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hidePivotFieldList="1" defaultThemeVersion="166925"/>
  <mc:AlternateContent xmlns:mc="http://schemas.openxmlformats.org/markup-compatibility/2006">
    <mc:Choice Requires="x15">
      <x15ac:absPath xmlns:x15ac="http://schemas.microsoft.com/office/spreadsheetml/2010/11/ac" url="https://d.docs.live.net/30d53370e1bc2cd9/文档/HR-Analytic-Portofolio/Excel/"/>
    </mc:Choice>
  </mc:AlternateContent>
  <xr:revisionPtr revIDLastSave="1" documentId="13_ncr:1_{A003B232-5E35-4EC8-941F-C758DAA2E719}" xr6:coauthVersionLast="47" xr6:coauthVersionMax="47" xr10:uidLastSave="{C1736322-85AF-454C-904D-1A24EA2EDF37}"/>
  <bookViews>
    <workbookView xWindow="-110" yWindow="-110" windowWidth="19420" windowHeight="10300" firstSheet="1" activeTab="1" xr2:uid="{00000000-000D-0000-FFFF-FFFF00000000}"/>
  </bookViews>
  <sheets>
    <sheet name="DATA HR EMPLOYEE" sheetId="2" r:id="rId1"/>
    <sheet name="ANALISA HR EMPLOYEE" sheetId="3" r:id="rId2"/>
    <sheet name="PORTOFOLIO DATA" sheetId="5" r:id="rId3"/>
    <sheet name="hr_analytics_dataset_5873_rows" sheetId="1" r:id="rId4"/>
    <sheet name="Sheet1" sheetId="4" r:id="rId5"/>
  </sheets>
  <definedNames>
    <definedName name="_xlcn.WorksheetConnection_DataHREmployee.xlsxhr_analytics_dataset_5873_rows1" hidden="1">hr_analytics_dataset_5873_rows[]</definedName>
    <definedName name="ExternalData_1" localSheetId="0" hidden="1">'DATA HR EMPLOYEE'!$A$1:$S$5874</definedName>
    <definedName name="_xlnm.Print_Area" localSheetId="2">'PORTOFOLIO DATA'!$A$1:$M$63</definedName>
    <definedName name="Slicer_Department">#N/A</definedName>
    <definedName name="Slicer_Employment_Status">#N/A</definedName>
    <definedName name="Slicer_Gender">#N/A</definedName>
    <definedName name="Slicer_Hire_Date__Year">#N/A</definedName>
    <definedName name="Slicer_Region">#N/A</definedName>
  </definedNames>
  <calcPr calcId="191028"/>
  <pivotCaches>
    <pivotCache cacheId="198" r:id="rId6"/>
    <pivotCache cacheId="199" r:id="rId7"/>
    <pivotCache cacheId="200" r:id="rId8"/>
    <pivotCache cacheId="201" r:id="rId9"/>
    <pivotCache cacheId="202" r:id="rId10"/>
    <pivotCache cacheId="203" r:id="rId11"/>
    <pivotCache cacheId="204" r:id="rId12"/>
    <pivotCache cacheId="205" r:id="rId13"/>
    <pivotCache cacheId="206" r:id="rId14"/>
    <pivotCache cacheId="207" r:id="rId15"/>
    <pivotCache cacheId="208" r:id="rId16"/>
    <pivotCache cacheId="209" r:id="rId17"/>
    <pivotCache cacheId="210" r:id="rId18"/>
    <pivotCache cacheId="211" r:id="rId19"/>
    <pivotCache cacheId="212" r:id="rId20"/>
    <pivotCache cacheId="213" r:id="rId21"/>
  </pivotCaches>
  <extLst>
    <ext xmlns:x14="http://schemas.microsoft.com/office/spreadsheetml/2009/9/main" uri="{876F7934-8845-4945-9796-88D515C7AA90}">
      <x14:pivotCaches>
        <pivotCache cacheId="214"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dataset_5873_rows" name="hr_analytics_dataset_5873_rows" connection="WorksheetConnection_Data HR Employee.xlsx!hr_analytics_dataset_5873_rows"/>
        </x15:modelTables>
        <x15:extLst>
          <ext xmlns:x16="http://schemas.microsoft.com/office/spreadsheetml/2014/11/main" uri="{9835A34E-60A6-4A7C-AAB8-D5F71C897F49}">
            <x16:modelTimeGroupings>
              <x16:modelTimeGrouping tableName="hr_analytics_dataset_5873_rows" columnName="Hire Date" columnId="Hire Date">
                <x16:calculatedTimeColumn columnName="Hire Date (Year)" columnId="Hire Date (Year)" contentType="years" isSelected="1"/>
                <x16:calculatedTimeColumn columnName="Hire Date (Quarter)" columnId="Hire Date (Quarter)" contentType="quarters" isSelected="1"/>
                <x16:calculatedTimeColumn columnName="Hire Date (Month Index)" columnId="Hire Date (Month Index)" contentType="monthsindex" isSelected="1"/>
                <x16:calculatedTimeColumn columnName="Hire Date (Month)" columnId="Hir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17" i="2"/>
  <c r="R2" i="2"/>
  <c r="R3" i="2"/>
  <c r="R4" i="2"/>
  <c r="R5" i="2"/>
  <c r="R6" i="2"/>
  <c r="R7" i="2"/>
  <c r="R8" i="2"/>
  <c r="R9" i="2"/>
  <c r="R10" i="2"/>
  <c r="R11" i="2"/>
  <c r="R12" i="2"/>
  <c r="R13" i="2"/>
  <c r="R14" i="2"/>
  <c r="R15" i="2"/>
  <c r="R16" i="2"/>
  <c r="W4" i="2"/>
  <c r="W3" i="2"/>
  <c r="L4" i="5"/>
  <c r="I6" i="5"/>
  <c r="F6" i="5"/>
  <c r="I4" i="5"/>
  <c r="C4" i="5"/>
  <c r="F4" i="5"/>
  <c r="C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hr_analytics_dataset_5873_rows" description="Connection to the 'hr_analytics_dataset_5873_rows' query in the workbook." type="5" refreshedVersion="7" background="1" saveData="1">
    <dbPr connection="Provider=Microsoft.Mashup.OleDb.1;Data Source=$Workbook$;Location=hr_analytics_dataset_5873_rows;Extended Properties=&quot;&quot;" command="SELECT * FROM [hr_analytics_dataset_5873_rows]"/>
  </connection>
  <connection id="2" xr16:uid="{00000000-0015-0000-FFFF-FFFF01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Data HR Employee.xlsx!hr_analytics_dataset_5873_rows" type="102" refreshedVersion="7" minRefreshableVersion="5">
    <extLst>
      <ext xmlns:x15="http://schemas.microsoft.com/office/spreadsheetml/2010/11/main" uri="{DE250136-89BD-433C-8126-D09CA5730AF9}">
        <x15:connection id="hr_analytics_dataset_5873_rows" autoDelete="1">
          <x15:rangePr sourceName="_xlcn.WorksheetConnection_DataHREmployee.xlsxhr_analytics_dataset_5873_row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r_analytics_dataset_5873_rows].[Employment Status].[All]}"/>
  </metadataStrings>
  <mdxMetadata count="1">
    <mdx n="0" f="s">
      <ms ns="1" c="0"/>
    </mdx>
  </mdxMetadata>
  <valueMetadata count="1">
    <bk>
      <rc t="1" v="0"/>
    </bk>
  </valueMetadata>
</metadata>
</file>

<file path=xl/sharedStrings.xml><?xml version="1.0" encoding="utf-8"?>
<sst xmlns="http://schemas.openxmlformats.org/spreadsheetml/2006/main" count="58237" uniqueCount="17726">
  <si>
    <t>Employee ID</t>
  </si>
  <si>
    <t>Employee Name</t>
  </si>
  <si>
    <t>Gender</t>
  </si>
  <si>
    <t>Age</t>
  </si>
  <si>
    <t>Department</t>
  </si>
  <si>
    <t>Job Role</t>
  </si>
  <si>
    <t>Hire Date</t>
  </si>
  <si>
    <t>Employment Status</t>
  </si>
  <si>
    <t>Resignation Date</t>
  </si>
  <si>
    <t>Education Level</t>
  </si>
  <si>
    <t>Region</t>
  </si>
  <si>
    <t>Monthly Salary</t>
  </si>
  <si>
    <t>Salary Category</t>
  </si>
  <si>
    <t>Bonus</t>
  </si>
  <si>
    <t>Performance Score</t>
  </si>
  <si>
    <t>Overtime Hours</t>
  </si>
  <si>
    <t>Attendance Rate (%)</t>
  </si>
  <si>
    <t>Years at Company</t>
  </si>
  <si>
    <t>Job Satisfaction</t>
  </si>
  <si>
    <t>EMP000001</t>
  </si>
  <si>
    <t>Employee_1</t>
  </si>
  <si>
    <t>Female</t>
  </si>
  <si>
    <t>Sales</t>
  </si>
  <si>
    <t>Sales Manager</t>
  </si>
  <si>
    <t>Active</t>
  </si>
  <si>
    <t/>
  </si>
  <si>
    <t>Master</t>
  </si>
  <si>
    <t>Bandung</t>
  </si>
  <si>
    <t>EMP000002</t>
  </si>
  <si>
    <t>Employee_2</t>
  </si>
  <si>
    <t>Male</t>
  </si>
  <si>
    <t>IT</t>
  </si>
  <si>
    <t>System Admin</t>
  </si>
  <si>
    <t>Resigned</t>
  </si>
  <si>
    <t>Diploma</t>
  </si>
  <si>
    <t>Jumlah Karyawan</t>
  </si>
  <si>
    <t>EMP000003</t>
  </si>
  <si>
    <t>Employee_3</t>
  </si>
  <si>
    <t>Operations</t>
  </si>
  <si>
    <t>Operations Manager</t>
  </si>
  <si>
    <t>High School</t>
  </si>
  <si>
    <t>Surabaya</t>
  </si>
  <si>
    <t>EMP000004</t>
  </si>
  <si>
    <t>Employee_4</t>
  </si>
  <si>
    <t>Marketing</t>
  </si>
  <si>
    <t>Marketing Executive</t>
  </si>
  <si>
    <t>EMP000005</t>
  </si>
  <si>
    <t>Employee_5</t>
  </si>
  <si>
    <t>Data Analyst</t>
  </si>
  <si>
    <t>Bachelor</t>
  </si>
  <si>
    <t>Semarang</t>
  </si>
  <si>
    <t>EMP000006</t>
  </si>
  <si>
    <t>Employee_6</t>
  </si>
  <si>
    <t>Logistics</t>
  </si>
  <si>
    <t>Supply Chain Analyst</t>
  </si>
  <si>
    <t>EMP000007</t>
  </si>
  <si>
    <t>Employee_7</t>
  </si>
  <si>
    <t>EMP000008</t>
  </si>
  <si>
    <t>Employee_8</t>
  </si>
  <si>
    <t>HR</t>
  </si>
  <si>
    <t>Recruiter</t>
  </si>
  <si>
    <t>Medan</t>
  </si>
  <si>
    <t>EMP000009</t>
  </si>
  <si>
    <t>Employee_9</t>
  </si>
  <si>
    <t>Yogyakarta</t>
  </si>
  <si>
    <t>EMP000010</t>
  </si>
  <si>
    <t>Employee_10</t>
  </si>
  <si>
    <t>EMP000011</t>
  </si>
  <si>
    <t>Employee_11</t>
  </si>
  <si>
    <t>Sales Executive</t>
  </si>
  <si>
    <t>EMP000012</t>
  </si>
  <si>
    <t>Employee_12</t>
  </si>
  <si>
    <t>EMP000013</t>
  </si>
  <si>
    <t>Employee_13</t>
  </si>
  <si>
    <t>Software Engineer</t>
  </si>
  <si>
    <t>EMP000014</t>
  </si>
  <si>
    <t>Employee_14</t>
  </si>
  <si>
    <t>EMP000015</t>
  </si>
  <si>
    <t>Employee_15</t>
  </si>
  <si>
    <t>EMP000016</t>
  </si>
  <si>
    <t>Employee_16</t>
  </si>
  <si>
    <t>Missing Resignation Date</t>
  </si>
  <si>
    <t>EMP000017</t>
  </si>
  <si>
    <t>Employee_17</t>
  </si>
  <si>
    <t>Jakarta</t>
  </si>
  <si>
    <t>EMP000018</t>
  </si>
  <si>
    <t>Employee_18</t>
  </si>
  <si>
    <t>EMP000019</t>
  </si>
  <si>
    <t>Employee_19</t>
  </si>
  <si>
    <t>EMP000020</t>
  </si>
  <si>
    <t>Employee_20</t>
  </si>
  <si>
    <t>Finance</t>
  </si>
  <si>
    <t>Accountant</t>
  </si>
  <si>
    <t>EMP000021</t>
  </si>
  <si>
    <t>Employee_21</t>
  </si>
  <si>
    <t>HR Manager</t>
  </si>
  <si>
    <t>EMP000022</t>
  </si>
  <si>
    <t>Employee_22</t>
  </si>
  <si>
    <t>Customer Service</t>
  </si>
  <si>
    <t>Customer Support</t>
  </si>
  <si>
    <t>EMP000023</t>
  </si>
  <si>
    <t>Employee_23</t>
  </si>
  <si>
    <t>EMP000024</t>
  </si>
  <si>
    <t>Employee_24</t>
  </si>
  <si>
    <t>Operations Staff</t>
  </si>
  <si>
    <t>EMP000025</t>
  </si>
  <si>
    <t>Employee_25</t>
  </si>
  <si>
    <t>EMP000026</t>
  </si>
  <si>
    <t>Employee_26</t>
  </si>
  <si>
    <t>SEO Specialist</t>
  </si>
  <si>
    <t>EMP000027</t>
  </si>
  <si>
    <t>Employee_27</t>
  </si>
  <si>
    <t>Warehouse Staff</t>
  </si>
  <si>
    <t>EMP000028</t>
  </si>
  <si>
    <t>Employee_28</t>
  </si>
  <si>
    <t>EMP000029</t>
  </si>
  <si>
    <t>Employee_29</t>
  </si>
  <si>
    <t>EMP000030</t>
  </si>
  <si>
    <t>Employee_30</t>
  </si>
  <si>
    <t>Call Center</t>
  </si>
  <si>
    <t>EMP000031</t>
  </si>
  <si>
    <t>Employee_31</t>
  </si>
  <si>
    <t>EMP000032</t>
  </si>
  <si>
    <t>Employee_32</t>
  </si>
  <si>
    <t>Financial Analyst</t>
  </si>
  <si>
    <t>EMP000033</t>
  </si>
  <si>
    <t>Employee_33</t>
  </si>
  <si>
    <t>EMP000034</t>
  </si>
  <si>
    <t>Employee_34</t>
  </si>
  <si>
    <t>EMP000035</t>
  </si>
  <si>
    <t>Employee_35</t>
  </si>
  <si>
    <t>EMP000036</t>
  </si>
  <si>
    <t>Employee_36</t>
  </si>
  <si>
    <t>EMP000037</t>
  </si>
  <si>
    <t>Employee_37</t>
  </si>
  <si>
    <t>EMP000038</t>
  </si>
  <si>
    <t>Employee_38</t>
  </si>
  <si>
    <t>EMP000039</t>
  </si>
  <si>
    <t>Employee_39</t>
  </si>
  <si>
    <t>EMP000040</t>
  </si>
  <si>
    <t>Employee_40</t>
  </si>
  <si>
    <t>EMP000041</t>
  </si>
  <si>
    <t>Employee_41</t>
  </si>
  <si>
    <t>EMP000042</t>
  </si>
  <si>
    <t>Employee_42</t>
  </si>
  <si>
    <t>EMP000043</t>
  </si>
  <si>
    <t>Employee_43</t>
  </si>
  <si>
    <t>EMP000044</t>
  </si>
  <si>
    <t>Employee_44</t>
  </si>
  <si>
    <t>EMP000045</t>
  </si>
  <si>
    <t>Employee_45</t>
  </si>
  <si>
    <t>EMP000046</t>
  </si>
  <si>
    <t>Employee_46</t>
  </si>
  <si>
    <t>EMP000047</t>
  </si>
  <si>
    <t>Employee_47</t>
  </si>
  <si>
    <t>EMP000048</t>
  </si>
  <si>
    <t>Employee_48</t>
  </si>
  <si>
    <t>EMP000049</t>
  </si>
  <si>
    <t>Employee_49</t>
  </si>
  <si>
    <t>EMP000050</t>
  </si>
  <si>
    <t>Employee_50</t>
  </si>
  <si>
    <t>EMP000051</t>
  </si>
  <si>
    <t>Employee_51</t>
  </si>
  <si>
    <t>EMP000052</t>
  </si>
  <si>
    <t>Employee_52</t>
  </si>
  <si>
    <t>EMP000053</t>
  </si>
  <si>
    <t>Employee_53</t>
  </si>
  <si>
    <t>EMP000054</t>
  </si>
  <si>
    <t>Employee_54</t>
  </si>
  <si>
    <t>EMP000055</t>
  </si>
  <si>
    <t>Employee_55</t>
  </si>
  <si>
    <t>EMP000056</t>
  </si>
  <si>
    <t>Employee_56</t>
  </si>
  <si>
    <t>EMP000057</t>
  </si>
  <si>
    <t>Employee_57</t>
  </si>
  <si>
    <t>EMP000058</t>
  </si>
  <si>
    <t>Employee_58</t>
  </si>
  <si>
    <t>EMP000059</t>
  </si>
  <si>
    <t>Employee_59</t>
  </si>
  <si>
    <t>EMP000060</t>
  </si>
  <si>
    <t>Employee_60</t>
  </si>
  <si>
    <t>EMP000061</t>
  </si>
  <si>
    <t>Employee_61</t>
  </si>
  <si>
    <t>EMP000062</t>
  </si>
  <si>
    <t>Employee_62</t>
  </si>
  <si>
    <t>EMP000063</t>
  </si>
  <si>
    <t>Employee_63</t>
  </si>
  <si>
    <t>EMP000064</t>
  </si>
  <si>
    <t>Employee_64</t>
  </si>
  <si>
    <t>EMP000065</t>
  </si>
  <si>
    <t>Employee_65</t>
  </si>
  <si>
    <t>EMP000066</t>
  </si>
  <si>
    <t>Employee_66</t>
  </si>
  <si>
    <t>EMP000067</t>
  </si>
  <si>
    <t>Employee_67</t>
  </si>
  <si>
    <t>EMP000068</t>
  </si>
  <si>
    <t>Employee_68</t>
  </si>
  <si>
    <t>EMP000069</t>
  </si>
  <si>
    <t>Employee_69</t>
  </si>
  <si>
    <t>EMP000070</t>
  </si>
  <si>
    <t>Employee_70</t>
  </si>
  <si>
    <t>EMP000071</t>
  </si>
  <si>
    <t>Employee_71</t>
  </si>
  <si>
    <t>EMP000072</t>
  </si>
  <si>
    <t>Employee_72</t>
  </si>
  <si>
    <t>EMP000073</t>
  </si>
  <si>
    <t>Employee_73</t>
  </si>
  <si>
    <t>EMP000074</t>
  </si>
  <si>
    <t>Employee_74</t>
  </si>
  <si>
    <t>EMP000075</t>
  </si>
  <si>
    <t>Employee_75</t>
  </si>
  <si>
    <t>EMP000076</t>
  </si>
  <si>
    <t>Employee_76</t>
  </si>
  <si>
    <t>EMP000077</t>
  </si>
  <si>
    <t>Employee_77</t>
  </si>
  <si>
    <t>EMP000078</t>
  </si>
  <si>
    <t>Employee_78</t>
  </si>
  <si>
    <t>EMP000079</t>
  </si>
  <si>
    <t>Employee_79</t>
  </si>
  <si>
    <t>EMP000080</t>
  </si>
  <si>
    <t>Employee_80</t>
  </si>
  <si>
    <t>EMP000081</t>
  </si>
  <si>
    <t>Employee_81</t>
  </si>
  <si>
    <t>HR Staff</t>
  </si>
  <si>
    <t>EMP000082</t>
  </si>
  <si>
    <t>Employee_82</t>
  </si>
  <si>
    <t>EMP000083</t>
  </si>
  <si>
    <t>Employee_83</t>
  </si>
  <si>
    <t>EMP000084</t>
  </si>
  <si>
    <t>Employee_84</t>
  </si>
  <si>
    <t>EMP000085</t>
  </si>
  <si>
    <t>Employee_85</t>
  </si>
  <si>
    <t>EMP000086</t>
  </si>
  <si>
    <t>Employee_86</t>
  </si>
  <si>
    <t>EMP000087</t>
  </si>
  <si>
    <t>Employee_87</t>
  </si>
  <si>
    <t>EMP000088</t>
  </si>
  <si>
    <t>Employee_88</t>
  </si>
  <si>
    <t>EMP000089</t>
  </si>
  <si>
    <t>Employee_89</t>
  </si>
  <si>
    <t>EMP000090</t>
  </si>
  <si>
    <t>Employee_90</t>
  </si>
  <si>
    <t>EMP000091</t>
  </si>
  <si>
    <t>Employee_91</t>
  </si>
  <si>
    <t>EMP000092</t>
  </si>
  <si>
    <t>Employee_92</t>
  </si>
  <si>
    <t>EMP000093</t>
  </si>
  <si>
    <t>Employee_93</t>
  </si>
  <si>
    <t>EMP000094</t>
  </si>
  <si>
    <t>Employee_94</t>
  </si>
  <si>
    <t>EMP000095</t>
  </si>
  <si>
    <t>Employee_95</t>
  </si>
  <si>
    <t>EMP000096</t>
  </si>
  <si>
    <t>Employee_96</t>
  </si>
  <si>
    <t>EMP000097</t>
  </si>
  <si>
    <t>Employee_97</t>
  </si>
  <si>
    <t>EMP000098</t>
  </si>
  <si>
    <t>Employee_98</t>
  </si>
  <si>
    <t>EMP000099</t>
  </si>
  <si>
    <t>Employee_99</t>
  </si>
  <si>
    <t>EMP000100</t>
  </si>
  <si>
    <t>Employee_100</t>
  </si>
  <si>
    <t>EMP000101</t>
  </si>
  <si>
    <t>Employee_101</t>
  </si>
  <si>
    <t>EMP000102</t>
  </si>
  <si>
    <t>Employee_102</t>
  </si>
  <si>
    <t>EMP000103</t>
  </si>
  <si>
    <t>Employee_103</t>
  </si>
  <si>
    <t>EMP000104</t>
  </si>
  <si>
    <t>Employee_104</t>
  </si>
  <si>
    <t>EMP000105</t>
  </si>
  <si>
    <t>Employee_105</t>
  </si>
  <si>
    <t>EMP000106</t>
  </si>
  <si>
    <t>Employee_106</t>
  </si>
  <si>
    <t>EMP000107</t>
  </si>
  <si>
    <t>Employee_107</t>
  </si>
  <si>
    <t>EMP000108</t>
  </si>
  <si>
    <t>Employee_108</t>
  </si>
  <si>
    <t>EMP000109</t>
  </si>
  <si>
    <t>Employee_109</t>
  </si>
  <si>
    <t>EMP000110</t>
  </si>
  <si>
    <t>Employee_110</t>
  </si>
  <si>
    <t>EMP000111</t>
  </si>
  <si>
    <t>Employee_111</t>
  </si>
  <si>
    <t>EMP000112</t>
  </si>
  <si>
    <t>Employee_112</t>
  </si>
  <si>
    <t>EMP000113</t>
  </si>
  <si>
    <t>Employee_113</t>
  </si>
  <si>
    <t>EMP000114</t>
  </si>
  <si>
    <t>Employee_114</t>
  </si>
  <si>
    <t>EMP000115</t>
  </si>
  <si>
    <t>Employee_115</t>
  </si>
  <si>
    <t>EMP000116</t>
  </si>
  <si>
    <t>Employee_116</t>
  </si>
  <si>
    <t>EMP000117</t>
  </si>
  <si>
    <t>Employee_117</t>
  </si>
  <si>
    <t>EMP000118</t>
  </si>
  <si>
    <t>Employee_118</t>
  </si>
  <si>
    <t>EMP000119</t>
  </si>
  <si>
    <t>Employee_119</t>
  </si>
  <si>
    <t>EMP000120</t>
  </si>
  <si>
    <t>Employee_120</t>
  </si>
  <si>
    <t>EMP000121</t>
  </si>
  <si>
    <t>Employee_121</t>
  </si>
  <si>
    <t>EMP000122</t>
  </si>
  <si>
    <t>Employee_122</t>
  </si>
  <si>
    <t>EMP000123</t>
  </si>
  <si>
    <t>Employee_123</t>
  </si>
  <si>
    <t>EMP000124</t>
  </si>
  <si>
    <t>Employee_124</t>
  </si>
  <si>
    <t>EMP000125</t>
  </si>
  <si>
    <t>Employee_125</t>
  </si>
  <si>
    <t>EMP000126</t>
  </si>
  <si>
    <t>Employee_126</t>
  </si>
  <si>
    <t>EMP000127</t>
  </si>
  <si>
    <t>Employee_127</t>
  </si>
  <si>
    <t>EMP000128</t>
  </si>
  <si>
    <t>Employee_128</t>
  </si>
  <si>
    <t>EMP000129</t>
  </si>
  <si>
    <t>Employee_129</t>
  </si>
  <si>
    <t>EMP000130</t>
  </si>
  <si>
    <t>Employee_130</t>
  </si>
  <si>
    <t>EMP000131</t>
  </si>
  <si>
    <t>Employee_131</t>
  </si>
  <si>
    <t>EMP000132</t>
  </si>
  <si>
    <t>Employee_132</t>
  </si>
  <si>
    <t>EMP000133</t>
  </si>
  <si>
    <t>Employee_133</t>
  </si>
  <si>
    <t>EMP000134</t>
  </si>
  <si>
    <t>Employee_134</t>
  </si>
  <si>
    <t>EMP000135</t>
  </si>
  <si>
    <t>Employee_135</t>
  </si>
  <si>
    <t>EMP000136</t>
  </si>
  <si>
    <t>Employee_136</t>
  </si>
  <si>
    <t>EMP000137</t>
  </si>
  <si>
    <t>Employee_137</t>
  </si>
  <si>
    <t>EMP000138</t>
  </si>
  <si>
    <t>Employee_138</t>
  </si>
  <si>
    <t>EMP000139</t>
  </si>
  <si>
    <t>Employee_139</t>
  </si>
  <si>
    <t>EMP000140</t>
  </si>
  <si>
    <t>Employee_140</t>
  </si>
  <si>
    <t>EMP000141</t>
  </si>
  <si>
    <t>Employee_141</t>
  </si>
  <si>
    <t>EMP000142</t>
  </si>
  <si>
    <t>Employee_142</t>
  </si>
  <si>
    <t>EMP000143</t>
  </si>
  <si>
    <t>Employee_143</t>
  </si>
  <si>
    <t>EMP000144</t>
  </si>
  <si>
    <t>Employee_144</t>
  </si>
  <si>
    <t>EMP000145</t>
  </si>
  <si>
    <t>Employee_145</t>
  </si>
  <si>
    <t>EMP000146</t>
  </si>
  <si>
    <t>Employee_146</t>
  </si>
  <si>
    <t>EMP000147</t>
  </si>
  <si>
    <t>Employee_147</t>
  </si>
  <si>
    <t>EMP000148</t>
  </si>
  <si>
    <t>Employee_148</t>
  </si>
  <si>
    <t>EMP000149</t>
  </si>
  <si>
    <t>Employee_149</t>
  </si>
  <si>
    <t>EMP000150</t>
  </si>
  <si>
    <t>Employee_150</t>
  </si>
  <si>
    <t>EMP000151</t>
  </si>
  <si>
    <t>Employee_151</t>
  </si>
  <si>
    <t>EMP000152</t>
  </si>
  <si>
    <t>Employee_152</t>
  </si>
  <si>
    <t>EMP000153</t>
  </si>
  <si>
    <t>Employee_153</t>
  </si>
  <si>
    <t>EMP000154</t>
  </si>
  <si>
    <t>Employee_154</t>
  </si>
  <si>
    <t>EMP000155</t>
  </si>
  <si>
    <t>Employee_155</t>
  </si>
  <si>
    <t>EMP000156</t>
  </si>
  <si>
    <t>Employee_156</t>
  </si>
  <si>
    <t>EMP000157</t>
  </si>
  <si>
    <t>Employee_157</t>
  </si>
  <si>
    <t>EMP000158</t>
  </si>
  <si>
    <t>Employee_158</t>
  </si>
  <si>
    <t>EMP000159</t>
  </si>
  <si>
    <t>Employee_159</t>
  </si>
  <si>
    <t>EMP000160</t>
  </si>
  <si>
    <t>Employee_160</t>
  </si>
  <si>
    <t>EMP000161</t>
  </si>
  <si>
    <t>Employee_161</t>
  </si>
  <si>
    <t>EMP000162</t>
  </si>
  <si>
    <t>Employee_162</t>
  </si>
  <si>
    <t>EMP000163</t>
  </si>
  <si>
    <t>Employee_163</t>
  </si>
  <si>
    <t>EMP000164</t>
  </si>
  <si>
    <t>Employee_164</t>
  </si>
  <si>
    <t>EMP000165</t>
  </si>
  <si>
    <t>Employee_165</t>
  </si>
  <si>
    <t>EMP000166</t>
  </si>
  <si>
    <t>Employee_166</t>
  </si>
  <si>
    <t>EMP000167</t>
  </si>
  <si>
    <t>Employee_167</t>
  </si>
  <si>
    <t>EMP000168</t>
  </si>
  <si>
    <t>Employee_168</t>
  </si>
  <si>
    <t>EMP000169</t>
  </si>
  <si>
    <t>Employee_169</t>
  </si>
  <si>
    <t>EMP000170</t>
  </si>
  <si>
    <t>Employee_170</t>
  </si>
  <si>
    <t>EMP000171</t>
  </si>
  <si>
    <t>Employee_171</t>
  </si>
  <si>
    <t>EMP000172</t>
  </si>
  <si>
    <t>Employee_172</t>
  </si>
  <si>
    <t>EMP000173</t>
  </si>
  <si>
    <t>Employee_173</t>
  </si>
  <si>
    <t>EMP000174</t>
  </si>
  <si>
    <t>Employee_174</t>
  </si>
  <si>
    <t>EMP000175</t>
  </si>
  <si>
    <t>Employee_175</t>
  </si>
  <si>
    <t>EMP000176</t>
  </si>
  <si>
    <t>Employee_176</t>
  </si>
  <si>
    <t>EMP000177</t>
  </si>
  <si>
    <t>Employee_177</t>
  </si>
  <si>
    <t>EMP000178</t>
  </si>
  <si>
    <t>Employee_178</t>
  </si>
  <si>
    <t>EMP000179</t>
  </si>
  <si>
    <t>Employee_179</t>
  </si>
  <si>
    <t>EMP000180</t>
  </si>
  <si>
    <t>Employee_180</t>
  </si>
  <si>
    <t>EMP000181</t>
  </si>
  <si>
    <t>Employee_181</t>
  </si>
  <si>
    <t>EMP000182</t>
  </si>
  <si>
    <t>Employee_182</t>
  </si>
  <si>
    <t>EMP000183</t>
  </si>
  <si>
    <t>Employee_183</t>
  </si>
  <si>
    <t>EMP000184</t>
  </si>
  <si>
    <t>Employee_184</t>
  </si>
  <si>
    <t>EMP000185</t>
  </si>
  <si>
    <t>Employee_185</t>
  </si>
  <si>
    <t>EMP000186</t>
  </si>
  <si>
    <t>Employee_186</t>
  </si>
  <si>
    <t>EMP000187</t>
  </si>
  <si>
    <t>Employee_187</t>
  </si>
  <si>
    <t>EMP000188</t>
  </si>
  <si>
    <t>Employee_188</t>
  </si>
  <si>
    <t>EMP000189</t>
  </si>
  <si>
    <t>Employee_189</t>
  </si>
  <si>
    <t>EMP000190</t>
  </si>
  <si>
    <t>Employee_190</t>
  </si>
  <si>
    <t>EMP000191</t>
  </si>
  <si>
    <t>Employee_191</t>
  </si>
  <si>
    <t>EMP000192</t>
  </si>
  <si>
    <t>Employee_192</t>
  </si>
  <si>
    <t>EMP000193</t>
  </si>
  <si>
    <t>Employee_193</t>
  </si>
  <si>
    <t>EMP000194</t>
  </si>
  <si>
    <t>Employee_194</t>
  </si>
  <si>
    <t>EMP000195</t>
  </si>
  <si>
    <t>Employee_195</t>
  </si>
  <si>
    <t>EMP000196</t>
  </si>
  <si>
    <t>Employee_196</t>
  </si>
  <si>
    <t>EMP000197</t>
  </si>
  <si>
    <t>Employee_197</t>
  </si>
  <si>
    <t>EMP000198</t>
  </si>
  <si>
    <t>Employee_198</t>
  </si>
  <si>
    <t>EMP000199</t>
  </si>
  <si>
    <t>Employee_199</t>
  </si>
  <si>
    <t>EMP000200</t>
  </si>
  <si>
    <t>Employee_200</t>
  </si>
  <si>
    <t>EMP000201</t>
  </si>
  <si>
    <t>Employee_201</t>
  </si>
  <si>
    <t>EMP000202</t>
  </si>
  <si>
    <t>Employee_202</t>
  </si>
  <si>
    <t>EMP000203</t>
  </si>
  <si>
    <t>Employee_203</t>
  </si>
  <si>
    <t>EMP000204</t>
  </si>
  <si>
    <t>Employee_204</t>
  </si>
  <si>
    <t>EMP000205</t>
  </si>
  <si>
    <t>Employee_205</t>
  </si>
  <si>
    <t>EMP000206</t>
  </si>
  <si>
    <t>Employee_206</t>
  </si>
  <si>
    <t>EMP000207</t>
  </si>
  <si>
    <t>Employee_207</t>
  </si>
  <si>
    <t>EMP000208</t>
  </si>
  <si>
    <t>Employee_208</t>
  </si>
  <si>
    <t>EMP000209</t>
  </si>
  <si>
    <t>Employee_209</t>
  </si>
  <si>
    <t>EMP000210</t>
  </si>
  <si>
    <t>Employee_210</t>
  </si>
  <si>
    <t>EMP000211</t>
  </si>
  <si>
    <t>Employee_211</t>
  </si>
  <si>
    <t>EMP000212</t>
  </si>
  <si>
    <t>Employee_212</t>
  </si>
  <si>
    <t>EMP000213</t>
  </si>
  <si>
    <t>Employee_213</t>
  </si>
  <si>
    <t>EMP000214</t>
  </si>
  <si>
    <t>Employee_214</t>
  </si>
  <si>
    <t>EMP000215</t>
  </si>
  <si>
    <t>Employee_215</t>
  </si>
  <si>
    <t>EMP000216</t>
  </si>
  <si>
    <t>Employee_216</t>
  </si>
  <si>
    <t>EMP000217</t>
  </si>
  <si>
    <t>Employee_217</t>
  </si>
  <si>
    <t>EMP000218</t>
  </si>
  <si>
    <t>Employee_218</t>
  </si>
  <si>
    <t>EMP000219</t>
  </si>
  <si>
    <t>Employee_219</t>
  </si>
  <si>
    <t>EMP000220</t>
  </si>
  <si>
    <t>Employee_220</t>
  </si>
  <si>
    <t>EMP000221</t>
  </si>
  <si>
    <t>Employee_221</t>
  </si>
  <si>
    <t>EMP000222</t>
  </si>
  <si>
    <t>Employee_222</t>
  </si>
  <si>
    <t>EMP000223</t>
  </si>
  <si>
    <t>Employee_223</t>
  </si>
  <si>
    <t>EMP000224</t>
  </si>
  <si>
    <t>Employee_224</t>
  </si>
  <si>
    <t>EMP000225</t>
  </si>
  <si>
    <t>Employee_225</t>
  </si>
  <si>
    <t>EMP000226</t>
  </si>
  <si>
    <t>Employee_226</t>
  </si>
  <si>
    <t>EMP000227</t>
  </si>
  <si>
    <t>Employee_227</t>
  </si>
  <si>
    <t>EMP000228</t>
  </si>
  <si>
    <t>Employee_228</t>
  </si>
  <si>
    <t>EMP000229</t>
  </si>
  <si>
    <t>Employee_229</t>
  </si>
  <si>
    <t>EMP000230</t>
  </si>
  <si>
    <t>Employee_230</t>
  </si>
  <si>
    <t>EMP000231</t>
  </si>
  <si>
    <t>Employee_231</t>
  </si>
  <si>
    <t>EMP000232</t>
  </si>
  <si>
    <t>Employee_232</t>
  </si>
  <si>
    <t>EMP000233</t>
  </si>
  <si>
    <t>Employee_233</t>
  </si>
  <si>
    <t>EMP000234</t>
  </si>
  <si>
    <t>Employee_234</t>
  </si>
  <si>
    <t>EMP000235</t>
  </si>
  <si>
    <t>Employee_235</t>
  </si>
  <si>
    <t>EMP000236</t>
  </si>
  <si>
    <t>Employee_236</t>
  </si>
  <si>
    <t>EMP000237</t>
  </si>
  <si>
    <t>Employee_237</t>
  </si>
  <si>
    <t>EMP000238</t>
  </si>
  <si>
    <t>Employee_238</t>
  </si>
  <si>
    <t>EMP000239</t>
  </si>
  <si>
    <t>Employee_239</t>
  </si>
  <si>
    <t>EMP000240</t>
  </si>
  <si>
    <t>Employee_240</t>
  </si>
  <si>
    <t>EMP000241</t>
  </si>
  <si>
    <t>Employee_241</t>
  </si>
  <si>
    <t>EMP000242</t>
  </si>
  <si>
    <t>Employee_242</t>
  </si>
  <si>
    <t>EMP000243</t>
  </si>
  <si>
    <t>Employee_243</t>
  </si>
  <si>
    <t>EMP000244</t>
  </si>
  <si>
    <t>Employee_244</t>
  </si>
  <si>
    <t>EMP000245</t>
  </si>
  <si>
    <t>Employee_245</t>
  </si>
  <si>
    <t>EMP000246</t>
  </si>
  <si>
    <t>Employee_246</t>
  </si>
  <si>
    <t>EMP000247</t>
  </si>
  <si>
    <t>Employee_247</t>
  </si>
  <si>
    <t>EMP000248</t>
  </si>
  <si>
    <t>Employee_248</t>
  </si>
  <si>
    <t>EMP000249</t>
  </si>
  <si>
    <t>Employee_249</t>
  </si>
  <si>
    <t>EMP000250</t>
  </si>
  <si>
    <t>Employee_250</t>
  </si>
  <si>
    <t>EMP000251</t>
  </si>
  <si>
    <t>Employee_251</t>
  </si>
  <si>
    <t>EMP000252</t>
  </si>
  <si>
    <t>Employee_252</t>
  </si>
  <si>
    <t>EMP000253</t>
  </si>
  <si>
    <t>Employee_253</t>
  </si>
  <si>
    <t>EMP000254</t>
  </si>
  <si>
    <t>Employee_254</t>
  </si>
  <si>
    <t>EMP000255</t>
  </si>
  <si>
    <t>Employee_255</t>
  </si>
  <si>
    <t>EMP000256</t>
  </si>
  <si>
    <t>Employee_256</t>
  </si>
  <si>
    <t>EMP000257</t>
  </si>
  <si>
    <t>Employee_257</t>
  </si>
  <si>
    <t>EMP000258</t>
  </si>
  <si>
    <t>Employee_258</t>
  </si>
  <si>
    <t>EMP000259</t>
  </si>
  <si>
    <t>Employee_259</t>
  </si>
  <si>
    <t>EMP000260</t>
  </si>
  <si>
    <t>Employee_260</t>
  </si>
  <si>
    <t>EMP000261</t>
  </si>
  <si>
    <t>Employee_261</t>
  </si>
  <si>
    <t>EMP000262</t>
  </si>
  <si>
    <t>Employee_262</t>
  </si>
  <si>
    <t>EMP000263</t>
  </si>
  <si>
    <t>Employee_263</t>
  </si>
  <si>
    <t>EMP000264</t>
  </si>
  <si>
    <t>Employee_264</t>
  </si>
  <si>
    <t>EMP000265</t>
  </si>
  <si>
    <t>Employee_265</t>
  </si>
  <si>
    <t>EMP000266</t>
  </si>
  <si>
    <t>Employee_266</t>
  </si>
  <si>
    <t>EMP000267</t>
  </si>
  <si>
    <t>Employee_267</t>
  </si>
  <si>
    <t>EMP000268</t>
  </si>
  <si>
    <t>Employee_268</t>
  </si>
  <si>
    <t>EMP000269</t>
  </si>
  <si>
    <t>Employee_269</t>
  </si>
  <si>
    <t>EMP000270</t>
  </si>
  <si>
    <t>Employee_270</t>
  </si>
  <si>
    <t>EMP000271</t>
  </si>
  <si>
    <t>Employee_271</t>
  </si>
  <si>
    <t>EMP000272</t>
  </si>
  <si>
    <t>Employee_272</t>
  </si>
  <si>
    <t>EMP000273</t>
  </si>
  <si>
    <t>Employee_273</t>
  </si>
  <si>
    <t>EMP000274</t>
  </si>
  <si>
    <t>Employee_274</t>
  </si>
  <si>
    <t>EMP000275</t>
  </si>
  <si>
    <t>Employee_275</t>
  </si>
  <si>
    <t>EMP000276</t>
  </si>
  <si>
    <t>Employee_276</t>
  </si>
  <si>
    <t>EMP000277</t>
  </si>
  <si>
    <t>Employee_277</t>
  </si>
  <si>
    <t>EMP000278</t>
  </si>
  <si>
    <t>Employee_278</t>
  </si>
  <si>
    <t>EMP000279</t>
  </si>
  <si>
    <t>Employee_279</t>
  </si>
  <si>
    <t>EMP000280</t>
  </si>
  <si>
    <t>Employee_280</t>
  </si>
  <si>
    <t>EMP000281</t>
  </si>
  <si>
    <t>Employee_281</t>
  </si>
  <si>
    <t>EMP000282</t>
  </si>
  <si>
    <t>Employee_282</t>
  </si>
  <si>
    <t>EMP000283</t>
  </si>
  <si>
    <t>Employee_283</t>
  </si>
  <si>
    <t>EMP000284</t>
  </si>
  <si>
    <t>Employee_284</t>
  </si>
  <si>
    <t>EMP000285</t>
  </si>
  <si>
    <t>Employee_285</t>
  </si>
  <si>
    <t>EMP000286</t>
  </si>
  <si>
    <t>Employee_286</t>
  </si>
  <si>
    <t>EMP000287</t>
  </si>
  <si>
    <t>Employee_287</t>
  </si>
  <si>
    <t>EMP000288</t>
  </si>
  <si>
    <t>Employee_288</t>
  </si>
  <si>
    <t>EMP000289</t>
  </si>
  <si>
    <t>Employee_289</t>
  </si>
  <si>
    <t>EMP000290</t>
  </si>
  <si>
    <t>Employee_290</t>
  </si>
  <si>
    <t>EMP000291</t>
  </si>
  <si>
    <t>Employee_291</t>
  </si>
  <si>
    <t>EMP000292</t>
  </si>
  <si>
    <t>Employee_292</t>
  </si>
  <si>
    <t>EMP000293</t>
  </si>
  <si>
    <t>Employee_293</t>
  </si>
  <si>
    <t>EMP000294</t>
  </si>
  <si>
    <t>Employee_294</t>
  </si>
  <si>
    <t>EMP000295</t>
  </si>
  <si>
    <t>Employee_295</t>
  </si>
  <si>
    <t>EMP000296</t>
  </si>
  <si>
    <t>Employee_296</t>
  </si>
  <si>
    <t>EMP000297</t>
  </si>
  <si>
    <t>Employee_297</t>
  </si>
  <si>
    <t>EMP000298</t>
  </si>
  <si>
    <t>Employee_298</t>
  </si>
  <si>
    <t>EMP000299</t>
  </si>
  <si>
    <t>Employee_299</t>
  </si>
  <si>
    <t>EMP000300</t>
  </si>
  <si>
    <t>Employee_300</t>
  </si>
  <si>
    <t>EMP000301</t>
  </si>
  <si>
    <t>Employee_301</t>
  </si>
  <si>
    <t>EMP000302</t>
  </si>
  <si>
    <t>Employee_302</t>
  </si>
  <si>
    <t>EMP000303</t>
  </si>
  <si>
    <t>Employee_303</t>
  </si>
  <si>
    <t>EMP000304</t>
  </si>
  <si>
    <t>Employee_304</t>
  </si>
  <si>
    <t>EMP000305</t>
  </si>
  <si>
    <t>Employee_305</t>
  </si>
  <si>
    <t>EMP000306</t>
  </si>
  <si>
    <t>Employee_306</t>
  </si>
  <si>
    <t>EMP000307</t>
  </si>
  <si>
    <t>Employee_307</t>
  </si>
  <si>
    <t>EMP000308</t>
  </si>
  <si>
    <t>Employee_308</t>
  </si>
  <si>
    <t>EMP000309</t>
  </si>
  <si>
    <t>Employee_309</t>
  </si>
  <si>
    <t>EMP000310</t>
  </si>
  <si>
    <t>Employee_310</t>
  </si>
  <si>
    <t>EMP000311</t>
  </si>
  <si>
    <t>Employee_311</t>
  </si>
  <si>
    <t>EMP000312</t>
  </si>
  <si>
    <t>Employee_312</t>
  </si>
  <si>
    <t>EMP000313</t>
  </si>
  <si>
    <t>Employee_313</t>
  </si>
  <si>
    <t>EMP000314</t>
  </si>
  <si>
    <t>Employee_314</t>
  </si>
  <si>
    <t>EMP000315</t>
  </si>
  <si>
    <t>Employee_315</t>
  </si>
  <si>
    <t>EMP000316</t>
  </si>
  <si>
    <t>Employee_316</t>
  </si>
  <si>
    <t>EMP000317</t>
  </si>
  <si>
    <t>Employee_317</t>
  </si>
  <si>
    <t>EMP000318</t>
  </si>
  <si>
    <t>Employee_318</t>
  </si>
  <si>
    <t>EMP000319</t>
  </si>
  <si>
    <t>Employee_319</t>
  </si>
  <si>
    <t>EMP000320</t>
  </si>
  <si>
    <t>Employee_320</t>
  </si>
  <si>
    <t>EMP000321</t>
  </si>
  <si>
    <t>Employee_321</t>
  </si>
  <si>
    <t>EMP000322</t>
  </si>
  <si>
    <t>Employee_322</t>
  </si>
  <si>
    <t>EMP000323</t>
  </si>
  <si>
    <t>Employee_323</t>
  </si>
  <si>
    <t>EMP000324</t>
  </si>
  <si>
    <t>Employee_324</t>
  </si>
  <si>
    <t>EMP000325</t>
  </si>
  <si>
    <t>Employee_325</t>
  </si>
  <si>
    <t>EMP000326</t>
  </si>
  <si>
    <t>Employee_326</t>
  </si>
  <si>
    <t>EMP000327</t>
  </si>
  <si>
    <t>Employee_327</t>
  </si>
  <si>
    <t>EMP000328</t>
  </si>
  <si>
    <t>Employee_328</t>
  </si>
  <si>
    <t>EMP000329</t>
  </si>
  <si>
    <t>Employee_329</t>
  </si>
  <si>
    <t>EMP000330</t>
  </si>
  <si>
    <t>Employee_330</t>
  </si>
  <si>
    <t>EMP000331</t>
  </si>
  <si>
    <t>Employee_331</t>
  </si>
  <si>
    <t>EMP000332</t>
  </si>
  <si>
    <t>Employee_332</t>
  </si>
  <si>
    <t>EMP000333</t>
  </si>
  <si>
    <t>Employee_333</t>
  </si>
  <si>
    <t>EMP000334</t>
  </si>
  <si>
    <t>Employee_334</t>
  </si>
  <si>
    <t>EMP000335</t>
  </si>
  <si>
    <t>Employee_335</t>
  </si>
  <si>
    <t>EMP000336</t>
  </si>
  <si>
    <t>Employee_336</t>
  </si>
  <si>
    <t>EMP000337</t>
  </si>
  <si>
    <t>Employee_337</t>
  </si>
  <si>
    <t>EMP000338</t>
  </si>
  <si>
    <t>Employee_338</t>
  </si>
  <si>
    <t>EMP000339</t>
  </si>
  <si>
    <t>Employee_339</t>
  </si>
  <si>
    <t>EMP000340</t>
  </si>
  <si>
    <t>Employee_340</t>
  </si>
  <si>
    <t>EMP000341</t>
  </si>
  <si>
    <t>Employee_341</t>
  </si>
  <si>
    <t>EMP000342</t>
  </si>
  <si>
    <t>Employee_342</t>
  </si>
  <si>
    <t>EMP000343</t>
  </si>
  <si>
    <t>Employee_343</t>
  </si>
  <si>
    <t>EMP000344</t>
  </si>
  <si>
    <t>Employee_344</t>
  </si>
  <si>
    <t>EMP000345</t>
  </si>
  <si>
    <t>Employee_345</t>
  </si>
  <si>
    <t>EMP000346</t>
  </si>
  <si>
    <t>Employee_346</t>
  </si>
  <si>
    <t>EMP000347</t>
  </si>
  <si>
    <t>Employee_347</t>
  </si>
  <si>
    <t>EMP000348</t>
  </si>
  <si>
    <t>Employee_348</t>
  </si>
  <si>
    <t>EMP000349</t>
  </si>
  <si>
    <t>Employee_349</t>
  </si>
  <si>
    <t>EMP000350</t>
  </si>
  <si>
    <t>Employee_350</t>
  </si>
  <si>
    <t>EMP000351</t>
  </si>
  <si>
    <t>Employee_351</t>
  </si>
  <si>
    <t>EMP000352</t>
  </si>
  <si>
    <t>Employee_352</t>
  </si>
  <si>
    <t>EMP000353</t>
  </si>
  <si>
    <t>Employee_353</t>
  </si>
  <si>
    <t>EMP000354</t>
  </si>
  <si>
    <t>Employee_354</t>
  </si>
  <si>
    <t>EMP000355</t>
  </si>
  <si>
    <t>Employee_355</t>
  </si>
  <si>
    <t>EMP000356</t>
  </si>
  <si>
    <t>Employee_356</t>
  </si>
  <si>
    <t>EMP000357</t>
  </si>
  <si>
    <t>Employee_357</t>
  </si>
  <si>
    <t>EMP000358</t>
  </si>
  <si>
    <t>Employee_358</t>
  </si>
  <si>
    <t>EMP000359</t>
  </si>
  <si>
    <t>Employee_359</t>
  </si>
  <si>
    <t>EMP000360</t>
  </si>
  <si>
    <t>Employee_360</t>
  </si>
  <si>
    <t>EMP000361</t>
  </si>
  <si>
    <t>Employee_361</t>
  </si>
  <si>
    <t>EMP000362</t>
  </si>
  <si>
    <t>Employee_362</t>
  </si>
  <si>
    <t>EMP000363</t>
  </si>
  <si>
    <t>Employee_363</t>
  </si>
  <si>
    <t>EMP000364</t>
  </si>
  <si>
    <t>Employee_364</t>
  </si>
  <si>
    <t>EMP000365</t>
  </si>
  <si>
    <t>Employee_365</t>
  </si>
  <si>
    <t>EMP000366</t>
  </si>
  <si>
    <t>Employee_366</t>
  </si>
  <si>
    <t>EMP000367</t>
  </si>
  <si>
    <t>Employee_367</t>
  </si>
  <si>
    <t>EMP000368</t>
  </si>
  <si>
    <t>Employee_368</t>
  </si>
  <si>
    <t>EMP000369</t>
  </si>
  <si>
    <t>Employee_369</t>
  </si>
  <si>
    <t>EMP000370</t>
  </si>
  <si>
    <t>Employee_370</t>
  </si>
  <si>
    <t>EMP000371</t>
  </si>
  <si>
    <t>Employee_371</t>
  </si>
  <si>
    <t>EMP000372</t>
  </si>
  <si>
    <t>Employee_372</t>
  </si>
  <si>
    <t>EMP000373</t>
  </si>
  <si>
    <t>Employee_373</t>
  </si>
  <si>
    <t>EMP000374</t>
  </si>
  <si>
    <t>Employee_374</t>
  </si>
  <si>
    <t>EMP000375</t>
  </si>
  <si>
    <t>Employee_375</t>
  </si>
  <si>
    <t>EMP000376</t>
  </si>
  <si>
    <t>Employee_376</t>
  </si>
  <si>
    <t>EMP000377</t>
  </si>
  <si>
    <t>Employee_377</t>
  </si>
  <si>
    <t>EMP000378</t>
  </si>
  <si>
    <t>Employee_378</t>
  </si>
  <si>
    <t>EMP000379</t>
  </si>
  <si>
    <t>Employee_379</t>
  </si>
  <si>
    <t>EMP000380</t>
  </si>
  <si>
    <t>Employee_380</t>
  </si>
  <si>
    <t>EMP000381</t>
  </si>
  <si>
    <t>Employee_381</t>
  </si>
  <si>
    <t>EMP000382</t>
  </si>
  <si>
    <t>Employee_382</t>
  </si>
  <si>
    <t>EMP000383</t>
  </si>
  <si>
    <t>Employee_383</t>
  </si>
  <si>
    <t>EMP000384</t>
  </si>
  <si>
    <t>Employee_384</t>
  </si>
  <si>
    <t>EMP000385</t>
  </si>
  <si>
    <t>Employee_385</t>
  </si>
  <si>
    <t>EMP000386</t>
  </si>
  <si>
    <t>Employee_386</t>
  </si>
  <si>
    <t>EMP000387</t>
  </si>
  <si>
    <t>Employee_387</t>
  </si>
  <si>
    <t>EMP000388</t>
  </si>
  <si>
    <t>Employee_388</t>
  </si>
  <si>
    <t>EMP000389</t>
  </si>
  <si>
    <t>Employee_389</t>
  </si>
  <si>
    <t>EMP000390</t>
  </si>
  <si>
    <t>Employee_390</t>
  </si>
  <si>
    <t>EMP000391</t>
  </si>
  <si>
    <t>Employee_391</t>
  </si>
  <si>
    <t>EMP000392</t>
  </si>
  <si>
    <t>Employee_392</t>
  </si>
  <si>
    <t>EMP000393</t>
  </si>
  <si>
    <t>Employee_393</t>
  </si>
  <si>
    <t>EMP000394</t>
  </si>
  <si>
    <t>Employee_394</t>
  </si>
  <si>
    <t>EMP000395</t>
  </si>
  <si>
    <t>Employee_395</t>
  </si>
  <si>
    <t>EMP000396</t>
  </si>
  <si>
    <t>Employee_396</t>
  </si>
  <si>
    <t>EMP000397</t>
  </si>
  <si>
    <t>Employee_397</t>
  </si>
  <si>
    <t>EMP000398</t>
  </si>
  <si>
    <t>Employee_398</t>
  </si>
  <si>
    <t>EMP000399</t>
  </si>
  <si>
    <t>Employee_399</t>
  </si>
  <si>
    <t>EMP000400</t>
  </si>
  <si>
    <t>Employee_400</t>
  </si>
  <si>
    <t>EMP000401</t>
  </si>
  <si>
    <t>Employee_401</t>
  </si>
  <si>
    <t>EMP000402</t>
  </si>
  <si>
    <t>Employee_402</t>
  </si>
  <si>
    <t>EMP000403</t>
  </si>
  <si>
    <t>Employee_403</t>
  </si>
  <si>
    <t>EMP000404</t>
  </si>
  <si>
    <t>Employee_404</t>
  </si>
  <si>
    <t>EMP000405</t>
  </si>
  <si>
    <t>Employee_405</t>
  </si>
  <si>
    <t>EMP000406</t>
  </si>
  <si>
    <t>Employee_406</t>
  </si>
  <si>
    <t>EMP000407</t>
  </si>
  <si>
    <t>Employee_407</t>
  </si>
  <si>
    <t>EMP000408</t>
  </si>
  <si>
    <t>Employee_408</t>
  </si>
  <si>
    <t>EMP000409</t>
  </si>
  <si>
    <t>Employee_409</t>
  </si>
  <si>
    <t>EMP000410</t>
  </si>
  <si>
    <t>Employee_410</t>
  </si>
  <si>
    <t>EMP000411</t>
  </si>
  <si>
    <t>Employee_411</t>
  </si>
  <si>
    <t>EMP000412</t>
  </si>
  <si>
    <t>Employee_412</t>
  </si>
  <si>
    <t>EMP000413</t>
  </si>
  <si>
    <t>Employee_413</t>
  </si>
  <si>
    <t>EMP000414</t>
  </si>
  <si>
    <t>Employee_414</t>
  </si>
  <si>
    <t>EMP000415</t>
  </si>
  <si>
    <t>Employee_415</t>
  </si>
  <si>
    <t>EMP000416</t>
  </si>
  <si>
    <t>Employee_416</t>
  </si>
  <si>
    <t>EMP000417</t>
  </si>
  <si>
    <t>Employee_417</t>
  </si>
  <si>
    <t>EMP000418</t>
  </si>
  <si>
    <t>Employee_418</t>
  </si>
  <si>
    <t>EMP000419</t>
  </si>
  <si>
    <t>Employee_419</t>
  </si>
  <si>
    <t>EMP000420</t>
  </si>
  <si>
    <t>Employee_420</t>
  </si>
  <si>
    <t>EMP000421</t>
  </si>
  <si>
    <t>Employee_421</t>
  </si>
  <si>
    <t>EMP000422</t>
  </si>
  <si>
    <t>Employee_422</t>
  </si>
  <si>
    <t>EMP000423</t>
  </si>
  <si>
    <t>Employee_423</t>
  </si>
  <si>
    <t>EMP000424</t>
  </si>
  <si>
    <t>Employee_424</t>
  </si>
  <si>
    <t>EMP000425</t>
  </si>
  <si>
    <t>Employee_425</t>
  </si>
  <si>
    <t>EMP000426</t>
  </si>
  <si>
    <t>Employee_426</t>
  </si>
  <si>
    <t>EMP000427</t>
  </si>
  <si>
    <t>Employee_427</t>
  </si>
  <si>
    <t>EMP000428</t>
  </si>
  <si>
    <t>Employee_428</t>
  </si>
  <si>
    <t>EMP000429</t>
  </si>
  <si>
    <t>Employee_429</t>
  </si>
  <si>
    <t>EMP000430</t>
  </si>
  <si>
    <t>Employee_430</t>
  </si>
  <si>
    <t>EMP000431</t>
  </si>
  <si>
    <t>Employee_431</t>
  </si>
  <si>
    <t>EMP000432</t>
  </si>
  <si>
    <t>Employee_432</t>
  </si>
  <si>
    <t>EMP000433</t>
  </si>
  <si>
    <t>Employee_433</t>
  </si>
  <si>
    <t>EMP000434</t>
  </si>
  <si>
    <t>Employee_434</t>
  </si>
  <si>
    <t>EMP000435</t>
  </si>
  <si>
    <t>Employee_435</t>
  </si>
  <si>
    <t>EMP000436</t>
  </si>
  <si>
    <t>Employee_436</t>
  </si>
  <si>
    <t>EMP000437</t>
  </si>
  <si>
    <t>Employee_437</t>
  </si>
  <si>
    <t>EMP000438</t>
  </si>
  <si>
    <t>Employee_438</t>
  </si>
  <si>
    <t>EMP000439</t>
  </si>
  <si>
    <t>Employee_439</t>
  </si>
  <si>
    <t>EMP000440</t>
  </si>
  <si>
    <t>Employee_440</t>
  </si>
  <si>
    <t>EMP000441</t>
  </si>
  <si>
    <t>Employee_441</t>
  </si>
  <si>
    <t>EMP000442</t>
  </si>
  <si>
    <t>Employee_442</t>
  </si>
  <si>
    <t>EMP000443</t>
  </si>
  <si>
    <t>Employee_443</t>
  </si>
  <si>
    <t>EMP000444</t>
  </si>
  <si>
    <t>Employee_444</t>
  </si>
  <si>
    <t>EMP000445</t>
  </si>
  <si>
    <t>Employee_445</t>
  </si>
  <si>
    <t>EMP000446</t>
  </si>
  <si>
    <t>Employee_446</t>
  </si>
  <si>
    <t>EMP000447</t>
  </si>
  <si>
    <t>Employee_447</t>
  </si>
  <si>
    <t>EMP000448</t>
  </si>
  <si>
    <t>Employee_448</t>
  </si>
  <si>
    <t>EMP000449</t>
  </si>
  <si>
    <t>Employee_449</t>
  </si>
  <si>
    <t>EMP000450</t>
  </si>
  <si>
    <t>Employee_450</t>
  </si>
  <si>
    <t>EMP000451</t>
  </si>
  <si>
    <t>Employee_451</t>
  </si>
  <si>
    <t>EMP000452</t>
  </si>
  <si>
    <t>Employee_452</t>
  </si>
  <si>
    <t>EMP000453</t>
  </si>
  <si>
    <t>Employee_453</t>
  </si>
  <si>
    <t>EMP000454</t>
  </si>
  <si>
    <t>Employee_454</t>
  </si>
  <si>
    <t>EMP000455</t>
  </si>
  <si>
    <t>Employee_455</t>
  </si>
  <si>
    <t>EMP000456</t>
  </si>
  <si>
    <t>Employee_456</t>
  </si>
  <si>
    <t>EMP000457</t>
  </si>
  <si>
    <t>Employee_457</t>
  </si>
  <si>
    <t>EMP000458</t>
  </si>
  <si>
    <t>Employee_458</t>
  </si>
  <si>
    <t>EMP000459</t>
  </si>
  <si>
    <t>Employee_459</t>
  </si>
  <si>
    <t>EMP000460</t>
  </si>
  <si>
    <t>Employee_460</t>
  </si>
  <si>
    <t>EMP000461</t>
  </si>
  <si>
    <t>Employee_461</t>
  </si>
  <si>
    <t>EMP000462</t>
  </si>
  <si>
    <t>Employee_462</t>
  </si>
  <si>
    <t>EMP000463</t>
  </si>
  <si>
    <t>Employee_463</t>
  </si>
  <si>
    <t>EMP000464</t>
  </si>
  <si>
    <t>Employee_464</t>
  </si>
  <si>
    <t>EMP000465</t>
  </si>
  <si>
    <t>Employee_465</t>
  </si>
  <si>
    <t>EMP000466</t>
  </si>
  <si>
    <t>Employee_466</t>
  </si>
  <si>
    <t>EMP000467</t>
  </si>
  <si>
    <t>Employee_467</t>
  </si>
  <si>
    <t>EMP000468</t>
  </si>
  <si>
    <t>Employee_468</t>
  </si>
  <si>
    <t>EMP000469</t>
  </si>
  <si>
    <t>Employee_469</t>
  </si>
  <si>
    <t>EMP000470</t>
  </si>
  <si>
    <t>Employee_470</t>
  </si>
  <si>
    <t>EMP000471</t>
  </si>
  <si>
    <t>Employee_471</t>
  </si>
  <si>
    <t>EMP000472</t>
  </si>
  <si>
    <t>Employee_472</t>
  </si>
  <si>
    <t>EMP000473</t>
  </si>
  <si>
    <t>Employee_473</t>
  </si>
  <si>
    <t>EMP000474</t>
  </si>
  <si>
    <t>Employee_474</t>
  </si>
  <si>
    <t>EMP000475</t>
  </si>
  <si>
    <t>Employee_475</t>
  </si>
  <si>
    <t>EMP000476</t>
  </si>
  <si>
    <t>Employee_476</t>
  </si>
  <si>
    <t>EMP000477</t>
  </si>
  <si>
    <t>Employee_477</t>
  </si>
  <si>
    <t>EMP000478</t>
  </si>
  <si>
    <t>Employee_478</t>
  </si>
  <si>
    <t>EMP000479</t>
  </si>
  <si>
    <t>Employee_479</t>
  </si>
  <si>
    <t>EMP000480</t>
  </si>
  <si>
    <t>Employee_480</t>
  </si>
  <si>
    <t>EMP000481</t>
  </si>
  <si>
    <t>Employee_481</t>
  </si>
  <si>
    <t>EMP000482</t>
  </si>
  <si>
    <t>Employee_482</t>
  </si>
  <si>
    <t>EMP000483</t>
  </si>
  <si>
    <t>Employee_483</t>
  </si>
  <si>
    <t>EMP000484</t>
  </si>
  <si>
    <t>Employee_484</t>
  </si>
  <si>
    <t>EMP000485</t>
  </si>
  <si>
    <t>Employee_485</t>
  </si>
  <si>
    <t>EMP000486</t>
  </si>
  <si>
    <t>Employee_486</t>
  </si>
  <si>
    <t>EMP000487</t>
  </si>
  <si>
    <t>Employee_487</t>
  </si>
  <si>
    <t>EMP000488</t>
  </si>
  <si>
    <t>Employee_488</t>
  </si>
  <si>
    <t>EMP000489</t>
  </si>
  <si>
    <t>Employee_489</t>
  </si>
  <si>
    <t>EMP000490</t>
  </si>
  <si>
    <t>Employee_490</t>
  </si>
  <si>
    <t>EMP000491</t>
  </si>
  <si>
    <t>Employee_491</t>
  </si>
  <si>
    <t>EMP000492</t>
  </si>
  <si>
    <t>Employee_492</t>
  </si>
  <si>
    <t>EMP000493</t>
  </si>
  <si>
    <t>Employee_493</t>
  </si>
  <si>
    <t>EMP000494</t>
  </si>
  <si>
    <t>Employee_494</t>
  </si>
  <si>
    <t>EMP000495</t>
  </si>
  <si>
    <t>Employee_495</t>
  </si>
  <si>
    <t>EMP000496</t>
  </si>
  <si>
    <t>Employee_496</t>
  </si>
  <si>
    <t>EMP000497</t>
  </si>
  <si>
    <t>Employee_497</t>
  </si>
  <si>
    <t>EMP000498</t>
  </si>
  <si>
    <t>Employee_498</t>
  </si>
  <si>
    <t>EMP000499</t>
  </si>
  <si>
    <t>Employee_499</t>
  </si>
  <si>
    <t>EMP000500</t>
  </si>
  <si>
    <t>Employee_500</t>
  </si>
  <si>
    <t>EMP000501</t>
  </si>
  <si>
    <t>Employee_501</t>
  </si>
  <si>
    <t>EMP000502</t>
  </si>
  <si>
    <t>Employee_502</t>
  </si>
  <si>
    <t>EMP000503</t>
  </si>
  <si>
    <t>Employee_503</t>
  </si>
  <si>
    <t>EMP000504</t>
  </si>
  <si>
    <t>Employee_504</t>
  </si>
  <si>
    <t>EMP000505</t>
  </si>
  <si>
    <t>Employee_505</t>
  </si>
  <si>
    <t>EMP000506</t>
  </si>
  <si>
    <t>Employee_506</t>
  </si>
  <si>
    <t>EMP000507</t>
  </si>
  <si>
    <t>Employee_507</t>
  </si>
  <si>
    <t>EMP000508</t>
  </si>
  <si>
    <t>Employee_508</t>
  </si>
  <si>
    <t>EMP000509</t>
  </si>
  <si>
    <t>Employee_509</t>
  </si>
  <si>
    <t>EMP000510</t>
  </si>
  <si>
    <t>Employee_510</t>
  </si>
  <si>
    <t>EMP000511</t>
  </si>
  <si>
    <t>Employee_511</t>
  </si>
  <si>
    <t>EMP000512</t>
  </si>
  <si>
    <t>Employee_512</t>
  </si>
  <si>
    <t>EMP000513</t>
  </si>
  <si>
    <t>Employee_513</t>
  </si>
  <si>
    <t>EMP000514</t>
  </si>
  <si>
    <t>Employee_514</t>
  </si>
  <si>
    <t>EMP000515</t>
  </si>
  <si>
    <t>Employee_515</t>
  </si>
  <si>
    <t>EMP000516</t>
  </si>
  <si>
    <t>Employee_516</t>
  </si>
  <si>
    <t>EMP000517</t>
  </si>
  <si>
    <t>Employee_517</t>
  </si>
  <si>
    <t>EMP000518</t>
  </si>
  <si>
    <t>Employee_518</t>
  </si>
  <si>
    <t>EMP000519</t>
  </si>
  <si>
    <t>Employee_519</t>
  </si>
  <si>
    <t>EMP000520</t>
  </si>
  <si>
    <t>Employee_520</t>
  </si>
  <si>
    <t>EMP000521</t>
  </si>
  <si>
    <t>Employee_521</t>
  </si>
  <si>
    <t>EMP000522</t>
  </si>
  <si>
    <t>Employee_522</t>
  </si>
  <si>
    <t>EMP000523</t>
  </si>
  <si>
    <t>Employee_523</t>
  </si>
  <si>
    <t>EMP000524</t>
  </si>
  <si>
    <t>Employee_524</t>
  </si>
  <si>
    <t>EMP000525</t>
  </si>
  <si>
    <t>Employee_525</t>
  </si>
  <si>
    <t>EMP000526</t>
  </si>
  <si>
    <t>Employee_526</t>
  </si>
  <si>
    <t>EMP000527</t>
  </si>
  <si>
    <t>Employee_527</t>
  </si>
  <si>
    <t>EMP000528</t>
  </si>
  <si>
    <t>Employee_528</t>
  </si>
  <si>
    <t>EMP000529</t>
  </si>
  <si>
    <t>Employee_529</t>
  </si>
  <si>
    <t>EMP000530</t>
  </si>
  <si>
    <t>Employee_530</t>
  </si>
  <si>
    <t>EMP000531</t>
  </si>
  <si>
    <t>Employee_531</t>
  </si>
  <si>
    <t>EMP000532</t>
  </si>
  <si>
    <t>Employee_532</t>
  </si>
  <si>
    <t>EMP000533</t>
  </si>
  <si>
    <t>Employee_533</t>
  </si>
  <si>
    <t>EMP000534</t>
  </si>
  <si>
    <t>Employee_534</t>
  </si>
  <si>
    <t>EMP000535</t>
  </si>
  <si>
    <t>Employee_535</t>
  </si>
  <si>
    <t>EMP000536</t>
  </si>
  <si>
    <t>Employee_536</t>
  </si>
  <si>
    <t>EMP000537</t>
  </si>
  <si>
    <t>Employee_537</t>
  </si>
  <si>
    <t>EMP000538</t>
  </si>
  <si>
    <t>Employee_538</t>
  </si>
  <si>
    <t>EMP000539</t>
  </si>
  <si>
    <t>Employee_539</t>
  </si>
  <si>
    <t>EMP000540</t>
  </si>
  <si>
    <t>Employee_540</t>
  </si>
  <si>
    <t>EMP000541</t>
  </si>
  <si>
    <t>Employee_541</t>
  </si>
  <si>
    <t>EMP000542</t>
  </si>
  <si>
    <t>Employee_542</t>
  </si>
  <si>
    <t>EMP000543</t>
  </si>
  <si>
    <t>Employee_543</t>
  </si>
  <si>
    <t>EMP000544</t>
  </si>
  <si>
    <t>Employee_544</t>
  </si>
  <si>
    <t>EMP000545</t>
  </si>
  <si>
    <t>Employee_545</t>
  </si>
  <si>
    <t>EMP000546</t>
  </si>
  <si>
    <t>Employee_546</t>
  </si>
  <si>
    <t>EMP000547</t>
  </si>
  <si>
    <t>Employee_547</t>
  </si>
  <si>
    <t>EMP000548</t>
  </si>
  <si>
    <t>Employee_548</t>
  </si>
  <si>
    <t>EMP000549</t>
  </si>
  <si>
    <t>Employee_549</t>
  </si>
  <si>
    <t>EMP000550</t>
  </si>
  <si>
    <t>Employee_550</t>
  </si>
  <si>
    <t>EMP000551</t>
  </si>
  <si>
    <t>Employee_551</t>
  </si>
  <si>
    <t>EMP000552</t>
  </si>
  <si>
    <t>Employee_552</t>
  </si>
  <si>
    <t>EMP000553</t>
  </si>
  <si>
    <t>Employee_553</t>
  </si>
  <si>
    <t>EMP000554</t>
  </si>
  <si>
    <t>Employee_554</t>
  </si>
  <si>
    <t>EMP000555</t>
  </si>
  <si>
    <t>Employee_555</t>
  </si>
  <si>
    <t>EMP000556</t>
  </si>
  <si>
    <t>Employee_556</t>
  </si>
  <si>
    <t>EMP000557</t>
  </si>
  <si>
    <t>Employee_557</t>
  </si>
  <si>
    <t>EMP000558</t>
  </si>
  <si>
    <t>Employee_558</t>
  </si>
  <si>
    <t>EMP000559</t>
  </si>
  <si>
    <t>Employee_559</t>
  </si>
  <si>
    <t>EMP000560</t>
  </si>
  <si>
    <t>Employee_560</t>
  </si>
  <si>
    <t>EMP000561</t>
  </si>
  <si>
    <t>Employee_561</t>
  </si>
  <si>
    <t>EMP000562</t>
  </si>
  <si>
    <t>Employee_562</t>
  </si>
  <si>
    <t>EMP000563</t>
  </si>
  <si>
    <t>Employee_563</t>
  </si>
  <si>
    <t>EMP000564</t>
  </si>
  <si>
    <t>Employee_564</t>
  </si>
  <si>
    <t>EMP000565</t>
  </si>
  <si>
    <t>Employee_565</t>
  </si>
  <si>
    <t>EMP000566</t>
  </si>
  <si>
    <t>Employee_566</t>
  </si>
  <si>
    <t>EMP000567</t>
  </si>
  <si>
    <t>Employee_567</t>
  </si>
  <si>
    <t>EMP000568</t>
  </si>
  <si>
    <t>Employee_568</t>
  </si>
  <si>
    <t>EMP000569</t>
  </si>
  <si>
    <t>Employee_569</t>
  </si>
  <si>
    <t>EMP000570</t>
  </si>
  <si>
    <t>Employee_570</t>
  </si>
  <si>
    <t>EMP000571</t>
  </si>
  <si>
    <t>Employee_571</t>
  </si>
  <si>
    <t>EMP000572</t>
  </si>
  <si>
    <t>Employee_572</t>
  </si>
  <si>
    <t>EMP000573</t>
  </si>
  <si>
    <t>Employee_573</t>
  </si>
  <si>
    <t>EMP000574</t>
  </si>
  <si>
    <t>Employee_574</t>
  </si>
  <si>
    <t>EMP000575</t>
  </si>
  <si>
    <t>Employee_575</t>
  </si>
  <si>
    <t>EMP000576</t>
  </si>
  <si>
    <t>Employee_576</t>
  </si>
  <si>
    <t>EMP000577</t>
  </si>
  <si>
    <t>Employee_577</t>
  </si>
  <si>
    <t>EMP000578</t>
  </si>
  <si>
    <t>Employee_578</t>
  </si>
  <si>
    <t>EMP000579</t>
  </si>
  <si>
    <t>Employee_579</t>
  </si>
  <si>
    <t>EMP000580</t>
  </si>
  <si>
    <t>Employee_580</t>
  </si>
  <si>
    <t>EMP000581</t>
  </si>
  <si>
    <t>Employee_581</t>
  </si>
  <si>
    <t>EMP000582</t>
  </si>
  <si>
    <t>Employee_582</t>
  </si>
  <si>
    <t>EMP000583</t>
  </si>
  <si>
    <t>Employee_583</t>
  </si>
  <si>
    <t>EMP000584</t>
  </si>
  <si>
    <t>Employee_584</t>
  </si>
  <si>
    <t>EMP000585</t>
  </si>
  <si>
    <t>Employee_585</t>
  </si>
  <si>
    <t>EMP000586</t>
  </si>
  <si>
    <t>Employee_586</t>
  </si>
  <si>
    <t>EMP000587</t>
  </si>
  <si>
    <t>Employee_587</t>
  </si>
  <si>
    <t>EMP000588</t>
  </si>
  <si>
    <t>Employee_588</t>
  </si>
  <si>
    <t>EMP000589</t>
  </si>
  <si>
    <t>Employee_589</t>
  </si>
  <si>
    <t>EMP000590</t>
  </si>
  <si>
    <t>Employee_590</t>
  </si>
  <si>
    <t>EMP000591</t>
  </si>
  <si>
    <t>Employee_591</t>
  </si>
  <si>
    <t>EMP000592</t>
  </si>
  <si>
    <t>Employee_592</t>
  </si>
  <si>
    <t>EMP000593</t>
  </si>
  <si>
    <t>Employee_593</t>
  </si>
  <si>
    <t>EMP000594</t>
  </si>
  <si>
    <t>Employee_594</t>
  </si>
  <si>
    <t>EMP000595</t>
  </si>
  <si>
    <t>Employee_595</t>
  </si>
  <si>
    <t>EMP000596</t>
  </si>
  <si>
    <t>Employee_596</t>
  </si>
  <si>
    <t>EMP000597</t>
  </si>
  <si>
    <t>Employee_597</t>
  </si>
  <si>
    <t>EMP000598</t>
  </si>
  <si>
    <t>Employee_598</t>
  </si>
  <si>
    <t>EMP000599</t>
  </si>
  <si>
    <t>Employee_599</t>
  </si>
  <si>
    <t>EMP000600</t>
  </si>
  <si>
    <t>Employee_600</t>
  </si>
  <si>
    <t>EMP000601</t>
  </si>
  <si>
    <t>Employee_601</t>
  </si>
  <si>
    <t>EMP000602</t>
  </si>
  <si>
    <t>Employee_602</t>
  </si>
  <si>
    <t>EMP000603</t>
  </si>
  <si>
    <t>Employee_603</t>
  </si>
  <si>
    <t>EMP000604</t>
  </si>
  <si>
    <t>Employee_604</t>
  </si>
  <si>
    <t>EMP000605</t>
  </si>
  <si>
    <t>Employee_605</t>
  </si>
  <si>
    <t>EMP000606</t>
  </si>
  <si>
    <t>Employee_606</t>
  </si>
  <si>
    <t>EMP000607</t>
  </si>
  <si>
    <t>Employee_607</t>
  </si>
  <si>
    <t>EMP000608</t>
  </si>
  <si>
    <t>Employee_608</t>
  </si>
  <si>
    <t>EMP000609</t>
  </si>
  <si>
    <t>Employee_609</t>
  </si>
  <si>
    <t>EMP000610</t>
  </si>
  <si>
    <t>Employee_610</t>
  </si>
  <si>
    <t>EMP000611</t>
  </si>
  <si>
    <t>Employee_611</t>
  </si>
  <si>
    <t>EMP000612</t>
  </si>
  <si>
    <t>Employee_612</t>
  </si>
  <si>
    <t>EMP000613</t>
  </si>
  <si>
    <t>Employee_613</t>
  </si>
  <si>
    <t>EMP000614</t>
  </si>
  <si>
    <t>Employee_614</t>
  </si>
  <si>
    <t>EMP000615</t>
  </si>
  <si>
    <t>Employee_615</t>
  </si>
  <si>
    <t>EMP000616</t>
  </si>
  <si>
    <t>Employee_616</t>
  </si>
  <si>
    <t>EMP000617</t>
  </si>
  <si>
    <t>Employee_617</t>
  </si>
  <si>
    <t>EMP000618</t>
  </si>
  <si>
    <t>Employee_618</t>
  </si>
  <si>
    <t>EMP000619</t>
  </si>
  <si>
    <t>Employee_619</t>
  </si>
  <si>
    <t>EMP000620</t>
  </si>
  <si>
    <t>Employee_620</t>
  </si>
  <si>
    <t>EMP000621</t>
  </si>
  <si>
    <t>Employee_621</t>
  </si>
  <si>
    <t>EMP000622</t>
  </si>
  <si>
    <t>Employee_622</t>
  </si>
  <si>
    <t>EMP000623</t>
  </si>
  <si>
    <t>Employee_623</t>
  </si>
  <si>
    <t>EMP000624</t>
  </si>
  <si>
    <t>Employee_624</t>
  </si>
  <si>
    <t>EMP000625</t>
  </si>
  <si>
    <t>Employee_625</t>
  </si>
  <si>
    <t>EMP000626</t>
  </si>
  <si>
    <t>Employee_626</t>
  </si>
  <si>
    <t>EMP000627</t>
  </si>
  <si>
    <t>Employee_627</t>
  </si>
  <si>
    <t>EMP000628</t>
  </si>
  <si>
    <t>Employee_628</t>
  </si>
  <si>
    <t>EMP000629</t>
  </si>
  <si>
    <t>Employee_629</t>
  </si>
  <si>
    <t>EMP000630</t>
  </si>
  <si>
    <t>Employee_630</t>
  </si>
  <si>
    <t>EMP000631</t>
  </si>
  <si>
    <t>Employee_631</t>
  </si>
  <si>
    <t>EMP000632</t>
  </si>
  <si>
    <t>Employee_632</t>
  </si>
  <si>
    <t>EMP000633</t>
  </si>
  <si>
    <t>Employee_633</t>
  </si>
  <si>
    <t>EMP000634</t>
  </si>
  <si>
    <t>Employee_634</t>
  </si>
  <si>
    <t>EMP000635</t>
  </si>
  <si>
    <t>Employee_635</t>
  </si>
  <si>
    <t>EMP000636</t>
  </si>
  <si>
    <t>Employee_636</t>
  </si>
  <si>
    <t>EMP000637</t>
  </si>
  <si>
    <t>Employee_637</t>
  </si>
  <si>
    <t>EMP000638</t>
  </si>
  <si>
    <t>Employee_638</t>
  </si>
  <si>
    <t>EMP000639</t>
  </si>
  <si>
    <t>Employee_639</t>
  </si>
  <si>
    <t>EMP000640</t>
  </si>
  <si>
    <t>Employee_640</t>
  </si>
  <si>
    <t>EMP000641</t>
  </si>
  <si>
    <t>Employee_641</t>
  </si>
  <si>
    <t>EMP000642</t>
  </si>
  <si>
    <t>Employee_642</t>
  </si>
  <si>
    <t>EMP000643</t>
  </si>
  <si>
    <t>Employee_643</t>
  </si>
  <si>
    <t>EMP000644</t>
  </si>
  <si>
    <t>Employee_644</t>
  </si>
  <si>
    <t>EMP000645</t>
  </si>
  <si>
    <t>Employee_645</t>
  </si>
  <si>
    <t>EMP000646</t>
  </si>
  <si>
    <t>Employee_646</t>
  </si>
  <si>
    <t>EMP000647</t>
  </si>
  <si>
    <t>Employee_647</t>
  </si>
  <si>
    <t>EMP000648</t>
  </si>
  <si>
    <t>Employee_648</t>
  </si>
  <si>
    <t>EMP000649</t>
  </si>
  <si>
    <t>Employee_649</t>
  </si>
  <si>
    <t>EMP000650</t>
  </si>
  <si>
    <t>Employee_650</t>
  </si>
  <si>
    <t>EMP000651</t>
  </si>
  <si>
    <t>Employee_651</t>
  </si>
  <si>
    <t>EMP000652</t>
  </si>
  <si>
    <t>Employee_652</t>
  </si>
  <si>
    <t>EMP000653</t>
  </si>
  <si>
    <t>Employee_653</t>
  </si>
  <si>
    <t>EMP000654</t>
  </si>
  <si>
    <t>Employee_654</t>
  </si>
  <si>
    <t>EMP000655</t>
  </si>
  <si>
    <t>Employee_655</t>
  </si>
  <si>
    <t>EMP000656</t>
  </si>
  <si>
    <t>Employee_656</t>
  </si>
  <si>
    <t>EMP000657</t>
  </si>
  <si>
    <t>Employee_657</t>
  </si>
  <si>
    <t>EMP000658</t>
  </si>
  <si>
    <t>Employee_658</t>
  </si>
  <si>
    <t>EMP000659</t>
  </si>
  <si>
    <t>Employee_659</t>
  </si>
  <si>
    <t>EMP000660</t>
  </si>
  <si>
    <t>Employee_660</t>
  </si>
  <si>
    <t>EMP000661</t>
  </si>
  <si>
    <t>Employee_661</t>
  </si>
  <si>
    <t>EMP000662</t>
  </si>
  <si>
    <t>Employee_662</t>
  </si>
  <si>
    <t>EMP000663</t>
  </si>
  <si>
    <t>Employee_663</t>
  </si>
  <si>
    <t>EMP000664</t>
  </si>
  <si>
    <t>Employee_664</t>
  </si>
  <si>
    <t>EMP000665</t>
  </si>
  <si>
    <t>Employee_665</t>
  </si>
  <si>
    <t>EMP000666</t>
  </si>
  <si>
    <t>Employee_666</t>
  </si>
  <si>
    <t>EMP000667</t>
  </si>
  <si>
    <t>Employee_667</t>
  </si>
  <si>
    <t>EMP000668</t>
  </si>
  <si>
    <t>Employee_668</t>
  </si>
  <si>
    <t>EMP000669</t>
  </si>
  <si>
    <t>Employee_669</t>
  </si>
  <si>
    <t>EMP000670</t>
  </si>
  <si>
    <t>Employee_670</t>
  </si>
  <si>
    <t>EMP000671</t>
  </si>
  <si>
    <t>Employee_671</t>
  </si>
  <si>
    <t>EMP000672</t>
  </si>
  <si>
    <t>Employee_672</t>
  </si>
  <si>
    <t>EMP000673</t>
  </si>
  <si>
    <t>Employee_673</t>
  </si>
  <si>
    <t>EMP000674</t>
  </si>
  <si>
    <t>Employee_674</t>
  </si>
  <si>
    <t>EMP000675</t>
  </si>
  <si>
    <t>Employee_675</t>
  </si>
  <si>
    <t>EMP000676</t>
  </si>
  <si>
    <t>Employee_676</t>
  </si>
  <si>
    <t>EMP000677</t>
  </si>
  <si>
    <t>Employee_677</t>
  </si>
  <si>
    <t>EMP000678</t>
  </si>
  <si>
    <t>Employee_678</t>
  </si>
  <si>
    <t>EMP000679</t>
  </si>
  <si>
    <t>Employee_679</t>
  </si>
  <si>
    <t>EMP000680</t>
  </si>
  <si>
    <t>Employee_680</t>
  </si>
  <si>
    <t>EMP000681</t>
  </si>
  <si>
    <t>Employee_681</t>
  </si>
  <si>
    <t>EMP000682</t>
  </si>
  <si>
    <t>Employee_682</t>
  </si>
  <si>
    <t>EMP000683</t>
  </si>
  <si>
    <t>Employee_683</t>
  </si>
  <si>
    <t>EMP000684</t>
  </si>
  <si>
    <t>Employee_684</t>
  </si>
  <si>
    <t>EMP000685</t>
  </si>
  <si>
    <t>Employee_685</t>
  </si>
  <si>
    <t>EMP000686</t>
  </si>
  <si>
    <t>Employee_686</t>
  </si>
  <si>
    <t>EMP000687</t>
  </si>
  <si>
    <t>Employee_687</t>
  </si>
  <si>
    <t>EMP000688</t>
  </si>
  <si>
    <t>Employee_688</t>
  </si>
  <si>
    <t>EMP000689</t>
  </si>
  <si>
    <t>Employee_689</t>
  </si>
  <si>
    <t>EMP000690</t>
  </si>
  <si>
    <t>Employee_690</t>
  </si>
  <si>
    <t>EMP000691</t>
  </si>
  <si>
    <t>Employee_691</t>
  </si>
  <si>
    <t>EMP000692</t>
  </si>
  <si>
    <t>Employee_692</t>
  </si>
  <si>
    <t>EMP000693</t>
  </si>
  <si>
    <t>Employee_693</t>
  </si>
  <si>
    <t>EMP000694</t>
  </si>
  <si>
    <t>Employee_694</t>
  </si>
  <si>
    <t>EMP000695</t>
  </si>
  <si>
    <t>Employee_695</t>
  </si>
  <si>
    <t>EMP000696</t>
  </si>
  <si>
    <t>Employee_696</t>
  </si>
  <si>
    <t>EMP000697</t>
  </si>
  <si>
    <t>Employee_697</t>
  </si>
  <si>
    <t>EMP000698</t>
  </si>
  <si>
    <t>Employee_698</t>
  </si>
  <si>
    <t>EMP000699</t>
  </si>
  <si>
    <t>Employee_699</t>
  </si>
  <si>
    <t>EMP000700</t>
  </si>
  <si>
    <t>Employee_700</t>
  </si>
  <si>
    <t>EMP000701</t>
  </si>
  <si>
    <t>Employee_701</t>
  </si>
  <si>
    <t>EMP000702</t>
  </si>
  <si>
    <t>Employee_702</t>
  </si>
  <si>
    <t>EMP000703</t>
  </si>
  <si>
    <t>Employee_703</t>
  </si>
  <si>
    <t>EMP000704</t>
  </si>
  <si>
    <t>Employee_704</t>
  </si>
  <si>
    <t>EMP000705</t>
  </si>
  <si>
    <t>Employee_705</t>
  </si>
  <si>
    <t>EMP000706</t>
  </si>
  <si>
    <t>Employee_706</t>
  </si>
  <si>
    <t>EMP000707</t>
  </si>
  <si>
    <t>Employee_707</t>
  </si>
  <si>
    <t>EMP000708</t>
  </si>
  <si>
    <t>Employee_708</t>
  </si>
  <si>
    <t>EMP000709</t>
  </si>
  <si>
    <t>Employee_709</t>
  </si>
  <si>
    <t>EMP000710</t>
  </si>
  <si>
    <t>Employee_710</t>
  </si>
  <si>
    <t>EMP000711</t>
  </si>
  <si>
    <t>Employee_711</t>
  </si>
  <si>
    <t>EMP000712</t>
  </si>
  <si>
    <t>Employee_712</t>
  </si>
  <si>
    <t>EMP000713</t>
  </si>
  <si>
    <t>Employee_713</t>
  </si>
  <si>
    <t>EMP000714</t>
  </si>
  <si>
    <t>Employee_714</t>
  </si>
  <si>
    <t>EMP000715</t>
  </si>
  <si>
    <t>Employee_715</t>
  </si>
  <si>
    <t>EMP000716</t>
  </si>
  <si>
    <t>Employee_716</t>
  </si>
  <si>
    <t>EMP000717</t>
  </si>
  <si>
    <t>Employee_717</t>
  </si>
  <si>
    <t>EMP000718</t>
  </si>
  <si>
    <t>Employee_718</t>
  </si>
  <si>
    <t>EMP000719</t>
  </si>
  <si>
    <t>Employee_719</t>
  </si>
  <si>
    <t>EMP000720</t>
  </si>
  <si>
    <t>Employee_720</t>
  </si>
  <si>
    <t>EMP000721</t>
  </si>
  <si>
    <t>Employee_721</t>
  </si>
  <si>
    <t>EMP000722</t>
  </si>
  <si>
    <t>Employee_722</t>
  </si>
  <si>
    <t>EMP000723</t>
  </si>
  <si>
    <t>Employee_723</t>
  </si>
  <si>
    <t>EMP000724</t>
  </si>
  <si>
    <t>Employee_724</t>
  </si>
  <si>
    <t>EMP000725</t>
  </si>
  <si>
    <t>Employee_725</t>
  </si>
  <si>
    <t>EMP000726</t>
  </si>
  <si>
    <t>Employee_726</t>
  </si>
  <si>
    <t>EMP000727</t>
  </si>
  <si>
    <t>Employee_727</t>
  </si>
  <si>
    <t>EMP000728</t>
  </si>
  <si>
    <t>Employee_728</t>
  </si>
  <si>
    <t>EMP000729</t>
  </si>
  <si>
    <t>Employee_729</t>
  </si>
  <si>
    <t>EMP000730</t>
  </si>
  <si>
    <t>Employee_730</t>
  </si>
  <si>
    <t>EMP000731</t>
  </si>
  <si>
    <t>Employee_731</t>
  </si>
  <si>
    <t>EMP000732</t>
  </si>
  <si>
    <t>Employee_732</t>
  </si>
  <si>
    <t>EMP000733</t>
  </si>
  <si>
    <t>Employee_733</t>
  </si>
  <si>
    <t>EMP000734</t>
  </si>
  <si>
    <t>Employee_734</t>
  </si>
  <si>
    <t>EMP000735</t>
  </si>
  <si>
    <t>Employee_735</t>
  </si>
  <si>
    <t>EMP000736</t>
  </si>
  <si>
    <t>Employee_736</t>
  </si>
  <si>
    <t>EMP000737</t>
  </si>
  <si>
    <t>Employee_737</t>
  </si>
  <si>
    <t>EMP000738</t>
  </si>
  <si>
    <t>Employee_738</t>
  </si>
  <si>
    <t>EMP000739</t>
  </si>
  <si>
    <t>Employee_739</t>
  </si>
  <si>
    <t>EMP000740</t>
  </si>
  <si>
    <t>Employee_740</t>
  </si>
  <si>
    <t>EMP000741</t>
  </si>
  <si>
    <t>Employee_741</t>
  </si>
  <si>
    <t>EMP000742</t>
  </si>
  <si>
    <t>Employee_742</t>
  </si>
  <si>
    <t>EMP000743</t>
  </si>
  <si>
    <t>Employee_743</t>
  </si>
  <si>
    <t>EMP000744</t>
  </si>
  <si>
    <t>Employee_744</t>
  </si>
  <si>
    <t>EMP000745</t>
  </si>
  <si>
    <t>Employee_745</t>
  </si>
  <si>
    <t>EMP000746</t>
  </si>
  <si>
    <t>Employee_746</t>
  </si>
  <si>
    <t>EMP000747</t>
  </si>
  <si>
    <t>Employee_747</t>
  </si>
  <si>
    <t>EMP000748</t>
  </si>
  <si>
    <t>Employee_748</t>
  </si>
  <si>
    <t>EMP000749</t>
  </si>
  <si>
    <t>Employee_749</t>
  </si>
  <si>
    <t>EMP000750</t>
  </si>
  <si>
    <t>Employee_750</t>
  </si>
  <si>
    <t>EMP000751</t>
  </si>
  <si>
    <t>Employee_751</t>
  </si>
  <si>
    <t>EMP000752</t>
  </si>
  <si>
    <t>Employee_752</t>
  </si>
  <si>
    <t>EMP000753</t>
  </si>
  <si>
    <t>Employee_753</t>
  </si>
  <si>
    <t>EMP000754</t>
  </si>
  <si>
    <t>Employee_754</t>
  </si>
  <si>
    <t>EMP000755</t>
  </si>
  <si>
    <t>Employee_755</t>
  </si>
  <si>
    <t>EMP000756</t>
  </si>
  <si>
    <t>Employee_756</t>
  </si>
  <si>
    <t>EMP000757</t>
  </si>
  <si>
    <t>Employee_757</t>
  </si>
  <si>
    <t>EMP000758</t>
  </si>
  <si>
    <t>Employee_758</t>
  </si>
  <si>
    <t>EMP000759</t>
  </si>
  <si>
    <t>Employee_759</t>
  </si>
  <si>
    <t>EMP000760</t>
  </si>
  <si>
    <t>Employee_760</t>
  </si>
  <si>
    <t>EMP000761</t>
  </si>
  <si>
    <t>Employee_761</t>
  </si>
  <si>
    <t>EMP000762</t>
  </si>
  <si>
    <t>Employee_762</t>
  </si>
  <si>
    <t>EMP000763</t>
  </si>
  <si>
    <t>Employee_763</t>
  </si>
  <si>
    <t>EMP000764</t>
  </si>
  <si>
    <t>Employee_764</t>
  </si>
  <si>
    <t>EMP000765</t>
  </si>
  <si>
    <t>Employee_765</t>
  </si>
  <si>
    <t>EMP000766</t>
  </si>
  <si>
    <t>Employee_766</t>
  </si>
  <si>
    <t>EMP000767</t>
  </si>
  <si>
    <t>Employee_767</t>
  </si>
  <si>
    <t>EMP000768</t>
  </si>
  <si>
    <t>Employee_768</t>
  </si>
  <si>
    <t>EMP000769</t>
  </si>
  <si>
    <t>Employee_769</t>
  </si>
  <si>
    <t>EMP000770</t>
  </si>
  <si>
    <t>Employee_770</t>
  </si>
  <si>
    <t>EMP000771</t>
  </si>
  <si>
    <t>Employee_771</t>
  </si>
  <si>
    <t>EMP000772</t>
  </si>
  <si>
    <t>Employee_772</t>
  </si>
  <si>
    <t>EMP000773</t>
  </si>
  <si>
    <t>Employee_773</t>
  </si>
  <si>
    <t>EMP000774</t>
  </si>
  <si>
    <t>Employee_774</t>
  </si>
  <si>
    <t>EMP000775</t>
  </si>
  <si>
    <t>Employee_775</t>
  </si>
  <si>
    <t>EMP000776</t>
  </si>
  <si>
    <t>Employee_776</t>
  </si>
  <si>
    <t>EMP000777</t>
  </si>
  <si>
    <t>Employee_777</t>
  </si>
  <si>
    <t>EMP000778</t>
  </si>
  <si>
    <t>Employee_778</t>
  </si>
  <si>
    <t>EMP000779</t>
  </si>
  <si>
    <t>Employee_779</t>
  </si>
  <si>
    <t>EMP000780</t>
  </si>
  <si>
    <t>Employee_780</t>
  </si>
  <si>
    <t>EMP000781</t>
  </si>
  <si>
    <t>Employee_781</t>
  </si>
  <si>
    <t>EMP000782</t>
  </si>
  <si>
    <t>Employee_782</t>
  </si>
  <si>
    <t>EMP000783</t>
  </si>
  <si>
    <t>Employee_783</t>
  </si>
  <si>
    <t>EMP000784</t>
  </si>
  <si>
    <t>Employee_784</t>
  </si>
  <si>
    <t>EMP000785</t>
  </si>
  <si>
    <t>Employee_785</t>
  </si>
  <si>
    <t>EMP000786</t>
  </si>
  <si>
    <t>Employee_786</t>
  </si>
  <si>
    <t>EMP000787</t>
  </si>
  <si>
    <t>Employee_787</t>
  </si>
  <si>
    <t>EMP000788</t>
  </si>
  <si>
    <t>Employee_788</t>
  </si>
  <si>
    <t>EMP000789</t>
  </si>
  <si>
    <t>Employee_789</t>
  </si>
  <si>
    <t>EMP000790</t>
  </si>
  <si>
    <t>Employee_790</t>
  </si>
  <si>
    <t>EMP000791</t>
  </si>
  <si>
    <t>Employee_791</t>
  </si>
  <si>
    <t>EMP000792</t>
  </si>
  <si>
    <t>Employee_792</t>
  </si>
  <si>
    <t>EMP000793</t>
  </si>
  <si>
    <t>Employee_793</t>
  </si>
  <si>
    <t>EMP000794</t>
  </si>
  <si>
    <t>Employee_794</t>
  </si>
  <si>
    <t>EMP000795</t>
  </si>
  <si>
    <t>Employee_795</t>
  </si>
  <si>
    <t>EMP000796</t>
  </si>
  <si>
    <t>Employee_796</t>
  </si>
  <si>
    <t>EMP000797</t>
  </si>
  <si>
    <t>Employee_797</t>
  </si>
  <si>
    <t>EMP000798</t>
  </si>
  <si>
    <t>Employee_798</t>
  </si>
  <si>
    <t>EMP000799</t>
  </si>
  <si>
    <t>Employee_799</t>
  </si>
  <si>
    <t>EMP000800</t>
  </si>
  <si>
    <t>Employee_800</t>
  </si>
  <si>
    <t>EMP000801</t>
  </si>
  <si>
    <t>Employee_801</t>
  </si>
  <si>
    <t>EMP000802</t>
  </si>
  <si>
    <t>Employee_802</t>
  </si>
  <si>
    <t>EMP000803</t>
  </si>
  <si>
    <t>Employee_803</t>
  </si>
  <si>
    <t>EMP000804</t>
  </si>
  <si>
    <t>Employee_804</t>
  </si>
  <si>
    <t>EMP000805</t>
  </si>
  <si>
    <t>Employee_805</t>
  </si>
  <si>
    <t>EMP000806</t>
  </si>
  <si>
    <t>Employee_806</t>
  </si>
  <si>
    <t>EMP000807</t>
  </si>
  <si>
    <t>Employee_807</t>
  </si>
  <si>
    <t>EMP000808</t>
  </si>
  <si>
    <t>Employee_808</t>
  </si>
  <si>
    <t>EMP000809</t>
  </si>
  <si>
    <t>Employee_809</t>
  </si>
  <si>
    <t>EMP000810</t>
  </si>
  <si>
    <t>Employee_810</t>
  </si>
  <si>
    <t>EMP000811</t>
  </si>
  <si>
    <t>Employee_811</t>
  </si>
  <si>
    <t>EMP000812</t>
  </si>
  <si>
    <t>Employee_812</t>
  </si>
  <si>
    <t>EMP000813</t>
  </si>
  <si>
    <t>Employee_813</t>
  </si>
  <si>
    <t>EMP000814</t>
  </si>
  <si>
    <t>Employee_814</t>
  </si>
  <si>
    <t>EMP000815</t>
  </si>
  <si>
    <t>Employee_815</t>
  </si>
  <si>
    <t>EMP000816</t>
  </si>
  <si>
    <t>Employee_816</t>
  </si>
  <si>
    <t>EMP000817</t>
  </si>
  <si>
    <t>Employee_817</t>
  </si>
  <si>
    <t>EMP000818</t>
  </si>
  <si>
    <t>Employee_818</t>
  </si>
  <si>
    <t>EMP000819</t>
  </si>
  <si>
    <t>Employee_819</t>
  </si>
  <si>
    <t>EMP000820</t>
  </si>
  <si>
    <t>Employee_820</t>
  </si>
  <si>
    <t>EMP000821</t>
  </si>
  <si>
    <t>Employee_821</t>
  </si>
  <si>
    <t>EMP000822</t>
  </si>
  <si>
    <t>Employee_822</t>
  </si>
  <si>
    <t>EMP000823</t>
  </si>
  <si>
    <t>Employee_823</t>
  </si>
  <si>
    <t>EMP000824</t>
  </si>
  <si>
    <t>Employee_824</t>
  </si>
  <si>
    <t>EMP000825</t>
  </si>
  <si>
    <t>Employee_825</t>
  </si>
  <si>
    <t>EMP000826</t>
  </si>
  <si>
    <t>Employee_826</t>
  </si>
  <si>
    <t>EMP000827</t>
  </si>
  <si>
    <t>Employee_827</t>
  </si>
  <si>
    <t>EMP000828</t>
  </si>
  <si>
    <t>Employee_828</t>
  </si>
  <si>
    <t>EMP000829</t>
  </si>
  <si>
    <t>Employee_829</t>
  </si>
  <si>
    <t>EMP000830</t>
  </si>
  <si>
    <t>Employee_830</t>
  </si>
  <si>
    <t>EMP000831</t>
  </si>
  <si>
    <t>Employee_831</t>
  </si>
  <si>
    <t>EMP000832</t>
  </si>
  <si>
    <t>Employee_832</t>
  </si>
  <si>
    <t>EMP000833</t>
  </si>
  <si>
    <t>Employee_833</t>
  </si>
  <si>
    <t>EMP000834</t>
  </si>
  <si>
    <t>Employee_834</t>
  </si>
  <si>
    <t>EMP000835</t>
  </si>
  <si>
    <t>Employee_835</t>
  </si>
  <si>
    <t>EMP000836</t>
  </si>
  <si>
    <t>Employee_836</t>
  </si>
  <si>
    <t>EMP000837</t>
  </si>
  <si>
    <t>Employee_837</t>
  </si>
  <si>
    <t>EMP000838</t>
  </si>
  <si>
    <t>Employee_838</t>
  </si>
  <si>
    <t>EMP000839</t>
  </si>
  <si>
    <t>Employee_839</t>
  </si>
  <si>
    <t>EMP000840</t>
  </si>
  <si>
    <t>Employee_840</t>
  </si>
  <si>
    <t>EMP000841</t>
  </si>
  <si>
    <t>Employee_841</t>
  </si>
  <si>
    <t>EMP000842</t>
  </si>
  <si>
    <t>Employee_842</t>
  </si>
  <si>
    <t>EMP000843</t>
  </si>
  <si>
    <t>Employee_843</t>
  </si>
  <si>
    <t>EMP000844</t>
  </si>
  <si>
    <t>Employee_844</t>
  </si>
  <si>
    <t>EMP000845</t>
  </si>
  <si>
    <t>Employee_845</t>
  </si>
  <si>
    <t>EMP000846</t>
  </si>
  <si>
    <t>Employee_846</t>
  </si>
  <si>
    <t>EMP000847</t>
  </si>
  <si>
    <t>Employee_847</t>
  </si>
  <si>
    <t>EMP000848</t>
  </si>
  <si>
    <t>Employee_848</t>
  </si>
  <si>
    <t>EMP000849</t>
  </si>
  <si>
    <t>Employee_849</t>
  </si>
  <si>
    <t>EMP000850</t>
  </si>
  <si>
    <t>Employee_850</t>
  </si>
  <si>
    <t>EMP000851</t>
  </si>
  <si>
    <t>Employee_851</t>
  </si>
  <si>
    <t>EMP000852</t>
  </si>
  <si>
    <t>Employee_852</t>
  </si>
  <si>
    <t>EMP000853</t>
  </si>
  <si>
    <t>Employee_853</t>
  </si>
  <si>
    <t>EMP000854</t>
  </si>
  <si>
    <t>Employee_854</t>
  </si>
  <si>
    <t>EMP000855</t>
  </si>
  <si>
    <t>Employee_855</t>
  </si>
  <si>
    <t>EMP000856</t>
  </si>
  <si>
    <t>Employee_856</t>
  </si>
  <si>
    <t>EMP000857</t>
  </si>
  <si>
    <t>Employee_857</t>
  </si>
  <si>
    <t>EMP000858</t>
  </si>
  <si>
    <t>Employee_858</t>
  </si>
  <si>
    <t>EMP000859</t>
  </si>
  <si>
    <t>Employee_859</t>
  </si>
  <si>
    <t>EMP000860</t>
  </si>
  <si>
    <t>Employee_860</t>
  </si>
  <si>
    <t>EMP000861</t>
  </si>
  <si>
    <t>Employee_861</t>
  </si>
  <si>
    <t>EMP000862</t>
  </si>
  <si>
    <t>Employee_862</t>
  </si>
  <si>
    <t>EMP000863</t>
  </si>
  <si>
    <t>Employee_863</t>
  </si>
  <si>
    <t>EMP000864</t>
  </si>
  <si>
    <t>Employee_864</t>
  </si>
  <si>
    <t>EMP000865</t>
  </si>
  <si>
    <t>Employee_865</t>
  </si>
  <si>
    <t>EMP000866</t>
  </si>
  <si>
    <t>Employee_866</t>
  </si>
  <si>
    <t>EMP000867</t>
  </si>
  <si>
    <t>Employee_867</t>
  </si>
  <si>
    <t>EMP000868</t>
  </si>
  <si>
    <t>Employee_868</t>
  </si>
  <si>
    <t>EMP000869</t>
  </si>
  <si>
    <t>Employee_869</t>
  </si>
  <si>
    <t>EMP000870</t>
  </si>
  <si>
    <t>Employee_870</t>
  </si>
  <si>
    <t>EMP000871</t>
  </si>
  <si>
    <t>Employee_871</t>
  </si>
  <si>
    <t>EMP000872</t>
  </si>
  <si>
    <t>Employee_872</t>
  </si>
  <si>
    <t>EMP000873</t>
  </si>
  <si>
    <t>Employee_873</t>
  </si>
  <si>
    <t>EMP000874</t>
  </si>
  <si>
    <t>Employee_874</t>
  </si>
  <si>
    <t>EMP000875</t>
  </si>
  <si>
    <t>Employee_875</t>
  </si>
  <si>
    <t>EMP000876</t>
  </si>
  <si>
    <t>Employee_876</t>
  </si>
  <si>
    <t>EMP000877</t>
  </si>
  <si>
    <t>Employee_877</t>
  </si>
  <si>
    <t>EMP000878</t>
  </si>
  <si>
    <t>Employee_878</t>
  </si>
  <si>
    <t>EMP000879</t>
  </si>
  <si>
    <t>Employee_879</t>
  </si>
  <si>
    <t>EMP000880</t>
  </si>
  <si>
    <t>Employee_880</t>
  </si>
  <si>
    <t>EMP000881</t>
  </si>
  <si>
    <t>Employee_881</t>
  </si>
  <si>
    <t>EMP000882</t>
  </si>
  <si>
    <t>Employee_882</t>
  </si>
  <si>
    <t>EMP000883</t>
  </si>
  <si>
    <t>Employee_883</t>
  </si>
  <si>
    <t>EMP000884</t>
  </si>
  <si>
    <t>Employee_884</t>
  </si>
  <si>
    <t>EMP000885</t>
  </si>
  <si>
    <t>Employee_885</t>
  </si>
  <si>
    <t>EMP000886</t>
  </si>
  <si>
    <t>Employee_886</t>
  </si>
  <si>
    <t>EMP000887</t>
  </si>
  <si>
    <t>Employee_887</t>
  </si>
  <si>
    <t>EMP000888</t>
  </si>
  <si>
    <t>Employee_888</t>
  </si>
  <si>
    <t>EMP000889</t>
  </si>
  <si>
    <t>Employee_889</t>
  </si>
  <si>
    <t>EMP000890</t>
  </si>
  <si>
    <t>Employee_890</t>
  </si>
  <si>
    <t>EMP000891</t>
  </si>
  <si>
    <t>Employee_891</t>
  </si>
  <si>
    <t>EMP000892</t>
  </si>
  <si>
    <t>Employee_892</t>
  </si>
  <si>
    <t>EMP000893</t>
  </si>
  <si>
    <t>Employee_893</t>
  </si>
  <si>
    <t>EMP000894</t>
  </si>
  <si>
    <t>Employee_894</t>
  </si>
  <si>
    <t>EMP000895</t>
  </si>
  <si>
    <t>Employee_895</t>
  </si>
  <si>
    <t>EMP000896</t>
  </si>
  <si>
    <t>Employee_896</t>
  </si>
  <si>
    <t>EMP000897</t>
  </si>
  <si>
    <t>Employee_897</t>
  </si>
  <si>
    <t>EMP000898</t>
  </si>
  <si>
    <t>Employee_898</t>
  </si>
  <si>
    <t>EMP000899</t>
  </si>
  <si>
    <t>Employee_899</t>
  </si>
  <si>
    <t>EMP000900</t>
  </si>
  <si>
    <t>Employee_900</t>
  </si>
  <si>
    <t>EMP000901</t>
  </si>
  <si>
    <t>Employee_901</t>
  </si>
  <si>
    <t>EMP000902</t>
  </si>
  <si>
    <t>Employee_902</t>
  </si>
  <si>
    <t>EMP000903</t>
  </si>
  <si>
    <t>Employee_903</t>
  </si>
  <si>
    <t>EMP000904</t>
  </si>
  <si>
    <t>Employee_904</t>
  </si>
  <si>
    <t>EMP000905</t>
  </si>
  <si>
    <t>Employee_905</t>
  </si>
  <si>
    <t>EMP000906</t>
  </si>
  <si>
    <t>Employee_906</t>
  </si>
  <si>
    <t>EMP000907</t>
  </si>
  <si>
    <t>Employee_907</t>
  </si>
  <si>
    <t>EMP000908</t>
  </si>
  <si>
    <t>Employee_908</t>
  </si>
  <si>
    <t>EMP000909</t>
  </si>
  <si>
    <t>Employee_909</t>
  </si>
  <si>
    <t>EMP000910</t>
  </si>
  <si>
    <t>Employee_910</t>
  </si>
  <si>
    <t>EMP000911</t>
  </si>
  <si>
    <t>Employee_911</t>
  </si>
  <si>
    <t>EMP000912</t>
  </si>
  <si>
    <t>Employee_912</t>
  </si>
  <si>
    <t>EMP000913</t>
  </si>
  <si>
    <t>Employee_913</t>
  </si>
  <si>
    <t>EMP000914</t>
  </si>
  <si>
    <t>Employee_914</t>
  </si>
  <si>
    <t>EMP000915</t>
  </si>
  <si>
    <t>Employee_915</t>
  </si>
  <si>
    <t>EMP000916</t>
  </si>
  <si>
    <t>Employee_916</t>
  </si>
  <si>
    <t>EMP000917</t>
  </si>
  <si>
    <t>Employee_917</t>
  </si>
  <si>
    <t>EMP000918</t>
  </si>
  <si>
    <t>Employee_918</t>
  </si>
  <si>
    <t>EMP000919</t>
  </si>
  <si>
    <t>Employee_919</t>
  </si>
  <si>
    <t>EMP000920</t>
  </si>
  <si>
    <t>Employee_920</t>
  </si>
  <si>
    <t>EMP000921</t>
  </si>
  <si>
    <t>Employee_921</t>
  </si>
  <si>
    <t>EMP000922</t>
  </si>
  <si>
    <t>Employee_922</t>
  </si>
  <si>
    <t>EMP000923</t>
  </si>
  <si>
    <t>Employee_923</t>
  </si>
  <si>
    <t>EMP000924</t>
  </si>
  <si>
    <t>Employee_924</t>
  </si>
  <si>
    <t>EMP000925</t>
  </si>
  <si>
    <t>Employee_925</t>
  </si>
  <si>
    <t>EMP000926</t>
  </si>
  <si>
    <t>Employee_926</t>
  </si>
  <si>
    <t>EMP000927</t>
  </si>
  <si>
    <t>Employee_927</t>
  </si>
  <si>
    <t>EMP000928</t>
  </si>
  <si>
    <t>Employee_928</t>
  </si>
  <si>
    <t>EMP000929</t>
  </si>
  <si>
    <t>Employee_929</t>
  </si>
  <si>
    <t>EMP000930</t>
  </si>
  <si>
    <t>Employee_930</t>
  </si>
  <si>
    <t>EMP000931</t>
  </si>
  <si>
    <t>Employee_931</t>
  </si>
  <si>
    <t>EMP000932</t>
  </si>
  <si>
    <t>Employee_932</t>
  </si>
  <si>
    <t>EMP000933</t>
  </si>
  <si>
    <t>Employee_933</t>
  </si>
  <si>
    <t>EMP000934</t>
  </si>
  <si>
    <t>Employee_934</t>
  </si>
  <si>
    <t>EMP000935</t>
  </si>
  <si>
    <t>Employee_935</t>
  </si>
  <si>
    <t>EMP000936</t>
  </si>
  <si>
    <t>Employee_936</t>
  </si>
  <si>
    <t>EMP000937</t>
  </si>
  <si>
    <t>Employee_937</t>
  </si>
  <si>
    <t>EMP000938</t>
  </si>
  <si>
    <t>Employee_938</t>
  </si>
  <si>
    <t>EMP000939</t>
  </si>
  <si>
    <t>Employee_939</t>
  </si>
  <si>
    <t>EMP000940</t>
  </si>
  <si>
    <t>Employee_940</t>
  </si>
  <si>
    <t>EMP000941</t>
  </si>
  <si>
    <t>Employee_941</t>
  </si>
  <si>
    <t>EMP000942</t>
  </si>
  <si>
    <t>Employee_942</t>
  </si>
  <si>
    <t>EMP000943</t>
  </si>
  <si>
    <t>Employee_943</t>
  </si>
  <si>
    <t>EMP000944</t>
  </si>
  <si>
    <t>Employee_944</t>
  </si>
  <si>
    <t>EMP000945</t>
  </si>
  <si>
    <t>Employee_945</t>
  </si>
  <si>
    <t>EMP000946</t>
  </si>
  <si>
    <t>Employee_946</t>
  </si>
  <si>
    <t>EMP000947</t>
  </si>
  <si>
    <t>Employee_947</t>
  </si>
  <si>
    <t>EMP000948</t>
  </si>
  <si>
    <t>Employee_948</t>
  </si>
  <si>
    <t>EMP000949</t>
  </si>
  <si>
    <t>Employee_949</t>
  </si>
  <si>
    <t>EMP000950</t>
  </si>
  <si>
    <t>Employee_950</t>
  </si>
  <si>
    <t>EMP000951</t>
  </si>
  <si>
    <t>Employee_951</t>
  </si>
  <si>
    <t>EMP000952</t>
  </si>
  <si>
    <t>Employee_952</t>
  </si>
  <si>
    <t>EMP000953</t>
  </si>
  <si>
    <t>Employee_953</t>
  </si>
  <si>
    <t>EMP000954</t>
  </si>
  <si>
    <t>Employee_954</t>
  </si>
  <si>
    <t>EMP000955</t>
  </si>
  <si>
    <t>Employee_955</t>
  </si>
  <si>
    <t>EMP000956</t>
  </si>
  <si>
    <t>Employee_956</t>
  </si>
  <si>
    <t>EMP000957</t>
  </si>
  <si>
    <t>Employee_957</t>
  </si>
  <si>
    <t>EMP000958</t>
  </si>
  <si>
    <t>Employee_958</t>
  </si>
  <si>
    <t>EMP000959</t>
  </si>
  <si>
    <t>Employee_959</t>
  </si>
  <si>
    <t>EMP000960</t>
  </si>
  <si>
    <t>Employee_960</t>
  </si>
  <si>
    <t>EMP000961</t>
  </si>
  <si>
    <t>Employee_961</t>
  </si>
  <si>
    <t>EMP000962</t>
  </si>
  <si>
    <t>Employee_962</t>
  </si>
  <si>
    <t>EMP000963</t>
  </si>
  <si>
    <t>Employee_963</t>
  </si>
  <si>
    <t>EMP000964</t>
  </si>
  <si>
    <t>Employee_964</t>
  </si>
  <si>
    <t>EMP000965</t>
  </si>
  <si>
    <t>Employee_965</t>
  </si>
  <si>
    <t>EMP000966</t>
  </si>
  <si>
    <t>Employee_966</t>
  </si>
  <si>
    <t>EMP000967</t>
  </si>
  <si>
    <t>Employee_967</t>
  </si>
  <si>
    <t>EMP000968</t>
  </si>
  <si>
    <t>Employee_968</t>
  </si>
  <si>
    <t>EMP000969</t>
  </si>
  <si>
    <t>Employee_969</t>
  </si>
  <si>
    <t>EMP000970</t>
  </si>
  <si>
    <t>Employee_970</t>
  </si>
  <si>
    <t>EMP000971</t>
  </si>
  <si>
    <t>Employee_971</t>
  </si>
  <si>
    <t>EMP000972</t>
  </si>
  <si>
    <t>Employee_972</t>
  </si>
  <si>
    <t>EMP000973</t>
  </si>
  <si>
    <t>Employee_973</t>
  </si>
  <si>
    <t>EMP000974</t>
  </si>
  <si>
    <t>Employee_974</t>
  </si>
  <si>
    <t>EMP000975</t>
  </si>
  <si>
    <t>Employee_975</t>
  </si>
  <si>
    <t>EMP000976</t>
  </si>
  <si>
    <t>Employee_976</t>
  </si>
  <si>
    <t>EMP000977</t>
  </si>
  <si>
    <t>Employee_977</t>
  </si>
  <si>
    <t>EMP000978</t>
  </si>
  <si>
    <t>Employee_978</t>
  </si>
  <si>
    <t>EMP000979</t>
  </si>
  <si>
    <t>Employee_979</t>
  </si>
  <si>
    <t>EMP000980</t>
  </si>
  <si>
    <t>Employee_980</t>
  </si>
  <si>
    <t>EMP000981</t>
  </si>
  <si>
    <t>Employee_981</t>
  </si>
  <si>
    <t>EMP000982</t>
  </si>
  <si>
    <t>Employee_982</t>
  </si>
  <si>
    <t>EMP000983</t>
  </si>
  <si>
    <t>Employee_983</t>
  </si>
  <si>
    <t>EMP000984</t>
  </si>
  <si>
    <t>Employee_984</t>
  </si>
  <si>
    <t>EMP000985</t>
  </si>
  <si>
    <t>Employee_985</t>
  </si>
  <si>
    <t>EMP000986</t>
  </si>
  <si>
    <t>Employee_986</t>
  </si>
  <si>
    <t>EMP000987</t>
  </si>
  <si>
    <t>Employee_987</t>
  </si>
  <si>
    <t>EMP000988</t>
  </si>
  <si>
    <t>Employee_988</t>
  </si>
  <si>
    <t>EMP000989</t>
  </si>
  <si>
    <t>Employee_989</t>
  </si>
  <si>
    <t>EMP000990</t>
  </si>
  <si>
    <t>Employee_990</t>
  </si>
  <si>
    <t>EMP000991</t>
  </si>
  <si>
    <t>Employee_991</t>
  </si>
  <si>
    <t>EMP000992</t>
  </si>
  <si>
    <t>Employee_992</t>
  </si>
  <si>
    <t>EMP000993</t>
  </si>
  <si>
    <t>Employee_993</t>
  </si>
  <si>
    <t>EMP000994</t>
  </si>
  <si>
    <t>Employee_994</t>
  </si>
  <si>
    <t>EMP000995</t>
  </si>
  <si>
    <t>Employee_995</t>
  </si>
  <si>
    <t>EMP000996</t>
  </si>
  <si>
    <t>Employee_996</t>
  </si>
  <si>
    <t>EMP000997</t>
  </si>
  <si>
    <t>Employee_997</t>
  </si>
  <si>
    <t>EMP000998</t>
  </si>
  <si>
    <t>Employee_998</t>
  </si>
  <si>
    <t>EMP000999</t>
  </si>
  <si>
    <t>Employee_999</t>
  </si>
  <si>
    <t>EMP001000</t>
  </si>
  <si>
    <t>Employee_1000</t>
  </si>
  <si>
    <t>EMP001001</t>
  </si>
  <si>
    <t>Employee_1001</t>
  </si>
  <si>
    <t>EMP001002</t>
  </si>
  <si>
    <t>Employee_1002</t>
  </si>
  <si>
    <t>EMP001003</t>
  </si>
  <si>
    <t>Employee_1003</t>
  </si>
  <si>
    <t>EMP001004</t>
  </si>
  <si>
    <t>Employee_1004</t>
  </si>
  <si>
    <t>EMP001005</t>
  </si>
  <si>
    <t>Employee_1005</t>
  </si>
  <si>
    <t>EMP001006</t>
  </si>
  <si>
    <t>Employee_1006</t>
  </si>
  <si>
    <t>EMP001007</t>
  </si>
  <si>
    <t>Employee_1007</t>
  </si>
  <si>
    <t>EMP001008</t>
  </si>
  <si>
    <t>Employee_1008</t>
  </si>
  <si>
    <t>EMP001009</t>
  </si>
  <si>
    <t>Employee_1009</t>
  </si>
  <si>
    <t>EMP001010</t>
  </si>
  <si>
    <t>Employee_1010</t>
  </si>
  <si>
    <t>EMP001011</t>
  </si>
  <si>
    <t>Employee_1011</t>
  </si>
  <si>
    <t>EMP001012</t>
  </si>
  <si>
    <t>Employee_1012</t>
  </si>
  <si>
    <t>EMP001013</t>
  </si>
  <si>
    <t>Employee_1013</t>
  </si>
  <si>
    <t>EMP001014</t>
  </si>
  <si>
    <t>Employee_1014</t>
  </si>
  <si>
    <t>EMP001015</t>
  </si>
  <si>
    <t>Employee_1015</t>
  </si>
  <si>
    <t>EMP001016</t>
  </si>
  <si>
    <t>Employee_1016</t>
  </si>
  <si>
    <t>EMP001017</t>
  </si>
  <si>
    <t>Employee_1017</t>
  </si>
  <si>
    <t>EMP001018</t>
  </si>
  <si>
    <t>Employee_1018</t>
  </si>
  <si>
    <t>EMP001019</t>
  </si>
  <si>
    <t>Employee_1019</t>
  </si>
  <si>
    <t>EMP001020</t>
  </si>
  <si>
    <t>Employee_1020</t>
  </si>
  <si>
    <t>EMP001021</t>
  </si>
  <si>
    <t>Employee_1021</t>
  </si>
  <si>
    <t>EMP001022</t>
  </si>
  <si>
    <t>Employee_1022</t>
  </si>
  <si>
    <t>EMP001023</t>
  </si>
  <si>
    <t>Employee_1023</t>
  </si>
  <si>
    <t>EMP001024</t>
  </si>
  <si>
    <t>Employee_1024</t>
  </si>
  <si>
    <t>EMP001025</t>
  </si>
  <si>
    <t>Employee_1025</t>
  </si>
  <si>
    <t>EMP001026</t>
  </si>
  <si>
    <t>Employee_1026</t>
  </si>
  <si>
    <t>EMP001027</t>
  </si>
  <si>
    <t>Employee_1027</t>
  </si>
  <si>
    <t>EMP001028</t>
  </si>
  <si>
    <t>Employee_1028</t>
  </si>
  <si>
    <t>EMP001029</t>
  </si>
  <si>
    <t>Employee_1029</t>
  </si>
  <si>
    <t>EMP001030</t>
  </si>
  <si>
    <t>Employee_1030</t>
  </si>
  <si>
    <t>EMP001031</t>
  </si>
  <si>
    <t>Employee_1031</t>
  </si>
  <si>
    <t>EMP001032</t>
  </si>
  <si>
    <t>Employee_1032</t>
  </si>
  <si>
    <t>EMP001033</t>
  </si>
  <si>
    <t>Employee_1033</t>
  </si>
  <si>
    <t>EMP001034</t>
  </si>
  <si>
    <t>Employee_1034</t>
  </si>
  <si>
    <t>EMP001035</t>
  </si>
  <si>
    <t>Employee_1035</t>
  </si>
  <si>
    <t>EMP001036</t>
  </si>
  <si>
    <t>Employee_1036</t>
  </si>
  <si>
    <t>EMP001037</t>
  </si>
  <si>
    <t>Employee_1037</t>
  </si>
  <si>
    <t>EMP001038</t>
  </si>
  <si>
    <t>Employee_1038</t>
  </si>
  <si>
    <t>EMP001039</t>
  </si>
  <si>
    <t>Employee_1039</t>
  </si>
  <si>
    <t>EMP001040</t>
  </si>
  <si>
    <t>Employee_1040</t>
  </si>
  <si>
    <t>EMP001041</t>
  </si>
  <si>
    <t>Employee_1041</t>
  </si>
  <si>
    <t>EMP001042</t>
  </si>
  <si>
    <t>Employee_1042</t>
  </si>
  <si>
    <t>EMP001043</t>
  </si>
  <si>
    <t>Employee_1043</t>
  </si>
  <si>
    <t>EMP001044</t>
  </si>
  <si>
    <t>Employee_1044</t>
  </si>
  <si>
    <t>EMP001045</t>
  </si>
  <si>
    <t>Employee_1045</t>
  </si>
  <si>
    <t>EMP001046</t>
  </si>
  <si>
    <t>Employee_1046</t>
  </si>
  <si>
    <t>EMP001047</t>
  </si>
  <si>
    <t>Employee_1047</t>
  </si>
  <si>
    <t>EMP001048</t>
  </si>
  <si>
    <t>Employee_1048</t>
  </si>
  <si>
    <t>EMP001049</t>
  </si>
  <si>
    <t>Employee_1049</t>
  </si>
  <si>
    <t>EMP001050</t>
  </si>
  <si>
    <t>Employee_1050</t>
  </si>
  <si>
    <t>EMP001051</t>
  </si>
  <si>
    <t>Employee_1051</t>
  </si>
  <si>
    <t>EMP001052</t>
  </si>
  <si>
    <t>Employee_1052</t>
  </si>
  <si>
    <t>EMP001053</t>
  </si>
  <si>
    <t>Employee_1053</t>
  </si>
  <si>
    <t>EMP001054</t>
  </si>
  <si>
    <t>Employee_1054</t>
  </si>
  <si>
    <t>EMP001055</t>
  </si>
  <si>
    <t>Employee_1055</t>
  </si>
  <si>
    <t>EMP001056</t>
  </si>
  <si>
    <t>Employee_1056</t>
  </si>
  <si>
    <t>EMP001057</t>
  </si>
  <si>
    <t>Employee_1057</t>
  </si>
  <si>
    <t>EMP001058</t>
  </si>
  <si>
    <t>Employee_1058</t>
  </si>
  <si>
    <t>EMP001059</t>
  </si>
  <si>
    <t>Employee_1059</t>
  </si>
  <si>
    <t>EMP001060</t>
  </si>
  <si>
    <t>Employee_1060</t>
  </si>
  <si>
    <t>EMP001061</t>
  </si>
  <si>
    <t>Employee_1061</t>
  </si>
  <si>
    <t>EMP001062</t>
  </si>
  <si>
    <t>Employee_1062</t>
  </si>
  <si>
    <t>EMP001063</t>
  </si>
  <si>
    <t>Employee_1063</t>
  </si>
  <si>
    <t>EMP001064</t>
  </si>
  <si>
    <t>Employee_1064</t>
  </si>
  <si>
    <t>EMP001065</t>
  </si>
  <si>
    <t>Employee_1065</t>
  </si>
  <si>
    <t>EMP001066</t>
  </si>
  <si>
    <t>Employee_1066</t>
  </si>
  <si>
    <t>EMP001067</t>
  </si>
  <si>
    <t>Employee_1067</t>
  </si>
  <si>
    <t>EMP001068</t>
  </si>
  <si>
    <t>Employee_1068</t>
  </si>
  <si>
    <t>EMP001069</t>
  </si>
  <si>
    <t>Employee_1069</t>
  </si>
  <si>
    <t>EMP001070</t>
  </si>
  <si>
    <t>Employee_1070</t>
  </si>
  <si>
    <t>EMP001071</t>
  </si>
  <si>
    <t>Employee_1071</t>
  </si>
  <si>
    <t>EMP001072</t>
  </si>
  <si>
    <t>Employee_1072</t>
  </si>
  <si>
    <t>EMP001073</t>
  </si>
  <si>
    <t>Employee_1073</t>
  </si>
  <si>
    <t>EMP001074</t>
  </si>
  <si>
    <t>Employee_1074</t>
  </si>
  <si>
    <t>EMP001075</t>
  </si>
  <si>
    <t>Employee_1075</t>
  </si>
  <si>
    <t>EMP001076</t>
  </si>
  <si>
    <t>Employee_1076</t>
  </si>
  <si>
    <t>EMP001077</t>
  </si>
  <si>
    <t>Employee_1077</t>
  </si>
  <si>
    <t>EMP001078</t>
  </si>
  <si>
    <t>Employee_1078</t>
  </si>
  <si>
    <t>EMP001079</t>
  </si>
  <si>
    <t>Employee_1079</t>
  </si>
  <si>
    <t>EMP001080</t>
  </si>
  <si>
    <t>Employee_1080</t>
  </si>
  <si>
    <t>EMP001081</t>
  </si>
  <si>
    <t>Employee_1081</t>
  </si>
  <si>
    <t>EMP001082</t>
  </si>
  <si>
    <t>Employee_1082</t>
  </si>
  <si>
    <t>EMP001083</t>
  </si>
  <si>
    <t>Employee_1083</t>
  </si>
  <si>
    <t>EMP001084</t>
  </si>
  <si>
    <t>Employee_1084</t>
  </si>
  <si>
    <t>EMP001085</t>
  </si>
  <si>
    <t>Employee_1085</t>
  </si>
  <si>
    <t>EMP001086</t>
  </si>
  <si>
    <t>Employee_1086</t>
  </si>
  <si>
    <t>EMP001087</t>
  </si>
  <si>
    <t>Employee_1087</t>
  </si>
  <si>
    <t>EMP001088</t>
  </si>
  <si>
    <t>Employee_1088</t>
  </si>
  <si>
    <t>EMP001089</t>
  </si>
  <si>
    <t>Employee_1089</t>
  </si>
  <si>
    <t>EMP001090</t>
  </si>
  <si>
    <t>Employee_1090</t>
  </si>
  <si>
    <t>EMP001091</t>
  </si>
  <si>
    <t>Employee_1091</t>
  </si>
  <si>
    <t>EMP001092</t>
  </si>
  <si>
    <t>Employee_1092</t>
  </si>
  <si>
    <t>EMP001093</t>
  </si>
  <si>
    <t>Employee_1093</t>
  </si>
  <si>
    <t>EMP001094</t>
  </si>
  <si>
    <t>Employee_1094</t>
  </si>
  <si>
    <t>EMP001095</t>
  </si>
  <si>
    <t>Employee_1095</t>
  </si>
  <si>
    <t>EMP001096</t>
  </si>
  <si>
    <t>Employee_1096</t>
  </si>
  <si>
    <t>EMP001097</t>
  </si>
  <si>
    <t>Employee_1097</t>
  </si>
  <si>
    <t>EMP001098</t>
  </si>
  <si>
    <t>Employee_1098</t>
  </si>
  <si>
    <t>EMP001099</t>
  </si>
  <si>
    <t>Employee_1099</t>
  </si>
  <si>
    <t>EMP001100</t>
  </si>
  <si>
    <t>Employee_1100</t>
  </si>
  <si>
    <t>EMP001101</t>
  </si>
  <si>
    <t>Employee_1101</t>
  </si>
  <si>
    <t>EMP001102</t>
  </si>
  <si>
    <t>Employee_1102</t>
  </si>
  <si>
    <t>EMP001103</t>
  </si>
  <si>
    <t>Employee_1103</t>
  </si>
  <si>
    <t>EMP001104</t>
  </si>
  <si>
    <t>Employee_1104</t>
  </si>
  <si>
    <t>EMP001105</t>
  </si>
  <si>
    <t>Employee_1105</t>
  </si>
  <si>
    <t>EMP001106</t>
  </si>
  <si>
    <t>Employee_1106</t>
  </si>
  <si>
    <t>EMP001107</t>
  </si>
  <si>
    <t>Employee_1107</t>
  </si>
  <si>
    <t>EMP001108</t>
  </si>
  <si>
    <t>Employee_1108</t>
  </si>
  <si>
    <t>EMP001109</t>
  </si>
  <si>
    <t>Employee_1109</t>
  </si>
  <si>
    <t>EMP001110</t>
  </si>
  <si>
    <t>Employee_1110</t>
  </si>
  <si>
    <t>EMP001111</t>
  </si>
  <si>
    <t>Employee_1111</t>
  </si>
  <si>
    <t>EMP001112</t>
  </si>
  <si>
    <t>Employee_1112</t>
  </si>
  <si>
    <t>EMP001113</t>
  </si>
  <si>
    <t>Employee_1113</t>
  </si>
  <si>
    <t>EMP001114</t>
  </si>
  <si>
    <t>Employee_1114</t>
  </si>
  <si>
    <t>EMP001115</t>
  </si>
  <si>
    <t>Employee_1115</t>
  </si>
  <si>
    <t>EMP001116</t>
  </si>
  <si>
    <t>Employee_1116</t>
  </si>
  <si>
    <t>EMP001117</t>
  </si>
  <si>
    <t>Employee_1117</t>
  </si>
  <si>
    <t>EMP001118</t>
  </si>
  <si>
    <t>Employee_1118</t>
  </si>
  <si>
    <t>EMP001119</t>
  </si>
  <si>
    <t>Employee_1119</t>
  </si>
  <si>
    <t>EMP001120</t>
  </si>
  <si>
    <t>Employee_1120</t>
  </si>
  <si>
    <t>EMP001121</t>
  </si>
  <si>
    <t>Employee_1121</t>
  </si>
  <si>
    <t>EMP001122</t>
  </si>
  <si>
    <t>Employee_1122</t>
  </si>
  <si>
    <t>EMP001123</t>
  </si>
  <si>
    <t>Employee_1123</t>
  </si>
  <si>
    <t>EMP001124</t>
  </si>
  <si>
    <t>Employee_1124</t>
  </si>
  <si>
    <t>EMP001125</t>
  </si>
  <si>
    <t>Employee_1125</t>
  </si>
  <si>
    <t>EMP001126</t>
  </si>
  <si>
    <t>Employee_1126</t>
  </si>
  <si>
    <t>EMP001127</t>
  </si>
  <si>
    <t>Employee_1127</t>
  </si>
  <si>
    <t>EMP001128</t>
  </si>
  <si>
    <t>Employee_1128</t>
  </si>
  <si>
    <t>EMP001129</t>
  </si>
  <si>
    <t>Employee_1129</t>
  </si>
  <si>
    <t>EMP001130</t>
  </si>
  <si>
    <t>Employee_1130</t>
  </si>
  <si>
    <t>EMP001131</t>
  </si>
  <si>
    <t>Employee_1131</t>
  </si>
  <si>
    <t>EMP001132</t>
  </si>
  <si>
    <t>Employee_1132</t>
  </si>
  <si>
    <t>EMP001133</t>
  </si>
  <si>
    <t>Employee_1133</t>
  </si>
  <si>
    <t>EMP001134</t>
  </si>
  <si>
    <t>Employee_1134</t>
  </si>
  <si>
    <t>EMP001135</t>
  </si>
  <si>
    <t>Employee_1135</t>
  </si>
  <si>
    <t>EMP001136</t>
  </si>
  <si>
    <t>Employee_1136</t>
  </si>
  <si>
    <t>EMP001137</t>
  </si>
  <si>
    <t>Employee_1137</t>
  </si>
  <si>
    <t>EMP001138</t>
  </si>
  <si>
    <t>Employee_1138</t>
  </si>
  <si>
    <t>EMP001139</t>
  </si>
  <si>
    <t>Employee_1139</t>
  </si>
  <si>
    <t>EMP001140</t>
  </si>
  <si>
    <t>Employee_1140</t>
  </si>
  <si>
    <t>EMP001141</t>
  </si>
  <si>
    <t>Employee_1141</t>
  </si>
  <si>
    <t>EMP001142</t>
  </si>
  <si>
    <t>Employee_1142</t>
  </si>
  <si>
    <t>EMP001143</t>
  </si>
  <si>
    <t>Employee_1143</t>
  </si>
  <si>
    <t>EMP001144</t>
  </si>
  <si>
    <t>Employee_1144</t>
  </si>
  <si>
    <t>EMP001145</t>
  </si>
  <si>
    <t>Employee_1145</t>
  </si>
  <si>
    <t>EMP001146</t>
  </si>
  <si>
    <t>Employee_1146</t>
  </si>
  <si>
    <t>EMP001147</t>
  </si>
  <si>
    <t>Employee_1147</t>
  </si>
  <si>
    <t>EMP001148</t>
  </si>
  <si>
    <t>Employee_1148</t>
  </si>
  <si>
    <t>EMP001149</t>
  </si>
  <si>
    <t>Employee_1149</t>
  </si>
  <si>
    <t>EMP001150</t>
  </si>
  <si>
    <t>Employee_1150</t>
  </si>
  <si>
    <t>EMP001151</t>
  </si>
  <si>
    <t>Employee_1151</t>
  </si>
  <si>
    <t>EMP001152</t>
  </si>
  <si>
    <t>Employee_1152</t>
  </si>
  <si>
    <t>EMP001153</t>
  </si>
  <si>
    <t>Employee_1153</t>
  </si>
  <si>
    <t>EMP001154</t>
  </si>
  <si>
    <t>Employee_1154</t>
  </si>
  <si>
    <t>EMP001155</t>
  </si>
  <si>
    <t>Employee_1155</t>
  </si>
  <si>
    <t>EMP001156</t>
  </si>
  <si>
    <t>Employee_1156</t>
  </si>
  <si>
    <t>EMP001157</t>
  </si>
  <si>
    <t>Employee_1157</t>
  </si>
  <si>
    <t>EMP001158</t>
  </si>
  <si>
    <t>Employee_1158</t>
  </si>
  <si>
    <t>EMP001159</t>
  </si>
  <si>
    <t>Employee_1159</t>
  </si>
  <si>
    <t>EMP001160</t>
  </si>
  <si>
    <t>Employee_1160</t>
  </si>
  <si>
    <t>EMP001161</t>
  </si>
  <si>
    <t>Employee_1161</t>
  </si>
  <si>
    <t>EMP001162</t>
  </si>
  <si>
    <t>Employee_1162</t>
  </si>
  <si>
    <t>EMP001163</t>
  </si>
  <si>
    <t>Employee_1163</t>
  </si>
  <si>
    <t>EMP001164</t>
  </si>
  <si>
    <t>Employee_1164</t>
  </si>
  <si>
    <t>EMP001165</t>
  </si>
  <si>
    <t>Employee_1165</t>
  </si>
  <si>
    <t>EMP001166</t>
  </si>
  <si>
    <t>Employee_1166</t>
  </si>
  <si>
    <t>EMP001167</t>
  </si>
  <si>
    <t>Employee_1167</t>
  </si>
  <si>
    <t>EMP001168</t>
  </si>
  <si>
    <t>Employee_1168</t>
  </si>
  <si>
    <t>EMP001169</t>
  </si>
  <si>
    <t>Employee_1169</t>
  </si>
  <si>
    <t>EMP001170</t>
  </si>
  <si>
    <t>Employee_1170</t>
  </si>
  <si>
    <t>EMP001171</t>
  </si>
  <si>
    <t>Employee_1171</t>
  </si>
  <si>
    <t>EMP001172</t>
  </si>
  <si>
    <t>Employee_1172</t>
  </si>
  <si>
    <t>EMP001173</t>
  </si>
  <si>
    <t>Employee_1173</t>
  </si>
  <si>
    <t>EMP001174</t>
  </si>
  <si>
    <t>Employee_1174</t>
  </si>
  <si>
    <t>EMP001175</t>
  </si>
  <si>
    <t>Employee_1175</t>
  </si>
  <si>
    <t>EMP001176</t>
  </si>
  <si>
    <t>Employee_1176</t>
  </si>
  <si>
    <t>EMP001177</t>
  </si>
  <si>
    <t>Employee_1177</t>
  </si>
  <si>
    <t>EMP001178</t>
  </si>
  <si>
    <t>Employee_1178</t>
  </si>
  <si>
    <t>EMP001179</t>
  </si>
  <si>
    <t>Employee_1179</t>
  </si>
  <si>
    <t>EMP001180</t>
  </si>
  <si>
    <t>Employee_1180</t>
  </si>
  <si>
    <t>EMP001181</t>
  </si>
  <si>
    <t>Employee_1181</t>
  </si>
  <si>
    <t>EMP001182</t>
  </si>
  <si>
    <t>Employee_1182</t>
  </si>
  <si>
    <t>EMP001183</t>
  </si>
  <si>
    <t>Employee_1183</t>
  </si>
  <si>
    <t>EMP001184</t>
  </si>
  <si>
    <t>Employee_1184</t>
  </si>
  <si>
    <t>EMP001185</t>
  </si>
  <si>
    <t>Employee_1185</t>
  </si>
  <si>
    <t>EMP001186</t>
  </si>
  <si>
    <t>Employee_1186</t>
  </si>
  <si>
    <t>EMP001187</t>
  </si>
  <si>
    <t>Employee_1187</t>
  </si>
  <si>
    <t>EMP001188</t>
  </si>
  <si>
    <t>Employee_1188</t>
  </si>
  <si>
    <t>EMP001189</t>
  </si>
  <si>
    <t>Employee_1189</t>
  </si>
  <si>
    <t>EMP001190</t>
  </si>
  <si>
    <t>Employee_1190</t>
  </si>
  <si>
    <t>EMP001191</t>
  </si>
  <si>
    <t>Employee_1191</t>
  </si>
  <si>
    <t>EMP001192</t>
  </si>
  <si>
    <t>Employee_1192</t>
  </si>
  <si>
    <t>EMP001193</t>
  </si>
  <si>
    <t>Employee_1193</t>
  </si>
  <si>
    <t>EMP001194</t>
  </si>
  <si>
    <t>Employee_1194</t>
  </si>
  <si>
    <t>EMP001195</t>
  </si>
  <si>
    <t>Employee_1195</t>
  </si>
  <si>
    <t>EMP001196</t>
  </si>
  <si>
    <t>Employee_1196</t>
  </si>
  <si>
    <t>EMP001197</t>
  </si>
  <si>
    <t>Employee_1197</t>
  </si>
  <si>
    <t>EMP001198</t>
  </si>
  <si>
    <t>Employee_1198</t>
  </si>
  <si>
    <t>EMP001199</t>
  </si>
  <si>
    <t>Employee_1199</t>
  </si>
  <si>
    <t>EMP001200</t>
  </si>
  <si>
    <t>Employee_1200</t>
  </si>
  <si>
    <t>EMP001201</t>
  </si>
  <si>
    <t>Employee_1201</t>
  </si>
  <si>
    <t>EMP001202</t>
  </si>
  <si>
    <t>Employee_1202</t>
  </si>
  <si>
    <t>EMP001203</t>
  </si>
  <si>
    <t>Employee_1203</t>
  </si>
  <si>
    <t>EMP001204</t>
  </si>
  <si>
    <t>Employee_1204</t>
  </si>
  <si>
    <t>EMP001205</t>
  </si>
  <si>
    <t>Employee_1205</t>
  </si>
  <si>
    <t>EMP001206</t>
  </si>
  <si>
    <t>Employee_1206</t>
  </si>
  <si>
    <t>EMP001207</t>
  </si>
  <si>
    <t>Employee_1207</t>
  </si>
  <si>
    <t>EMP001208</t>
  </si>
  <si>
    <t>Employee_1208</t>
  </si>
  <si>
    <t>EMP001209</t>
  </si>
  <si>
    <t>Employee_1209</t>
  </si>
  <si>
    <t>EMP001210</t>
  </si>
  <si>
    <t>Employee_1210</t>
  </si>
  <si>
    <t>EMP001211</t>
  </si>
  <si>
    <t>Employee_1211</t>
  </si>
  <si>
    <t>EMP001212</t>
  </si>
  <si>
    <t>Employee_1212</t>
  </si>
  <si>
    <t>EMP001213</t>
  </si>
  <si>
    <t>Employee_1213</t>
  </si>
  <si>
    <t>EMP001214</t>
  </si>
  <si>
    <t>Employee_1214</t>
  </si>
  <si>
    <t>EMP001215</t>
  </si>
  <si>
    <t>Employee_1215</t>
  </si>
  <si>
    <t>EMP001216</t>
  </si>
  <si>
    <t>Employee_1216</t>
  </si>
  <si>
    <t>EMP001217</t>
  </si>
  <si>
    <t>Employee_1217</t>
  </si>
  <si>
    <t>EMP001218</t>
  </si>
  <si>
    <t>Employee_1218</t>
  </si>
  <si>
    <t>EMP001219</t>
  </si>
  <si>
    <t>Employee_1219</t>
  </si>
  <si>
    <t>EMP001220</t>
  </si>
  <si>
    <t>Employee_1220</t>
  </si>
  <si>
    <t>EMP001221</t>
  </si>
  <si>
    <t>Employee_1221</t>
  </si>
  <si>
    <t>EMP001222</t>
  </si>
  <si>
    <t>Employee_1222</t>
  </si>
  <si>
    <t>EMP001223</t>
  </si>
  <si>
    <t>Employee_1223</t>
  </si>
  <si>
    <t>EMP001224</t>
  </si>
  <si>
    <t>Employee_1224</t>
  </si>
  <si>
    <t>EMP001225</t>
  </si>
  <si>
    <t>Employee_1225</t>
  </si>
  <si>
    <t>EMP001226</t>
  </si>
  <si>
    <t>Employee_1226</t>
  </si>
  <si>
    <t>EMP001227</t>
  </si>
  <si>
    <t>Employee_1227</t>
  </si>
  <si>
    <t>EMP001228</t>
  </si>
  <si>
    <t>Employee_1228</t>
  </si>
  <si>
    <t>EMP001229</t>
  </si>
  <si>
    <t>Employee_1229</t>
  </si>
  <si>
    <t>EMP001230</t>
  </si>
  <si>
    <t>Employee_1230</t>
  </si>
  <si>
    <t>EMP001231</t>
  </si>
  <si>
    <t>Employee_1231</t>
  </si>
  <si>
    <t>EMP001232</t>
  </si>
  <si>
    <t>Employee_1232</t>
  </si>
  <si>
    <t>EMP001233</t>
  </si>
  <si>
    <t>Employee_1233</t>
  </si>
  <si>
    <t>EMP001234</t>
  </si>
  <si>
    <t>Employee_1234</t>
  </si>
  <si>
    <t>EMP001235</t>
  </si>
  <si>
    <t>Employee_1235</t>
  </si>
  <si>
    <t>EMP001236</t>
  </si>
  <si>
    <t>Employee_1236</t>
  </si>
  <si>
    <t>EMP001237</t>
  </si>
  <si>
    <t>Employee_1237</t>
  </si>
  <si>
    <t>EMP001238</t>
  </si>
  <si>
    <t>Employee_1238</t>
  </si>
  <si>
    <t>EMP001239</t>
  </si>
  <si>
    <t>Employee_1239</t>
  </si>
  <si>
    <t>EMP001240</t>
  </si>
  <si>
    <t>Employee_1240</t>
  </si>
  <si>
    <t>EMP001241</t>
  </si>
  <si>
    <t>Employee_1241</t>
  </si>
  <si>
    <t>EMP001242</t>
  </si>
  <si>
    <t>Employee_1242</t>
  </si>
  <si>
    <t>EMP001243</t>
  </si>
  <si>
    <t>Employee_1243</t>
  </si>
  <si>
    <t>EMP001244</t>
  </si>
  <si>
    <t>Employee_1244</t>
  </si>
  <si>
    <t>EMP001245</t>
  </si>
  <si>
    <t>Employee_1245</t>
  </si>
  <si>
    <t>EMP001246</t>
  </si>
  <si>
    <t>Employee_1246</t>
  </si>
  <si>
    <t>EMP001247</t>
  </si>
  <si>
    <t>Employee_1247</t>
  </si>
  <si>
    <t>EMP001248</t>
  </si>
  <si>
    <t>Employee_1248</t>
  </si>
  <si>
    <t>EMP001249</t>
  </si>
  <si>
    <t>Employee_1249</t>
  </si>
  <si>
    <t>EMP001250</t>
  </si>
  <si>
    <t>Employee_1250</t>
  </si>
  <si>
    <t>EMP001251</t>
  </si>
  <si>
    <t>Employee_1251</t>
  </si>
  <si>
    <t>EMP001252</t>
  </si>
  <si>
    <t>Employee_1252</t>
  </si>
  <si>
    <t>EMP001253</t>
  </si>
  <si>
    <t>Employee_1253</t>
  </si>
  <si>
    <t>EMP001254</t>
  </si>
  <si>
    <t>Employee_1254</t>
  </si>
  <si>
    <t>EMP001255</t>
  </si>
  <si>
    <t>Employee_1255</t>
  </si>
  <si>
    <t>EMP001256</t>
  </si>
  <si>
    <t>Employee_1256</t>
  </si>
  <si>
    <t>EMP001257</t>
  </si>
  <si>
    <t>Employee_1257</t>
  </si>
  <si>
    <t>EMP001258</t>
  </si>
  <si>
    <t>Employee_1258</t>
  </si>
  <si>
    <t>EMP001259</t>
  </si>
  <si>
    <t>Employee_1259</t>
  </si>
  <si>
    <t>EMP001260</t>
  </si>
  <si>
    <t>Employee_1260</t>
  </si>
  <si>
    <t>EMP001261</t>
  </si>
  <si>
    <t>Employee_1261</t>
  </si>
  <si>
    <t>EMP001262</t>
  </si>
  <si>
    <t>Employee_1262</t>
  </si>
  <si>
    <t>EMP001263</t>
  </si>
  <si>
    <t>Employee_1263</t>
  </si>
  <si>
    <t>EMP001264</t>
  </si>
  <si>
    <t>Employee_1264</t>
  </si>
  <si>
    <t>EMP001265</t>
  </si>
  <si>
    <t>Employee_1265</t>
  </si>
  <si>
    <t>EMP001266</t>
  </si>
  <si>
    <t>Employee_1266</t>
  </si>
  <si>
    <t>EMP001267</t>
  </si>
  <si>
    <t>Employee_1267</t>
  </si>
  <si>
    <t>EMP001268</t>
  </si>
  <si>
    <t>Employee_1268</t>
  </si>
  <si>
    <t>EMP001269</t>
  </si>
  <si>
    <t>Employee_1269</t>
  </si>
  <si>
    <t>EMP001270</t>
  </si>
  <si>
    <t>Employee_1270</t>
  </si>
  <si>
    <t>EMP001271</t>
  </si>
  <si>
    <t>Employee_1271</t>
  </si>
  <si>
    <t>EMP001272</t>
  </si>
  <si>
    <t>Employee_1272</t>
  </si>
  <si>
    <t>EMP001273</t>
  </si>
  <si>
    <t>Employee_1273</t>
  </si>
  <si>
    <t>EMP001274</t>
  </si>
  <si>
    <t>Employee_1274</t>
  </si>
  <si>
    <t>EMP001275</t>
  </si>
  <si>
    <t>Employee_1275</t>
  </si>
  <si>
    <t>EMP001276</t>
  </si>
  <si>
    <t>Employee_1276</t>
  </si>
  <si>
    <t>EMP001277</t>
  </si>
  <si>
    <t>Employee_1277</t>
  </si>
  <si>
    <t>EMP001278</t>
  </si>
  <si>
    <t>Employee_1278</t>
  </si>
  <si>
    <t>EMP001279</t>
  </si>
  <si>
    <t>Employee_1279</t>
  </si>
  <si>
    <t>EMP001280</t>
  </si>
  <si>
    <t>Employee_1280</t>
  </si>
  <si>
    <t>EMP001281</t>
  </si>
  <si>
    <t>Employee_1281</t>
  </si>
  <si>
    <t>EMP001282</t>
  </si>
  <si>
    <t>Employee_1282</t>
  </si>
  <si>
    <t>EMP001283</t>
  </si>
  <si>
    <t>Employee_1283</t>
  </si>
  <si>
    <t>EMP001284</t>
  </si>
  <si>
    <t>Employee_1284</t>
  </si>
  <si>
    <t>EMP001285</t>
  </si>
  <si>
    <t>Employee_1285</t>
  </si>
  <si>
    <t>EMP001286</t>
  </si>
  <si>
    <t>Employee_1286</t>
  </si>
  <si>
    <t>EMP001287</t>
  </si>
  <si>
    <t>Employee_1287</t>
  </si>
  <si>
    <t>EMP001288</t>
  </si>
  <si>
    <t>Employee_1288</t>
  </si>
  <si>
    <t>EMP001289</t>
  </si>
  <si>
    <t>Employee_1289</t>
  </si>
  <si>
    <t>EMP001290</t>
  </si>
  <si>
    <t>Employee_1290</t>
  </si>
  <si>
    <t>EMP001291</t>
  </si>
  <si>
    <t>Employee_1291</t>
  </si>
  <si>
    <t>EMP001292</t>
  </si>
  <si>
    <t>Employee_1292</t>
  </si>
  <si>
    <t>EMP001293</t>
  </si>
  <si>
    <t>Employee_1293</t>
  </si>
  <si>
    <t>EMP001294</t>
  </si>
  <si>
    <t>Employee_1294</t>
  </si>
  <si>
    <t>EMP001295</t>
  </si>
  <si>
    <t>Employee_1295</t>
  </si>
  <si>
    <t>EMP001296</t>
  </si>
  <si>
    <t>Employee_1296</t>
  </si>
  <si>
    <t>EMP001297</t>
  </si>
  <si>
    <t>Employee_1297</t>
  </si>
  <si>
    <t>EMP001298</t>
  </si>
  <si>
    <t>Employee_1298</t>
  </si>
  <si>
    <t>EMP001299</t>
  </si>
  <si>
    <t>Employee_1299</t>
  </si>
  <si>
    <t>EMP001300</t>
  </si>
  <si>
    <t>Employee_1300</t>
  </si>
  <si>
    <t>EMP001301</t>
  </si>
  <si>
    <t>Employee_1301</t>
  </si>
  <si>
    <t>EMP001302</t>
  </si>
  <si>
    <t>Employee_1302</t>
  </si>
  <si>
    <t>EMP001303</t>
  </si>
  <si>
    <t>Employee_1303</t>
  </si>
  <si>
    <t>EMP001304</t>
  </si>
  <si>
    <t>Employee_1304</t>
  </si>
  <si>
    <t>EMP001305</t>
  </si>
  <si>
    <t>Employee_1305</t>
  </si>
  <si>
    <t>EMP001306</t>
  </si>
  <si>
    <t>Employee_1306</t>
  </si>
  <si>
    <t>EMP001307</t>
  </si>
  <si>
    <t>Employee_1307</t>
  </si>
  <si>
    <t>EMP001308</t>
  </si>
  <si>
    <t>Employee_1308</t>
  </si>
  <si>
    <t>EMP001309</t>
  </si>
  <si>
    <t>Employee_1309</t>
  </si>
  <si>
    <t>EMP001310</t>
  </si>
  <si>
    <t>Employee_1310</t>
  </si>
  <si>
    <t>EMP001311</t>
  </si>
  <si>
    <t>Employee_1311</t>
  </si>
  <si>
    <t>EMP001312</t>
  </si>
  <si>
    <t>Employee_1312</t>
  </si>
  <si>
    <t>EMP001313</t>
  </si>
  <si>
    <t>Employee_1313</t>
  </si>
  <si>
    <t>EMP001314</t>
  </si>
  <si>
    <t>Employee_1314</t>
  </si>
  <si>
    <t>EMP001315</t>
  </si>
  <si>
    <t>Employee_1315</t>
  </si>
  <si>
    <t>EMP001316</t>
  </si>
  <si>
    <t>Employee_1316</t>
  </si>
  <si>
    <t>EMP001317</t>
  </si>
  <si>
    <t>Employee_1317</t>
  </si>
  <si>
    <t>EMP001318</t>
  </si>
  <si>
    <t>Employee_1318</t>
  </si>
  <si>
    <t>EMP001319</t>
  </si>
  <si>
    <t>Employee_1319</t>
  </si>
  <si>
    <t>EMP001320</t>
  </si>
  <si>
    <t>Employee_1320</t>
  </si>
  <si>
    <t>EMP001321</t>
  </si>
  <si>
    <t>Employee_1321</t>
  </si>
  <si>
    <t>EMP001322</t>
  </si>
  <si>
    <t>Employee_1322</t>
  </si>
  <si>
    <t>EMP001323</t>
  </si>
  <si>
    <t>Employee_1323</t>
  </si>
  <si>
    <t>EMP001324</t>
  </si>
  <si>
    <t>Employee_1324</t>
  </si>
  <si>
    <t>EMP001325</t>
  </si>
  <si>
    <t>Employee_1325</t>
  </si>
  <si>
    <t>EMP001326</t>
  </si>
  <si>
    <t>Employee_1326</t>
  </si>
  <si>
    <t>EMP001327</t>
  </si>
  <si>
    <t>Employee_1327</t>
  </si>
  <si>
    <t>EMP001328</t>
  </si>
  <si>
    <t>Employee_1328</t>
  </si>
  <si>
    <t>EMP001329</t>
  </si>
  <si>
    <t>Employee_1329</t>
  </si>
  <si>
    <t>EMP001330</t>
  </si>
  <si>
    <t>Employee_1330</t>
  </si>
  <si>
    <t>EMP001331</t>
  </si>
  <si>
    <t>Employee_1331</t>
  </si>
  <si>
    <t>EMP001332</t>
  </si>
  <si>
    <t>Employee_1332</t>
  </si>
  <si>
    <t>EMP001333</t>
  </si>
  <si>
    <t>Employee_1333</t>
  </si>
  <si>
    <t>EMP001334</t>
  </si>
  <si>
    <t>Employee_1334</t>
  </si>
  <si>
    <t>EMP001335</t>
  </si>
  <si>
    <t>Employee_1335</t>
  </si>
  <si>
    <t>EMP001336</t>
  </si>
  <si>
    <t>Employee_1336</t>
  </si>
  <si>
    <t>EMP001337</t>
  </si>
  <si>
    <t>Employee_1337</t>
  </si>
  <si>
    <t>EMP001338</t>
  </si>
  <si>
    <t>Employee_1338</t>
  </si>
  <si>
    <t>EMP001339</t>
  </si>
  <si>
    <t>Employee_1339</t>
  </si>
  <si>
    <t>EMP001340</t>
  </si>
  <si>
    <t>Employee_1340</t>
  </si>
  <si>
    <t>EMP001341</t>
  </si>
  <si>
    <t>Employee_1341</t>
  </si>
  <si>
    <t>EMP001342</t>
  </si>
  <si>
    <t>Employee_1342</t>
  </si>
  <si>
    <t>EMP001343</t>
  </si>
  <si>
    <t>Employee_1343</t>
  </si>
  <si>
    <t>EMP001344</t>
  </si>
  <si>
    <t>Employee_1344</t>
  </si>
  <si>
    <t>EMP001345</t>
  </si>
  <si>
    <t>Employee_1345</t>
  </si>
  <si>
    <t>EMP001346</t>
  </si>
  <si>
    <t>Employee_1346</t>
  </si>
  <si>
    <t>EMP001347</t>
  </si>
  <si>
    <t>Employee_1347</t>
  </si>
  <si>
    <t>EMP001348</t>
  </si>
  <si>
    <t>Employee_1348</t>
  </si>
  <si>
    <t>EMP001349</t>
  </si>
  <si>
    <t>Employee_1349</t>
  </si>
  <si>
    <t>EMP001350</t>
  </si>
  <si>
    <t>Employee_1350</t>
  </si>
  <si>
    <t>EMP001351</t>
  </si>
  <si>
    <t>Employee_1351</t>
  </si>
  <si>
    <t>EMP001352</t>
  </si>
  <si>
    <t>Employee_1352</t>
  </si>
  <si>
    <t>EMP001353</t>
  </si>
  <si>
    <t>Employee_1353</t>
  </si>
  <si>
    <t>EMP001354</t>
  </si>
  <si>
    <t>Employee_1354</t>
  </si>
  <si>
    <t>EMP001355</t>
  </si>
  <si>
    <t>Employee_1355</t>
  </si>
  <si>
    <t>EMP001356</t>
  </si>
  <si>
    <t>Employee_1356</t>
  </si>
  <si>
    <t>EMP001357</t>
  </si>
  <si>
    <t>Employee_1357</t>
  </si>
  <si>
    <t>EMP001358</t>
  </si>
  <si>
    <t>Employee_1358</t>
  </si>
  <si>
    <t>EMP001359</t>
  </si>
  <si>
    <t>Employee_1359</t>
  </si>
  <si>
    <t>EMP001360</t>
  </si>
  <si>
    <t>Employee_1360</t>
  </si>
  <si>
    <t>EMP001361</t>
  </si>
  <si>
    <t>Employee_1361</t>
  </si>
  <si>
    <t>EMP001362</t>
  </si>
  <si>
    <t>Employee_1362</t>
  </si>
  <si>
    <t>EMP001363</t>
  </si>
  <si>
    <t>Employee_1363</t>
  </si>
  <si>
    <t>EMP001364</t>
  </si>
  <si>
    <t>Employee_1364</t>
  </si>
  <si>
    <t>EMP001365</t>
  </si>
  <si>
    <t>Employee_1365</t>
  </si>
  <si>
    <t>EMP001366</t>
  </si>
  <si>
    <t>Employee_1366</t>
  </si>
  <si>
    <t>EMP001367</t>
  </si>
  <si>
    <t>Employee_1367</t>
  </si>
  <si>
    <t>EMP001368</t>
  </si>
  <si>
    <t>Employee_1368</t>
  </si>
  <si>
    <t>EMP001369</t>
  </si>
  <si>
    <t>Employee_1369</t>
  </si>
  <si>
    <t>EMP001370</t>
  </si>
  <si>
    <t>Employee_1370</t>
  </si>
  <si>
    <t>EMP001371</t>
  </si>
  <si>
    <t>Employee_1371</t>
  </si>
  <si>
    <t>EMP001372</t>
  </si>
  <si>
    <t>Employee_1372</t>
  </si>
  <si>
    <t>EMP001373</t>
  </si>
  <si>
    <t>Employee_1373</t>
  </si>
  <si>
    <t>EMP001374</t>
  </si>
  <si>
    <t>Employee_1374</t>
  </si>
  <si>
    <t>EMP001375</t>
  </si>
  <si>
    <t>Employee_1375</t>
  </si>
  <si>
    <t>EMP001376</t>
  </si>
  <si>
    <t>Employee_1376</t>
  </si>
  <si>
    <t>EMP001377</t>
  </si>
  <si>
    <t>Employee_1377</t>
  </si>
  <si>
    <t>EMP001378</t>
  </si>
  <si>
    <t>Employee_1378</t>
  </si>
  <si>
    <t>EMP001379</t>
  </si>
  <si>
    <t>Employee_1379</t>
  </si>
  <si>
    <t>EMP001380</t>
  </si>
  <si>
    <t>Employee_1380</t>
  </si>
  <si>
    <t>EMP001381</t>
  </si>
  <si>
    <t>Employee_1381</t>
  </si>
  <si>
    <t>EMP001382</t>
  </si>
  <si>
    <t>Employee_1382</t>
  </si>
  <si>
    <t>EMP001383</t>
  </si>
  <si>
    <t>Employee_1383</t>
  </si>
  <si>
    <t>EMP001384</t>
  </si>
  <si>
    <t>Employee_1384</t>
  </si>
  <si>
    <t>EMP001385</t>
  </si>
  <si>
    <t>Employee_1385</t>
  </si>
  <si>
    <t>EMP001386</t>
  </si>
  <si>
    <t>Employee_1386</t>
  </si>
  <si>
    <t>EMP001387</t>
  </si>
  <si>
    <t>Employee_1387</t>
  </si>
  <si>
    <t>EMP001388</t>
  </si>
  <si>
    <t>Employee_1388</t>
  </si>
  <si>
    <t>EMP001389</t>
  </si>
  <si>
    <t>Employee_1389</t>
  </si>
  <si>
    <t>EMP001390</t>
  </si>
  <si>
    <t>Employee_1390</t>
  </si>
  <si>
    <t>EMP001391</t>
  </si>
  <si>
    <t>Employee_1391</t>
  </si>
  <si>
    <t>EMP001392</t>
  </si>
  <si>
    <t>Employee_1392</t>
  </si>
  <si>
    <t>EMP001393</t>
  </si>
  <si>
    <t>Employee_1393</t>
  </si>
  <si>
    <t>EMP001394</t>
  </si>
  <si>
    <t>Employee_1394</t>
  </si>
  <si>
    <t>EMP001395</t>
  </si>
  <si>
    <t>Employee_1395</t>
  </si>
  <si>
    <t>EMP001396</t>
  </si>
  <si>
    <t>Employee_1396</t>
  </si>
  <si>
    <t>EMP001397</t>
  </si>
  <si>
    <t>Employee_1397</t>
  </si>
  <si>
    <t>EMP001398</t>
  </si>
  <si>
    <t>Employee_1398</t>
  </si>
  <si>
    <t>EMP001399</t>
  </si>
  <si>
    <t>Employee_1399</t>
  </si>
  <si>
    <t>EMP001400</t>
  </si>
  <si>
    <t>Employee_1400</t>
  </si>
  <si>
    <t>EMP001401</t>
  </si>
  <si>
    <t>Employee_1401</t>
  </si>
  <si>
    <t>EMP001402</t>
  </si>
  <si>
    <t>Employee_1402</t>
  </si>
  <si>
    <t>EMP001403</t>
  </si>
  <si>
    <t>Employee_1403</t>
  </si>
  <si>
    <t>EMP001404</t>
  </si>
  <si>
    <t>Employee_1404</t>
  </si>
  <si>
    <t>EMP001405</t>
  </si>
  <si>
    <t>Employee_1405</t>
  </si>
  <si>
    <t>EMP001406</t>
  </si>
  <si>
    <t>Employee_1406</t>
  </si>
  <si>
    <t>EMP001407</t>
  </si>
  <si>
    <t>Employee_1407</t>
  </si>
  <si>
    <t>EMP001408</t>
  </si>
  <si>
    <t>Employee_1408</t>
  </si>
  <si>
    <t>EMP001409</t>
  </si>
  <si>
    <t>Employee_1409</t>
  </si>
  <si>
    <t>EMP001410</t>
  </si>
  <si>
    <t>Employee_1410</t>
  </si>
  <si>
    <t>EMP001411</t>
  </si>
  <si>
    <t>Employee_1411</t>
  </si>
  <si>
    <t>EMP001412</t>
  </si>
  <si>
    <t>Employee_1412</t>
  </si>
  <si>
    <t>EMP001413</t>
  </si>
  <si>
    <t>Employee_1413</t>
  </si>
  <si>
    <t>EMP001414</t>
  </si>
  <si>
    <t>Employee_1414</t>
  </si>
  <si>
    <t>EMP001415</t>
  </si>
  <si>
    <t>Employee_1415</t>
  </si>
  <si>
    <t>EMP001416</t>
  </si>
  <si>
    <t>Employee_1416</t>
  </si>
  <si>
    <t>EMP001417</t>
  </si>
  <si>
    <t>Employee_1417</t>
  </si>
  <si>
    <t>EMP001418</t>
  </si>
  <si>
    <t>Employee_1418</t>
  </si>
  <si>
    <t>EMP001419</t>
  </si>
  <si>
    <t>Employee_1419</t>
  </si>
  <si>
    <t>EMP001420</t>
  </si>
  <si>
    <t>Employee_1420</t>
  </si>
  <si>
    <t>EMP001421</t>
  </si>
  <si>
    <t>Employee_1421</t>
  </si>
  <si>
    <t>EMP001422</t>
  </si>
  <si>
    <t>Employee_1422</t>
  </si>
  <si>
    <t>EMP001423</t>
  </si>
  <si>
    <t>Employee_1423</t>
  </si>
  <si>
    <t>EMP001424</t>
  </si>
  <si>
    <t>Employee_1424</t>
  </si>
  <si>
    <t>EMP001425</t>
  </si>
  <si>
    <t>Employee_1425</t>
  </si>
  <si>
    <t>EMP001426</t>
  </si>
  <si>
    <t>Employee_1426</t>
  </si>
  <si>
    <t>EMP001427</t>
  </si>
  <si>
    <t>Employee_1427</t>
  </si>
  <si>
    <t>EMP001428</t>
  </si>
  <si>
    <t>Employee_1428</t>
  </si>
  <si>
    <t>EMP001429</t>
  </si>
  <si>
    <t>Employee_1429</t>
  </si>
  <si>
    <t>EMP001430</t>
  </si>
  <si>
    <t>Employee_1430</t>
  </si>
  <si>
    <t>EMP001431</t>
  </si>
  <si>
    <t>Employee_1431</t>
  </si>
  <si>
    <t>EMP001432</t>
  </si>
  <si>
    <t>Employee_1432</t>
  </si>
  <si>
    <t>EMP001433</t>
  </si>
  <si>
    <t>Employee_1433</t>
  </si>
  <si>
    <t>EMP001434</t>
  </si>
  <si>
    <t>Employee_1434</t>
  </si>
  <si>
    <t>EMP001435</t>
  </si>
  <si>
    <t>Employee_1435</t>
  </si>
  <si>
    <t>EMP001436</t>
  </si>
  <si>
    <t>Employee_1436</t>
  </si>
  <si>
    <t>EMP001437</t>
  </si>
  <si>
    <t>Employee_1437</t>
  </si>
  <si>
    <t>EMP001438</t>
  </si>
  <si>
    <t>Employee_1438</t>
  </si>
  <si>
    <t>EMP001439</t>
  </si>
  <si>
    <t>Employee_1439</t>
  </si>
  <si>
    <t>EMP001440</t>
  </si>
  <si>
    <t>Employee_1440</t>
  </si>
  <si>
    <t>EMP001441</t>
  </si>
  <si>
    <t>Employee_1441</t>
  </si>
  <si>
    <t>EMP001442</t>
  </si>
  <si>
    <t>Employee_1442</t>
  </si>
  <si>
    <t>EMP001443</t>
  </si>
  <si>
    <t>Employee_1443</t>
  </si>
  <si>
    <t>EMP001444</t>
  </si>
  <si>
    <t>Employee_1444</t>
  </si>
  <si>
    <t>EMP001445</t>
  </si>
  <si>
    <t>Employee_1445</t>
  </si>
  <si>
    <t>EMP001446</t>
  </si>
  <si>
    <t>Employee_1446</t>
  </si>
  <si>
    <t>EMP001447</t>
  </si>
  <si>
    <t>Employee_1447</t>
  </si>
  <si>
    <t>EMP001448</t>
  </si>
  <si>
    <t>Employee_1448</t>
  </si>
  <si>
    <t>EMP001449</t>
  </si>
  <si>
    <t>Employee_1449</t>
  </si>
  <si>
    <t>EMP001450</t>
  </si>
  <si>
    <t>Employee_1450</t>
  </si>
  <si>
    <t>EMP001451</t>
  </si>
  <si>
    <t>Employee_1451</t>
  </si>
  <si>
    <t>EMP001452</t>
  </si>
  <si>
    <t>Employee_1452</t>
  </si>
  <si>
    <t>EMP001453</t>
  </si>
  <si>
    <t>Employee_1453</t>
  </si>
  <si>
    <t>EMP001454</t>
  </si>
  <si>
    <t>Employee_1454</t>
  </si>
  <si>
    <t>EMP001455</t>
  </si>
  <si>
    <t>Employee_1455</t>
  </si>
  <si>
    <t>EMP001456</t>
  </si>
  <si>
    <t>Employee_1456</t>
  </si>
  <si>
    <t>EMP001457</t>
  </si>
  <si>
    <t>Employee_1457</t>
  </si>
  <si>
    <t>EMP001458</t>
  </si>
  <si>
    <t>Employee_1458</t>
  </si>
  <si>
    <t>EMP001459</t>
  </si>
  <si>
    <t>Employee_1459</t>
  </si>
  <si>
    <t>EMP001460</t>
  </si>
  <si>
    <t>Employee_1460</t>
  </si>
  <si>
    <t>EMP001461</t>
  </si>
  <si>
    <t>Employee_1461</t>
  </si>
  <si>
    <t>EMP001462</t>
  </si>
  <si>
    <t>Employee_1462</t>
  </si>
  <si>
    <t>EMP001463</t>
  </si>
  <si>
    <t>Employee_1463</t>
  </si>
  <si>
    <t>EMP001464</t>
  </si>
  <si>
    <t>Employee_1464</t>
  </si>
  <si>
    <t>EMP001465</t>
  </si>
  <si>
    <t>Employee_1465</t>
  </si>
  <si>
    <t>EMP001466</t>
  </si>
  <si>
    <t>Employee_1466</t>
  </si>
  <si>
    <t>EMP001467</t>
  </si>
  <si>
    <t>Employee_1467</t>
  </si>
  <si>
    <t>EMP001468</t>
  </si>
  <si>
    <t>Employee_1468</t>
  </si>
  <si>
    <t>EMP001469</t>
  </si>
  <si>
    <t>Employee_1469</t>
  </si>
  <si>
    <t>EMP001470</t>
  </si>
  <si>
    <t>Employee_1470</t>
  </si>
  <si>
    <t>EMP001471</t>
  </si>
  <si>
    <t>Employee_1471</t>
  </si>
  <si>
    <t>EMP001472</t>
  </si>
  <si>
    <t>Employee_1472</t>
  </si>
  <si>
    <t>EMP001473</t>
  </si>
  <si>
    <t>Employee_1473</t>
  </si>
  <si>
    <t>EMP001474</t>
  </si>
  <si>
    <t>Employee_1474</t>
  </si>
  <si>
    <t>EMP001475</t>
  </si>
  <si>
    <t>Employee_1475</t>
  </si>
  <si>
    <t>EMP001476</t>
  </si>
  <si>
    <t>Employee_1476</t>
  </si>
  <si>
    <t>EMP001477</t>
  </si>
  <si>
    <t>Employee_1477</t>
  </si>
  <si>
    <t>EMP001478</t>
  </si>
  <si>
    <t>Employee_1478</t>
  </si>
  <si>
    <t>EMP001479</t>
  </si>
  <si>
    <t>Employee_1479</t>
  </si>
  <si>
    <t>EMP001480</t>
  </si>
  <si>
    <t>Employee_1480</t>
  </si>
  <si>
    <t>EMP001481</t>
  </si>
  <si>
    <t>Employee_1481</t>
  </si>
  <si>
    <t>EMP001482</t>
  </si>
  <si>
    <t>Employee_1482</t>
  </si>
  <si>
    <t>EMP001483</t>
  </si>
  <si>
    <t>Employee_1483</t>
  </si>
  <si>
    <t>EMP001484</t>
  </si>
  <si>
    <t>Employee_1484</t>
  </si>
  <si>
    <t>EMP001485</t>
  </si>
  <si>
    <t>Employee_1485</t>
  </si>
  <si>
    <t>EMP001486</t>
  </si>
  <si>
    <t>Employee_1486</t>
  </si>
  <si>
    <t>EMP001487</t>
  </si>
  <si>
    <t>Employee_1487</t>
  </si>
  <si>
    <t>EMP001488</t>
  </si>
  <si>
    <t>Employee_1488</t>
  </si>
  <si>
    <t>EMP001489</t>
  </si>
  <si>
    <t>Employee_1489</t>
  </si>
  <si>
    <t>EMP001490</t>
  </si>
  <si>
    <t>Employee_1490</t>
  </si>
  <si>
    <t>EMP001491</t>
  </si>
  <si>
    <t>Employee_1491</t>
  </si>
  <si>
    <t>EMP001492</t>
  </si>
  <si>
    <t>Employee_1492</t>
  </si>
  <si>
    <t>EMP001493</t>
  </si>
  <si>
    <t>Employee_1493</t>
  </si>
  <si>
    <t>EMP001494</t>
  </si>
  <si>
    <t>Employee_1494</t>
  </si>
  <si>
    <t>EMP001495</t>
  </si>
  <si>
    <t>Employee_1495</t>
  </si>
  <si>
    <t>EMP001496</t>
  </si>
  <si>
    <t>Employee_1496</t>
  </si>
  <si>
    <t>EMP001497</t>
  </si>
  <si>
    <t>Employee_1497</t>
  </si>
  <si>
    <t>EMP001498</t>
  </si>
  <si>
    <t>Employee_1498</t>
  </si>
  <si>
    <t>EMP001499</t>
  </si>
  <si>
    <t>Employee_1499</t>
  </si>
  <si>
    <t>EMP001500</t>
  </si>
  <si>
    <t>Employee_1500</t>
  </si>
  <si>
    <t>EMP001501</t>
  </si>
  <si>
    <t>Employee_1501</t>
  </si>
  <si>
    <t>EMP001502</t>
  </si>
  <si>
    <t>Employee_1502</t>
  </si>
  <si>
    <t>EMP001503</t>
  </si>
  <si>
    <t>Employee_1503</t>
  </si>
  <si>
    <t>EMP001504</t>
  </si>
  <si>
    <t>Employee_1504</t>
  </si>
  <si>
    <t>EMP001505</t>
  </si>
  <si>
    <t>Employee_1505</t>
  </si>
  <si>
    <t>EMP001506</t>
  </si>
  <si>
    <t>Employee_1506</t>
  </si>
  <si>
    <t>EMP001507</t>
  </si>
  <si>
    <t>Employee_1507</t>
  </si>
  <si>
    <t>EMP001508</t>
  </si>
  <si>
    <t>Employee_1508</t>
  </si>
  <si>
    <t>EMP001509</t>
  </si>
  <si>
    <t>Employee_1509</t>
  </si>
  <si>
    <t>EMP001510</t>
  </si>
  <si>
    <t>Employee_1510</t>
  </si>
  <si>
    <t>EMP001511</t>
  </si>
  <si>
    <t>Employee_1511</t>
  </si>
  <si>
    <t>EMP001512</t>
  </si>
  <si>
    <t>Employee_1512</t>
  </si>
  <si>
    <t>EMP001513</t>
  </si>
  <si>
    <t>Employee_1513</t>
  </si>
  <si>
    <t>EMP001514</t>
  </si>
  <si>
    <t>Employee_1514</t>
  </si>
  <si>
    <t>EMP001515</t>
  </si>
  <si>
    <t>Employee_1515</t>
  </si>
  <si>
    <t>EMP001516</t>
  </si>
  <si>
    <t>Employee_1516</t>
  </si>
  <si>
    <t>EMP001517</t>
  </si>
  <si>
    <t>Employee_1517</t>
  </si>
  <si>
    <t>EMP001518</t>
  </si>
  <si>
    <t>Employee_1518</t>
  </si>
  <si>
    <t>EMP001519</t>
  </si>
  <si>
    <t>Employee_1519</t>
  </si>
  <si>
    <t>EMP001520</t>
  </si>
  <si>
    <t>Employee_1520</t>
  </si>
  <si>
    <t>EMP001521</t>
  </si>
  <si>
    <t>Employee_1521</t>
  </si>
  <si>
    <t>EMP001522</t>
  </si>
  <si>
    <t>Employee_1522</t>
  </si>
  <si>
    <t>EMP001523</t>
  </si>
  <si>
    <t>Employee_1523</t>
  </si>
  <si>
    <t>EMP001524</t>
  </si>
  <si>
    <t>Employee_1524</t>
  </si>
  <si>
    <t>EMP001525</t>
  </si>
  <si>
    <t>Employee_1525</t>
  </si>
  <si>
    <t>EMP001526</t>
  </si>
  <si>
    <t>Employee_1526</t>
  </si>
  <si>
    <t>EMP001527</t>
  </si>
  <si>
    <t>Employee_1527</t>
  </si>
  <si>
    <t>EMP001528</t>
  </si>
  <si>
    <t>Employee_1528</t>
  </si>
  <si>
    <t>EMP001529</t>
  </si>
  <si>
    <t>Employee_1529</t>
  </si>
  <si>
    <t>EMP001530</t>
  </si>
  <si>
    <t>Employee_1530</t>
  </si>
  <si>
    <t>EMP001531</t>
  </si>
  <si>
    <t>Employee_1531</t>
  </si>
  <si>
    <t>EMP001532</t>
  </si>
  <si>
    <t>Employee_1532</t>
  </si>
  <si>
    <t>EMP001533</t>
  </si>
  <si>
    <t>Employee_1533</t>
  </si>
  <si>
    <t>EMP001534</t>
  </si>
  <si>
    <t>Employee_1534</t>
  </si>
  <si>
    <t>EMP001535</t>
  </si>
  <si>
    <t>Employee_1535</t>
  </si>
  <si>
    <t>EMP001536</t>
  </si>
  <si>
    <t>Employee_1536</t>
  </si>
  <si>
    <t>EMP001537</t>
  </si>
  <si>
    <t>Employee_1537</t>
  </si>
  <si>
    <t>EMP001538</t>
  </si>
  <si>
    <t>Employee_1538</t>
  </si>
  <si>
    <t>EMP001539</t>
  </si>
  <si>
    <t>Employee_1539</t>
  </si>
  <si>
    <t>EMP001540</t>
  </si>
  <si>
    <t>Employee_1540</t>
  </si>
  <si>
    <t>EMP001541</t>
  </si>
  <si>
    <t>Employee_1541</t>
  </si>
  <si>
    <t>EMP001542</t>
  </si>
  <si>
    <t>Employee_1542</t>
  </si>
  <si>
    <t>EMP001543</t>
  </si>
  <si>
    <t>Employee_1543</t>
  </si>
  <si>
    <t>EMP001544</t>
  </si>
  <si>
    <t>Employee_1544</t>
  </si>
  <si>
    <t>EMP001545</t>
  </si>
  <si>
    <t>Employee_1545</t>
  </si>
  <si>
    <t>EMP001546</t>
  </si>
  <si>
    <t>Employee_1546</t>
  </si>
  <si>
    <t>EMP001547</t>
  </si>
  <si>
    <t>Employee_1547</t>
  </si>
  <si>
    <t>EMP001548</t>
  </si>
  <si>
    <t>Employee_1548</t>
  </si>
  <si>
    <t>EMP001549</t>
  </si>
  <si>
    <t>Employee_1549</t>
  </si>
  <si>
    <t>EMP001550</t>
  </si>
  <si>
    <t>Employee_1550</t>
  </si>
  <si>
    <t>EMP001551</t>
  </si>
  <si>
    <t>Employee_1551</t>
  </si>
  <si>
    <t>EMP001552</t>
  </si>
  <si>
    <t>Employee_1552</t>
  </si>
  <si>
    <t>EMP001553</t>
  </si>
  <si>
    <t>Employee_1553</t>
  </si>
  <si>
    <t>EMP001554</t>
  </si>
  <si>
    <t>Employee_1554</t>
  </si>
  <si>
    <t>EMP001555</t>
  </si>
  <si>
    <t>Employee_1555</t>
  </si>
  <si>
    <t>EMP001556</t>
  </si>
  <si>
    <t>Employee_1556</t>
  </si>
  <si>
    <t>EMP001557</t>
  </si>
  <si>
    <t>Employee_1557</t>
  </si>
  <si>
    <t>EMP001558</t>
  </si>
  <si>
    <t>Employee_1558</t>
  </si>
  <si>
    <t>EMP001559</t>
  </si>
  <si>
    <t>Employee_1559</t>
  </si>
  <si>
    <t>EMP001560</t>
  </si>
  <si>
    <t>Employee_1560</t>
  </si>
  <si>
    <t>EMP001561</t>
  </si>
  <si>
    <t>Employee_1561</t>
  </si>
  <si>
    <t>EMP001562</t>
  </si>
  <si>
    <t>Employee_1562</t>
  </si>
  <si>
    <t>EMP001563</t>
  </si>
  <si>
    <t>Employee_1563</t>
  </si>
  <si>
    <t>EMP001564</t>
  </si>
  <si>
    <t>Employee_1564</t>
  </si>
  <si>
    <t>EMP001565</t>
  </si>
  <si>
    <t>Employee_1565</t>
  </si>
  <si>
    <t>EMP001566</t>
  </si>
  <si>
    <t>Employee_1566</t>
  </si>
  <si>
    <t>EMP001567</t>
  </si>
  <si>
    <t>Employee_1567</t>
  </si>
  <si>
    <t>EMP001568</t>
  </si>
  <si>
    <t>Employee_1568</t>
  </si>
  <si>
    <t>EMP001569</t>
  </si>
  <si>
    <t>Employee_1569</t>
  </si>
  <si>
    <t>EMP001570</t>
  </si>
  <si>
    <t>Employee_1570</t>
  </si>
  <si>
    <t>EMP001571</t>
  </si>
  <si>
    <t>Employee_1571</t>
  </si>
  <si>
    <t>EMP001572</t>
  </si>
  <si>
    <t>Employee_1572</t>
  </si>
  <si>
    <t>EMP001573</t>
  </si>
  <si>
    <t>Employee_1573</t>
  </si>
  <si>
    <t>EMP001574</t>
  </si>
  <si>
    <t>Employee_1574</t>
  </si>
  <si>
    <t>EMP001575</t>
  </si>
  <si>
    <t>Employee_1575</t>
  </si>
  <si>
    <t>EMP001576</t>
  </si>
  <si>
    <t>Employee_1576</t>
  </si>
  <si>
    <t>EMP001577</t>
  </si>
  <si>
    <t>Employee_1577</t>
  </si>
  <si>
    <t>EMP001578</t>
  </si>
  <si>
    <t>Employee_1578</t>
  </si>
  <si>
    <t>EMP001579</t>
  </si>
  <si>
    <t>Employee_1579</t>
  </si>
  <si>
    <t>EMP001580</t>
  </si>
  <si>
    <t>Employee_1580</t>
  </si>
  <si>
    <t>EMP001581</t>
  </si>
  <si>
    <t>Employee_1581</t>
  </si>
  <si>
    <t>EMP001582</t>
  </si>
  <si>
    <t>Employee_1582</t>
  </si>
  <si>
    <t>EMP001583</t>
  </si>
  <si>
    <t>Employee_1583</t>
  </si>
  <si>
    <t>EMP001584</t>
  </si>
  <si>
    <t>Employee_1584</t>
  </si>
  <si>
    <t>EMP001585</t>
  </si>
  <si>
    <t>Employee_1585</t>
  </si>
  <si>
    <t>EMP001586</t>
  </si>
  <si>
    <t>Employee_1586</t>
  </si>
  <si>
    <t>EMP001587</t>
  </si>
  <si>
    <t>Employee_1587</t>
  </si>
  <si>
    <t>EMP001588</t>
  </si>
  <si>
    <t>Employee_1588</t>
  </si>
  <si>
    <t>EMP001589</t>
  </si>
  <si>
    <t>Employee_1589</t>
  </si>
  <si>
    <t>EMP001590</t>
  </si>
  <si>
    <t>Employee_1590</t>
  </si>
  <si>
    <t>EMP001591</t>
  </si>
  <si>
    <t>Employee_1591</t>
  </si>
  <si>
    <t>EMP001592</t>
  </si>
  <si>
    <t>Employee_1592</t>
  </si>
  <si>
    <t>EMP001593</t>
  </si>
  <si>
    <t>Employee_1593</t>
  </si>
  <si>
    <t>EMP001594</t>
  </si>
  <si>
    <t>Employee_1594</t>
  </si>
  <si>
    <t>EMP001595</t>
  </si>
  <si>
    <t>Employee_1595</t>
  </si>
  <si>
    <t>EMP001596</t>
  </si>
  <si>
    <t>Employee_1596</t>
  </si>
  <si>
    <t>EMP001597</t>
  </si>
  <si>
    <t>Employee_1597</t>
  </si>
  <si>
    <t>EMP001598</t>
  </si>
  <si>
    <t>Employee_1598</t>
  </si>
  <si>
    <t>EMP001599</t>
  </si>
  <si>
    <t>Employee_1599</t>
  </si>
  <si>
    <t>EMP001600</t>
  </si>
  <si>
    <t>Employee_1600</t>
  </si>
  <si>
    <t>EMP001601</t>
  </si>
  <si>
    <t>Employee_1601</t>
  </si>
  <si>
    <t>EMP001602</t>
  </si>
  <si>
    <t>Employee_1602</t>
  </si>
  <si>
    <t>EMP001603</t>
  </si>
  <si>
    <t>Employee_1603</t>
  </si>
  <si>
    <t>EMP001604</t>
  </si>
  <si>
    <t>Employee_1604</t>
  </si>
  <si>
    <t>EMP001605</t>
  </si>
  <si>
    <t>Employee_1605</t>
  </si>
  <si>
    <t>EMP001606</t>
  </si>
  <si>
    <t>Employee_1606</t>
  </si>
  <si>
    <t>EMP001607</t>
  </si>
  <si>
    <t>Employee_1607</t>
  </si>
  <si>
    <t>EMP001608</t>
  </si>
  <si>
    <t>Employee_1608</t>
  </si>
  <si>
    <t>EMP001609</t>
  </si>
  <si>
    <t>Employee_1609</t>
  </si>
  <si>
    <t>EMP001610</t>
  </si>
  <si>
    <t>Employee_1610</t>
  </si>
  <si>
    <t>EMP001611</t>
  </si>
  <si>
    <t>Employee_1611</t>
  </si>
  <si>
    <t>EMP001612</t>
  </si>
  <si>
    <t>Employee_1612</t>
  </si>
  <si>
    <t>EMP001613</t>
  </si>
  <si>
    <t>Employee_1613</t>
  </si>
  <si>
    <t>EMP001614</t>
  </si>
  <si>
    <t>Employee_1614</t>
  </si>
  <si>
    <t>EMP001615</t>
  </si>
  <si>
    <t>Employee_1615</t>
  </si>
  <si>
    <t>EMP001616</t>
  </si>
  <si>
    <t>Employee_1616</t>
  </si>
  <si>
    <t>EMP001617</t>
  </si>
  <si>
    <t>Employee_1617</t>
  </si>
  <si>
    <t>EMP001618</t>
  </si>
  <si>
    <t>Employee_1618</t>
  </si>
  <si>
    <t>EMP001619</t>
  </si>
  <si>
    <t>Employee_1619</t>
  </si>
  <si>
    <t>EMP001620</t>
  </si>
  <si>
    <t>Employee_1620</t>
  </si>
  <si>
    <t>EMP001621</t>
  </si>
  <si>
    <t>Employee_1621</t>
  </si>
  <si>
    <t>EMP001622</t>
  </si>
  <si>
    <t>Employee_1622</t>
  </si>
  <si>
    <t>EMP001623</t>
  </si>
  <si>
    <t>Employee_1623</t>
  </si>
  <si>
    <t>EMP001624</t>
  </si>
  <si>
    <t>Employee_1624</t>
  </si>
  <si>
    <t>EMP001625</t>
  </si>
  <si>
    <t>Employee_1625</t>
  </si>
  <si>
    <t>EMP001626</t>
  </si>
  <si>
    <t>Employee_1626</t>
  </si>
  <si>
    <t>EMP001627</t>
  </si>
  <si>
    <t>Employee_1627</t>
  </si>
  <si>
    <t>EMP001628</t>
  </si>
  <si>
    <t>Employee_1628</t>
  </si>
  <si>
    <t>EMP001629</t>
  </si>
  <si>
    <t>Employee_1629</t>
  </si>
  <si>
    <t>EMP001630</t>
  </si>
  <si>
    <t>Employee_1630</t>
  </si>
  <si>
    <t>EMP001631</t>
  </si>
  <si>
    <t>Employee_1631</t>
  </si>
  <si>
    <t>EMP001632</t>
  </si>
  <si>
    <t>Employee_1632</t>
  </si>
  <si>
    <t>EMP001633</t>
  </si>
  <si>
    <t>Employee_1633</t>
  </si>
  <si>
    <t>EMP001634</t>
  </si>
  <si>
    <t>Employee_1634</t>
  </si>
  <si>
    <t>EMP001635</t>
  </si>
  <si>
    <t>Employee_1635</t>
  </si>
  <si>
    <t>EMP001636</t>
  </si>
  <si>
    <t>Employee_1636</t>
  </si>
  <si>
    <t>EMP001637</t>
  </si>
  <si>
    <t>Employee_1637</t>
  </si>
  <si>
    <t>EMP001638</t>
  </si>
  <si>
    <t>Employee_1638</t>
  </si>
  <si>
    <t>EMP001639</t>
  </si>
  <si>
    <t>Employee_1639</t>
  </si>
  <si>
    <t>EMP001640</t>
  </si>
  <si>
    <t>Employee_1640</t>
  </si>
  <si>
    <t>EMP001641</t>
  </si>
  <si>
    <t>Employee_1641</t>
  </si>
  <si>
    <t>EMP001642</t>
  </si>
  <si>
    <t>Employee_1642</t>
  </si>
  <si>
    <t>EMP001643</t>
  </si>
  <si>
    <t>Employee_1643</t>
  </si>
  <si>
    <t>EMP001644</t>
  </si>
  <si>
    <t>Employee_1644</t>
  </si>
  <si>
    <t>EMP001645</t>
  </si>
  <si>
    <t>Employee_1645</t>
  </si>
  <si>
    <t>EMP001646</t>
  </si>
  <si>
    <t>Employee_1646</t>
  </si>
  <si>
    <t>EMP001647</t>
  </si>
  <si>
    <t>Employee_1647</t>
  </si>
  <si>
    <t>EMP001648</t>
  </si>
  <si>
    <t>Employee_1648</t>
  </si>
  <si>
    <t>EMP001649</t>
  </si>
  <si>
    <t>Employee_1649</t>
  </si>
  <si>
    <t>EMP001650</t>
  </si>
  <si>
    <t>Employee_1650</t>
  </si>
  <si>
    <t>EMP001651</t>
  </si>
  <si>
    <t>Employee_1651</t>
  </si>
  <si>
    <t>EMP001652</t>
  </si>
  <si>
    <t>Employee_1652</t>
  </si>
  <si>
    <t>EMP001653</t>
  </si>
  <si>
    <t>Employee_1653</t>
  </si>
  <si>
    <t>EMP001654</t>
  </si>
  <si>
    <t>Employee_1654</t>
  </si>
  <si>
    <t>EMP001655</t>
  </si>
  <si>
    <t>Employee_1655</t>
  </si>
  <si>
    <t>EMP001656</t>
  </si>
  <si>
    <t>Employee_1656</t>
  </si>
  <si>
    <t>EMP001657</t>
  </si>
  <si>
    <t>Employee_1657</t>
  </si>
  <si>
    <t>EMP001658</t>
  </si>
  <si>
    <t>Employee_1658</t>
  </si>
  <si>
    <t>EMP001659</t>
  </si>
  <si>
    <t>Employee_1659</t>
  </si>
  <si>
    <t>EMP001660</t>
  </si>
  <si>
    <t>Employee_1660</t>
  </si>
  <si>
    <t>EMP001661</t>
  </si>
  <si>
    <t>Employee_1661</t>
  </si>
  <si>
    <t>EMP001662</t>
  </si>
  <si>
    <t>Employee_1662</t>
  </si>
  <si>
    <t>EMP001663</t>
  </si>
  <si>
    <t>Employee_1663</t>
  </si>
  <si>
    <t>EMP001664</t>
  </si>
  <si>
    <t>Employee_1664</t>
  </si>
  <si>
    <t>EMP001665</t>
  </si>
  <si>
    <t>Employee_1665</t>
  </si>
  <si>
    <t>EMP001666</t>
  </si>
  <si>
    <t>Employee_1666</t>
  </si>
  <si>
    <t>EMP001667</t>
  </si>
  <si>
    <t>Employee_1667</t>
  </si>
  <si>
    <t>EMP001668</t>
  </si>
  <si>
    <t>Employee_1668</t>
  </si>
  <si>
    <t>EMP001669</t>
  </si>
  <si>
    <t>Employee_1669</t>
  </si>
  <si>
    <t>EMP001670</t>
  </si>
  <si>
    <t>Employee_1670</t>
  </si>
  <si>
    <t>EMP001671</t>
  </si>
  <si>
    <t>Employee_1671</t>
  </si>
  <si>
    <t>EMP001672</t>
  </si>
  <si>
    <t>Employee_1672</t>
  </si>
  <si>
    <t>EMP001673</t>
  </si>
  <si>
    <t>Employee_1673</t>
  </si>
  <si>
    <t>EMP001674</t>
  </si>
  <si>
    <t>Employee_1674</t>
  </si>
  <si>
    <t>EMP001675</t>
  </si>
  <si>
    <t>Employee_1675</t>
  </si>
  <si>
    <t>EMP001676</t>
  </si>
  <si>
    <t>Employee_1676</t>
  </si>
  <si>
    <t>EMP001677</t>
  </si>
  <si>
    <t>Employee_1677</t>
  </si>
  <si>
    <t>EMP001678</t>
  </si>
  <si>
    <t>Employee_1678</t>
  </si>
  <si>
    <t>EMP001679</t>
  </si>
  <si>
    <t>Employee_1679</t>
  </si>
  <si>
    <t>EMP001680</t>
  </si>
  <si>
    <t>Employee_1680</t>
  </si>
  <si>
    <t>EMP001681</t>
  </si>
  <si>
    <t>Employee_1681</t>
  </si>
  <si>
    <t>EMP001682</t>
  </si>
  <si>
    <t>Employee_1682</t>
  </si>
  <si>
    <t>EMP001683</t>
  </si>
  <si>
    <t>Employee_1683</t>
  </si>
  <si>
    <t>EMP001684</t>
  </si>
  <si>
    <t>Employee_1684</t>
  </si>
  <si>
    <t>EMP001685</t>
  </si>
  <si>
    <t>Employee_1685</t>
  </si>
  <si>
    <t>EMP001686</t>
  </si>
  <si>
    <t>Employee_1686</t>
  </si>
  <si>
    <t>EMP001687</t>
  </si>
  <si>
    <t>Employee_1687</t>
  </si>
  <si>
    <t>EMP001688</t>
  </si>
  <si>
    <t>Employee_1688</t>
  </si>
  <si>
    <t>EMP001689</t>
  </si>
  <si>
    <t>Employee_1689</t>
  </si>
  <si>
    <t>EMP001690</t>
  </si>
  <si>
    <t>Employee_1690</t>
  </si>
  <si>
    <t>EMP001691</t>
  </si>
  <si>
    <t>Employee_1691</t>
  </si>
  <si>
    <t>EMP001692</t>
  </si>
  <si>
    <t>Employee_1692</t>
  </si>
  <si>
    <t>EMP001693</t>
  </si>
  <si>
    <t>Employee_1693</t>
  </si>
  <si>
    <t>EMP001694</t>
  </si>
  <si>
    <t>Employee_1694</t>
  </si>
  <si>
    <t>EMP001695</t>
  </si>
  <si>
    <t>Employee_1695</t>
  </si>
  <si>
    <t>EMP001696</t>
  </si>
  <si>
    <t>Employee_1696</t>
  </si>
  <si>
    <t>EMP001697</t>
  </si>
  <si>
    <t>Employee_1697</t>
  </si>
  <si>
    <t>EMP001698</t>
  </si>
  <si>
    <t>Employee_1698</t>
  </si>
  <si>
    <t>EMP001699</t>
  </si>
  <si>
    <t>Employee_1699</t>
  </si>
  <si>
    <t>EMP001700</t>
  </si>
  <si>
    <t>Employee_1700</t>
  </si>
  <si>
    <t>EMP001701</t>
  </si>
  <si>
    <t>Employee_1701</t>
  </si>
  <si>
    <t>EMP001702</t>
  </si>
  <si>
    <t>Employee_1702</t>
  </si>
  <si>
    <t>EMP001703</t>
  </si>
  <si>
    <t>Employee_1703</t>
  </si>
  <si>
    <t>EMP001704</t>
  </si>
  <si>
    <t>Employee_1704</t>
  </si>
  <si>
    <t>EMP001705</t>
  </si>
  <si>
    <t>Employee_1705</t>
  </si>
  <si>
    <t>EMP001706</t>
  </si>
  <si>
    <t>Employee_1706</t>
  </si>
  <si>
    <t>EMP001707</t>
  </si>
  <si>
    <t>Employee_1707</t>
  </si>
  <si>
    <t>EMP001708</t>
  </si>
  <si>
    <t>Employee_1708</t>
  </si>
  <si>
    <t>EMP001709</t>
  </si>
  <si>
    <t>Employee_1709</t>
  </si>
  <si>
    <t>EMP001710</t>
  </si>
  <si>
    <t>Employee_1710</t>
  </si>
  <si>
    <t>EMP001711</t>
  </si>
  <si>
    <t>Employee_1711</t>
  </si>
  <si>
    <t>EMP001712</t>
  </si>
  <si>
    <t>Employee_1712</t>
  </si>
  <si>
    <t>EMP001713</t>
  </si>
  <si>
    <t>Employee_1713</t>
  </si>
  <si>
    <t>EMP001714</t>
  </si>
  <si>
    <t>Employee_1714</t>
  </si>
  <si>
    <t>EMP001715</t>
  </si>
  <si>
    <t>Employee_1715</t>
  </si>
  <si>
    <t>EMP001716</t>
  </si>
  <si>
    <t>Employee_1716</t>
  </si>
  <si>
    <t>EMP001717</t>
  </si>
  <si>
    <t>Employee_1717</t>
  </si>
  <si>
    <t>EMP001718</t>
  </si>
  <si>
    <t>Employee_1718</t>
  </si>
  <si>
    <t>EMP001719</t>
  </si>
  <si>
    <t>Employee_1719</t>
  </si>
  <si>
    <t>EMP001720</t>
  </si>
  <si>
    <t>Employee_1720</t>
  </si>
  <si>
    <t>EMP001721</t>
  </si>
  <si>
    <t>Employee_1721</t>
  </si>
  <si>
    <t>EMP001722</t>
  </si>
  <si>
    <t>Employee_1722</t>
  </si>
  <si>
    <t>EMP001723</t>
  </si>
  <si>
    <t>Employee_1723</t>
  </si>
  <si>
    <t>EMP001724</t>
  </si>
  <si>
    <t>Employee_1724</t>
  </si>
  <si>
    <t>EMP001725</t>
  </si>
  <si>
    <t>Employee_1725</t>
  </si>
  <si>
    <t>EMP001726</t>
  </si>
  <si>
    <t>Employee_1726</t>
  </si>
  <si>
    <t>EMP001727</t>
  </si>
  <si>
    <t>Employee_1727</t>
  </si>
  <si>
    <t>EMP001728</t>
  </si>
  <si>
    <t>Employee_1728</t>
  </si>
  <si>
    <t>EMP001729</t>
  </si>
  <si>
    <t>Employee_1729</t>
  </si>
  <si>
    <t>EMP001730</t>
  </si>
  <si>
    <t>Employee_1730</t>
  </si>
  <si>
    <t>EMP001731</t>
  </si>
  <si>
    <t>Employee_1731</t>
  </si>
  <si>
    <t>EMP001732</t>
  </si>
  <si>
    <t>Employee_1732</t>
  </si>
  <si>
    <t>EMP001733</t>
  </si>
  <si>
    <t>Employee_1733</t>
  </si>
  <si>
    <t>EMP001734</t>
  </si>
  <si>
    <t>Employee_1734</t>
  </si>
  <si>
    <t>EMP001735</t>
  </si>
  <si>
    <t>Employee_1735</t>
  </si>
  <si>
    <t>EMP001736</t>
  </si>
  <si>
    <t>Employee_1736</t>
  </si>
  <si>
    <t>EMP001737</t>
  </si>
  <si>
    <t>Employee_1737</t>
  </si>
  <si>
    <t>EMP001738</t>
  </si>
  <si>
    <t>Employee_1738</t>
  </si>
  <si>
    <t>EMP001739</t>
  </si>
  <si>
    <t>Employee_1739</t>
  </si>
  <si>
    <t>EMP001740</t>
  </si>
  <si>
    <t>Employee_1740</t>
  </si>
  <si>
    <t>EMP001741</t>
  </si>
  <si>
    <t>Employee_1741</t>
  </si>
  <si>
    <t>EMP001742</t>
  </si>
  <si>
    <t>Employee_1742</t>
  </si>
  <si>
    <t>EMP001743</t>
  </si>
  <si>
    <t>Employee_1743</t>
  </si>
  <si>
    <t>EMP001744</t>
  </si>
  <si>
    <t>Employee_1744</t>
  </si>
  <si>
    <t>EMP001745</t>
  </si>
  <si>
    <t>Employee_1745</t>
  </si>
  <si>
    <t>EMP001746</t>
  </si>
  <si>
    <t>Employee_1746</t>
  </si>
  <si>
    <t>EMP001747</t>
  </si>
  <si>
    <t>Employee_1747</t>
  </si>
  <si>
    <t>EMP001748</t>
  </si>
  <si>
    <t>Employee_1748</t>
  </si>
  <si>
    <t>EMP001749</t>
  </si>
  <si>
    <t>Employee_1749</t>
  </si>
  <si>
    <t>EMP001750</t>
  </si>
  <si>
    <t>Employee_1750</t>
  </si>
  <si>
    <t>EMP001751</t>
  </si>
  <si>
    <t>Employee_1751</t>
  </si>
  <si>
    <t>EMP001752</t>
  </si>
  <si>
    <t>Employee_1752</t>
  </si>
  <si>
    <t>EMP001753</t>
  </si>
  <si>
    <t>Employee_1753</t>
  </si>
  <si>
    <t>EMP001754</t>
  </si>
  <si>
    <t>Employee_1754</t>
  </si>
  <si>
    <t>EMP001755</t>
  </si>
  <si>
    <t>Employee_1755</t>
  </si>
  <si>
    <t>EMP001756</t>
  </si>
  <si>
    <t>Employee_1756</t>
  </si>
  <si>
    <t>EMP001757</t>
  </si>
  <si>
    <t>Employee_1757</t>
  </si>
  <si>
    <t>EMP001758</t>
  </si>
  <si>
    <t>Employee_1758</t>
  </si>
  <si>
    <t>EMP001759</t>
  </si>
  <si>
    <t>Employee_1759</t>
  </si>
  <si>
    <t>EMP001760</t>
  </si>
  <si>
    <t>Employee_1760</t>
  </si>
  <si>
    <t>EMP001761</t>
  </si>
  <si>
    <t>Employee_1761</t>
  </si>
  <si>
    <t>EMP001762</t>
  </si>
  <si>
    <t>Employee_1762</t>
  </si>
  <si>
    <t>EMP001763</t>
  </si>
  <si>
    <t>Employee_1763</t>
  </si>
  <si>
    <t>EMP001764</t>
  </si>
  <si>
    <t>Employee_1764</t>
  </si>
  <si>
    <t>EMP001765</t>
  </si>
  <si>
    <t>Employee_1765</t>
  </si>
  <si>
    <t>EMP001766</t>
  </si>
  <si>
    <t>Employee_1766</t>
  </si>
  <si>
    <t>EMP001767</t>
  </si>
  <si>
    <t>Employee_1767</t>
  </si>
  <si>
    <t>EMP001768</t>
  </si>
  <si>
    <t>Employee_1768</t>
  </si>
  <si>
    <t>EMP001769</t>
  </si>
  <si>
    <t>Employee_1769</t>
  </si>
  <si>
    <t>EMP001770</t>
  </si>
  <si>
    <t>Employee_1770</t>
  </si>
  <si>
    <t>EMP001771</t>
  </si>
  <si>
    <t>Employee_1771</t>
  </si>
  <si>
    <t>EMP001772</t>
  </si>
  <si>
    <t>Employee_1772</t>
  </si>
  <si>
    <t>EMP001773</t>
  </si>
  <si>
    <t>Employee_1773</t>
  </si>
  <si>
    <t>EMP001774</t>
  </si>
  <si>
    <t>Employee_1774</t>
  </si>
  <si>
    <t>EMP001775</t>
  </si>
  <si>
    <t>Employee_1775</t>
  </si>
  <si>
    <t>EMP001776</t>
  </si>
  <si>
    <t>Employee_1776</t>
  </si>
  <si>
    <t>EMP001777</t>
  </si>
  <si>
    <t>Employee_1777</t>
  </si>
  <si>
    <t>EMP001778</t>
  </si>
  <si>
    <t>Employee_1778</t>
  </si>
  <si>
    <t>EMP001779</t>
  </si>
  <si>
    <t>Employee_1779</t>
  </si>
  <si>
    <t>EMP001780</t>
  </si>
  <si>
    <t>Employee_1780</t>
  </si>
  <si>
    <t>EMP001781</t>
  </si>
  <si>
    <t>Employee_1781</t>
  </si>
  <si>
    <t>EMP001782</t>
  </si>
  <si>
    <t>Employee_1782</t>
  </si>
  <si>
    <t>EMP001783</t>
  </si>
  <si>
    <t>Employee_1783</t>
  </si>
  <si>
    <t>EMP001784</t>
  </si>
  <si>
    <t>Employee_1784</t>
  </si>
  <si>
    <t>EMP001785</t>
  </si>
  <si>
    <t>Employee_1785</t>
  </si>
  <si>
    <t>EMP001786</t>
  </si>
  <si>
    <t>Employee_1786</t>
  </si>
  <si>
    <t>EMP001787</t>
  </si>
  <si>
    <t>Employee_1787</t>
  </si>
  <si>
    <t>EMP001788</t>
  </si>
  <si>
    <t>Employee_1788</t>
  </si>
  <si>
    <t>EMP001789</t>
  </si>
  <si>
    <t>Employee_1789</t>
  </si>
  <si>
    <t>EMP001790</t>
  </si>
  <si>
    <t>Employee_1790</t>
  </si>
  <si>
    <t>EMP001791</t>
  </si>
  <si>
    <t>Employee_1791</t>
  </si>
  <si>
    <t>EMP001792</t>
  </si>
  <si>
    <t>Employee_1792</t>
  </si>
  <si>
    <t>EMP001793</t>
  </si>
  <si>
    <t>Employee_1793</t>
  </si>
  <si>
    <t>EMP001794</t>
  </si>
  <si>
    <t>Employee_1794</t>
  </si>
  <si>
    <t>EMP001795</t>
  </si>
  <si>
    <t>Employee_1795</t>
  </si>
  <si>
    <t>EMP001796</t>
  </si>
  <si>
    <t>Employee_1796</t>
  </si>
  <si>
    <t>EMP001797</t>
  </si>
  <si>
    <t>Employee_1797</t>
  </si>
  <si>
    <t>EMP001798</t>
  </si>
  <si>
    <t>Employee_1798</t>
  </si>
  <si>
    <t>EMP001799</t>
  </si>
  <si>
    <t>Employee_1799</t>
  </si>
  <si>
    <t>EMP001800</t>
  </si>
  <si>
    <t>Employee_1800</t>
  </si>
  <si>
    <t>EMP001801</t>
  </si>
  <si>
    <t>Employee_1801</t>
  </si>
  <si>
    <t>EMP001802</t>
  </si>
  <si>
    <t>Employee_1802</t>
  </si>
  <si>
    <t>EMP001803</t>
  </si>
  <si>
    <t>Employee_1803</t>
  </si>
  <si>
    <t>EMP001804</t>
  </si>
  <si>
    <t>Employee_1804</t>
  </si>
  <si>
    <t>EMP001805</t>
  </si>
  <si>
    <t>Employee_1805</t>
  </si>
  <si>
    <t>EMP001806</t>
  </si>
  <si>
    <t>Employee_1806</t>
  </si>
  <si>
    <t>EMP001807</t>
  </si>
  <si>
    <t>Employee_1807</t>
  </si>
  <si>
    <t>EMP001808</t>
  </si>
  <si>
    <t>Employee_1808</t>
  </si>
  <si>
    <t>EMP001809</t>
  </si>
  <si>
    <t>Employee_1809</t>
  </si>
  <si>
    <t>EMP001810</t>
  </si>
  <si>
    <t>Employee_1810</t>
  </si>
  <si>
    <t>EMP001811</t>
  </si>
  <si>
    <t>Employee_1811</t>
  </si>
  <si>
    <t>EMP001812</t>
  </si>
  <si>
    <t>Employee_1812</t>
  </si>
  <si>
    <t>EMP001813</t>
  </si>
  <si>
    <t>Employee_1813</t>
  </si>
  <si>
    <t>EMP001814</t>
  </si>
  <si>
    <t>Employee_1814</t>
  </si>
  <si>
    <t>EMP001815</t>
  </si>
  <si>
    <t>Employee_1815</t>
  </si>
  <si>
    <t>EMP001816</t>
  </si>
  <si>
    <t>Employee_1816</t>
  </si>
  <si>
    <t>EMP001817</t>
  </si>
  <si>
    <t>Employee_1817</t>
  </si>
  <si>
    <t>EMP001818</t>
  </si>
  <si>
    <t>Employee_1818</t>
  </si>
  <si>
    <t>EMP001819</t>
  </si>
  <si>
    <t>Employee_1819</t>
  </si>
  <si>
    <t>EMP001820</t>
  </si>
  <si>
    <t>Employee_1820</t>
  </si>
  <si>
    <t>EMP001821</t>
  </si>
  <si>
    <t>Employee_1821</t>
  </si>
  <si>
    <t>EMP001822</t>
  </si>
  <si>
    <t>Employee_1822</t>
  </si>
  <si>
    <t>EMP001823</t>
  </si>
  <si>
    <t>Employee_1823</t>
  </si>
  <si>
    <t>EMP001824</t>
  </si>
  <si>
    <t>Employee_1824</t>
  </si>
  <si>
    <t>EMP001825</t>
  </si>
  <si>
    <t>Employee_1825</t>
  </si>
  <si>
    <t>EMP001826</t>
  </si>
  <si>
    <t>Employee_1826</t>
  </si>
  <si>
    <t>EMP001827</t>
  </si>
  <si>
    <t>Employee_1827</t>
  </si>
  <si>
    <t>EMP001828</t>
  </si>
  <si>
    <t>Employee_1828</t>
  </si>
  <si>
    <t>EMP001829</t>
  </si>
  <si>
    <t>Employee_1829</t>
  </si>
  <si>
    <t>EMP001830</t>
  </si>
  <si>
    <t>Employee_1830</t>
  </si>
  <si>
    <t>EMP001831</t>
  </si>
  <si>
    <t>Employee_1831</t>
  </si>
  <si>
    <t>EMP001832</t>
  </si>
  <si>
    <t>Employee_1832</t>
  </si>
  <si>
    <t>EMP001833</t>
  </si>
  <si>
    <t>Employee_1833</t>
  </si>
  <si>
    <t>EMP001834</t>
  </si>
  <si>
    <t>Employee_1834</t>
  </si>
  <si>
    <t>EMP001835</t>
  </si>
  <si>
    <t>Employee_1835</t>
  </si>
  <si>
    <t>EMP001836</t>
  </si>
  <si>
    <t>Employee_1836</t>
  </si>
  <si>
    <t>EMP001837</t>
  </si>
  <si>
    <t>Employee_1837</t>
  </si>
  <si>
    <t>EMP001838</t>
  </si>
  <si>
    <t>Employee_1838</t>
  </si>
  <si>
    <t>EMP001839</t>
  </si>
  <si>
    <t>Employee_1839</t>
  </si>
  <si>
    <t>EMP001840</t>
  </si>
  <si>
    <t>Employee_1840</t>
  </si>
  <si>
    <t>EMP001841</t>
  </si>
  <si>
    <t>Employee_1841</t>
  </si>
  <si>
    <t>EMP001842</t>
  </si>
  <si>
    <t>Employee_1842</t>
  </si>
  <si>
    <t>EMP001843</t>
  </si>
  <si>
    <t>Employee_1843</t>
  </si>
  <si>
    <t>EMP001844</t>
  </si>
  <si>
    <t>Employee_1844</t>
  </si>
  <si>
    <t>EMP001845</t>
  </si>
  <si>
    <t>Employee_1845</t>
  </si>
  <si>
    <t>EMP001846</t>
  </si>
  <si>
    <t>Employee_1846</t>
  </si>
  <si>
    <t>EMP001847</t>
  </si>
  <si>
    <t>Employee_1847</t>
  </si>
  <si>
    <t>EMP001848</t>
  </si>
  <si>
    <t>Employee_1848</t>
  </si>
  <si>
    <t>EMP001849</t>
  </si>
  <si>
    <t>Employee_1849</t>
  </si>
  <si>
    <t>EMP001850</t>
  </si>
  <si>
    <t>Employee_1850</t>
  </si>
  <si>
    <t>EMP001851</t>
  </si>
  <si>
    <t>Employee_1851</t>
  </si>
  <si>
    <t>EMP001852</t>
  </si>
  <si>
    <t>Employee_1852</t>
  </si>
  <si>
    <t>EMP001853</t>
  </si>
  <si>
    <t>Employee_1853</t>
  </si>
  <si>
    <t>EMP001854</t>
  </si>
  <si>
    <t>Employee_1854</t>
  </si>
  <si>
    <t>EMP001855</t>
  </si>
  <si>
    <t>Employee_1855</t>
  </si>
  <si>
    <t>EMP001856</t>
  </si>
  <si>
    <t>Employee_1856</t>
  </si>
  <si>
    <t>EMP001857</t>
  </si>
  <si>
    <t>Employee_1857</t>
  </si>
  <si>
    <t>EMP001858</t>
  </si>
  <si>
    <t>Employee_1858</t>
  </si>
  <si>
    <t>EMP001859</t>
  </si>
  <si>
    <t>Employee_1859</t>
  </si>
  <si>
    <t>EMP001860</t>
  </si>
  <si>
    <t>Employee_1860</t>
  </si>
  <si>
    <t>EMP001861</t>
  </si>
  <si>
    <t>Employee_1861</t>
  </si>
  <si>
    <t>EMP001862</t>
  </si>
  <si>
    <t>Employee_1862</t>
  </si>
  <si>
    <t>EMP001863</t>
  </si>
  <si>
    <t>Employee_1863</t>
  </si>
  <si>
    <t>EMP001864</t>
  </si>
  <si>
    <t>Employee_1864</t>
  </si>
  <si>
    <t>EMP001865</t>
  </si>
  <si>
    <t>Employee_1865</t>
  </si>
  <si>
    <t>EMP001866</t>
  </si>
  <si>
    <t>Employee_1866</t>
  </si>
  <si>
    <t>EMP001867</t>
  </si>
  <si>
    <t>Employee_1867</t>
  </si>
  <si>
    <t>EMP001868</t>
  </si>
  <si>
    <t>Employee_1868</t>
  </si>
  <si>
    <t>EMP001869</t>
  </si>
  <si>
    <t>Employee_1869</t>
  </si>
  <si>
    <t>EMP001870</t>
  </si>
  <si>
    <t>Employee_1870</t>
  </si>
  <si>
    <t>EMP001871</t>
  </si>
  <si>
    <t>Employee_1871</t>
  </si>
  <si>
    <t>EMP001872</t>
  </si>
  <si>
    <t>Employee_1872</t>
  </si>
  <si>
    <t>EMP001873</t>
  </si>
  <si>
    <t>Employee_1873</t>
  </si>
  <si>
    <t>EMP001874</t>
  </si>
  <si>
    <t>Employee_1874</t>
  </si>
  <si>
    <t>EMP001875</t>
  </si>
  <si>
    <t>Employee_1875</t>
  </si>
  <si>
    <t>EMP001876</t>
  </si>
  <si>
    <t>Employee_1876</t>
  </si>
  <si>
    <t>EMP001877</t>
  </si>
  <si>
    <t>Employee_1877</t>
  </si>
  <si>
    <t>EMP001878</t>
  </si>
  <si>
    <t>Employee_1878</t>
  </si>
  <si>
    <t>EMP001879</t>
  </si>
  <si>
    <t>Employee_1879</t>
  </si>
  <si>
    <t>EMP001880</t>
  </si>
  <si>
    <t>Employee_1880</t>
  </si>
  <si>
    <t>EMP001881</t>
  </si>
  <si>
    <t>Employee_1881</t>
  </si>
  <si>
    <t>EMP001882</t>
  </si>
  <si>
    <t>Employee_1882</t>
  </si>
  <si>
    <t>EMP001883</t>
  </si>
  <si>
    <t>Employee_1883</t>
  </si>
  <si>
    <t>EMP001884</t>
  </si>
  <si>
    <t>Employee_1884</t>
  </si>
  <si>
    <t>EMP001885</t>
  </si>
  <si>
    <t>Employee_1885</t>
  </si>
  <si>
    <t>EMP001886</t>
  </si>
  <si>
    <t>Employee_1886</t>
  </si>
  <si>
    <t>EMP001887</t>
  </si>
  <si>
    <t>Employee_1887</t>
  </si>
  <si>
    <t>EMP001888</t>
  </si>
  <si>
    <t>Employee_1888</t>
  </si>
  <si>
    <t>EMP001889</t>
  </si>
  <si>
    <t>Employee_1889</t>
  </si>
  <si>
    <t>EMP001890</t>
  </si>
  <si>
    <t>Employee_1890</t>
  </si>
  <si>
    <t>EMP001891</t>
  </si>
  <si>
    <t>Employee_1891</t>
  </si>
  <si>
    <t>EMP001892</t>
  </si>
  <si>
    <t>Employee_1892</t>
  </si>
  <si>
    <t>EMP001893</t>
  </si>
  <si>
    <t>Employee_1893</t>
  </si>
  <si>
    <t>EMP001894</t>
  </si>
  <si>
    <t>Employee_1894</t>
  </si>
  <si>
    <t>EMP001895</t>
  </si>
  <si>
    <t>Employee_1895</t>
  </si>
  <si>
    <t>EMP001896</t>
  </si>
  <si>
    <t>Employee_1896</t>
  </si>
  <si>
    <t>EMP001897</t>
  </si>
  <si>
    <t>Employee_1897</t>
  </si>
  <si>
    <t>EMP001898</t>
  </si>
  <si>
    <t>Employee_1898</t>
  </si>
  <si>
    <t>EMP001899</t>
  </si>
  <si>
    <t>Employee_1899</t>
  </si>
  <si>
    <t>EMP001900</t>
  </si>
  <si>
    <t>Employee_1900</t>
  </si>
  <si>
    <t>EMP001901</t>
  </si>
  <si>
    <t>Employee_1901</t>
  </si>
  <si>
    <t>EMP001902</t>
  </si>
  <si>
    <t>Employee_1902</t>
  </si>
  <si>
    <t>EMP001903</t>
  </si>
  <si>
    <t>Employee_1903</t>
  </si>
  <si>
    <t>EMP001904</t>
  </si>
  <si>
    <t>Employee_1904</t>
  </si>
  <si>
    <t>EMP001905</t>
  </si>
  <si>
    <t>Employee_1905</t>
  </si>
  <si>
    <t>EMP001906</t>
  </si>
  <si>
    <t>Employee_1906</t>
  </si>
  <si>
    <t>EMP001907</t>
  </si>
  <si>
    <t>Employee_1907</t>
  </si>
  <si>
    <t>EMP001908</t>
  </si>
  <si>
    <t>Employee_1908</t>
  </si>
  <si>
    <t>EMP001909</t>
  </si>
  <si>
    <t>Employee_1909</t>
  </si>
  <si>
    <t>EMP001910</t>
  </si>
  <si>
    <t>Employee_1910</t>
  </si>
  <si>
    <t>EMP001911</t>
  </si>
  <si>
    <t>Employee_1911</t>
  </si>
  <si>
    <t>EMP001912</t>
  </si>
  <si>
    <t>Employee_1912</t>
  </si>
  <si>
    <t>EMP001913</t>
  </si>
  <si>
    <t>Employee_1913</t>
  </si>
  <si>
    <t>EMP001914</t>
  </si>
  <si>
    <t>Employee_1914</t>
  </si>
  <si>
    <t>EMP001915</t>
  </si>
  <si>
    <t>Employee_1915</t>
  </si>
  <si>
    <t>EMP001916</t>
  </si>
  <si>
    <t>Employee_1916</t>
  </si>
  <si>
    <t>EMP001917</t>
  </si>
  <si>
    <t>Employee_1917</t>
  </si>
  <si>
    <t>EMP001918</t>
  </si>
  <si>
    <t>Employee_1918</t>
  </si>
  <si>
    <t>EMP001919</t>
  </si>
  <si>
    <t>Employee_1919</t>
  </si>
  <si>
    <t>EMP001920</t>
  </si>
  <si>
    <t>Employee_1920</t>
  </si>
  <si>
    <t>EMP001921</t>
  </si>
  <si>
    <t>Employee_1921</t>
  </si>
  <si>
    <t>EMP001922</t>
  </si>
  <si>
    <t>Employee_1922</t>
  </si>
  <si>
    <t>EMP001923</t>
  </si>
  <si>
    <t>Employee_1923</t>
  </si>
  <si>
    <t>EMP001924</t>
  </si>
  <si>
    <t>Employee_1924</t>
  </si>
  <si>
    <t>EMP001925</t>
  </si>
  <si>
    <t>Employee_1925</t>
  </si>
  <si>
    <t>EMP001926</t>
  </si>
  <si>
    <t>Employee_1926</t>
  </si>
  <si>
    <t>EMP001927</t>
  </si>
  <si>
    <t>Employee_1927</t>
  </si>
  <si>
    <t>EMP001928</t>
  </si>
  <si>
    <t>Employee_1928</t>
  </si>
  <si>
    <t>EMP001929</t>
  </si>
  <si>
    <t>Employee_1929</t>
  </si>
  <si>
    <t>EMP001930</t>
  </si>
  <si>
    <t>Employee_1930</t>
  </si>
  <si>
    <t>EMP001931</t>
  </si>
  <si>
    <t>Employee_1931</t>
  </si>
  <si>
    <t>EMP001932</t>
  </si>
  <si>
    <t>Employee_1932</t>
  </si>
  <si>
    <t>EMP001933</t>
  </si>
  <si>
    <t>Employee_1933</t>
  </si>
  <si>
    <t>EMP001934</t>
  </si>
  <si>
    <t>Employee_1934</t>
  </si>
  <si>
    <t>EMP001935</t>
  </si>
  <si>
    <t>Employee_1935</t>
  </si>
  <si>
    <t>EMP001936</t>
  </si>
  <si>
    <t>Employee_1936</t>
  </si>
  <si>
    <t>EMP001937</t>
  </si>
  <si>
    <t>Employee_1937</t>
  </si>
  <si>
    <t>EMP001938</t>
  </si>
  <si>
    <t>Employee_1938</t>
  </si>
  <si>
    <t>EMP001939</t>
  </si>
  <si>
    <t>Employee_1939</t>
  </si>
  <si>
    <t>EMP001940</t>
  </si>
  <si>
    <t>Employee_1940</t>
  </si>
  <si>
    <t>EMP001941</t>
  </si>
  <si>
    <t>Employee_1941</t>
  </si>
  <si>
    <t>EMP001942</t>
  </si>
  <si>
    <t>Employee_1942</t>
  </si>
  <si>
    <t>EMP001943</t>
  </si>
  <si>
    <t>Employee_1943</t>
  </si>
  <si>
    <t>EMP001944</t>
  </si>
  <si>
    <t>Employee_1944</t>
  </si>
  <si>
    <t>EMP001945</t>
  </si>
  <si>
    <t>Employee_1945</t>
  </si>
  <si>
    <t>EMP001946</t>
  </si>
  <si>
    <t>Employee_1946</t>
  </si>
  <si>
    <t>EMP001947</t>
  </si>
  <si>
    <t>Employee_1947</t>
  </si>
  <si>
    <t>EMP001948</t>
  </si>
  <si>
    <t>Employee_1948</t>
  </si>
  <si>
    <t>EMP001949</t>
  </si>
  <si>
    <t>Employee_1949</t>
  </si>
  <si>
    <t>EMP001950</t>
  </si>
  <si>
    <t>Employee_1950</t>
  </si>
  <si>
    <t>EMP001951</t>
  </si>
  <si>
    <t>Employee_1951</t>
  </si>
  <si>
    <t>EMP001952</t>
  </si>
  <si>
    <t>Employee_1952</t>
  </si>
  <si>
    <t>EMP001953</t>
  </si>
  <si>
    <t>Employee_1953</t>
  </si>
  <si>
    <t>EMP001954</t>
  </si>
  <si>
    <t>Employee_1954</t>
  </si>
  <si>
    <t>EMP001955</t>
  </si>
  <si>
    <t>Employee_1955</t>
  </si>
  <si>
    <t>EMP001956</t>
  </si>
  <si>
    <t>Employee_1956</t>
  </si>
  <si>
    <t>EMP001957</t>
  </si>
  <si>
    <t>Employee_1957</t>
  </si>
  <si>
    <t>EMP001958</t>
  </si>
  <si>
    <t>Employee_1958</t>
  </si>
  <si>
    <t>EMP001959</t>
  </si>
  <si>
    <t>Employee_1959</t>
  </si>
  <si>
    <t>EMP001960</t>
  </si>
  <si>
    <t>Employee_1960</t>
  </si>
  <si>
    <t>EMP001961</t>
  </si>
  <si>
    <t>Employee_1961</t>
  </si>
  <si>
    <t>EMP001962</t>
  </si>
  <si>
    <t>Employee_1962</t>
  </si>
  <si>
    <t>EMP001963</t>
  </si>
  <si>
    <t>Employee_1963</t>
  </si>
  <si>
    <t>EMP001964</t>
  </si>
  <si>
    <t>Employee_1964</t>
  </si>
  <si>
    <t>EMP001965</t>
  </si>
  <si>
    <t>Employee_1965</t>
  </si>
  <si>
    <t>EMP001966</t>
  </si>
  <si>
    <t>Employee_1966</t>
  </si>
  <si>
    <t>EMP001967</t>
  </si>
  <si>
    <t>Employee_1967</t>
  </si>
  <si>
    <t>EMP001968</t>
  </si>
  <si>
    <t>Employee_1968</t>
  </si>
  <si>
    <t>EMP001969</t>
  </si>
  <si>
    <t>Employee_1969</t>
  </si>
  <si>
    <t>EMP001970</t>
  </si>
  <si>
    <t>Employee_1970</t>
  </si>
  <si>
    <t>EMP001971</t>
  </si>
  <si>
    <t>Employee_1971</t>
  </si>
  <si>
    <t>EMP001972</t>
  </si>
  <si>
    <t>Employee_1972</t>
  </si>
  <si>
    <t>EMP001973</t>
  </si>
  <si>
    <t>Employee_1973</t>
  </si>
  <si>
    <t>EMP001974</t>
  </si>
  <si>
    <t>Employee_1974</t>
  </si>
  <si>
    <t>EMP001975</t>
  </si>
  <si>
    <t>Employee_1975</t>
  </si>
  <si>
    <t>EMP001976</t>
  </si>
  <si>
    <t>Employee_1976</t>
  </si>
  <si>
    <t>EMP001977</t>
  </si>
  <si>
    <t>Employee_1977</t>
  </si>
  <si>
    <t>EMP001978</t>
  </si>
  <si>
    <t>Employee_1978</t>
  </si>
  <si>
    <t>EMP001979</t>
  </si>
  <si>
    <t>Employee_1979</t>
  </si>
  <si>
    <t>EMP001980</t>
  </si>
  <si>
    <t>Employee_1980</t>
  </si>
  <si>
    <t>EMP001981</t>
  </si>
  <si>
    <t>Employee_1981</t>
  </si>
  <si>
    <t>EMP001982</t>
  </si>
  <si>
    <t>Employee_1982</t>
  </si>
  <si>
    <t>EMP001983</t>
  </si>
  <si>
    <t>Employee_1983</t>
  </si>
  <si>
    <t>EMP001984</t>
  </si>
  <si>
    <t>Employee_1984</t>
  </si>
  <si>
    <t>EMP001985</t>
  </si>
  <si>
    <t>Employee_1985</t>
  </si>
  <si>
    <t>EMP001986</t>
  </si>
  <si>
    <t>Employee_1986</t>
  </si>
  <si>
    <t>EMP001987</t>
  </si>
  <si>
    <t>Employee_1987</t>
  </si>
  <si>
    <t>EMP001988</t>
  </si>
  <si>
    <t>Employee_1988</t>
  </si>
  <si>
    <t>EMP001989</t>
  </si>
  <si>
    <t>Employee_1989</t>
  </si>
  <si>
    <t>EMP001990</t>
  </si>
  <si>
    <t>Employee_1990</t>
  </si>
  <si>
    <t>EMP001991</t>
  </si>
  <si>
    <t>Employee_1991</t>
  </si>
  <si>
    <t>EMP001992</t>
  </si>
  <si>
    <t>Employee_1992</t>
  </si>
  <si>
    <t>EMP001993</t>
  </si>
  <si>
    <t>Employee_1993</t>
  </si>
  <si>
    <t>EMP001994</t>
  </si>
  <si>
    <t>Employee_1994</t>
  </si>
  <si>
    <t>EMP001995</t>
  </si>
  <si>
    <t>Employee_1995</t>
  </si>
  <si>
    <t>EMP001996</t>
  </si>
  <si>
    <t>Employee_1996</t>
  </si>
  <si>
    <t>EMP001997</t>
  </si>
  <si>
    <t>Employee_1997</t>
  </si>
  <si>
    <t>EMP001998</t>
  </si>
  <si>
    <t>Employee_1998</t>
  </si>
  <si>
    <t>EMP001999</t>
  </si>
  <si>
    <t>Employee_1999</t>
  </si>
  <si>
    <t>EMP002000</t>
  </si>
  <si>
    <t>Employee_2000</t>
  </si>
  <si>
    <t>EMP002001</t>
  </si>
  <si>
    <t>Employee_2001</t>
  </si>
  <si>
    <t>EMP002002</t>
  </si>
  <si>
    <t>Employee_2002</t>
  </si>
  <si>
    <t>EMP002003</t>
  </si>
  <si>
    <t>Employee_2003</t>
  </si>
  <si>
    <t>EMP002004</t>
  </si>
  <si>
    <t>Employee_2004</t>
  </si>
  <si>
    <t>EMP002005</t>
  </si>
  <si>
    <t>Employee_2005</t>
  </si>
  <si>
    <t>EMP002006</t>
  </si>
  <si>
    <t>Employee_2006</t>
  </si>
  <si>
    <t>EMP002007</t>
  </si>
  <si>
    <t>Employee_2007</t>
  </si>
  <si>
    <t>EMP002008</t>
  </si>
  <si>
    <t>Employee_2008</t>
  </si>
  <si>
    <t>EMP002009</t>
  </si>
  <si>
    <t>Employee_2009</t>
  </si>
  <si>
    <t>EMP002010</t>
  </si>
  <si>
    <t>Employee_2010</t>
  </si>
  <si>
    <t>EMP002011</t>
  </si>
  <si>
    <t>Employee_2011</t>
  </si>
  <si>
    <t>EMP002012</t>
  </si>
  <si>
    <t>Employee_2012</t>
  </si>
  <si>
    <t>EMP002013</t>
  </si>
  <si>
    <t>Employee_2013</t>
  </si>
  <si>
    <t>EMP002014</t>
  </si>
  <si>
    <t>Employee_2014</t>
  </si>
  <si>
    <t>EMP002015</t>
  </si>
  <si>
    <t>Employee_2015</t>
  </si>
  <si>
    <t>EMP002016</t>
  </si>
  <si>
    <t>Employee_2016</t>
  </si>
  <si>
    <t>EMP002017</t>
  </si>
  <si>
    <t>Employee_2017</t>
  </si>
  <si>
    <t>EMP002018</t>
  </si>
  <si>
    <t>Employee_2018</t>
  </si>
  <si>
    <t>EMP002019</t>
  </si>
  <si>
    <t>Employee_2019</t>
  </si>
  <si>
    <t>EMP002020</t>
  </si>
  <si>
    <t>Employee_2020</t>
  </si>
  <si>
    <t>EMP002021</t>
  </si>
  <si>
    <t>Employee_2021</t>
  </si>
  <si>
    <t>EMP002022</t>
  </si>
  <si>
    <t>Employee_2022</t>
  </si>
  <si>
    <t>EMP002023</t>
  </si>
  <si>
    <t>Employee_2023</t>
  </si>
  <si>
    <t>EMP002024</t>
  </si>
  <si>
    <t>Employee_2024</t>
  </si>
  <si>
    <t>EMP002025</t>
  </si>
  <si>
    <t>Employee_2025</t>
  </si>
  <si>
    <t>EMP002026</t>
  </si>
  <si>
    <t>Employee_2026</t>
  </si>
  <si>
    <t>EMP002027</t>
  </si>
  <si>
    <t>Employee_2027</t>
  </si>
  <si>
    <t>EMP002028</t>
  </si>
  <si>
    <t>Employee_2028</t>
  </si>
  <si>
    <t>EMP002029</t>
  </si>
  <si>
    <t>Employee_2029</t>
  </si>
  <si>
    <t>EMP002030</t>
  </si>
  <si>
    <t>Employee_2030</t>
  </si>
  <si>
    <t>EMP002031</t>
  </si>
  <si>
    <t>Employee_2031</t>
  </si>
  <si>
    <t>EMP002032</t>
  </si>
  <si>
    <t>Employee_2032</t>
  </si>
  <si>
    <t>EMP002033</t>
  </si>
  <si>
    <t>Employee_2033</t>
  </si>
  <si>
    <t>EMP002034</t>
  </si>
  <si>
    <t>Employee_2034</t>
  </si>
  <si>
    <t>EMP002035</t>
  </si>
  <si>
    <t>Employee_2035</t>
  </si>
  <si>
    <t>EMP002036</t>
  </si>
  <si>
    <t>Employee_2036</t>
  </si>
  <si>
    <t>EMP002037</t>
  </si>
  <si>
    <t>Employee_2037</t>
  </si>
  <si>
    <t>EMP002038</t>
  </si>
  <si>
    <t>Employee_2038</t>
  </si>
  <si>
    <t>EMP002039</t>
  </si>
  <si>
    <t>Employee_2039</t>
  </si>
  <si>
    <t>EMP002040</t>
  </si>
  <si>
    <t>Employee_2040</t>
  </si>
  <si>
    <t>EMP002041</t>
  </si>
  <si>
    <t>Employee_2041</t>
  </si>
  <si>
    <t>EMP002042</t>
  </si>
  <si>
    <t>Employee_2042</t>
  </si>
  <si>
    <t>EMP002043</t>
  </si>
  <si>
    <t>Employee_2043</t>
  </si>
  <si>
    <t>EMP002044</t>
  </si>
  <si>
    <t>Employee_2044</t>
  </si>
  <si>
    <t>EMP002045</t>
  </si>
  <si>
    <t>Employee_2045</t>
  </si>
  <si>
    <t>EMP002046</t>
  </si>
  <si>
    <t>Employee_2046</t>
  </si>
  <si>
    <t>EMP002047</t>
  </si>
  <si>
    <t>Employee_2047</t>
  </si>
  <si>
    <t>EMP002048</t>
  </si>
  <si>
    <t>Employee_2048</t>
  </si>
  <si>
    <t>EMP002049</t>
  </si>
  <si>
    <t>Employee_2049</t>
  </si>
  <si>
    <t>EMP002050</t>
  </si>
  <si>
    <t>Employee_2050</t>
  </si>
  <si>
    <t>EMP002051</t>
  </si>
  <si>
    <t>Employee_2051</t>
  </si>
  <si>
    <t>EMP002052</t>
  </si>
  <si>
    <t>Employee_2052</t>
  </si>
  <si>
    <t>EMP002053</t>
  </si>
  <si>
    <t>Employee_2053</t>
  </si>
  <si>
    <t>EMP002054</t>
  </si>
  <si>
    <t>Employee_2054</t>
  </si>
  <si>
    <t>EMP002055</t>
  </si>
  <si>
    <t>Employee_2055</t>
  </si>
  <si>
    <t>EMP002056</t>
  </si>
  <si>
    <t>Employee_2056</t>
  </si>
  <si>
    <t>EMP002057</t>
  </si>
  <si>
    <t>Employee_2057</t>
  </si>
  <si>
    <t>EMP002058</t>
  </si>
  <si>
    <t>Employee_2058</t>
  </si>
  <si>
    <t>EMP002059</t>
  </si>
  <si>
    <t>Employee_2059</t>
  </si>
  <si>
    <t>EMP002060</t>
  </si>
  <si>
    <t>Employee_2060</t>
  </si>
  <si>
    <t>EMP002061</t>
  </si>
  <si>
    <t>Employee_2061</t>
  </si>
  <si>
    <t>EMP002062</t>
  </si>
  <si>
    <t>Employee_2062</t>
  </si>
  <si>
    <t>EMP002063</t>
  </si>
  <si>
    <t>Employee_2063</t>
  </si>
  <si>
    <t>EMP002064</t>
  </si>
  <si>
    <t>Employee_2064</t>
  </si>
  <si>
    <t>EMP002065</t>
  </si>
  <si>
    <t>Employee_2065</t>
  </si>
  <si>
    <t>EMP002066</t>
  </si>
  <si>
    <t>Employee_2066</t>
  </si>
  <si>
    <t>EMP002067</t>
  </si>
  <si>
    <t>Employee_2067</t>
  </si>
  <si>
    <t>EMP002068</t>
  </si>
  <si>
    <t>Employee_2068</t>
  </si>
  <si>
    <t>EMP002069</t>
  </si>
  <si>
    <t>Employee_2069</t>
  </si>
  <si>
    <t>EMP002070</t>
  </si>
  <si>
    <t>Employee_2070</t>
  </si>
  <si>
    <t>EMP002071</t>
  </si>
  <si>
    <t>Employee_2071</t>
  </si>
  <si>
    <t>EMP002072</t>
  </si>
  <si>
    <t>Employee_2072</t>
  </si>
  <si>
    <t>EMP002073</t>
  </si>
  <si>
    <t>Employee_2073</t>
  </si>
  <si>
    <t>EMP002074</t>
  </si>
  <si>
    <t>Employee_2074</t>
  </si>
  <si>
    <t>EMP002075</t>
  </si>
  <si>
    <t>Employee_2075</t>
  </si>
  <si>
    <t>EMP002076</t>
  </si>
  <si>
    <t>Employee_2076</t>
  </si>
  <si>
    <t>EMP002077</t>
  </si>
  <si>
    <t>Employee_2077</t>
  </si>
  <si>
    <t>EMP002078</t>
  </si>
  <si>
    <t>Employee_2078</t>
  </si>
  <si>
    <t>EMP002079</t>
  </si>
  <si>
    <t>Employee_2079</t>
  </si>
  <si>
    <t>EMP002080</t>
  </si>
  <si>
    <t>Employee_2080</t>
  </si>
  <si>
    <t>EMP002081</t>
  </si>
  <si>
    <t>Employee_2081</t>
  </si>
  <si>
    <t>EMP002082</t>
  </si>
  <si>
    <t>Employee_2082</t>
  </si>
  <si>
    <t>EMP002083</t>
  </si>
  <si>
    <t>Employee_2083</t>
  </si>
  <si>
    <t>EMP002084</t>
  </si>
  <si>
    <t>Employee_2084</t>
  </si>
  <si>
    <t>EMP002085</t>
  </si>
  <si>
    <t>Employee_2085</t>
  </si>
  <si>
    <t>EMP002086</t>
  </si>
  <si>
    <t>Employee_2086</t>
  </si>
  <si>
    <t>EMP002087</t>
  </si>
  <si>
    <t>Employee_2087</t>
  </si>
  <si>
    <t>EMP002088</t>
  </si>
  <si>
    <t>Employee_2088</t>
  </si>
  <si>
    <t>EMP002089</t>
  </si>
  <si>
    <t>Employee_2089</t>
  </si>
  <si>
    <t>EMP002090</t>
  </si>
  <si>
    <t>Employee_2090</t>
  </si>
  <si>
    <t>EMP002091</t>
  </si>
  <si>
    <t>Employee_2091</t>
  </si>
  <si>
    <t>EMP002092</t>
  </si>
  <si>
    <t>Employee_2092</t>
  </si>
  <si>
    <t>EMP002093</t>
  </si>
  <si>
    <t>Employee_2093</t>
  </si>
  <si>
    <t>EMP002094</t>
  </si>
  <si>
    <t>Employee_2094</t>
  </si>
  <si>
    <t>EMP002095</t>
  </si>
  <si>
    <t>Employee_2095</t>
  </si>
  <si>
    <t>EMP002096</t>
  </si>
  <si>
    <t>Employee_2096</t>
  </si>
  <si>
    <t>EMP002097</t>
  </si>
  <si>
    <t>Employee_2097</t>
  </si>
  <si>
    <t>EMP002098</t>
  </si>
  <si>
    <t>Employee_2098</t>
  </si>
  <si>
    <t>EMP002099</t>
  </si>
  <si>
    <t>Employee_2099</t>
  </si>
  <si>
    <t>EMP002100</t>
  </si>
  <si>
    <t>Employee_2100</t>
  </si>
  <si>
    <t>EMP002101</t>
  </si>
  <si>
    <t>Employee_2101</t>
  </si>
  <si>
    <t>EMP002102</t>
  </si>
  <si>
    <t>Employee_2102</t>
  </si>
  <si>
    <t>EMP002103</t>
  </si>
  <si>
    <t>Employee_2103</t>
  </si>
  <si>
    <t>EMP002104</t>
  </si>
  <si>
    <t>Employee_2104</t>
  </si>
  <si>
    <t>EMP002105</t>
  </si>
  <si>
    <t>Employee_2105</t>
  </si>
  <si>
    <t>EMP002106</t>
  </si>
  <si>
    <t>Employee_2106</t>
  </si>
  <si>
    <t>EMP002107</t>
  </si>
  <si>
    <t>Employee_2107</t>
  </si>
  <si>
    <t>EMP002108</t>
  </si>
  <si>
    <t>Employee_2108</t>
  </si>
  <si>
    <t>EMP002109</t>
  </si>
  <si>
    <t>Employee_2109</t>
  </si>
  <si>
    <t>EMP002110</t>
  </si>
  <si>
    <t>Employee_2110</t>
  </si>
  <si>
    <t>EMP002111</t>
  </si>
  <si>
    <t>Employee_2111</t>
  </si>
  <si>
    <t>EMP002112</t>
  </si>
  <si>
    <t>Employee_2112</t>
  </si>
  <si>
    <t>EMP002113</t>
  </si>
  <si>
    <t>Employee_2113</t>
  </si>
  <si>
    <t>EMP002114</t>
  </si>
  <si>
    <t>Employee_2114</t>
  </si>
  <si>
    <t>EMP002115</t>
  </si>
  <si>
    <t>Employee_2115</t>
  </si>
  <si>
    <t>EMP002116</t>
  </si>
  <si>
    <t>Employee_2116</t>
  </si>
  <si>
    <t>EMP002117</t>
  </si>
  <si>
    <t>Employee_2117</t>
  </si>
  <si>
    <t>EMP002118</t>
  </si>
  <si>
    <t>Employee_2118</t>
  </si>
  <si>
    <t>EMP002119</t>
  </si>
  <si>
    <t>Employee_2119</t>
  </si>
  <si>
    <t>EMP002120</t>
  </si>
  <si>
    <t>Employee_2120</t>
  </si>
  <si>
    <t>EMP002121</t>
  </si>
  <si>
    <t>Employee_2121</t>
  </si>
  <si>
    <t>EMP002122</t>
  </si>
  <si>
    <t>Employee_2122</t>
  </si>
  <si>
    <t>EMP002123</t>
  </si>
  <si>
    <t>Employee_2123</t>
  </si>
  <si>
    <t>EMP002124</t>
  </si>
  <si>
    <t>Employee_2124</t>
  </si>
  <si>
    <t>EMP002125</t>
  </si>
  <si>
    <t>Employee_2125</t>
  </si>
  <si>
    <t>EMP002126</t>
  </si>
  <si>
    <t>Employee_2126</t>
  </si>
  <si>
    <t>EMP002127</t>
  </si>
  <si>
    <t>Employee_2127</t>
  </si>
  <si>
    <t>EMP002128</t>
  </si>
  <si>
    <t>Employee_2128</t>
  </si>
  <si>
    <t>EMP002129</t>
  </si>
  <si>
    <t>Employee_2129</t>
  </si>
  <si>
    <t>EMP002130</t>
  </si>
  <si>
    <t>Employee_2130</t>
  </si>
  <si>
    <t>EMP002131</t>
  </si>
  <si>
    <t>Employee_2131</t>
  </si>
  <si>
    <t>EMP002132</t>
  </si>
  <si>
    <t>Employee_2132</t>
  </si>
  <si>
    <t>EMP002133</t>
  </si>
  <si>
    <t>Employee_2133</t>
  </si>
  <si>
    <t>EMP002134</t>
  </si>
  <si>
    <t>Employee_2134</t>
  </si>
  <si>
    <t>EMP002135</t>
  </si>
  <si>
    <t>Employee_2135</t>
  </si>
  <si>
    <t>EMP002136</t>
  </si>
  <si>
    <t>Employee_2136</t>
  </si>
  <si>
    <t>EMP002137</t>
  </si>
  <si>
    <t>Employee_2137</t>
  </si>
  <si>
    <t>EMP002138</t>
  </si>
  <si>
    <t>Employee_2138</t>
  </si>
  <si>
    <t>EMP002139</t>
  </si>
  <si>
    <t>Employee_2139</t>
  </si>
  <si>
    <t>EMP002140</t>
  </si>
  <si>
    <t>Employee_2140</t>
  </si>
  <si>
    <t>EMP002141</t>
  </si>
  <si>
    <t>Employee_2141</t>
  </si>
  <si>
    <t>EMP002142</t>
  </si>
  <si>
    <t>Employee_2142</t>
  </si>
  <si>
    <t>EMP002143</t>
  </si>
  <si>
    <t>Employee_2143</t>
  </si>
  <si>
    <t>EMP002144</t>
  </si>
  <si>
    <t>Employee_2144</t>
  </si>
  <si>
    <t>EMP002145</t>
  </si>
  <si>
    <t>Employee_2145</t>
  </si>
  <si>
    <t>EMP002146</t>
  </si>
  <si>
    <t>Employee_2146</t>
  </si>
  <si>
    <t>EMP002147</t>
  </si>
  <si>
    <t>Employee_2147</t>
  </si>
  <si>
    <t>EMP002148</t>
  </si>
  <si>
    <t>Employee_2148</t>
  </si>
  <si>
    <t>EMP002149</t>
  </si>
  <si>
    <t>Employee_2149</t>
  </si>
  <si>
    <t>EMP002150</t>
  </si>
  <si>
    <t>Employee_2150</t>
  </si>
  <si>
    <t>EMP002151</t>
  </si>
  <si>
    <t>Employee_2151</t>
  </si>
  <si>
    <t>EMP002152</t>
  </si>
  <si>
    <t>Employee_2152</t>
  </si>
  <si>
    <t>EMP002153</t>
  </si>
  <si>
    <t>Employee_2153</t>
  </si>
  <si>
    <t>EMP002154</t>
  </si>
  <si>
    <t>Employee_2154</t>
  </si>
  <si>
    <t>EMP002155</t>
  </si>
  <si>
    <t>Employee_2155</t>
  </si>
  <si>
    <t>EMP002156</t>
  </si>
  <si>
    <t>Employee_2156</t>
  </si>
  <si>
    <t>EMP002157</t>
  </si>
  <si>
    <t>Employee_2157</t>
  </si>
  <si>
    <t>EMP002158</t>
  </si>
  <si>
    <t>Employee_2158</t>
  </si>
  <si>
    <t>EMP002159</t>
  </si>
  <si>
    <t>Employee_2159</t>
  </si>
  <si>
    <t>EMP002160</t>
  </si>
  <si>
    <t>Employee_2160</t>
  </si>
  <si>
    <t>EMP002161</t>
  </si>
  <si>
    <t>Employee_2161</t>
  </si>
  <si>
    <t>EMP002162</t>
  </si>
  <si>
    <t>Employee_2162</t>
  </si>
  <si>
    <t>EMP002163</t>
  </si>
  <si>
    <t>Employee_2163</t>
  </si>
  <si>
    <t>EMP002164</t>
  </si>
  <si>
    <t>Employee_2164</t>
  </si>
  <si>
    <t>EMP002165</t>
  </si>
  <si>
    <t>Employee_2165</t>
  </si>
  <si>
    <t>EMP002166</t>
  </si>
  <si>
    <t>Employee_2166</t>
  </si>
  <si>
    <t>EMP002167</t>
  </si>
  <si>
    <t>Employee_2167</t>
  </si>
  <si>
    <t>EMP002168</t>
  </si>
  <si>
    <t>Employee_2168</t>
  </si>
  <si>
    <t>EMP002169</t>
  </si>
  <si>
    <t>Employee_2169</t>
  </si>
  <si>
    <t>EMP002170</t>
  </si>
  <si>
    <t>Employee_2170</t>
  </si>
  <si>
    <t>EMP002171</t>
  </si>
  <si>
    <t>Employee_2171</t>
  </si>
  <si>
    <t>EMP002172</t>
  </si>
  <si>
    <t>Employee_2172</t>
  </si>
  <si>
    <t>EMP002173</t>
  </si>
  <si>
    <t>Employee_2173</t>
  </si>
  <si>
    <t>EMP002174</t>
  </si>
  <si>
    <t>Employee_2174</t>
  </si>
  <si>
    <t>EMP002175</t>
  </si>
  <si>
    <t>Employee_2175</t>
  </si>
  <si>
    <t>EMP002176</t>
  </si>
  <si>
    <t>Employee_2176</t>
  </si>
  <si>
    <t>EMP002177</t>
  </si>
  <si>
    <t>Employee_2177</t>
  </si>
  <si>
    <t>EMP002178</t>
  </si>
  <si>
    <t>Employee_2178</t>
  </si>
  <si>
    <t>EMP002179</t>
  </si>
  <si>
    <t>Employee_2179</t>
  </si>
  <si>
    <t>EMP002180</t>
  </si>
  <si>
    <t>Employee_2180</t>
  </si>
  <si>
    <t>EMP002181</t>
  </si>
  <si>
    <t>Employee_2181</t>
  </si>
  <si>
    <t>EMP002182</t>
  </si>
  <si>
    <t>Employee_2182</t>
  </si>
  <si>
    <t>EMP002183</t>
  </si>
  <si>
    <t>Employee_2183</t>
  </si>
  <si>
    <t>EMP002184</t>
  </si>
  <si>
    <t>Employee_2184</t>
  </si>
  <si>
    <t>EMP002185</t>
  </si>
  <si>
    <t>Employee_2185</t>
  </si>
  <si>
    <t>EMP002186</t>
  </si>
  <si>
    <t>Employee_2186</t>
  </si>
  <si>
    <t>EMP002187</t>
  </si>
  <si>
    <t>Employee_2187</t>
  </si>
  <si>
    <t>EMP002188</t>
  </si>
  <si>
    <t>Employee_2188</t>
  </si>
  <si>
    <t>EMP002189</t>
  </si>
  <si>
    <t>Employee_2189</t>
  </si>
  <si>
    <t>EMP002190</t>
  </si>
  <si>
    <t>Employee_2190</t>
  </si>
  <si>
    <t>EMP002191</t>
  </si>
  <si>
    <t>Employee_2191</t>
  </si>
  <si>
    <t>EMP002192</t>
  </si>
  <si>
    <t>Employee_2192</t>
  </si>
  <si>
    <t>EMP002193</t>
  </si>
  <si>
    <t>Employee_2193</t>
  </si>
  <si>
    <t>EMP002194</t>
  </si>
  <si>
    <t>Employee_2194</t>
  </si>
  <si>
    <t>EMP002195</t>
  </si>
  <si>
    <t>Employee_2195</t>
  </si>
  <si>
    <t>EMP002196</t>
  </si>
  <si>
    <t>Employee_2196</t>
  </si>
  <si>
    <t>EMP002197</t>
  </si>
  <si>
    <t>Employee_2197</t>
  </si>
  <si>
    <t>EMP002198</t>
  </si>
  <si>
    <t>Employee_2198</t>
  </si>
  <si>
    <t>EMP002199</t>
  </si>
  <si>
    <t>Employee_2199</t>
  </si>
  <si>
    <t>EMP002200</t>
  </si>
  <si>
    <t>Employee_2200</t>
  </si>
  <si>
    <t>EMP002201</t>
  </si>
  <si>
    <t>Employee_2201</t>
  </si>
  <si>
    <t>EMP002202</t>
  </si>
  <si>
    <t>Employee_2202</t>
  </si>
  <si>
    <t>EMP002203</t>
  </si>
  <si>
    <t>Employee_2203</t>
  </si>
  <si>
    <t>EMP002204</t>
  </si>
  <si>
    <t>Employee_2204</t>
  </si>
  <si>
    <t>EMP002205</t>
  </si>
  <si>
    <t>Employee_2205</t>
  </si>
  <si>
    <t>EMP002206</t>
  </si>
  <si>
    <t>Employee_2206</t>
  </si>
  <si>
    <t>EMP002207</t>
  </si>
  <si>
    <t>Employee_2207</t>
  </si>
  <si>
    <t>EMP002208</t>
  </si>
  <si>
    <t>Employee_2208</t>
  </si>
  <si>
    <t>EMP002209</t>
  </si>
  <si>
    <t>Employee_2209</t>
  </si>
  <si>
    <t>EMP002210</t>
  </si>
  <si>
    <t>Employee_2210</t>
  </si>
  <si>
    <t>EMP002211</t>
  </si>
  <si>
    <t>Employee_2211</t>
  </si>
  <si>
    <t>EMP002212</t>
  </si>
  <si>
    <t>Employee_2212</t>
  </si>
  <si>
    <t>EMP002213</t>
  </si>
  <si>
    <t>Employee_2213</t>
  </si>
  <si>
    <t>EMP002214</t>
  </si>
  <si>
    <t>Employee_2214</t>
  </si>
  <si>
    <t>EMP002215</t>
  </si>
  <si>
    <t>Employee_2215</t>
  </si>
  <si>
    <t>EMP002216</t>
  </si>
  <si>
    <t>Employee_2216</t>
  </si>
  <si>
    <t>EMP002217</t>
  </si>
  <si>
    <t>Employee_2217</t>
  </si>
  <si>
    <t>EMP002218</t>
  </si>
  <si>
    <t>Employee_2218</t>
  </si>
  <si>
    <t>EMP002219</t>
  </si>
  <si>
    <t>Employee_2219</t>
  </si>
  <si>
    <t>EMP002220</t>
  </si>
  <si>
    <t>Employee_2220</t>
  </si>
  <si>
    <t>EMP002221</t>
  </si>
  <si>
    <t>Employee_2221</t>
  </si>
  <si>
    <t>EMP002222</t>
  </si>
  <si>
    <t>Employee_2222</t>
  </si>
  <si>
    <t>EMP002223</t>
  </si>
  <si>
    <t>Employee_2223</t>
  </si>
  <si>
    <t>EMP002224</t>
  </si>
  <si>
    <t>Employee_2224</t>
  </si>
  <si>
    <t>EMP002225</t>
  </si>
  <si>
    <t>Employee_2225</t>
  </si>
  <si>
    <t>EMP002226</t>
  </si>
  <si>
    <t>Employee_2226</t>
  </si>
  <si>
    <t>EMP002227</t>
  </si>
  <si>
    <t>Employee_2227</t>
  </si>
  <si>
    <t>EMP002228</t>
  </si>
  <si>
    <t>Employee_2228</t>
  </si>
  <si>
    <t>EMP002229</t>
  </si>
  <si>
    <t>Employee_2229</t>
  </si>
  <si>
    <t>EMP002230</t>
  </si>
  <si>
    <t>Employee_2230</t>
  </si>
  <si>
    <t>EMP002231</t>
  </si>
  <si>
    <t>Employee_2231</t>
  </si>
  <si>
    <t>EMP002232</t>
  </si>
  <si>
    <t>Employee_2232</t>
  </si>
  <si>
    <t>EMP002233</t>
  </si>
  <si>
    <t>Employee_2233</t>
  </si>
  <si>
    <t>EMP002234</t>
  </si>
  <si>
    <t>Employee_2234</t>
  </si>
  <si>
    <t>EMP002235</t>
  </si>
  <si>
    <t>Employee_2235</t>
  </si>
  <si>
    <t>EMP002236</t>
  </si>
  <si>
    <t>Employee_2236</t>
  </si>
  <si>
    <t>EMP002237</t>
  </si>
  <si>
    <t>Employee_2237</t>
  </si>
  <si>
    <t>EMP002238</t>
  </si>
  <si>
    <t>Employee_2238</t>
  </si>
  <si>
    <t>EMP002239</t>
  </si>
  <si>
    <t>Employee_2239</t>
  </si>
  <si>
    <t>EMP002240</t>
  </si>
  <si>
    <t>Employee_2240</t>
  </si>
  <si>
    <t>EMP002241</t>
  </si>
  <si>
    <t>Employee_2241</t>
  </si>
  <si>
    <t>EMP002242</t>
  </si>
  <si>
    <t>Employee_2242</t>
  </si>
  <si>
    <t>EMP002243</t>
  </si>
  <si>
    <t>Employee_2243</t>
  </si>
  <si>
    <t>EMP002244</t>
  </si>
  <si>
    <t>Employee_2244</t>
  </si>
  <si>
    <t>EMP002245</t>
  </si>
  <si>
    <t>Employee_2245</t>
  </si>
  <si>
    <t>EMP002246</t>
  </si>
  <si>
    <t>Employee_2246</t>
  </si>
  <si>
    <t>EMP002247</t>
  </si>
  <si>
    <t>Employee_2247</t>
  </si>
  <si>
    <t>EMP002248</t>
  </si>
  <si>
    <t>Employee_2248</t>
  </si>
  <si>
    <t>EMP002249</t>
  </si>
  <si>
    <t>Employee_2249</t>
  </si>
  <si>
    <t>EMP002250</t>
  </si>
  <si>
    <t>Employee_2250</t>
  </si>
  <si>
    <t>EMP002251</t>
  </si>
  <si>
    <t>Employee_2251</t>
  </si>
  <si>
    <t>EMP002252</t>
  </si>
  <si>
    <t>Employee_2252</t>
  </si>
  <si>
    <t>EMP002253</t>
  </si>
  <si>
    <t>Employee_2253</t>
  </si>
  <si>
    <t>EMP002254</t>
  </si>
  <si>
    <t>Employee_2254</t>
  </si>
  <si>
    <t>EMP002255</t>
  </si>
  <si>
    <t>Employee_2255</t>
  </si>
  <si>
    <t>EMP002256</t>
  </si>
  <si>
    <t>Employee_2256</t>
  </si>
  <si>
    <t>EMP002257</t>
  </si>
  <si>
    <t>Employee_2257</t>
  </si>
  <si>
    <t>EMP002258</t>
  </si>
  <si>
    <t>Employee_2258</t>
  </si>
  <si>
    <t>EMP002259</t>
  </si>
  <si>
    <t>Employee_2259</t>
  </si>
  <si>
    <t>EMP002260</t>
  </si>
  <si>
    <t>Employee_2260</t>
  </si>
  <si>
    <t>EMP002261</t>
  </si>
  <si>
    <t>Employee_2261</t>
  </si>
  <si>
    <t>EMP002262</t>
  </si>
  <si>
    <t>Employee_2262</t>
  </si>
  <si>
    <t>EMP002263</t>
  </si>
  <si>
    <t>Employee_2263</t>
  </si>
  <si>
    <t>EMP002264</t>
  </si>
  <si>
    <t>Employee_2264</t>
  </si>
  <si>
    <t>EMP002265</t>
  </si>
  <si>
    <t>Employee_2265</t>
  </si>
  <si>
    <t>EMP002266</t>
  </si>
  <si>
    <t>Employee_2266</t>
  </si>
  <si>
    <t>EMP002267</t>
  </si>
  <si>
    <t>Employee_2267</t>
  </si>
  <si>
    <t>EMP002268</t>
  </si>
  <si>
    <t>Employee_2268</t>
  </si>
  <si>
    <t>EMP002269</t>
  </si>
  <si>
    <t>Employee_2269</t>
  </si>
  <si>
    <t>EMP002270</t>
  </si>
  <si>
    <t>Employee_2270</t>
  </si>
  <si>
    <t>EMP002271</t>
  </si>
  <si>
    <t>Employee_2271</t>
  </si>
  <si>
    <t>EMP002272</t>
  </si>
  <si>
    <t>Employee_2272</t>
  </si>
  <si>
    <t>EMP002273</t>
  </si>
  <si>
    <t>Employee_2273</t>
  </si>
  <si>
    <t>EMP002274</t>
  </si>
  <si>
    <t>Employee_2274</t>
  </si>
  <si>
    <t>EMP002275</t>
  </si>
  <si>
    <t>Employee_2275</t>
  </si>
  <si>
    <t>EMP002276</t>
  </si>
  <si>
    <t>Employee_2276</t>
  </si>
  <si>
    <t>EMP002277</t>
  </si>
  <si>
    <t>Employee_2277</t>
  </si>
  <si>
    <t>EMP002278</t>
  </si>
  <si>
    <t>Employee_2278</t>
  </si>
  <si>
    <t>EMP002279</t>
  </si>
  <si>
    <t>Employee_2279</t>
  </si>
  <si>
    <t>EMP002280</t>
  </si>
  <si>
    <t>Employee_2280</t>
  </si>
  <si>
    <t>EMP002281</t>
  </si>
  <si>
    <t>Employee_2281</t>
  </si>
  <si>
    <t>EMP002282</t>
  </si>
  <si>
    <t>Employee_2282</t>
  </si>
  <si>
    <t>EMP002283</t>
  </si>
  <si>
    <t>Employee_2283</t>
  </si>
  <si>
    <t>EMP002284</t>
  </si>
  <si>
    <t>Employee_2284</t>
  </si>
  <si>
    <t>EMP002285</t>
  </si>
  <si>
    <t>Employee_2285</t>
  </si>
  <si>
    <t>EMP002286</t>
  </si>
  <si>
    <t>Employee_2286</t>
  </si>
  <si>
    <t>EMP002287</t>
  </si>
  <si>
    <t>Employee_2287</t>
  </si>
  <si>
    <t>EMP002288</t>
  </si>
  <si>
    <t>Employee_2288</t>
  </si>
  <si>
    <t>EMP002289</t>
  </si>
  <si>
    <t>Employee_2289</t>
  </si>
  <si>
    <t>EMP002290</t>
  </si>
  <si>
    <t>Employee_2290</t>
  </si>
  <si>
    <t>EMP002291</t>
  </si>
  <si>
    <t>Employee_2291</t>
  </si>
  <si>
    <t>EMP002292</t>
  </si>
  <si>
    <t>Employee_2292</t>
  </si>
  <si>
    <t>EMP002293</t>
  </si>
  <si>
    <t>Employee_2293</t>
  </si>
  <si>
    <t>EMP002294</t>
  </si>
  <si>
    <t>Employee_2294</t>
  </si>
  <si>
    <t>EMP002295</t>
  </si>
  <si>
    <t>Employee_2295</t>
  </si>
  <si>
    <t>EMP002296</t>
  </si>
  <si>
    <t>Employee_2296</t>
  </si>
  <si>
    <t>EMP002297</t>
  </si>
  <si>
    <t>Employee_2297</t>
  </si>
  <si>
    <t>EMP002298</t>
  </si>
  <si>
    <t>Employee_2298</t>
  </si>
  <si>
    <t>EMP002299</t>
  </si>
  <si>
    <t>Employee_2299</t>
  </si>
  <si>
    <t>EMP002300</t>
  </si>
  <si>
    <t>Employee_2300</t>
  </si>
  <si>
    <t>EMP002301</t>
  </si>
  <si>
    <t>Employee_2301</t>
  </si>
  <si>
    <t>EMP002302</t>
  </si>
  <si>
    <t>Employee_2302</t>
  </si>
  <si>
    <t>EMP002303</t>
  </si>
  <si>
    <t>Employee_2303</t>
  </si>
  <si>
    <t>EMP002304</t>
  </si>
  <si>
    <t>Employee_2304</t>
  </si>
  <si>
    <t>EMP002305</t>
  </si>
  <si>
    <t>Employee_2305</t>
  </si>
  <si>
    <t>EMP002306</t>
  </si>
  <si>
    <t>Employee_2306</t>
  </si>
  <si>
    <t>EMP002307</t>
  </si>
  <si>
    <t>Employee_2307</t>
  </si>
  <si>
    <t>EMP002308</t>
  </si>
  <si>
    <t>Employee_2308</t>
  </si>
  <si>
    <t>EMP002309</t>
  </si>
  <si>
    <t>Employee_2309</t>
  </si>
  <si>
    <t>EMP002310</t>
  </si>
  <si>
    <t>Employee_2310</t>
  </si>
  <si>
    <t>EMP002311</t>
  </si>
  <si>
    <t>Employee_2311</t>
  </si>
  <si>
    <t>EMP002312</t>
  </si>
  <si>
    <t>Employee_2312</t>
  </si>
  <si>
    <t>EMP002313</t>
  </si>
  <si>
    <t>Employee_2313</t>
  </si>
  <si>
    <t>EMP002314</t>
  </si>
  <si>
    <t>Employee_2314</t>
  </si>
  <si>
    <t>EMP002315</t>
  </si>
  <si>
    <t>Employee_2315</t>
  </si>
  <si>
    <t>EMP002316</t>
  </si>
  <si>
    <t>Employee_2316</t>
  </si>
  <si>
    <t>EMP002317</t>
  </si>
  <si>
    <t>Employee_2317</t>
  </si>
  <si>
    <t>EMP002318</t>
  </si>
  <si>
    <t>Employee_2318</t>
  </si>
  <si>
    <t>EMP002319</t>
  </si>
  <si>
    <t>Employee_2319</t>
  </si>
  <si>
    <t>EMP002320</t>
  </si>
  <si>
    <t>Employee_2320</t>
  </si>
  <si>
    <t>EMP002321</t>
  </si>
  <si>
    <t>Employee_2321</t>
  </si>
  <si>
    <t>EMP002322</t>
  </si>
  <si>
    <t>Employee_2322</t>
  </si>
  <si>
    <t>EMP002323</t>
  </si>
  <si>
    <t>Employee_2323</t>
  </si>
  <si>
    <t>EMP002324</t>
  </si>
  <si>
    <t>Employee_2324</t>
  </si>
  <si>
    <t>EMP002325</t>
  </si>
  <si>
    <t>Employee_2325</t>
  </si>
  <si>
    <t>EMP002326</t>
  </si>
  <si>
    <t>Employee_2326</t>
  </si>
  <si>
    <t>EMP002327</t>
  </si>
  <si>
    <t>Employee_2327</t>
  </si>
  <si>
    <t>EMP002328</t>
  </si>
  <si>
    <t>Employee_2328</t>
  </si>
  <si>
    <t>EMP002329</t>
  </si>
  <si>
    <t>Employee_2329</t>
  </si>
  <si>
    <t>EMP002330</t>
  </si>
  <si>
    <t>Employee_2330</t>
  </si>
  <si>
    <t>EMP002331</t>
  </si>
  <si>
    <t>Employee_2331</t>
  </si>
  <si>
    <t>EMP002332</t>
  </si>
  <si>
    <t>Employee_2332</t>
  </si>
  <si>
    <t>EMP002333</t>
  </si>
  <si>
    <t>Employee_2333</t>
  </si>
  <si>
    <t>EMP002334</t>
  </si>
  <si>
    <t>Employee_2334</t>
  </si>
  <si>
    <t>EMP002335</t>
  </si>
  <si>
    <t>Employee_2335</t>
  </si>
  <si>
    <t>EMP002336</t>
  </si>
  <si>
    <t>Employee_2336</t>
  </si>
  <si>
    <t>EMP002337</t>
  </si>
  <si>
    <t>Employee_2337</t>
  </si>
  <si>
    <t>EMP002338</t>
  </si>
  <si>
    <t>Employee_2338</t>
  </si>
  <si>
    <t>EMP002339</t>
  </si>
  <si>
    <t>Employee_2339</t>
  </si>
  <si>
    <t>EMP002340</t>
  </si>
  <si>
    <t>Employee_2340</t>
  </si>
  <si>
    <t>EMP002341</t>
  </si>
  <si>
    <t>Employee_2341</t>
  </si>
  <si>
    <t>EMP002342</t>
  </si>
  <si>
    <t>Employee_2342</t>
  </si>
  <si>
    <t>EMP002343</t>
  </si>
  <si>
    <t>Employee_2343</t>
  </si>
  <si>
    <t>EMP002344</t>
  </si>
  <si>
    <t>Employee_2344</t>
  </si>
  <si>
    <t>EMP002345</t>
  </si>
  <si>
    <t>Employee_2345</t>
  </si>
  <si>
    <t>EMP002346</t>
  </si>
  <si>
    <t>Employee_2346</t>
  </si>
  <si>
    <t>EMP002347</t>
  </si>
  <si>
    <t>Employee_2347</t>
  </si>
  <si>
    <t>EMP002348</t>
  </si>
  <si>
    <t>Employee_2348</t>
  </si>
  <si>
    <t>EMP002349</t>
  </si>
  <si>
    <t>Employee_2349</t>
  </si>
  <si>
    <t>EMP002350</t>
  </si>
  <si>
    <t>Employee_2350</t>
  </si>
  <si>
    <t>EMP002351</t>
  </si>
  <si>
    <t>Employee_2351</t>
  </si>
  <si>
    <t>EMP002352</t>
  </si>
  <si>
    <t>Employee_2352</t>
  </si>
  <si>
    <t>EMP002353</t>
  </si>
  <si>
    <t>Employee_2353</t>
  </si>
  <si>
    <t>EMP002354</t>
  </si>
  <si>
    <t>Employee_2354</t>
  </si>
  <si>
    <t>EMP002355</t>
  </si>
  <si>
    <t>Employee_2355</t>
  </si>
  <si>
    <t>EMP002356</t>
  </si>
  <si>
    <t>Employee_2356</t>
  </si>
  <si>
    <t>EMP002357</t>
  </si>
  <si>
    <t>Employee_2357</t>
  </si>
  <si>
    <t>EMP002358</t>
  </si>
  <si>
    <t>Employee_2358</t>
  </si>
  <si>
    <t>EMP002359</t>
  </si>
  <si>
    <t>Employee_2359</t>
  </si>
  <si>
    <t>EMP002360</t>
  </si>
  <si>
    <t>Employee_2360</t>
  </si>
  <si>
    <t>EMP002361</t>
  </si>
  <si>
    <t>Employee_2361</t>
  </si>
  <si>
    <t>EMP002362</t>
  </si>
  <si>
    <t>Employee_2362</t>
  </si>
  <si>
    <t>EMP002363</t>
  </si>
  <si>
    <t>Employee_2363</t>
  </si>
  <si>
    <t>EMP002364</t>
  </si>
  <si>
    <t>Employee_2364</t>
  </si>
  <si>
    <t>EMP002365</t>
  </si>
  <si>
    <t>Employee_2365</t>
  </si>
  <si>
    <t>EMP002366</t>
  </si>
  <si>
    <t>Employee_2366</t>
  </si>
  <si>
    <t>EMP002367</t>
  </si>
  <si>
    <t>Employee_2367</t>
  </si>
  <si>
    <t>EMP002368</t>
  </si>
  <si>
    <t>Employee_2368</t>
  </si>
  <si>
    <t>EMP002369</t>
  </si>
  <si>
    <t>Employee_2369</t>
  </si>
  <si>
    <t>EMP002370</t>
  </si>
  <si>
    <t>Employee_2370</t>
  </si>
  <si>
    <t>EMP002371</t>
  </si>
  <si>
    <t>Employee_2371</t>
  </si>
  <si>
    <t>EMP002372</t>
  </si>
  <si>
    <t>Employee_2372</t>
  </si>
  <si>
    <t>EMP002373</t>
  </si>
  <si>
    <t>Employee_2373</t>
  </si>
  <si>
    <t>EMP002374</t>
  </si>
  <si>
    <t>Employee_2374</t>
  </si>
  <si>
    <t>EMP002375</t>
  </si>
  <si>
    <t>Employee_2375</t>
  </si>
  <si>
    <t>EMP002376</t>
  </si>
  <si>
    <t>Employee_2376</t>
  </si>
  <si>
    <t>EMP002377</t>
  </si>
  <si>
    <t>Employee_2377</t>
  </si>
  <si>
    <t>EMP002378</t>
  </si>
  <si>
    <t>Employee_2378</t>
  </si>
  <si>
    <t>EMP002379</t>
  </si>
  <si>
    <t>Employee_2379</t>
  </si>
  <si>
    <t>EMP002380</t>
  </si>
  <si>
    <t>Employee_2380</t>
  </si>
  <si>
    <t>EMP002381</t>
  </si>
  <si>
    <t>Employee_2381</t>
  </si>
  <si>
    <t>EMP002382</t>
  </si>
  <si>
    <t>Employee_2382</t>
  </si>
  <si>
    <t>EMP002383</t>
  </si>
  <si>
    <t>Employee_2383</t>
  </si>
  <si>
    <t>EMP002384</t>
  </si>
  <si>
    <t>Employee_2384</t>
  </si>
  <si>
    <t>EMP002385</t>
  </si>
  <si>
    <t>Employee_2385</t>
  </si>
  <si>
    <t>EMP002386</t>
  </si>
  <si>
    <t>Employee_2386</t>
  </si>
  <si>
    <t>EMP002387</t>
  </si>
  <si>
    <t>Employee_2387</t>
  </si>
  <si>
    <t>EMP002388</t>
  </si>
  <si>
    <t>Employee_2388</t>
  </si>
  <si>
    <t>EMP002389</t>
  </si>
  <si>
    <t>Employee_2389</t>
  </si>
  <si>
    <t>EMP002390</t>
  </si>
  <si>
    <t>Employee_2390</t>
  </si>
  <si>
    <t>EMP002391</t>
  </si>
  <si>
    <t>Employee_2391</t>
  </si>
  <si>
    <t>EMP002392</t>
  </si>
  <si>
    <t>Employee_2392</t>
  </si>
  <si>
    <t>EMP002393</t>
  </si>
  <si>
    <t>Employee_2393</t>
  </si>
  <si>
    <t>EMP002394</t>
  </si>
  <si>
    <t>Employee_2394</t>
  </si>
  <si>
    <t>EMP002395</t>
  </si>
  <si>
    <t>Employee_2395</t>
  </si>
  <si>
    <t>EMP002396</t>
  </si>
  <si>
    <t>Employee_2396</t>
  </si>
  <si>
    <t>EMP002397</t>
  </si>
  <si>
    <t>Employee_2397</t>
  </si>
  <si>
    <t>EMP002398</t>
  </si>
  <si>
    <t>Employee_2398</t>
  </si>
  <si>
    <t>EMP002399</t>
  </si>
  <si>
    <t>Employee_2399</t>
  </si>
  <si>
    <t>EMP002400</t>
  </si>
  <si>
    <t>Employee_2400</t>
  </si>
  <si>
    <t>EMP002401</t>
  </si>
  <si>
    <t>Employee_2401</t>
  </si>
  <si>
    <t>EMP002402</t>
  </si>
  <si>
    <t>Employee_2402</t>
  </si>
  <si>
    <t>EMP002403</t>
  </si>
  <si>
    <t>Employee_2403</t>
  </si>
  <si>
    <t>EMP002404</t>
  </si>
  <si>
    <t>Employee_2404</t>
  </si>
  <si>
    <t>EMP002405</t>
  </si>
  <si>
    <t>Employee_2405</t>
  </si>
  <si>
    <t>EMP002406</t>
  </si>
  <si>
    <t>Employee_2406</t>
  </si>
  <si>
    <t>EMP002407</t>
  </si>
  <si>
    <t>Employee_2407</t>
  </si>
  <si>
    <t>EMP002408</t>
  </si>
  <si>
    <t>Employee_2408</t>
  </si>
  <si>
    <t>EMP002409</t>
  </si>
  <si>
    <t>Employee_2409</t>
  </si>
  <si>
    <t>EMP002410</t>
  </si>
  <si>
    <t>Employee_2410</t>
  </si>
  <si>
    <t>EMP002411</t>
  </si>
  <si>
    <t>Employee_2411</t>
  </si>
  <si>
    <t>EMP002412</t>
  </si>
  <si>
    <t>Employee_2412</t>
  </si>
  <si>
    <t>EMP002413</t>
  </si>
  <si>
    <t>Employee_2413</t>
  </si>
  <si>
    <t>EMP002414</t>
  </si>
  <si>
    <t>Employee_2414</t>
  </si>
  <si>
    <t>EMP002415</t>
  </si>
  <si>
    <t>Employee_2415</t>
  </si>
  <si>
    <t>EMP002416</t>
  </si>
  <si>
    <t>Employee_2416</t>
  </si>
  <si>
    <t>EMP002417</t>
  </si>
  <si>
    <t>Employee_2417</t>
  </si>
  <si>
    <t>EMP002418</t>
  </si>
  <si>
    <t>Employee_2418</t>
  </si>
  <si>
    <t>EMP002419</t>
  </si>
  <si>
    <t>Employee_2419</t>
  </si>
  <si>
    <t>EMP002420</t>
  </si>
  <si>
    <t>Employee_2420</t>
  </si>
  <si>
    <t>EMP002421</t>
  </si>
  <si>
    <t>Employee_2421</t>
  </si>
  <si>
    <t>EMP002422</t>
  </si>
  <si>
    <t>Employee_2422</t>
  </si>
  <si>
    <t>EMP002423</t>
  </si>
  <si>
    <t>Employee_2423</t>
  </si>
  <si>
    <t>EMP002424</t>
  </si>
  <si>
    <t>Employee_2424</t>
  </si>
  <si>
    <t>EMP002425</t>
  </si>
  <si>
    <t>Employee_2425</t>
  </si>
  <si>
    <t>EMP002426</t>
  </si>
  <si>
    <t>Employee_2426</t>
  </si>
  <si>
    <t>EMP002427</t>
  </si>
  <si>
    <t>Employee_2427</t>
  </si>
  <si>
    <t>EMP002428</t>
  </si>
  <si>
    <t>Employee_2428</t>
  </si>
  <si>
    <t>EMP002429</t>
  </si>
  <si>
    <t>Employee_2429</t>
  </si>
  <si>
    <t>EMP002430</t>
  </si>
  <si>
    <t>Employee_2430</t>
  </si>
  <si>
    <t>EMP002431</t>
  </si>
  <si>
    <t>Employee_2431</t>
  </si>
  <si>
    <t>EMP002432</t>
  </si>
  <si>
    <t>Employee_2432</t>
  </si>
  <si>
    <t>EMP002433</t>
  </si>
  <si>
    <t>Employee_2433</t>
  </si>
  <si>
    <t>EMP002434</t>
  </si>
  <si>
    <t>Employee_2434</t>
  </si>
  <si>
    <t>EMP002435</t>
  </si>
  <si>
    <t>Employee_2435</t>
  </si>
  <si>
    <t>EMP002436</t>
  </si>
  <si>
    <t>Employee_2436</t>
  </si>
  <si>
    <t>EMP002437</t>
  </si>
  <si>
    <t>Employee_2437</t>
  </si>
  <si>
    <t>EMP002438</t>
  </si>
  <si>
    <t>Employee_2438</t>
  </si>
  <si>
    <t>EMP002439</t>
  </si>
  <si>
    <t>Employee_2439</t>
  </si>
  <si>
    <t>EMP002440</t>
  </si>
  <si>
    <t>Employee_2440</t>
  </si>
  <si>
    <t>EMP002441</t>
  </si>
  <si>
    <t>Employee_2441</t>
  </si>
  <si>
    <t>EMP002442</t>
  </si>
  <si>
    <t>Employee_2442</t>
  </si>
  <si>
    <t>EMP002443</t>
  </si>
  <si>
    <t>Employee_2443</t>
  </si>
  <si>
    <t>EMP002444</t>
  </si>
  <si>
    <t>Employee_2444</t>
  </si>
  <si>
    <t>EMP002445</t>
  </si>
  <si>
    <t>Employee_2445</t>
  </si>
  <si>
    <t>EMP002446</t>
  </si>
  <si>
    <t>Employee_2446</t>
  </si>
  <si>
    <t>EMP002447</t>
  </si>
  <si>
    <t>Employee_2447</t>
  </si>
  <si>
    <t>EMP002448</t>
  </si>
  <si>
    <t>Employee_2448</t>
  </si>
  <si>
    <t>EMP002449</t>
  </si>
  <si>
    <t>Employee_2449</t>
  </si>
  <si>
    <t>EMP002450</t>
  </si>
  <si>
    <t>Employee_2450</t>
  </si>
  <si>
    <t>EMP002451</t>
  </si>
  <si>
    <t>Employee_2451</t>
  </si>
  <si>
    <t>EMP002452</t>
  </si>
  <si>
    <t>Employee_2452</t>
  </si>
  <si>
    <t>EMP002453</t>
  </si>
  <si>
    <t>Employee_2453</t>
  </si>
  <si>
    <t>EMP002454</t>
  </si>
  <si>
    <t>Employee_2454</t>
  </si>
  <si>
    <t>EMP002455</t>
  </si>
  <si>
    <t>Employee_2455</t>
  </si>
  <si>
    <t>EMP002456</t>
  </si>
  <si>
    <t>Employee_2456</t>
  </si>
  <si>
    <t>EMP002457</t>
  </si>
  <si>
    <t>Employee_2457</t>
  </si>
  <si>
    <t>EMP002458</t>
  </si>
  <si>
    <t>Employee_2458</t>
  </si>
  <si>
    <t>EMP002459</t>
  </si>
  <si>
    <t>Employee_2459</t>
  </si>
  <si>
    <t>EMP002460</t>
  </si>
  <si>
    <t>Employee_2460</t>
  </si>
  <si>
    <t>EMP002461</t>
  </si>
  <si>
    <t>Employee_2461</t>
  </si>
  <si>
    <t>EMP002462</t>
  </si>
  <si>
    <t>Employee_2462</t>
  </si>
  <si>
    <t>EMP002463</t>
  </si>
  <si>
    <t>Employee_2463</t>
  </si>
  <si>
    <t>EMP002464</t>
  </si>
  <si>
    <t>Employee_2464</t>
  </si>
  <si>
    <t>EMP002465</t>
  </si>
  <si>
    <t>Employee_2465</t>
  </si>
  <si>
    <t>EMP002466</t>
  </si>
  <si>
    <t>Employee_2466</t>
  </si>
  <si>
    <t>EMP002467</t>
  </si>
  <si>
    <t>Employee_2467</t>
  </si>
  <si>
    <t>EMP002468</t>
  </si>
  <si>
    <t>Employee_2468</t>
  </si>
  <si>
    <t>EMP002469</t>
  </si>
  <si>
    <t>Employee_2469</t>
  </si>
  <si>
    <t>EMP002470</t>
  </si>
  <si>
    <t>Employee_2470</t>
  </si>
  <si>
    <t>EMP002471</t>
  </si>
  <si>
    <t>Employee_2471</t>
  </si>
  <si>
    <t>EMP002472</t>
  </si>
  <si>
    <t>Employee_2472</t>
  </si>
  <si>
    <t>EMP002473</t>
  </si>
  <si>
    <t>Employee_2473</t>
  </si>
  <si>
    <t>EMP002474</t>
  </si>
  <si>
    <t>Employee_2474</t>
  </si>
  <si>
    <t>EMP002475</t>
  </si>
  <si>
    <t>Employee_2475</t>
  </si>
  <si>
    <t>EMP002476</t>
  </si>
  <si>
    <t>Employee_2476</t>
  </si>
  <si>
    <t>EMP002477</t>
  </si>
  <si>
    <t>Employee_2477</t>
  </si>
  <si>
    <t>EMP002478</t>
  </si>
  <si>
    <t>Employee_2478</t>
  </si>
  <si>
    <t>EMP002479</t>
  </si>
  <si>
    <t>Employee_2479</t>
  </si>
  <si>
    <t>EMP002480</t>
  </si>
  <si>
    <t>Employee_2480</t>
  </si>
  <si>
    <t>EMP002481</t>
  </si>
  <si>
    <t>Employee_2481</t>
  </si>
  <si>
    <t>EMP002482</t>
  </si>
  <si>
    <t>Employee_2482</t>
  </si>
  <si>
    <t>EMP002483</t>
  </si>
  <si>
    <t>Employee_2483</t>
  </si>
  <si>
    <t>EMP002484</t>
  </si>
  <si>
    <t>Employee_2484</t>
  </si>
  <si>
    <t>EMP002485</t>
  </si>
  <si>
    <t>Employee_2485</t>
  </si>
  <si>
    <t>EMP002486</t>
  </si>
  <si>
    <t>Employee_2486</t>
  </si>
  <si>
    <t>EMP002487</t>
  </si>
  <si>
    <t>Employee_2487</t>
  </si>
  <si>
    <t>EMP002488</t>
  </si>
  <si>
    <t>Employee_2488</t>
  </si>
  <si>
    <t>EMP002489</t>
  </si>
  <si>
    <t>Employee_2489</t>
  </si>
  <si>
    <t>EMP002490</t>
  </si>
  <si>
    <t>Employee_2490</t>
  </si>
  <si>
    <t>EMP002491</t>
  </si>
  <si>
    <t>Employee_2491</t>
  </si>
  <si>
    <t>EMP002492</t>
  </si>
  <si>
    <t>Employee_2492</t>
  </si>
  <si>
    <t>EMP002493</t>
  </si>
  <si>
    <t>Employee_2493</t>
  </si>
  <si>
    <t>EMP002494</t>
  </si>
  <si>
    <t>Employee_2494</t>
  </si>
  <si>
    <t>EMP002495</t>
  </si>
  <si>
    <t>Employee_2495</t>
  </si>
  <si>
    <t>EMP002496</t>
  </si>
  <si>
    <t>Employee_2496</t>
  </si>
  <si>
    <t>EMP002497</t>
  </si>
  <si>
    <t>Employee_2497</t>
  </si>
  <si>
    <t>EMP002498</t>
  </si>
  <si>
    <t>Employee_2498</t>
  </si>
  <si>
    <t>EMP002499</t>
  </si>
  <si>
    <t>Employee_2499</t>
  </si>
  <si>
    <t>EMP002500</t>
  </si>
  <si>
    <t>Employee_2500</t>
  </si>
  <si>
    <t>EMP002501</t>
  </si>
  <si>
    <t>Employee_2501</t>
  </si>
  <si>
    <t>EMP002502</t>
  </si>
  <si>
    <t>Employee_2502</t>
  </si>
  <si>
    <t>EMP002503</t>
  </si>
  <si>
    <t>Employee_2503</t>
  </si>
  <si>
    <t>EMP002504</t>
  </si>
  <si>
    <t>Employee_2504</t>
  </si>
  <si>
    <t>EMP002505</t>
  </si>
  <si>
    <t>Employee_2505</t>
  </si>
  <si>
    <t>EMP002506</t>
  </si>
  <si>
    <t>Employee_2506</t>
  </si>
  <si>
    <t>EMP002507</t>
  </si>
  <si>
    <t>Employee_2507</t>
  </si>
  <si>
    <t>EMP002508</t>
  </si>
  <si>
    <t>Employee_2508</t>
  </si>
  <si>
    <t>EMP002509</t>
  </si>
  <si>
    <t>Employee_2509</t>
  </si>
  <si>
    <t>EMP002510</t>
  </si>
  <si>
    <t>Employee_2510</t>
  </si>
  <si>
    <t>EMP002511</t>
  </si>
  <si>
    <t>Employee_2511</t>
  </si>
  <si>
    <t>EMP002512</t>
  </si>
  <si>
    <t>Employee_2512</t>
  </si>
  <si>
    <t>EMP002513</t>
  </si>
  <si>
    <t>Employee_2513</t>
  </si>
  <si>
    <t>EMP002514</t>
  </si>
  <si>
    <t>Employee_2514</t>
  </si>
  <si>
    <t>EMP002515</t>
  </si>
  <si>
    <t>Employee_2515</t>
  </si>
  <si>
    <t>EMP002516</t>
  </si>
  <si>
    <t>Employee_2516</t>
  </si>
  <si>
    <t>EMP002517</t>
  </si>
  <si>
    <t>Employee_2517</t>
  </si>
  <si>
    <t>EMP002518</t>
  </si>
  <si>
    <t>Employee_2518</t>
  </si>
  <si>
    <t>EMP002519</t>
  </si>
  <si>
    <t>Employee_2519</t>
  </si>
  <si>
    <t>EMP002520</t>
  </si>
  <si>
    <t>Employee_2520</t>
  </si>
  <si>
    <t>EMP002521</t>
  </si>
  <si>
    <t>Employee_2521</t>
  </si>
  <si>
    <t>EMP002522</t>
  </si>
  <si>
    <t>Employee_2522</t>
  </si>
  <si>
    <t>EMP002523</t>
  </si>
  <si>
    <t>Employee_2523</t>
  </si>
  <si>
    <t>EMP002524</t>
  </si>
  <si>
    <t>Employee_2524</t>
  </si>
  <si>
    <t>EMP002525</t>
  </si>
  <si>
    <t>Employee_2525</t>
  </si>
  <si>
    <t>EMP002526</t>
  </si>
  <si>
    <t>Employee_2526</t>
  </si>
  <si>
    <t>EMP002527</t>
  </si>
  <si>
    <t>Employee_2527</t>
  </si>
  <si>
    <t>EMP002528</t>
  </si>
  <si>
    <t>Employee_2528</t>
  </si>
  <si>
    <t>EMP002529</t>
  </si>
  <si>
    <t>Employee_2529</t>
  </si>
  <si>
    <t>EMP002530</t>
  </si>
  <si>
    <t>Employee_2530</t>
  </si>
  <si>
    <t>EMP002531</t>
  </si>
  <si>
    <t>Employee_2531</t>
  </si>
  <si>
    <t>EMP002532</t>
  </si>
  <si>
    <t>Employee_2532</t>
  </si>
  <si>
    <t>EMP002533</t>
  </si>
  <si>
    <t>Employee_2533</t>
  </si>
  <si>
    <t>EMP002534</t>
  </si>
  <si>
    <t>Employee_2534</t>
  </si>
  <si>
    <t>EMP002535</t>
  </si>
  <si>
    <t>Employee_2535</t>
  </si>
  <si>
    <t>EMP002536</t>
  </si>
  <si>
    <t>Employee_2536</t>
  </si>
  <si>
    <t>EMP002537</t>
  </si>
  <si>
    <t>Employee_2537</t>
  </si>
  <si>
    <t>EMP002538</t>
  </si>
  <si>
    <t>Employee_2538</t>
  </si>
  <si>
    <t>EMP002539</t>
  </si>
  <si>
    <t>Employee_2539</t>
  </si>
  <si>
    <t>EMP002540</t>
  </si>
  <si>
    <t>Employee_2540</t>
  </si>
  <si>
    <t>EMP002541</t>
  </si>
  <si>
    <t>Employee_2541</t>
  </si>
  <si>
    <t>EMP002542</t>
  </si>
  <si>
    <t>Employee_2542</t>
  </si>
  <si>
    <t>EMP002543</t>
  </si>
  <si>
    <t>Employee_2543</t>
  </si>
  <si>
    <t>EMP002544</t>
  </si>
  <si>
    <t>Employee_2544</t>
  </si>
  <si>
    <t>EMP002545</t>
  </si>
  <si>
    <t>Employee_2545</t>
  </si>
  <si>
    <t>EMP002546</t>
  </si>
  <si>
    <t>Employee_2546</t>
  </si>
  <si>
    <t>EMP002547</t>
  </si>
  <si>
    <t>Employee_2547</t>
  </si>
  <si>
    <t>EMP002548</t>
  </si>
  <si>
    <t>Employee_2548</t>
  </si>
  <si>
    <t>EMP002549</t>
  </si>
  <si>
    <t>Employee_2549</t>
  </si>
  <si>
    <t>EMP002550</t>
  </si>
  <si>
    <t>Employee_2550</t>
  </si>
  <si>
    <t>EMP002551</t>
  </si>
  <si>
    <t>Employee_2551</t>
  </si>
  <si>
    <t>EMP002552</t>
  </si>
  <si>
    <t>Employee_2552</t>
  </si>
  <si>
    <t>EMP002553</t>
  </si>
  <si>
    <t>Employee_2553</t>
  </si>
  <si>
    <t>EMP002554</t>
  </si>
  <si>
    <t>Employee_2554</t>
  </si>
  <si>
    <t>EMP002555</t>
  </si>
  <si>
    <t>Employee_2555</t>
  </si>
  <si>
    <t>EMP002556</t>
  </si>
  <si>
    <t>Employee_2556</t>
  </si>
  <si>
    <t>EMP002557</t>
  </si>
  <si>
    <t>Employee_2557</t>
  </si>
  <si>
    <t>EMP002558</t>
  </si>
  <si>
    <t>Employee_2558</t>
  </si>
  <si>
    <t>EMP002559</t>
  </si>
  <si>
    <t>Employee_2559</t>
  </si>
  <si>
    <t>EMP002560</t>
  </si>
  <si>
    <t>Employee_2560</t>
  </si>
  <si>
    <t>EMP002561</t>
  </si>
  <si>
    <t>Employee_2561</t>
  </si>
  <si>
    <t>EMP002562</t>
  </si>
  <si>
    <t>Employee_2562</t>
  </si>
  <si>
    <t>EMP002563</t>
  </si>
  <si>
    <t>Employee_2563</t>
  </si>
  <si>
    <t>EMP002564</t>
  </si>
  <si>
    <t>Employee_2564</t>
  </si>
  <si>
    <t>EMP002565</t>
  </si>
  <si>
    <t>Employee_2565</t>
  </si>
  <si>
    <t>EMP002566</t>
  </si>
  <si>
    <t>Employee_2566</t>
  </si>
  <si>
    <t>EMP002567</t>
  </si>
  <si>
    <t>Employee_2567</t>
  </si>
  <si>
    <t>EMP002568</t>
  </si>
  <si>
    <t>Employee_2568</t>
  </si>
  <si>
    <t>EMP002569</t>
  </si>
  <si>
    <t>Employee_2569</t>
  </si>
  <si>
    <t>EMP002570</t>
  </si>
  <si>
    <t>Employee_2570</t>
  </si>
  <si>
    <t>EMP002571</t>
  </si>
  <si>
    <t>Employee_2571</t>
  </si>
  <si>
    <t>EMP002572</t>
  </si>
  <si>
    <t>Employee_2572</t>
  </si>
  <si>
    <t>EMP002573</t>
  </si>
  <si>
    <t>Employee_2573</t>
  </si>
  <si>
    <t>EMP002574</t>
  </si>
  <si>
    <t>Employee_2574</t>
  </si>
  <si>
    <t>EMP002575</t>
  </si>
  <si>
    <t>Employee_2575</t>
  </si>
  <si>
    <t>EMP002576</t>
  </si>
  <si>
    <t>Employee_2576</t>
  </si>
  <si>
    <t>EMP002577</t>
  </si>
  <si>
    <t>Employee_2577</t>
  </si>
  <si>
    <t>EMP002578</t>
  </si>
  <si>
    <t>Employee_2578</t>
  </si>
  <si>
    <t>EMP002579</t>
  </si>
  <si>
    <t>Employee_2579</t>
  </si>
  <si>
    <t>EMP002580</t>
  </si>
  <si>
    <t>Employee_2580</t>
  </si>
  <si>
    <t>EMP002581</t>
  </si>
  <si>
    <t>Employee_2581</t>
  </si>
  <si>
    <t>EMP002582</t>
  </si>
  <si>
    <t>Employee_2582</t>
  </si>
  <si>
    <t>EMP002583</t>
  </si>
  <si>
    <t>Employee_2583</t>
  </si>
  <si>
    <t>EMP002584</t>
  </si>
  <si>
    <t>Employee_2584</t>
  </si>
  <si>
    <t>EMP002585</t>
  </si>
  <si>
    <t>Employee_2585</t>
  </si>
  <si>
    <t>EMP002586</t>
  </si>
  <si>
    <t>Employee_2586</t>
  </si>
  <si>
    <t>EMP002587</t>
  </si>
  <si>
    <t>Employee_2587</t>
  </si>
  <si>
    <t>EMP002588</t>
  </si>
  <si>
    <t>Employee_2588</t>
  </si>
  <si>
    <t>EMP002589</t>
  </si>
  <si>
    <t>Employee_2589</t>
  </si>
  <si>
    <t>EMP002590</t>
  </si>
  <si>
    <t>Employee_2590</t>
  </si>
  <si>
    <t>EMP002591</t>
  </si>
  <si>
    <t>Employee_2591</t>
  </si>
  <si>
    <t>EMP002592</t>
  </si>
  <si>
    <t>Employee_2592</t>
  </si>
  <si>
    <t>EMP002593</t>
  </si>
  <si>
    <t>Employee_2593</t>
  </si>
  <si>
    <t>EMP002594</t>
  </si>
  <si>
    <t>Employee_2594</t>
  </si>
  <si>
    <t>EMP002595</t>
  </si>
  <si>
    <t>Employee_2595</t>
  </si>
  <si>
    <t>EMP002596</t>
  </si>
  <si>
    <t>Employee_2596</t>
  </si>
  <si>
    <t>EMP002597</t>
  </si>
  <si>
    <t>Employee_2597</t>
  </si>
  <si>
    <t>EMP002598</t>
  </si>
  <si>
    <t>Employee_2598</t>
  </si>
  <si>
    <t>EMP002599</t>
  </si>
  <si>
    <t>Employee_2599</t>
  </si>
  <si>
    <t>EMP002600</t>
  </si>
  <si>
    <t>Employee_2600</t>
  </si>
  <si>
    <t>EMP002601</t>
  </si>
  <si>
    <t>Employee_2601</t>
  </si>
  <si>
    <t>EMP002602</t>
  </si>
  <si>
    <t>Employee_2602</t>
  </si>
  <si>
    <t>EMP002603</t>
  </si>
  <si>
    <t>Employee_2603</t>
  </si>
  <si>
    <t>EMP002604</t>
  </si>
  <si>
    <t>Employee_2604</t>
  </si>
  <si>
    <t>EMP002605</t>
  </si>
  <si>
    <t>Employee_2605</t>
  </si>
  <si>
    <t>EMP002606</t>
  </si>
  <si>
    <t>Employee_2606</t>
  </si>
  <si>
    <t>EMP002607</t>
  </si>
  <si>
    <t>Employee_2607</t>
  </si>
  <si>
    <t>EMP002608</t>
  </si>
  <si>
    <t>Employee_2608</t>
  </si>
  <si>
    <t>EMP002609</t>
  </si>
  <si>
    <t>Employee_2609</t>
  </si>
  <si>
    <t>EMP002610</t>
  </si>
  <si>
    <t>Employee_2610</t>
  </si>
  <si>
    <t>EMP002611</t>
  </si>
  <si>
    <t>Employee_2611</t>
  </si>
  <si>
    <t>EMP002612</t>
  </si>
  <si>
    <t>Employee_2612</t>
  </si>
  <si>
    <t>EMP002613</t>
  </si>
  <si>
    <t>Employee_2613</t>
  </si>
  <si>
    <t>EMP002614</t>
  </si>
  <si>
    <t>Employee_2614</t>
  </si>
  <si>
    <t>EMP002615</t>
  </si>
  <si>
    <t>Employee_2615</t>
  </si>
  <si>
    <t>EMP002616</t>
  </si>
  <si>
    <t>Employee_2616</t>
  </si>
  <si>
    <t>EMP002617</t>
  </si>
  <si>
    <t>Employee_2617</t>
  </si>
  <si>
    <t>EMP002618</t>
  </si>
  <si>
    <t>Employee_2618</t>
  </si>
  <si>
    <t>EMP002619</t>
  </si>
  <si>
    <t>Employee_2619</t>
  </si>
  <si>
    <t>EMP002620</t>
  </si>
  <si>
    <t>Employee_2620</t>
  </si>
  <si>
    <t>EMP002621</t>
  </si>
  <si>
    <t>Employee_2621</t>
  </si>
  <si>
    <t>EMP002622</t>
  </si>
  <si>
    <t>Employee_2622</t>
  </si>
  <si>
    <t>EMP002623</t>
  </si>
  <si>
    <t>Employee_2623</t>
  </si>
  <si>
    <t>EMP002624</t>
  </si>
  <si>
    <t>Employee_2624</t>
  </si>
  <si>
    <t>EMP002625</t>
  </si>
  <si>
    <t>Employee_2625</t>
  </si>
  <si>
    <t>EMP002626</t>
  </si>
  <si>
    <t>Employee_2626</t>
  </si>
  <si>
    <t>EMP002627</t>
  </si>
  <si>
    <t>Employee_2627</t>
  </si>
  <si>
    <t>EMP002628</t>
  </si>
  <si>
    <t>Employee_2628</t>
  </si>
  <si>
    <t>EMP002629</t>
  </si>
  <si>
    <t>Employee_2629</t>
  </si>
  <si>
    <t>EMP002630</t>
  </si>
  <si>
    <t>Employee_2630</t>
  </si>
  <si>
    <t>EMP002631</t>
  </si>
  <si>
    <t>Employee_2631</t>
  </si>
  <si>
    <t>EMP002632</t>
  </si>
  <si>
    <t>Employee_2632</t>
  </si>
  <si>
    <t>EMP002633</t>
  </si>
  <si>
    <t>Employee_2633</t>
  </si>
  <si>
    <t>EMP002634</t>
  </si>
  <si>
    <t>Employee_2634</t>
  </si>
  <si>
    <t>EMP002635</t>
  </si>
  <si>
    <t>Employee_2635</t>
  </si>
  <si>
    <t>EMP002636</t>
  </si>
  <si>
    <t>Employee_2636</t>
  </si>
  <si>
    <t>EMP002637</t>
  </si>
  <si>
    <t>Employee_2637</t>
  </si>
  <si>
    <t>EMP002638</t>
  </si>
  <si>
    <t>Employee_2638</t>
  </si>
  <si>
    <t>EMP002639</t>
  </si>
  <si>
    <t>Employee_2639</t>
  </si>
  <si>
    <t>EMP002640</t>
  </si>
  <si>
    <t>Employee_2640</t>
  </si>
  <si>
    <t>EMP002641</t>
  </si>
  <si>
    <t>Employee_2641</t>
  </si>
  <si>
    <t>EMP002642</t>
  </si>
  <si>
    <t>Employee_2642</t>
  </si>
  <si>
    <t>EMP002643</t>
  </si>
  <si>
    <t>Employee_2643</t>
  </si>
  <si>
    <t>EMP002644</t>
  </si>
  <si>
    <t>Employee_2644</t>
  </si>
  <si>
    <t>EMP002645</t>
  </si>
  <si>
    <t>Employee_2645</t>
  </si>
  <si>
    <t>EMP002646</t>
  </si>
  <si>
    <t>Employee_2646</t>
  </si>
  <si>
    <t>EMP002647</t>
  </si>
  <si>
    <t>Employee_2647</t>
  </si>
  <si>
    <t>EMP002648</t>
  </si>
  <si>
    <t>Employee_2648</t>
  </si>
  <si>
    <t>EMP002649</t>
  </si>
  <si>
    <t>Employee_2649</t>
  </si>
  <si>
    <t>EMP002650</t>
  </si>
  <si>
    <t>Employee_2650</t>
  </si>
  <si>
    <t>EMP002651</t>
  </si>
  <si>
    <t>Employee_2651</t>
  </si>
  <si>
    <t>EMP002652</t>
  </si>
  <si>
    <t>Employee_2652</t>
  </si>
  <si>
    <t>EMP002653</t>
  </si>
  <si>
    <t>Employee_2653</t>
  </si>
  <si>
    <t>EMP002654</t>
  </si>
  <si>
    <t>Employee_2654</t>
  </si>
  <si>
    <t>EMP002655</t>
  </si>
  <si>
    <t>Employee_2655</t>
  </si>
  <si>
    <t>EMP002656</t>
  </si>
  <si>
    <t>Employee_2656</t>
  </si>
  <si>
    <t>EMP002657</t>
  </si>
  <si>
    <t>Employee_2657</t>
  </si>
  <si>
    <t>EMP002658</t>
  </si>
  <si>
    <t>Employee_2658</t>
  </si>
  <si>
    <t>EMP002659</t>
  </si>
  <si>
    <t>Employee_2659</t>
  </si>
  <si>
    <t>EMP002660</t>
  </si>
  <si>
    <t>Employee_2660</t>
  </si>
  <si>
    <t>EMP002661</t>
  </si>
  <si>
    <t>Employee_2661</t>
  </si>
  <si>
    <t>EMP002662</t>
  </si>
  <si>
    <t>Employee_2662</t>
  </si>
  <si>
    <t>EMP002663</t>
  </si>
  <si>
    <t>Employee_2663</t>
  </si>
  <si>
    <t>EMP002664</t>
  </si>
  <si>
    <t>Employee_2664</t>
  </si>
  <si>
    <t>EMP002665</t>
  </si>
  <si>
    <t>Employee_2665</t>
  </si>
  <si>
    <t>EMP002666</t>
  </si>
  <si>
    <t>Employee_2666</t>
  </si>
  <si>
    <t>EMP002667</t>
  </si>
  <si>
    <t>Employee_2667</t>
  </si>
  <si>
    <t>EMP002668</t>
  </si>
  <si>
    <t>Employee_2668</t>
  </si>
  <si>
    <t>EMP002669</t>
  </si>
  <si>
    <t>Employee_2669</t>
  </si>
  <si>
    <t>EMP002670</t>
  </si>
  <si>
    <t>Employee_2670</t>
  </si>
  <si>
    <t>EMP002671</t>
  </si>
  <si>
    <t>Employee_2671</t>
  </si>
  <si>
    <t>EMP002672</t>
  </si>
  <si>
    <t>Employee_2672</t>
  </si>
  <si>
    <t>EMP002673</t>
  </si>
  <si>
    <t>Employee_2673</t>
  </si>
  <si>
    <t>EMP002674</t>
  </si>
  <si>
    <t>Employee_2674</t>
  </si>
  <si>
    <t>EMP002675</t>
  </si>
  <si>
    <t>Employee_2675</t>
  </si>
  <si>
    <t>EMP002676</t>
  </si>
  <si>
    <t>Employee_2676</t>
  </si>
  <si>
    <t>EMP002677</t>
  </si>
  <si>
    <t>Employee_2677</t>
  </si>
  <si>
    <t>EMP002678</t>
  </si>
  <si>
    <t>Employee_2678</t>
  </si>
  <si>
    <t>EMP002679</t>
  </si>
  <si>
    <t>Employee_2679</t>
  </si>
  <si>
    <t>EMP002680</t>
  </si>
  <si>
    <t>Employee_2680</t>
  </si>
  <si>
    <t>EMP002681</t>
  </si>
  <si>
    <t>Employee_2681</t>
  </si>
  <si>
    <t>EMP002682</t>
  </si>
  <si>
    <t>Employee_2682</t>
  </si>
  <si>
    <t>EMP002683</t>
  </si>
  <si>
    <t>Employee_2683</t>
  </si>
  <si>
    <t>EMP002684</t>
  </si>
  <si>
    <t>Employee_2684</t>
  </si>
  <si>
    <t>EMP002685</t>
  </si>
  <si>
    <t>Employee_2685</t>
  </si>
  <si>
    <t>EMP002686</t>
  </si>
  <si>
    <t>Employee_2686</t>
  </si>
  <si>
    <t>EMP002687</t>
  </si>
  <si>
    <t>Employee_2687</t>
  </si>
  <si>
    <t>EMP002688</t>
  </si>
  <si>
    <t>Employee_2688</t>
  </si>
  <si>
    <t>EMP002689</t>
  </si>
  <si>
    <t>Employee_2689</t>
  </si>
  <si>
    <t>EMP002690</t>
  </si>
  <si>
    <t>Employee_2690</t>
  </si>
  <si>
    <t>EMP002691</t>
  </si>
  <si>
    <t>Employee_2691</t>
  </si>
  <si>
    <t>EMP002692</t>
  </si>
  <si>
    <t>Employee_2692</t>
  </si>
  <si>
    <t>EMP002693</t>
  </si>
  <si>
    <t>Employee_2693</t>
  </si>
  <si>
    <t>EMP002694</t>
  </si>
  <si>
    <t>Employee_2694</t>
  </si>
  <si>
    <t>EMP002695</t>
  </si>
  <si>
    <t>Employee_2695</t>
  </si>
  <si>
    <t>EMP002696</t>
  </si>
  <si>
    <t>Employee_2696</t>
  </si>
  <si>
    <t>EMP002697</t>
  </si>
  <si>
    <t>Employee_2697</t>
  </si>
  <si>
    <t>EMP002698</t>
  </si>
  <si>
    <t>Employee_2698</t>
  </si>
  <si>
    <t>EMP002699</t>
  </si>
  <si>
    <t>Employee_2699</t>
  </si>
  <si>
    <t>EMP002700</t>
  </si>
  <si>
    <t>Employee_2700</t>
  </si>
  <si>
    <t>EMP002701</t>
  </si>
  <si>
    <t>Employee_2701</t>
  </si>
  <si>
    <t>EMP002702</t>
  </si>
  <si>
    <t>Employee_2702</t>
  </si>
  <si>
    <t>EMP002703</t>
  </si>
  <si>
    <t>Employee_2703</t>
  </si>
  <si>
    <t>EMP002704</t>
  </si>
  <si>
    <t>Employee_2704</t>
  </si>
  <si>
    <t>EMP002705</t>
  </si>
  <si>
    <t>Employee_2705</t>
  </si>
  <si>
    <t>EMP002706</t>
  </si>
  <si>
    <t>Employee_2706</t>
  </si>
  <si>
    <t>EMP002707</t>
  </si>
  <si>
    <t>Employee_2707</t>
  </si>
  <si>
    <t>EMP002708</t>
  </si>
  <si>
    <t>Employee_2708</t>
  </si>
  <si>
    <t>EMP002709</t>
  </si>
  <si>
    <t>Employee_2709</t>
  </si>
  <si>
    <t>EMP002710</t>
  </si>
  <si>
    <t>Employee_2710</t>
  </si>
  <si>
    <t>EMP002711</t>
  </si>
  <si>
    <t>Employee_2711</t>
  </si>
  <si>
    <t>EMP002712</t>
  </si>
  <si>
    <t>Employee_2712</t>
  </si>
  <si>
    <t>EMP002713</t>
  </si>
  <si>
    <t>Employee_2713</t>
  </si>
  <si>
    <t>EMP002714</t>
  </si>
  <si>
    <t>Employee_2714</t>
  </si>
  <si>
    <t>EMP002715</t>
  </si>
  <si>
    <t>Employee_2715</t>
  </si>
  <si>
    <t>EMP002716</t>
  </si>
  <si>
    <t>Employee_2716</t>
  </si>
  <si>
    <t>EMP002717</t>
  </si>
  <si>
    <t>Employee_2717</t>
  </si>
  <si>
    <t>EMP002718</t>
  </si>
  <si>
    <t>Employee_2718</t>
  </si>
  <si>
    <t>EMP002719</t>
  </si>
  <si>
    <t>Employee_2719</t>
  </si>
  <si>
    <t>EMP002720</t>
  </si>
  <si>
    <t>Employee_2720</t>
  </si>
  <si>
    <t>EMP002721</t>
  </si>
  <si>
    <t>Employee_2721</t>
  </si>
  <si>
    <t>EMP002722</t>
  </si>
  <si>
    <t>Employee_2722</t>
  </si>
  <si>
    <t>EMP002723</t>
  </si>
  <si>
    <t>Employee_2723</t>
  </si>
  <si>
    <t>EMP002724</t>
  </si>
  <si>
    <t>Employee_2724</t>
  </si>
  <si>
    <t>EMP002725</t>
  </si>
  <si>
    <t>Employee_2725</t>
  </si>
  <si>
    <t>EMP002726</t>
  </si>
  <si>
    <t>Employee_2726</t>
  </si>
  <si>
    <t>EMP002727</t>
  </si>
  <si>
    <t>Employee_2727</t>
  </si>
  <si>
    <t>EMP002728</t>
  </si>
  <si>
    <t>Employee_2728</t>
  </si>
  <si>
    <t>EMP002729</t>
  </si>
  <si>
    <t>Employee_2729</t>
  </si>
  <si>
    <t>EMP002730</t>
  </si>
  <si>
    <t>Employee_2730</t>
  </si>
  <si>
    <t>EMP002731</t>
  </si>
  <si>
    <t>Employee_2731</t>
  </si>
  <si>
    <t>EMP002732</t>
  </si>
  <si>
    <t>Employee_2732</t>
  </si>
  <si>
    <t>EMP002733</t>
  </si>
  <si>
    <t>Employee_2733</t>
  </si>
  <si>
    <t>EMP002734</t>
  </si>
  <si>
    <t>Employee_2734</t>
  </si>
  <si>
    <t>EMP002735</t>
  </si>
  <si>
    <t>Employee_2735</t>
  </si>
  <si>
    <t>EMP002736</t>
  </si>
  <si>
    <t>Employee_2736</t>
  </si>
  <si>
    <t>EMP002737</t>
  </si>
  <si>
    <t>Employee_2737</t>
  </si>
  <si>
    <t>EMP002738</t>
  </si>
  <si>
    <t>Employee_2738</t>
  </si>
  <si>
    <t>EMP002739</t>
  </si>
  <si>
    <t>Employee_2739</t>
  </si>
  <si>
    <t>EMP002740</t>
  </si>
  <si>
    <t>Employee_2740</t>
  </si>
  <si>
    <t>EMP002741</t>
  </si>
  <si>
    <t>Employee_2741</t>
  </si>
  <si>
    <t>EMP002742</t>
  </si>
  <si>
    <t>Employee_2742</t>
  </si>
  <si>
    <t>EMP002743</t>
  </si>
  <si>
    <t>Employee_2743</t>
  </si>
  <si>
    <t>EMP002744</t>
  </si>
  <si>
    <t>Employee_2744</t>
  </si>
  <si>
    <t>EMP002745</t>
  </si>
  <si>
    <t>Employee_2745</t>
  </si>
  <si>
    <t>EMP002746</t>
  </si>
  <si>
    <t>Employee_2746</t>
  </si>
  <si>
    <t>EMP002747</t>
  </si>
  <si>
    <t>Employee_2747</t>
  </si>
  <si>
    <t>EMP002748</t>
  </si>
  <si>
    <t>Employee_2748</t>
  </si>
  <si>
    <t>EMP002749</t>
  </si>
  <si>
    <t>Employee_2749</t>
  </si>
  <si>
    <t>EMP002750</t>
  </si>
  <si>
    <t>Employee_2750</t>
  </si>
  <si>
    <t>EMP002751</t>
  </si>
  <si>
    <t>Employee_2751</t>
  </si>
  <si>
    <t>EMP002752</t>
  </si>
  <si>
    <t>Employee_2752</t>
  </si>
  <si>
    <t>EMP002753</t>
  </si>
  <si>
    <t>Employee_2753</t>
  </si>
  <si>
    <t>EMP002754</t>
  </si>
  <si>
    <t>Employee_2754</t>
  </si>
  <si>
    <t>EMP002755</t>
  </si>
  <si>
    <t>Employee_2755</t>
  </si>
  <si>
    <t>EMP002756</t>
  </si>
  <si>
    <t>Employee_2756</t>
  </si>
  <si>
    <t>EMP002757</t>
  </si>
  <si>
    <t>Employee_2757</t>
  </si>
  <si>
    <t>EMP002758</t>
  </si>
  <si>
    <t>Employee_2758</t>
  </si>
  <si>
    <t>EMP002759</t>
  </si>
  <si>
    <t>Employee_2759</t>
  </si>
  <si>
    <t>EMP002760</t>
  </si>
  <si>
    <t>Employee_2760</t>
  </si>
  <si>
    <t>EMP002761</t>
  </si>
  <si>
    <t>Employee_2761</t>
  </si>
  <si>
    <t>EMP002762</t>
  </si>
  <si>
    <t>Employee_2762</t>
  </si>
  <si>
    <t>EMP002763</t>
  </si>
  <si>
    <t>Employee_2763</t>
  </si>
  <si>
    <t>EMP002764</t>
  </si>
  <si>
    <t>Employee_2764</t>
  </si>
  <si>
    <t>EMP002765</t>
  </si>
  <si>
    <t>Employee_2765</t>
  </si>
  <si>
    <t>EMP002766</t>
  </si>
  <si>
    <t>Employee_2766</t>
  </si>
  <si>
    <t>EMP002767</t>
  </si>
  <si>
    <t>Employee_2767</t>
  </si>
  <si>
    <t>EMP002768</t>
  </si>
  <si>
    <t>Employee_2768</t>
  </si>
  <si>
    <t>EMP002769</t>
  </si>
  <si>
    <t>Employee_2769</t>
  </si>
  <si>
    <t>EMP002770</t>
  </si>
  <si>
    <t>Employee_2770</t>
  </si>
  <si>
    <t>EMP002771</t>
  </si>
  <si>
    <t>Employee_2771</t>
  </si>
  <si>
    <t>EMP002772</t>
  </si>
  <si>
    <t>Employee_2772</t>
  </si>
  <si>
    <t>EMP002773</t>
  </si>
  <si>
    <t>Employee_2773</t>
  </si>
  <si>
    <t>EMP002774</t>
  </si>
  <si>
    <t>Employee_2774</t>
  </si>
  <si>
    <t>EMP002775</t>
  </si>
  <si>
    <t>Employee_2775</t>
  </si>
  <si>
    <t>EMP002776</t>
  </si>
  <si>
    <t>Employee_2776</t>
  </si>
  <si>
    <t>EMP002777</t>
  </si>
  <si>
    <t>Employee_2777</t>
  </si>
  <si>
    <t>EMP002778</t>
  </si>
  <si>
    <t>Employee_2778</t>
  </si>
  <si>
    <t>EMP002779</t>
  </si>
  <si>
    <t>Employee_2779</t>
  </si>
  <si>
    <t>EMP002780</t>
  </si>
  <si>
    <t>Employee_2780</t>
  </si>
  <si>
    <t>EMP002781</t>
  </si>
  <si>
    <t>Employee_2781</t>
  </si>
  <si>
    <t>EMP002782</t>
  </si>
  <si>
    <t>Employee_2782</t>
  </si>
  <si>
    <t>EMP002783</t>
  </si>
  <si>
    <t>Employee_2783</t>
  </si>
  <si>
    <t>EMP002784</t>
  </si>
  <si>
    <t>Employee_2784</t>
  </si>
  <si>
    <t>EMP002785</t>
  </si>
  <si>
    <t>Employee_2785</t>
  </si>
  <si>
    <t>EMP002786</t>
  </si>
  <si>
    <t>Employee_2786</t>
  </si>
  <si>
    <t>EMP002787</t>
  </si>
  <si>
    <t>Employee_2787</t>
  </si>
  <si>
    <t>EMP002788</t>
  </si>
  <si>
    <t>Employee_2788</t>
  </si>
  <si>
    <t>EMP002789</t>
  </si>
  <si>
    <t>Employee_2789</t>
  </si>
  <si>
    <t>EMP002790</t>
  </si>
  <si>
    <t>Employee_2790</t>
  </si>
  <si>
    <t>EMP002791</t>
  </si>
  <si>
    <t>Employee_2791</t>
  </si>
  <si>
    <t>EMP002792</t>
  </si>
  <si>
    <t>Employee_2792</t>
  </si>
  <si>
    <t>EMP002793</t>
  </si>
  <si>
    <t>Employee_2793</t>
  </si>
  <si>
    <t>EMP002794</t>
  </si>
  <si>
    <t>Employee_2794</t>
  </si>
  <si>
    <t>EMP002795</t>
  </si>
  <si>
    <t>Employee_2795</t>
  </si>
  <si>
    <t>EMP002796</t>
  </si>
  <si>
    <t>Employee_2796</t>
  </si>
  <si>
    <t>EMP002797</t>
  </si>
  <si>
    <t>Employee_2797</t>
  </si>
  <si>
    <t>EMP002798</t>
  </si>
  <si>
    <t>Employee_2798</t>
  </si>
  <si>
    <t>EMP002799</t>
  </si>
  <si>
    <t>Employee_2799</t>
  </si>
  <si>
    <t>EMP002800</t>
  </si>
  <si>
    <t>Employee_2800</t>
  </si>
  <si>
    <t>EMP002801</t>
  </si>
  <si>
    <t>Employee_2801</t>
  </si>
  <si>
    <t>EMP002802</t>
  </si>
  <si>
    <t>Employee_2802</t>
  </si>
  <si>
    <t>EMP002803</t>
  </si>
  <si>
    <t>Employee_2803</t>
  </si>
  <si>
    <t>EMP002804</t>
  </si>
  <si>
    <t>Employee_2804</t>
  </si>
  <si>
    <t>EMP002805</t>
  </si>
  <si>
    <t>Employee_2805</t>
  </si>
  <si>
    <t>EMP002806</t>
  </si>
  <si>
    <t>Employee_2806</t>
  </si>
  <si>
    <t>EMP002807</t>
  </si>
  <si>
    <t>Employee_2807</t>
  </si>
  <si>
    <t>EMP002808</t>
  </si>
  <si>
    <t>Employee_2808</t>
  </si>
  <si>
    <t>EMP002809</t>
  </si>
  <si>
    <t>Employee_2809</t>
  </si>
  <si>
    <t>EMP002810</t>
  </si>
  <si>
    <t>Employee_2810</t>
  </si>
  <si>
    <t>EMP002811</t>
  </si>
  <si>
    <t>Employee_2811</t>
  </si>
  <si>
    <t>EMP002812</t>
  </si>
  <si>
    <t>Employee_2812</t>
  </si>
  <si>
    <t>EMP002813</t>
  </si>
  <si>
    <t>Employee_2813</t>
  </si>
  <si>
    <t>EMP002814</t>
  </si>
  <si>
    <t>Employee_2814</t>
  </si>
  <si>
    <t>EMP002815</t>
  </si>
  <si>
    <t>Employee_2815</t>
  </si>
  <si>
    <t>EMP002816</t>
  </si>
  <si>
    <t>Employee_2816</t>
  </si>
  <si>
    <t>EMP002817</t>
  </si>
  <si>
    <t>Employee_2817</t>
  </si>
  <si>
    <t>EMP002818</t>
  </si>
  <si>
    <t>Employee_2818</t>
  </si>
  <si>
    <t>EMP002819</t>
  </si>
  <si>
    <t>Employee_2819</t>
  </si>
  <si>
    <t>EMP002820</t>
  </si>
  <si>
    <t>Employee_2820</t>
  </si>
  <si>
    <t>EMP002821</t>
  </si>
  <si>
    <t>Employee_2821</t>
  </si>
  <si>
    <t>EMP002822</t>
  </si>
  <si>
    <t>Employee_2822</t>
  </si>
  <si>
    <t>EMP002823</t>
  </si>
  <si>
    <t>Employee_2823</t>
  </si>
  <si>
    <t>EMP002824</t>
  </si>
  <si>
    <t>Employee_2824</t>
  </si>
  <si>
    <t>EMP002825</t>
  </si>
  <si>
    <t>Employee_2825</t>
  </si>
  <si>
    <t>EMP002826</t>
  </si>
  <si>
    <t>Employee_2826</t>
  </si>
  <si>
    <t>EMP002827</t>
  </si>
  <si>
    <t>Employee_2827</t>
  </si>
  <si>
    <t>EMP002828</t>
  </si>
  <si>
    <t>Employee_2828</t>
  </si>
  <si>
    <t>EMP002829</t>
  </si>
  <si>
    <t>Employee_2829</t>
  </si>
  <si>
    <t>EMP002830</t>
  </si>
  <si>
    <t>Employee_2830</t>
  </si>
  <si>
    <t>EMP002831</t>
  </si>
  <si>
    <t>Employee_2831</t>
  </si>
  <si>
    <t>EMP002832</t>
  </si>
  <si>
    <t>Employee_2832</t>
  </si>
  <si>
    <t>EMP002833</t>
  </si>
  <si>
    <t>Employee_2833</t>
  </si>
  <si>
    <t>EMP002834</t>
  </si>
  <si>
    <t>Employee_2834</t>
  </si>
  <si>
    <t>EMP002835</t>
  </si>
  <si>
    <t>Employee_2835</t>
  </si>
  <si>
    <t>EMP002836</t>
  </si>
  <si>
    <t>Employee_2836</t>
  </si>
  <si>
    <t>EMP002837</t>
  </si>
  <si>
    <t>Employee_2837</t>
  </si>
  <si>
    <t>EMP002838</t>
  </si>
  <si>
    <t>Employee_2838</t>
  </si>
  <si>
    <t>EMP002839</t>
  </si>
  <si>
    <t>Employee_2839</t>
  </si>
  <si>
    <t>EMP002840</t>
  </si>
  <si>
    <t>Employee_2840</t>
  </si>
  <si>
    <t>EMP002841</t>
  </si>
  <si>
    <t>Employee_2841</t>
  </si>
  <si>
    <t>EMP002842</t>
  </si>
  <si>
    <t>Employee_2842</t>
  </si>
  <si>
    <t>EMP002843</t>
  </si>
  <si>
    <t>Employee_2843</t>
  </si>
  <si>
    <t>EMP002844</t>
  </si>
  <si>
    <t>Employee_2844</t>
  </si>
  <si>
    <t>EMP002845</t>
  </si>
  <si>
    <t>Employee_2845</t>
  </si>
  <si>
    <t>EMP002846</t>
  </si>
  <si>
    <t>Employee_2846</t>
  </si>
  <si>
    <t>EMP002847</t>
  </si>
  <si>
    <t>Employee_2847</t>
  </si>
  <si>
    <t>EMP002848</t>
  </si>
  <si>
    <t>Employee_2848</t>
  </si>
  <si>
    <t>EMP002849</t>
  </si>
  <si>
    <t>Employee_2849</t>
  </si>
  <si>
    <t>EMP002850</t>
  </si>
  <si>
    <t>Employee_2850</t>
  </si>
  <si>
    <t>EMP002851</t>
  </si>
  <si>
    <t>Employee_2851</t>
  </si>
  <si>
    <t>EMP002852</t>
  </si>
  <si>
    <t>Employee_2852</t>
  </si>
  <si>
    <t>EMP002853</t>
  </si>
  <si>
    <t>Employee_2853</t>
  </si>
  <si>
    <t>EMP002854</t>
  </si>
  <si>
    <t>Employee_2854</t>
  </si>
  <si>
    <t>EMP002855</t>
  </si>
  <si>
    <t>Employee_2855</t>
  </si>
  <si>
    <t>EMP002856</t>
  </si>
  <si>
    <t>Employee_2856</t>
  </si>
  <si>
    <t>EMP002857</t>
  </si>
  <si>
    <t>Employee_2857</t>
  </si>
  <si>
    <t>EMP002858</t>
  </si>
  <si>
    <t>Employee_2858</t>
  </si>
  <si>
    <t>EMP002859</t>
  </si>
  <si>
    <t>Employee_2859</t>
  </si>
  <si>
    <t>EMP002860</t>
  </si>
  <si>
    <t>Employee_2860</t>
  </si>
  <si>
    <t>EMP002861</t>
  </si>
  <si>
    <t>Employee_2861</t>
  </si>
  <si>
    <t>EMP002862</t>
  </si>
  <si>
    <t>Employee_2862</t>
  </si>
  <si>
    <t>EMP002863</t>
  </si>
  <si>
    <t>Employee_2863</t>
  </si>
  <si>
    <t>EMP002864</t>
  </si>
  <si>
    <t>Employee_2864</t>
  </si>
  <si>
    <t>EMP002865</t>
  </si>
  <si>
    <t>Employee_2865</t>
  </si>
  <si>
    <t>EMP002866</t>
  </si>
  <si>
    <t>Employee_2866</t>
  </si>
  <si>
    <t>EMP002867</t>
  </si>
  <si>
    <t>Employee_2867</t>
  </si>
  <si>
    <t>EMP002868</t>
  </si>
  <si>
    <t>Employee_2868</t>
  </si>
  <si>
    <t>EMP002869</t>
  </si>
  <si>
    <t>Employee_2869</t>
  </si>
  <si>
    <t>EMP002870</t>
  </si>
  <si>
    <t>Employee_2870</t>
  </si>
  <si>
    <t>EMP002871</t>
  </si>
  <si>
    <t>Employee_2871</t>
  </si>
  <si>
    <t>EMP002872</t>
  </si>
  <si>
    <t>Employee_2872</t>
  </si>
  <si>
    <t>EMP002873</t>
  </si>
  <si>
    <t>Employee_2873</t>
  </si>
  <si>
    <t>EMP002874</t>
  </si>
  <si>
    <t>Employee_2874</t>
  </si>
  <si>
    <t>EMP002875</t>
  </si>
  <si>
    <t>Employee_2875</t>
  </si>
  <si>
    <t>EMP002876</t>
  </si>
  <si>
    <t>Employee_2876</t>
  </si>
  <si>
    <t>EMP002877</t>
  </si>
  <si>
    <t>Employee_2877</t>
  </si>
  <si>
    <t>EMP002878</t>
  </si>
  <si>
    <t>Employee_2878</t>
  </si>
  <si>
    <t>EMP002879</t>
  </si>
  <si>
    <t>Employee_2879</t>
  </si>
  <si>
    <t>EMP002880</t>
  </si>
  <si>
    <t>Employee_2880</t>
  </si>
  <si>
    <t>EMP002881</t>
  </si>
  <si>
    <t>Employee_2881</t>
  </si>
  <si>
    <t>EMP002882</t>
  </si>
  <si>
    <t>Employee_2882</t>
  </si>
  <si>
    <t>EMP002883</t>
  </si>
  <si>
    <t>Employee_2883</t>
  </si>
  <si>
    <t>EMP002884</t>
  </si>
  <si>
    <t>Employee_2884</t>
  </si>
  <si>
    <t>EMP002885</t>
  </si>
  <si>
    <t>Employee_2885</t>
  </si>
  <si>
    <t>EMP002886</t>
  </si>
  <si>
    <t>Employee_2886</t>
  </si>
  <si>
    <t>EMP002887</t>
  </si>
  <si>
    <t>Employee_2887</t>
  </si>
  <si>
    <t>EMP002888</t>
  </si>
  <si>
    <t>Employee_2888</t>
  </si>
  <si>
    <t>EMP002889</t>
  </si>
  <si>
    <t>Employee_2889</t>
  </si>
  <si>
    <t>EMP002890</t>
  </si>
  <si>
    <t>Employee_2890</t>
  </si>
  <si>
    <t>EMP002891</t>
  </si>
  <si>
    <t>Employee_2891</t>
  </si>
  <si>
    <t>EMP002892</t>
  </si>
  <si>
    <t>Employee_2892</t>
  </si>
  <si>
    <t>EMP002893</t>
  </si>
  <si>
    <t>Employee_2893</t>
  </si>
  <si>
    <t>EMP002894</t>
  </si>
  <si>
    <t>Employee_2894</t>
  </si>
  <si>
    <t>EMP002895</t>
  </si>
  <si>
    <t>Employee_2895</t>
  </si>
  <si>
    <t>EMP002896</t>
  </si>
  <si>
    <t>Employee_2896</t>
  </si>
  <si>
    <t>EMP002897</t>
  </si>
  <si>
    <t>Employee_2897</t>
  </si>
  <si>
    <t>EMP002898</t>
  </si>
  <si>
    <t>Employee_2898</t>
  </si>
  <si>
    <t>EMP002899</t>
  </si>
  <si>
    <t>Employee_2899</t>
  </si>
  <si>
    <t>EMP002900</t>
  </si>
  <si>
    <t>Employee_2900</t>
  </si>
  <si>
    <t>EMP002901</t>
  </si>
  <si>
    <t>Employee_2901</t>
  </si>
  <si>
    <t>EMP002902</t>
  </si>
  <si>
    <t>Employee_2902</t>
  </si>
  <si>
    <t>EMP002903</t>
  </si>
  <si>
    <t>Employee_2903</t>
  </si>
  <si>
    <t>EMP002904</t>
  </si>
  <si>
    <t>Employee_2904</t>
  </si>
  <si>
    <t>EMP002905</t>
  </si>
  <si>
    <t>Employee_2905</t>
  </si>
  <si>
    <t>EMP002906</t>
  </si>
  <si>
    <t>Employee_2906</t>
  </si>
  <si>
    <t>EMP002907</t>
  </si>
  <si>
    <t>Employee_2907</t>
  </si>
  <si>
    <t>EMP002908</t>
  </si>
  <si>
    <t>Employee_2908</t>
  </si>
  <si>
    <t>EMP002909</t>
  </si>
  <si>
    <t>Employee_2909</t>
  </si>
  <si>
    <t>EMP002910</t>
  </si>
  <si>
    <t>Employee_2910</t>
  </si>
  <si>
    <t>EMP002911</t>
  </si>
  <si>
    <t>Employee_2911</t>
  </si>
  <si>
    <t>EMP002912</t>
  </si>
  <si>
    <t>Employee_2912</t>
  </si>
  <si>
    <t>EMP002913</t>
  </si>
  <si>
    <t>Employee_2913</t>
  </si>
  <si>
    <t>EMP002914</t>
  </si>
  <si>
    <t>Employee_2914</t>
  </si>
  <si>
    <t>EMP002915</t>
  </si>
  <si>
    <t>Employee_2915</t>
  </si>
  <si>
    <t>EMP002916</t>
  </si>
  <si>
    <t>Employee_2916</t>
  </si>
  <si>
    <t>EMP002917</t>
  </si>
  <si>
    <t>Employee_2917</t>
  </si>
  <si>
    <t>EMP002918</t>
  </si>
  <si>
    <t>Employee_2918</t>
  </si>
  <si>
    <t>EMP002919</t>
  </si>
  <si>
    <t>Employee_2919</t>
  </si>
  <si>
    <t>EMP002920</t>
  </si>
  <si>
    <t>Employee_2920</t>
  </si>
  <si>
    <t>EMP002921</t>
  </si>
  <si>
    <t>Employee_2921</t>
  </si>
  <si>
    <t>EMP002922</t>
  </si>
  <si>
    <t>Employee_2922</t>
  </si>
  <si>
    <t>EMP002923</t>
  </si>
  <si>
    <t>Employee_2923</t>
  </si>
  <si>
    <t>EMP002924</t>
  </si>
  <si>
    <t>Employee_2924</t>
  </si>
  <si>
    <t>EMP002925</t>
  </si>
  <si>
    <t>Employee_2925</t>
  </si>
  <si>
    <t>EMP002926</t>
  </si>
  <si>
    <t>Employee_2926</t>
  </si>
  <si>
    <t>EMP002927</t>
  </si>
  <si>
    <t>Employee_2927</t>
  </si>
  <si>
    <t>EMP002928</t>
  </si>
  <si>
    <t>Employee_2928</t>
  </si>
  <si>
    <t>EMP002929</t>
  </si>
  <si>
    <t>Employee_2929</t>
  </si>
  <si>
    <t>EMP002930</t>
  </si>
  <si>
    <t>Employee_2930</t>
  </si>
  <si>
    <t>EMP002931</t>
  </si>
  <si>
    <t>Employee_2931</t>
  </si>
  <si>
    <t>EMP002932</t>
  </si>
  <si>
    <t>Employee_2932</t>
  </si>
  <si>
    <t>EMP002933</t>
  </si>
  <si>
    <t>Employee_2933</t>
  </si>
  <si>
    <t>EMP002934</t>
  </si>
  <si>
    <t>Employee_2934</t>
  </si>
  <si>
    <t>EMP002935</t>
  </si>
  <si>
    <t>Employee_2935</t>
  </si>
  <si>
    <t>EMP002936</t>
  </si>
  <si>
    <t>Employee_2936</t>
  </si>
  <si>
    <t>EMP002937</t>
  </si>
  <si>
    <t>Employee_2937</t>
  </si>
  <si>
    <t>EMP002938</t>
  </si>
  <si>
    <t>Employee_2938</t>
  </si>
  <si>
    <t>EMP002939</t>
  </si>
  <si>
    <t>Employee_2939</t>
  </si>
  <si>
    <t>EMP002940</t>
  </si>
  <si>
    <t>Employee_2940</t>
  </si>
  <si>
    <t>EMP002941</t>
  </si>
  <si>
    <t>Employee_2941</t>
  </si>
  <si>
    <t>EMP002942</t>
  </si>
  <si>
    <t>Employee_2942</t>
  </si>
  <si>
    <t>EMP002943</t>
  </si>
  <si>
    <t>Employee_2943</t>
  </si>
  <si>
    <t>EMP002944</t>
  </si>
  <si>
    <t>Employee_2944</t>
  </si>
  <si>
    <t>EMP002945</t>
  </si>
  <si>
    <t>Employee_2945</t>
  </si>
  <si>
    <t>EMP002946</t>
  </si>
  <si>
    <t>Employee_2946</t>
  </si>
  <si>
    <t>EMP002947</t>
  </si>
  <si>
    <t>Employee_2947</t>
  </si>
  <si>
    <t>EMP002948</t>
  </si>
  <si>
    <t>Employee_2948</t>
  </si>
  <si>
    <t>EMP002949</t>
  </si>
  <si>
    <t>Employee_2949</t>
  </si>
  <si>
    <t>EMP002950</t>
  </si>
  <si>
    <t>Employee_2950</t>
  </si>
  <si>
    <t>EMP002951</t>
  </si>
  <si>
    <t>Employee_2951</t>
  </si>
  <si>
    <t>EMP002952</t>
  </si>
  <si>
    <t>Employee_2952</t>
  </si>
  <si>
    <t>EMP002953</t>
  </si>
  <si>
    <t>Employee_2953</t>
  </si>
  <si>
    <t>EMP002954</t>
  </si>
  <si>
    <t>Employee_2954</t>
  </si>
  <si>
    <t>EMP002955</t>
  </si>
  <si>
    <t>Employee_2955</t>
  </si>
  <si>
    <t>EMP002956</t>
  </si>
  <si>
    <t>Employee_2956</t>
  </si>
  <si>
    <t>EMP002957</t>
  </si>
  <si>
    <t>Employee_2957</t>
  </si>
  <si>
    <t>EMP002958</t>
  </si>
  <si>
    <t>Employee_2958</t>
  </si>
  <si>
    <t>EMP002959</t>
  </si>
  <si>
    <t>Employee_2959</t>
  </si>
  <si>
    <t>EMP002960</t>
  </si>
  <si>
    <t>Employee_2960</t>
  </si>
  <si>
    <t>EMP002961</t>
  </si>
  <si>
    <t>Employee_2961</t>
  </si>
  <si>
    <t>EMP002962</t>
  </si>
  <si>
    <t>Employee_2962</t>
  </si>
  <si>
    <t>EMP002963</t>
  </si>
  <si>
    <t>Employee_2963</t>
  </si>
  <si>
    <t>EMP002964</t>
  </si>
  <si>
    <t>Employee_2964</t>
  </si>
  <si>
    <t>EMP002965</t>
  </si>
  <si>
    <t>Employee_2965</t>
  </si>
  <si>
    <t>EMP002966</t>
  </si>
  <si>
    <t>Employee_2966</t>
  </si>
  <si>
    <t>EMP002967</t>
  </si>
  <si>
    <t>Employee_2967</t>
  </si>
  <si>
    <t>EMP002968</t>
  </si>
  <si>
    <t>Employee_2968</t>
  </si>
  <si>
    <t>EMP002969</t>
  </si>
  <si>
    <t>Employee_2969</t>
  </si>
  <si>
    <t>EMP002970</t>
  </si>
  <si>
    <t>Employee_2970</t>
  </si>
  <si>
    <t>EMP002971</t>
  </si>
  <si>
    <t>Employee_2971</t>
  </si>
  <si>
    <t>EMP002972</t>
  </si>
  <si>
    <t>Employee_2972</t>
  </si>
  <si>
    <t>EMP002973</t>
  </si>
  <si>
    <t>Employee_2973</t>
  </si>
  <si>
    <t>EMP002974</t>
  </si>
  <si>
    <t>Employee_2974</t>
  </si>
  <si>
    <t>EMP002975</t>
  </si>
  <si>
    <t>Employee_2975</t>
  </si>
  <si>
    <t>EMP002976</t>
  </si>
  <si>
    <t>Employee_2976</t>
  </si>
  <si>
    <t>EMP002977</t>
  </si>
  <si>
    <t>Employee_2977</t>
  </si>
  <si>
    <t>EMP002978</t>
  </si>
  <si>
    <t>Employee_2978</t>
  </si>
  <si>
    <t>EMP002979</t>
  </si>
  <si>
    <t>Employee_2979</t>
  </si>
  <si>
    <t>EMP002980</t>
  </si>
  <si>
    <t>Employee_2980</t>
  </si>
  <si>
    <t>EMP002981</t>
  </si>
  <si>
    <t>Employee_2981</t>
  </si>
  <si>
    <t>EMP002982</t>
  </si>
  <si>
    <t>Employee_2982</t>
  </si>
  <si>
    <t>EMP002983</t>
  </si>
  <si>
    <t>Employee_2983</t>
  </si>
  <si>
    <t>EMP002984</t>
  </si>
  <si>
    <t>Employee_2984</t>
  </si>
  <si>
    <t>EMP002985</t>
  </si>
  <si>
    <t>Employee_2985</t>
  </si>
  <si>
    <t>EMP002986</t>
  </si>
  <si>
    <t>Employee_2986</t>
  </si>
  <si>
    <t>EMP002987</t>
  </si>
  <si>
    <t>Employee_2987</t>
  </si>
  <si>
    <t>EMP002988</t>
  </si>
  <si>
    <t>Employee_2988</t>
  </si>
  <si>
    <t>EMP002989</t>
  </si>
  <si>
    <t>Employee_2989</t>
  </si>
  <si>
    <t>EMP002990</t>
  </si>
  <si>
    <t>Employee_2990</t>
  </si>
  <si>
    <t>EMP002991</t>
  </si>
  <si>
    <t>Employee_2991</t>
  </si>
  <si>
    <t>EMP002992</t>
  </si>
  <si>
    <t>Employee_2992</t>
  </si>
  <si>
    <t>EMP002993</t>
  </si>
  <si>
    <t>Employee_2993</t>
  </si>
  <si>
    <t>EMP002994</t>
  </si>
  <si>
    <t>Employee_2994</t>
  </si>
  <si>
    <t>EMP002995</t>
  </si>
  <si>
    <t>Employee_2995</t>
  </si>
  <si>
    <t>EMP002996</t>
  </si>
  <si>
    <t>Employee_2996</t>
  </si>
  <si>
    <t>EMP002997</t>
  </si>
  <si>
    <t>Employee_2997</t>
  </si>
  <si>
    <t>EMP002998</t>
  </si>
  <si>
    <t>Employee_2998</t>
  </si>
  <si>
    <t>EMP002999</t>
  </si>
  <si>
    <t>Employee_2999</t>
  </si>
  <si>
    <t>EMP003000</t>
  </si>
  <si>
    <t>Employee_3000</t>
  </si>
  <si>
    <t>EMP003001</t>
  </si>
  <si>
    <t>Employee_3001</t>
  </si>
  <si>
    <t>EMP003002</t>
  </si>
  <si>
    <t>Employee_3002</t>
  </si>
  <si>
    <t>EMP003003</t>
  </si>
  <si>
    <t>Employee_3003</t>
  </si>
  <si>
    <t>EMP003004</t>
  </si>
  <si>
    <t>Employee_3004</t>
  </si>
  <si>
    <t>EMP003005</t>
  </si>
  <si>
    <t>Employee_3005</t>
  </si>
  <si>
    <t>EMP003006</t>
  </si>
  <si>
    <t>Employee_3006</t>
  </si>
  <si>
    <t>EMP003007</t>
  </si>
  <si>
    <t>Employee_3007</t>
  </si>
  <si>
    <t>EMP003008</t>
  </si>
  <si>
    <t>Employee_3008</t>
  </si>
  <si>
    <t>EMP003009</t>
  </si>
  <si>
    <t>Employee_3009</t>
  </si>
  <si>
    <t>EMP003010</t>
  </si>
  <si>
    <t>Employee_3010</t>
  </si>
  <si>
    <t>EMP003011</t>
  </si>
  <si>
    <t>Employee_3011</t>
  </si>
  <si>
    <t>EMP003012</t>
  </si>
  <si>
    <t>Employee_3012</t>
  </si>
  <si>
    <t>EMP003013</t>
  </si>
  <si>
    <t>Employee_3013</t>
  </si>
  <si>
    <t>EMP003014</t>
  </si>
  <si>
    <t>Employee_3014</t>
  </si>
  <si>
    <t>EMP003015</t>
  </si>
  <si>
    <t>Employee_3015</t>
  </si>
  <si>
    <t>EMP003016</t>
  </si>
  <si>
    <t>Employee_3016</t>
  </si>
  <si>
    <t>EMP003017</t>
  </si>
  <si>
    <t>Employee_3017</t>
  </si>
  <si>
    <t>EMP003018</t>
  </si>
  <si>
    <t>Employee_3018</t>
  </si>
  <si>
    <t>EMP003019</t>
  </si>
  <si>
    <t>Employee_3019</t>
  </si>
  <si>
    <t>EMP003020</t>
  </si>
  <si>
    <t>Employee_3020</t>
  </si>
  <si>
    <t>EMP003021</t>
  </si>
  <si>
    <t>Employee_3021</t>
  </si>
  <si>
    <t>EMP003022</t>
  </si>
  <si>
    <t>Employee_3022</t>
  </si>
  <si>
    <t>EMP003023</t>
  </si>
  <si>
    <t>Employee_3023</t>
  </si>
  <si>
    <t>EMP003024</t>
  </si>
  <si>
    <t>Employee_3024</t>
  </si>
  <si>
    <t>EMP003025</t>
  </si>
  <si>
    <t>Employee_3025</t>
  </si>
  <si>
    <t>EMP003026</t>
  </si>
  <si>
    <t>Employee_3026</t>
  </si>
  <si>
    <t>EMP003027</t>
  </si>
  <si>
    <t>Employee_3027</t>
  </si>
  <si>
    <t>EMP003028</t>
  </si>
  <si>
    <t>Employee_3028</t>
  </si>
  <si>
    <t>EMP003029</t>
  </si>
  <si>
    <t>Employee_3029</t>
  </si>
  <si>
    <t>EMP003030</t>
  </si>
  <si>
    <t>Employee_3030</t>
  </si>
  <si>
    <t>EMP003031</t>
  </si>
  <si>
    <t>Employee_3031</t>
  </si>
  <si>
    <t>EMP003032</t>
  </si>
  <si>
    <t>Employee_3032</t>
  </si>
  <si>
    <t>EMP003033</t>
  </si>
  <si>
    <t>Employee_3033</t>
  </si>
  <si>
    <t>EMP003034</t>
  </si>
  <si>
    <t>Employee_3034</t>
  </si>
  <si>
    <t>EMP003035</t>
  </si>
  <si>
    <t>Employee_3035</t>
  </si>
  <si>
    <t>EMP003036</t>
  </si>
  <si>
    <t>Employee_3036</t>
  </si>
  <si>
    <t>EMP003037</t>
  </si>
  <si>
    <t>Employee_3037</t>
  </si>
  <si>
    <t>EMP003038</t>
  </si>
  <si>
    <t>Employee_3038</t>
  </si>
  <si>
    <t>EMP003039</t>
  </si>
  <si>
    <t>Employee_3039</t>
  </si>
  <si>
    <t>EMP003040</t>
  </si>
  <si>
    <t>Employee_3040</t>
  </si>
  <si>
    <t>EMP003041</t>
  </si>
  <si>
    <t>Employee_3041</t>
  </si>
  <si>
    <t>EMP003042</t>
  </si>
  <si>
    <t>Employee_3042</t>
  </si>
  <si>
    <t>EMP003043</t>
  </si>
  <si>
    <t>Employee_3043</t>
  </si>
  <si>
    <t>EMP003044</t>
  </si>
  <si>
    <t>Employee_3044</t>
  </si>
  <si>
    <t>EMP003045</t>
  </si>
  <si>
    <t>Employee_3045</t>
  </si>
  <si>
    <t>EMP003046</t>
  </si>
  <si>
    <t>Employee_3046</t>
  </si>
  <si>
    <t>EMP003047</t>
  </si>
  <si>
    <t>Employee_3047</t>
  </si>
  <si>
    <t>EMP003048</t>
  </si>
  <si>
    <t>Employee_3048</t>
  </si>
  <si>
    <t>EMP003049</t>
  </si>
  <si>
    <t>Employee_3049</t>
  </si>
  <si>
    <t>EMP003050</t>
  </si>
  <si>
    <t>Employee_3050</t>
  </si>
  <si>
    <t>EMP003051</t>
  </si>
  <si>
    <t>Employee_3051</t>
  </si>
  <si>
    <t>EMP003052</t>
  </si>
  <si>
    <t>Employee_3052</t>
  </si>
  <si>
    <t>EMP003053</t>
  </si>
  <si>
    <t>Employee_3053</t>
  </si>
  <si>
    <t>EMP003054</t>
  </si>
  <si>
    <t>Employee_3054</t>
  </si>
  <si>
    <t>EMP003055</t>
  </si>
  <si>
    <t>Employee_3055</t>
  </si>
  <si>
    <t>EMP003056</t>
  </si>
  <si>
    <t>Employee_3056</t>
  </si>
  <si>
    <t>EMP003057</t>
  </si>
  <si>
    <t>Employee_3057</t>
  </si>
  <si>
    <t>EMP003058</t>
  </si>
  <si>
    <t>Employee_3058</t>
  </si>
  <si>
    <t>EMP003059</t>
  </si>
  <si>
    <t>Employee_3059</t>
  </si>
  <si>
    <t>EMP003060</t>
  </si>
  <si>
    <t>Employee_3060</t>
  </si>
  <si>
    <t>EMP003061</t>
  </si>
  <si>
    <t>Employee_3061</t>
  </si>
  <si>
    <t>EMP003062</t>
  </si>
  <si>
    <t>Employee_3062</t>
  </si>
  <si>
    <t>EMP003063</t>
  </si>
  <si>
    <t>Employee_3063</t>
  </si>
  <si>
    <t>EMP003064</t>
  </si>
  <si>
    <t>Employee_3064</t>
  </si>
  <si>
    <t>EMP003065</t>
  </si>
  <si>
    <t>Employee_3065</t>
  </si>
  <si>
    <t>EMP003066</t>
  </si>
  <si>
    <t>Employee_3066</t>
  </si>
  <si>
    <t>EMP003067</t>
  </si>
  <si>
    <t>Employee_3067</t>
  </si>
  <si>
    <t>EMP003068</t>
  </si>
  <si>
    <t>Employee_3068</t>
  </si>
  <si>
    <t>EMP003069</t>
  </si>
  <si>
    <t>Employee_3069</t>
  </si>
  <si>
    <t>EMP003070</t>
  </si>
  <si>
    <t>Employee_3070</t>
  </si>
  <si>
    <t>EMP003071</t>
  </si>
  <si>
    <t>Employee_3071</t>
  </si>
  <si>
    <t>EMP003072</t>
  </si>
  <si>
    <t>Employee_3072</t>
  </si>
  <si>
    <t>EMP003073</t>
  </si>
  <si>
    <t>Employee_3073</t>
  </si>
  <si>
    <t>EMP003074</t>
  </si>
  <si>
    <t>Employee_3074</t>
  </si>
  <si>
    <t>EMP003075</t>
  </si>
  <si>
    <t>Employee_3075</t>
  </si>
  <si>
    <t>EMP003076</t>
  </si>
  <si>
    <t>Employee_3076</t>
  </si>
  <si>
    <t>EMP003077</t>
  </si>
  <si>
    <t>Employee_3077</t>
  </si>
  <si>
    <t>EMP003078</t>
  </si>
  <si>
    <t>Employee_3078</t>
  </si>
  <si>
    <t>EMP003079</t>
  </si>
  <si>
    <t>Employee_3079</t>
  </si>
  <si>
    <t>EMP003080</t>
  </si>
  <si>
    <t>Employee_3080</t>
  </si>
  <si>
    <t>EMP003081</t>
  </si>
  <si>
    <t>Employee_3081</t>
  </si>
  <si>
    <t>EMP003082</t>
  </si>
  <si>
    <t>Employee_3082</t>
  </si>
  <si>
    <t>EMP003083</t>
  </si>
  <si>
    <t>Employee_3083</t>
  </si>
  <si>
    <t>EMP003084</t>
  </si>
  <si>
    <t>Employee_3084</t>
  </si>
  <si>
    <t>EMP003085</t>
  </si>
  <si>
    <t>Employee_3085</t>
  </si>
  <si>
    <t>EMP003086</t>
  </si>
  <si>
    <t>Employee_3086</t>
  </si>
  <si>
    <t>EMP003087</t>
  </si>
  <si>
    <t>Employee_3087</t>
  </si>
  <si>
    <t>EMP003088</t>
  </si>
  <si>
    <t>Employee_3088</t>
  </si>
  <si>
    <t>EMP003089</t>
  </si>
  <si>
    <t>Employee_3089</t>
  </si>
  <si>
    <t>EMP003090</t>
  </si>
  <si>
    <t>Employee_3090</t>
  </si>
  <si>
    <t>EMP003091</t>
  </si>
  <si>
    <t>Employee_3091</t>
  </si>
  <si>
    <t>EMP003092</t>
  </si>
  <si>
    <t>Employee_3092</t>
  </si>
  <si>
    <t>EMP003093</t>
  </si>
  <si>
    <t>Employee_3093</t>
  </si>
  <si>
    <t>EMP003094</t>
  </si>
  <si>
    <t>Employee_3094</t>
  </si>
  <si>
    <t>EMP003095</t>
  </si>
  <si>
    <t>Employee_3095</t>
  </si>
  <si>
    <t>EMP003096</t>
  </si>
  <si>
    <t>Employee_3096</t>
  </si>
  <si>
    <t>EMP003097</t>
  </si>
  <si>
    <t>Employee_3097</t>
  </si>
  <si>
    <t>EMP003098</t>
  </si>
  <si>
    <t>Employee_3098</t>
  </si>
  <si>
    <t>EMP003099</t>
  </si>
  <si>
    <t>Employee_3099</t>
  </si>
  <si>
    <t>EMP003100</t>
  </si>
  <si>
    <t>Employee_3100</t>
  </si>
  <si>
    <t>EMP003101</t>
  </si>
  <si>
    <t>Employee_3101</t>
  </si>
  <si>
    <t>EMP003102</t>
  </si>
  <si>
    <t>Employee_3102</t>
  </si>
  <si>
    <t>EMP003103</t>
  </si>
  <si>
    <t>Employee_3103</t>
  </si>
  <si>
    <t>EMP003104</t>
  </si>
  <si>
    <t>Employee_3104</t>
  </si>
  <si>
    <t>EMP003105</t>
  </si>
  <si>
    <t>Employee_3105</t>
  </si>
  <si>
    <t>EMP003106</t>
  </si>
  <si>
    <t>Employee_3106</t>
  </si>
  <si>
    <t>EMP003107</t>
  </si>
  <si>
    <t>Employee_3107</t>
  </si>
  <si>
    <t>EMP003108</t>
  </si>
  <si>
    <t>Employee_3108</t>
  </si>
  <si>
    <t>EMP003109</t>
  </si>
  <si>
    <t>Employee_3109</t>
  </si>
  <si>
    <t>EMP003110</t>
  </si>
  <si>
    <t>Employee_3110</t>
  </si>
  <si>
    <t>EMP003111</t>
  </si>
  <si>
    <t>Employee_3111</t>
  </si>
  <si>
    <t>EMP003112</t>
  </si>
  <si>
    <t>Employee_3112</t>
  </si>
  <si>
    <t>EMP003113</t>
  </si>
  <si>
    <t>Employee_3113</t>
  </si>
  <si>
    <t>EMP003114</t>
  </si>
  <si>
    <t>Employee_3114</t>
  </si>
  <si>
    <t>EMP003115</t>
  </si>
  <si>
    <t>Employee_3115</t>
  </si>
  <si>
    <t>EMP003116</t>
  </si>
  <si>
    <t>Employee_3116</t>
  </si>
  <si>
    <t>EMP003117</t>
  </si>
  <si>
    <t>Employee_3117</t>
  </si>
  <si>
    <t>EMP003118</t>
  </si>
  <si>
    <t>Employee_3118</t>
  </si>
  <si>
    <t>EMP003119</t>
  </si>
  <si>
    <t>Employee_3119</t>
  </si>
  <si>
    <t>EMP003120</t>
  </si>
  <si>
    <t>Employee_3120</t>
  </si>
  <si>
    <t>EMP003121</t>
  </si>
  <si>
    <t>Employee_3121</t>
  </si>
  <si>
    <t>EMP003122</t>
  </si>
  <si>
    <t>Employee_3122</t>
  </si>
  <si>
    <t>EMP003123</t>
  </si>
  <si>
    <t>Employee_3123</t>
  </si>
  <si>
    <t>EMP003124</t>
  </si>
  <si>
    <t>Employee_3124</t>
  </si>
  <si>
    <t>EMP003125</t>
  </si>
  <si>
    <t>Employee_3125</t>
  </si>
  <si>
    <t>EMP003126</t>
  </si>
  <si>
    <t>Employee_3126</t>
  </si>
  <si>
    <t>EMP003127</t>
  </si>
  <si>
    <t>Employee_3127</t>
  </si>
  <si>
    <t>EMP003128</t>
  </si>
  <si>
    <t>Employee_3128</t>
  </si>
  <si>
    <t>EMP003129</t>
  </si>
  <si>
    <t>Employee_3129</t>
  </si>
  <si>
    <t>EMP003130</t>
  </si>
  <si>
    <t>Employee_3130</t>
  </si>
  <si>
    <t>EMP003131</t>
  </si>
  <si>
    <t>Employee_3131</t>
  </si>
  <si>
    <t>EMP003132</t>
  </si>
  <si>
    <t>Employee_3132</t>
  </si>
  <si>
    <t>EMP003133</t>
  </si>
  <si>
    <t>Employee_3133</t>
  </si>
  <si>
    <t>EMP003134</t>
  </si>
  <si>
    <t>Employee_3134</t>
  </si>
  <si>
    <t>EMP003135</t>
  </si>
  <si>
    <t>Employee_3135</t>
  </si>
  <si>
    <t>EMP003136</t>
  </si>
  <si>
    <t>Employee_3136</t>
  </si>
  <si>
    <t>EMP003137</t>
  </si>
  <si>
    <t>Employee_3137</t>
  </si>
  <si>
    <t>EMP003138</t>
  </si>
  <si>
    <t>Employee_3138</t>
  </si>
  <si>
    <t>EMP003139</t>
  </si>
  <si>
    <t>Employee_3139</t>
  </si>
  <si>
    <t>EMP003140</t>
  </si>
  <si>
    <t>Employee_3140</t>
  </si>
  <si>
    <t>EMP003141</t>
  </si>
  <si>
    <t>Employee_3141</t>
  </si>
  <si>
    <t>EMP003142</t>
  </si>
  <si>
    <t>Employee_3142</t>
  </si>
  <si>
    <t>EMP003143</t>
  </si>
  <si>
    <t>Employee_3143</t>
  </si>
  <si>
    <t>EMP003144</t>
  </si>
  <si>
    <t>Employee_3144</t>
  </si>
  <si>
    <t>EMP003145</t>
  </si>
  <si>
    <t>Employee_3145</t>
  </si>
  <si>
    <t>EMP003146</t>
  </si>
  <si>
    <t>Employee_3146</t>
  </si>
  <si>
    <t>EMP003147</t>
  </si>
  <si>
    <t>Employee_3147</t>
  </si>
  <si>
    <t>EMP003148</t>
  </si>
  <si>
    <t>Employee_3148</t>
  </si>
  <si>
    <t>EMP003149</t>
  </si>
  <si>
    <t>Employee_3149</t>
  </si>
  <si>
    <t>EMP003150</t>
  </si>
  <si>
    <t>Employee_3150</t>
  </si>
  <si>
    <t>EMP003151</t>
  </si>
  <si>
    <t>Employee_3151</t>
  </si>
  <si>
    <t>EMP003152</t>
  </si>
  <si>
    <t>Employee_3152</t>
  </si>
  <si>
    <t>EMP003153</t>
  </si>
  <si>
    <t>Employee_3153</t>
  </si>
  <si>
    <t>EMP003154</t>
  </si>
  <si>
    <t>Employee_3154</t>
  </si>
  <si>
    <t>EMP003155</t>
  </si>
  <si>
    <t>Employee_3155</t>
  </si>
  <si>
    <t>EMP003156</t>
  </si>
  <si>
    <t>Employee_3156</t>
  </si>
  <si>
    <t>EMP003157</t>
  </si>
  <si>
    <t>Employee_3157</t>
  </si>
  <si>
    <t>EMP003158</t>
  </si>
  <si>
    <t>Employee_3158</t>
  </si>
  <si>
    <t>EMP003159</t>
  </si>
  <si>
    <t>Employee_3159</t>
  </si>
  <si>
    <t>EMP003160</t>
  </si>
  <si>
    <t>Employee_3160</t>
  </si>
  <si>
    <t>EMP003161</t>
  </si>
  <si>
    <t>Employee_3161</t>
  </si>
  <si>
    <t>EMP003162</t>
  </si>
  <si>
    <t>Employee_3162</t>
  </si>
  <si>
    <t>EMP003163</t>
  </si>
  <si>
    <t>Employee_3163</t>
  </si>
  <si>
    <t>EMP003164</t>
  </si>
  <si>
    <t>Employee_3164</t>
  </si>
  <si>
    <t>EMP003165</t>
  </si>
  <si>
    <t>Employee_3165</t>
  </si>
  <si>
    <t>EMP003166</t>
  </si>
  <si>
    <t>Employee_3166</t>
  </si>
  <si>
    <t>EMP003167</t>
  </si>
  <si>
    <t>Employee_3167</t>
  </si>
  <si>
    <t>EMP003168</t>
  </si>
  <si>
    <t>Employee_3168</t>
  </si>
  <si>
    <t>EMP003169</t>
  </si>
  <si>
    <t>Employee_3169</t>
  </si>
  <si>
    <t>EMP003170</t>
  </si>
  <si>
    <t>Employee_3170</t>
  </si>
  <si>
    <t>EMP003171</t>
  </si>
  <si>
    <t>Employee_3171</t>
  </si>
  <si>
    <t>EMP003172</t>
  </si>
  <si>
    <t>Employee_3172</t>
  </si>
  <si>
    <t>EMP003173</t>
  </si>
  <si>
    <t>Employee_3173</t>
  </si>
  <si>
    <t>EMP003174</t>
  </si>
  <si>
    <t>Employee_3174</t>
  </si>
  <si>
    <t>EMP003175</t>
  </si>
  <si>
    <t>Employee_3175</t>
  </si>
  <si>
    <t>EMP003176</t>
  </si>
  <si>
    <t>Employee_3176</t>
  </si>
  <si>
    <t>EMP003177</t>
  </si>
  <si>
    <t>Employee_3177</t>
  </si>
  <si>
    <t>EMP003178</t>
  </si>
  <si>
    <t>Employee_3178</t>
  </si>
  <si>
    <t>EMP003179</t>
  </si>
  <si>
    <t>Employee_3179</t>
  </si>
  <si>
    <t>EMP003180</t>
  </si>
  <si>
    <t>Employee_3180</t>
  </si>
  <si>
    <t>EMP003181</t>
  </si>
  <si>
    <t>Employee_3181</t>
  </si>
  <si>
    <t>EMP003182</t>
  </si>
  <si>
    <t>Employee_3182</t>
  </si>
  <si>
    <t>EMP003183</t>
  </si>
  <si>
    <t>Employee_3183</t>
  </si>
  <si>
    <t>EMP003184</t>
  </si>
  <si>
    <t>Employee_3184</t>
  </si>
  <si>
    <t>EMP003185</t>
  </si>
  <si>
    <t>Employee_3185</t>
  </si>
  <si>
    <t>EMP003186</t>
  </si>
  <si>
    <t>Employee_3186</t>
  </si>
  <si>
    <t>EMP003187</t>
  </si>
  <si>
    <t>Employee_3187</t>
  </si>
  <si>
    <t>EMP003188</t>
  </si>
  <si>
    <t>Employee_3188</t>
  </si>
  <si>
    <t>EMP003189</t>
  </si>
  <si>
    <t>Employee_3189</t>
  </si>
  <si>
    <t>EMP003190</t>
  </si>
  <si>
    <t>Employee_3190</t>
  </si>
  <si>
    <t>EMP003191</t>
  </si>
  <si>
    <t>Employee_3191</t>
  </si>
  <si>
    <t>EMP003192</t>
  </si>
  <si>
    <t>Employee_3192</t>
  </si>
  <si>
    <t>EMP003193</t>
  </si>
  <si>
    <t>Employee_3193</t>
  </si>
  <si>
    <t>EMP003194</t>
  </si>
  <si>
    <t>Employee_3194</t>
  </si>
  <si>
    <t>EMP003195</t>
  </si>
  <si>
    <t>Employee_3195</t>
  </si>
  <si>
    <t>EMP003196</t>
  </si>
  <si>
    <t>Employee_3196</t>
  </si>
  <si>
    <t>EMP003197</t>
  </si>
  <si>
    <t>Employee_3197</t>
  </si>
  <si>
    <t>EMP003198</t>
  </si>
  <si>
    <t>Employee_3198</t>
  </si>
  <si>
    <t>EMP003199</t>
  </si>
  <si>
    <t>Employee_3199</t>
  </si>
  <si>
    <t>EMP003200</t>
  </si>
  <si>
    <t>Employee_3200</t>
  </si>
  <si>
    <t>EMP003201</t>
  </si>
  <si>
    <t>Employee_3201</t>
  </si>
  <si>
    <t>EMP003202</t>
  </si>
  <si>
    <t>Employee_3202</t>
  </si>
  <si>
    <t>EMP003203</t>
  </si>
  <si>
    <t>Employee_3203</t>
  </si>
  <si>
    <t>EMP003204</t>
  </si>
  <si>
    <t>Employee_3204</t>
  </si>
  <si>
    <t>EMP003205</t>
  </si>
  <si>
    <t>Employee_3205</t>
  </si>
  <si>
    <t>EMP003206</t>
  </si>
  <si>
    <t>Employee_3206</t>
  </si>
  <si>
    <t>EMP003207</t>
  </si>
  <si>
    <t>Employee_3207</t>
  </si>
  <si>
    <t>EMP003208</t>
  </si>
  <si>
    <t>Employee_3208</t>
  </si>
  <si>
    <t>EMP003209</t>
  </si>
  <si>
    <t>Employee_3209</t>
  </si>
  <si>
    <t>EMP003210</t>
  </si>
  <si>
    <t>Employee_3210</t>
  </si>
  <si>
    <t>EMP003211</t>
  </si>
  <si>
    <t>Employee_3211</t>
  </si>
  <si>
    <t>EMP003212</t>
  </si>
  <si>
    <t>Employee_3212</t>
  </si>
  <si>
    <t>EMP003213</t>
  </si>
  <si>
    <t>Employee_3213</t>
  </si>
  <si>
    <t>EMP003214</t>
  </si>
  <si>
    <t>Employee_3214</t>
  </si>
  <si>
    <t>EMP003215</t>
  </si>
  <si>
    <t>Employee_3215</t>
  </si>
  <si>
    <t>EMP003216</t>
  </si>
  <si>
    <t>Employee_3216</t>
  </si>
  <si>
    <t>EMP003217</t>
  </si>
  <si>
    <t>Employee_3217</t>
  </si>
  <si>
    <t>EMP003218</t>
  </si>
  <si>
    <t>Employee_3218</t>
  </si>
  <si>
    <t>EMP003219</t>
  </si>
  <si>
    <t>Employee_3219</t>
  </si>
  <si>
    <t>EMP003220</t>
  </si>
  <si>
    <t>Employee_3220</t>
  </si>
  <si>
    <t>EMP003221</t>
  </si>
  <si>
    <t>Employee_3221</t>
  </si>
  <si>
    <t>EMP003222</t>
  </si>
  <si>
    <t>Employee_3222</t>
  </si>
  <si>
    <t>EMP003223</t>
  </si>
  <si>
    <t>Employee_3223</t>
  </si>
  <si>
    <t>EMP003224</t>
  </si>
  <si>
    <t>Employee_3224</t>
  </si>
  <si>
    <t>EMP003225</t>
  </si>
  <si>
    <t>Employee_3225</t>
  </si>
  <si>
    <t>EMP003226</t>
  </si>
  <si>
    <t>Employee_3226</t>
  </si>
  <si>
    <t>EMP003227</t>
  </si>
  <si>
    <t>Employee_3227</t>
  </si>
  <si>
    <t>EMP003228</t>
  </si>
  <si>
    <t>Employee_3228</t>
  </si>
  <si>
    <t>EMP003229</t>
  </si>
  <si>
    <t>Employee_3229</t>
  </si>
  <si>
    <t>EMP003230</t>
  </si>
  <si>
    <t>Employee_3230</t>
  </si>
  <si>
    <t>EMP003231</t>
  </si>
  <si>
    <t>Employee_3231</t>
  </si>
  <si>
    <t>EMP003232</t>
  </si>
  <si>
    <t>Employee_3232</t>
  </si>
  <si>
    <t>EMP003233</t>
  </si>
  <si>
    <t>Employee_3233</t>
  </si>
  <si>
    <t>EMP003234</t>
  </si>
  <si>
    <t>Employee_3234</t>
  </si>
  <si>
    <t>EMP003235</t>
  </si>
  <si>
    <t>Employee_3235</t>
  </si>
  <si>
    <t>EMP003236</t>
  </si>
  <si>
    <t>Employee_3236</t>
  </si>
  <si>
    <t>EMP003237</t>
  </si>
  <si>
    <t>Employee_3237</t>
  </si>
  <si>
    <t>EMP003238</t>
  </si>
  <si>
    <t>Employee_3238</t>
  </si>
  <si>
    <t>EMP003239</t>
  </si>
  <si>
    <t>Employee_3239</t>
  </si>
  <si>
    <t>EMP003240</t>
  </si>
  <si>
    <t>Employee_3240</t>
  </si>
  <si>
    <t>EMP003241</t>
  </si>
  <si>
    <t>Employee_3241</t>
  </si>
  <si>
    <t>EMP003242</t>
  </si>
  <si>
    <t>Employee_3242</t>
  </si>
  <si>
    <t>EMP003243</t>
  </si>
  <si>
    <t>Employee_3243</t>
  </si>
  <si>
    <t>EMP003244</t>
  </si>
  <si>
    <t>Employee_3244</t>
  </si>
  <si>
    <t>EMP003245</t>
  </si>
  <si>
    <t>Employee_3245</t>
  </si>
  <si>
    <t>EMP003246</t>
  </si>
  <si>
    <t>Employee_3246</t>
  </si>
  <si>
    <t>EMP003247</t>
  </si>
  <si>
    <t>Employee_3247</t>
  </si>
  <si>
    <t>EMP003248</t>
  </si>
  <si>
    <t>Employee_3248</t>
  </si>
  <si>
    <t>EMP003249</t>
  </si>
  <si>
    <t>Employee_3249</t>
  </si>
  <si>
    <t>EMP003250</t>
  </si>
  <si>
    <t>Employee_3250</t>
  </si>
  <si>
    <t>EMP003251</t>
  </si>
  <si>
    <t>Employee_3251</t>
  </si>
  <si>
    <t>EMP003252</t>
  </si>
  <si>
    <t>Employee_3252</t>
  </si>
  <si>
    <t>EMP003253</t>
  </si>
  <si>
    <t>Employee_3253</t>
  </si>
  <si>
    <t>EMP003254</t>
  </si>
  <si>
    <t>Employee_3254</t>
  </si>
  <si>
    <t>EMP003255</t>
  </si>
  <si>
    <t>Employee_3255</t>
  </si>
  <si>
    <t>EMP003256</t>
  </si>
  <si>
    <t>Employee_3256</t>
  </si>
  <si>
    <t>EMP003257</t>
  </si>
  <si>
    <t>Employee_3257</t>
  </si>
  <si>
    <t>EMP003258</t>
  </si>
  <si>
    <t>Employee_3258</t>
  </si>
  <si>
    <t>EMP003259</t>
  </si>
  <si>
    <t>Employee_3259</t>
  </si>
  <si>
    <t>EMP003260</t>
  </si>
  <si>
    <t>Employee_3260</t>
  </si>
  <si>
    <t>EMP003261</t>
  </si>
  <si>
    <t>Employee_3261</t>
  </si>
  <si>
    <t>EMP003262</t>
  </si>
  <si>
    <t>Employee_3262</t>
  </si>
  <si>
    <t>EMP003263</t>
  </si>
  <si>
    <t>Employee_3263</t>
  </si>
  <si>
    <t>EMP003264</t>
  </si>
  <si>
    <t>Employee_3264</t>
  </si>
  <si>
    <t>EMP003265</t>
  </si>
  <si>
    <t>Employee_3265</t>
  </si>
  <si>
    <t>EMP003266</t>
  </si>
  <si>
    <t>Employee_3266</t>
  </si>
  <si>
    <t>EMP003267</t>
  </si>
  <si>
    <t>Employee_3267</t>
  </si>
  <si>
    <t>EMP003268</t>
  </si>
  <si>
    <t>Employee_3268</t>
  </si>
  <si>
    <t>EMP003269</t>
  </si>
  <si>
    <t>Employee_3269</t>
  </si>
  <si>
    <t>EMP003270</t>
  </si>
  <si>
    <t>Employee_3270</t>
  </si>
  <si>
    <t>EMP003271</t>
  </si>
  <si>
    <t>Employee_3271</t>
  </si>
  <si>
    <t>EMP003272</t>
  </si>
  <si>
    <t>Employee_3272</t>
  </si>
  <si>
    <t>EMP003273</t>
  </si>
  <si>
    <t>Employee_3273</t>
  </si>
  <si>
    <t>EMP003274</t>
  </si>
  <si>
    <t>Employee_3274</t>
  </si>
  <si>
    <t>EMP003275</t>
  </si>
  <si>
    <t>Employee_3275</t>
  </si>
  <si>
    <t>EMP003276</t>
  </si>
  <si>
    <t>Employee_3276</t>
  </si>
  <si>
    <t>EMP003277</t>
  </si>
  <si>
    <t>Employee_3277</t>
  </si>
  <si>
    <t>EMP003278</t>
  </si>
  <si>
    <t>Employee_3278</t>
  </si>
  <si>
    <t>EMP003279</t>
  </si>
  <si>
    <t>Employee_3279</t>
  </si>
  <si>
    <t>EMP003280</t>
  </si>
  <si>
    <t>Employee_3280</t>
  </si>
  <si>
    <t>EMP003281</t>
  </si>
  <si>
    <t>Employee_3281</t>
  </si>
  <si>
    <t>EMP003282</t>
  </si>
  <si>
    <t>Employee_3282</t>
  </si>
  <si>
    <t>EMP003283</t>
  </si>
  <si>
    <t>Employee_3283</t>
  </si>
  <si>
    <t>EMP003284</t>
  </si>
  <si>
    <t>Employee_3284</t>
  </si>
  <si>
    <t>EMP003285</t>
  </si>
  <si>
    <t>Employee_3285</t>
  </si>
  <si>
    <t>EMP003286</t>
  </si>
  <si>
    <t>Employee_3286</t>
  </si>
  <si>
    <t>EMP003287</t>
  </si>
  <si>
    <t>Employee_3287</t>
  </si>
  <si>
    <t>EMP003288</t>
  </si>
  <si>
    <t>Employee_3288</t>
  </si>
  <si>
    <t>EMP003289</t>
  </si>
  <si>
    <t>Employee_3289</t>
  </si>
  <si>
    <t>EMP003290</t>
  </si>
  <si>
    <t>Employee_3290</t>
  </si>
  <si>
    <t>EMP003291</t>
  </si>
  <si>
    <t>Employee_3291</t>
  </si>
  <si>
    <t>EMP003292</t>
  </si>
  <si>
    <t>Employee_3292</t>
  </si>
  <si>
    <t>EMP003293</t>
  </si>
  <si>
    <t>Employee_3293</t>
  </si>
  <si>
    <t>EMP003294</t>
  </si>
  <si>
    <t>Employee_3294</t>
  </si>
  <si>
    <t>EMP003295</t>
  </si>
  <si>
    <t>Employee_3295</t>
  </si>
  <si>
    <t>EMP003296</t>
  </si>
  <si>
    <t>Employee_3296</t>
  </si>
  <si>
    <t>EMP003297</t>
  </si>
  <si>
    <t>Employee_3297</t>
  </si>
  <si>
    <t>EMP003298</t>
  </si>
  <si>
    <t>Employee_3298</t>
  </si>
  <si>
    <t>EMP003299</t>
  </si>
  <si>
    <t>Employee_3299</t>
  </si>
  <si>
    <t>EMP003300</t>
  </si>
  <si>
    <t>Employee_3300</t>
  </si>
  <si>
    <t>EMP003301</t>
  </si>
  <si>
    <t>Employee_3301</t>
  </si>
  <si>
    <t>EMP003302</t>
  </si>
  <si>
    <t>Employee_3302</t>
  </si>
  <si>
    <t>EMP003303</t>
  </si>
  <si>
    <t>Employee_3303</t>
  </si>
  <si>
    <t>EMP003304</t>
  </si>
  <si>
    <t>Employee_3304</t>
  </si>
  <si>
    <t>EMP003305</t>
  </si>
  <si>
    <t>Employee_3305</t>
  </si>
  <si>
    <t>EMP003306</t>
  </si>
  <si>
    <t>Employee_3306</t>
  </si>
  <si>
    <t>EMP003307</t>
  </si>
  <si>
    <t>Employee_3307</t>
  </si>
  <si>
    <t>EMP003308</t>
  </si>
  <si>
    <t>Employee_3308</t>
  </si>
  <si>
    <t>EMP003309</t>
  </si>
  <si>
    <t>Employee_3309</t>
  </si>
  <si>
    <t>EMP003310</t>
  </si>
  <si>
    <t>Employee_3310</t>
  </si>
  <si>
    <t>EMP003311</t>
  </si>
  <si>
    <t>Employee_3311</t>
  </si>
  <si>
    <t>EMP003312</t>
  </si>
  <si>
    <t>Employee_3312</t>
  </si>
  <si>
    <t>EMP003313</t>
  </si>
  <si>
    <t>Employee_3313</t>
  </si>
  <si>
    <t>EMP003314</t>
  </si>
  <si>
    <t>Employee_3314</t>
  </si>
  <si>
    <t>EMP003315</t>
  </si>
  <si>
    <t>Employee_3315</t>
  </si>
  <si>
    <t>EMP003316</t>
  </si>
  <si>
    <t>Employee_3316</t>
  </si>
  <si>
    <t>EMP003317</t>
  </si>
  <si>
    <t>Employee_3317</t>
  </si>
  <si>
    <t>EMP003318</t>
  </si>
  <si>
    <t>Employee_3318</t>
  </si>
  <si>
    <t>EMP003319</t>
  </si>
  <si>
    <t>Employee_3319</t>
  </si>
  <si>
    <t>EMP003320</t>
  </si>
  <si>
    <t>Employee_3320</t>
  </si>
  <si>
    <t>EMP003321</t>
  </si>
  <si>
    <t>Employee_3321</t>
  </si>
  <si>
    <t>EMP003322</t>
  </si>
  <si>
    <t>Employee_3322</t>
  </si>
  <si>
    <t>EMP003323</t>
  </si>
  <si>
    <t>Employee_3323</t>
  </si>
  <si>
    <t>EMP003324</t>
  </si>
  <si>
    <t>Employee_3324</t>
  </si>
  <si>
    <t>EMP003325</t>
  </si>
  <si>
    <t>Employee_3325</t>
  </si>
  <si>
    <t>EMP003326</t>
  </si>
  <si>
    <t>Employee_3326</t>
  </si>
  <si>
    <t>EMP003327</t>
  </si>
  <si>
    <t>Employee_3327</t>
  </si>
  <si>
    <t>EMP003328</t>
  </si>
  <si>
    <t>Employee_3328</t>
  </si>
  <si>
    <t>EMP003329</t>
  </si>
  <si>
    <t>Employee_3329</t>
  </si>
  <si>
    <t>EMP003330</t>
  </si>
  <si>
    <t>Employee_3330</t>
  </si>
  <si>
    <t>EMP003331</t>
  </si>
  <si>
    <t>Employee_3331</t>
  </si>
  <si>
    <t>EMP003332</t>
  </si>
  <si>
    <t>Employee_3332</t>
  </si>
  <si>
    <t>EMP003333</t>
  </si>
  <si>
    <t>Employee_3333</t>
  </si>
  <si>
    <t>EMP003334</t>
  </si>
  <si>
    <t>Employee_3334</t>
  </si>
  <si>
    <t>EMP003335</t>
  </si>
  <si>
    <t>Employee_3335</t>
  </si>
  <si>
    <t>EMP003336</t>
  </si>
  <si>
    <t>Employee_3336</t>
  </si>
  <si>
    <t>EMP003337</t>
  </si>
  <si>
    <t>Employee_3337</t>
  </si>
  <si>
    <t>EMP003338</t>
  </si>
  <si>
    <t>Employee_3338</t>
  </si>
  <si>
    <t>EMP003339</t>
  </si>
  <si>
    <t>Employee_3339</t>
  </si>
  <si>
    <t>EMP003340</t>
  </si>
  <si>
    <t>Employee_3340</t>
  </si>
  <si>
    <t>EMP003341</t>
  </si>
  <si>
    <t>Employee_3341</t>
  </si>
  <si>
    <t>EMP003342</t>
  </si>
  <si>
    <t>Employee_3342</t>
  </si>
  <si>
    <t>EMP003343</t>
  </si>
  <si>
    <t>Employee_3343</t>
  </si>
  <si>
    <t>EMP003344</t>
  </si>
  <si>
    <t>Employee_3344</t>
  </si>
  <si>
    <t>EMP003345</t>
  </si>
  <si>
    <t>Employee_3345</t>
  </si>
  <si>
    <t>EMP003346</t>
  </si>
  <si>
    <t>Employee_3346</t>
  </si>
  <si>
    <t>EMP003347</t>
  </si>
  <si>
    <t>Employee_3347</t>
  </si>
  <si>
    <t>EMP003348</t>
  </si>
  <si>
    <t>Employee_3348</t>
  </si>
  <si>
    <t>EMP003349</t>
  </si>
  <si>
    <t>Employee_3349</t>
  </si>
  <si>
    <t>EMP003350</t>
  </si>
  <si>
    <t>Employee_3350</t>
  </si>
  <si>
    <t>EMP003351</t>
  </si>
  <si>
    <t>Employee_3351</t>
  </si>
  <si>
    <t>EMP003352</t>
  </si>
  <si>
    <t>Employee_3352</t>
  </si>
  <si>
    <t>EMP003353</t>
  </si>
  <si>
    <t>Employee_3353</t>
  </si>
  <si>
    <t>EMP003354</t>
  </si>
  <si>
    <t>Employee_3354</t>
  </si>
  <si>
    <t>EMP003355</t>
  </si>
  <si>
    <t>Employee_3355</t>
  </si>
  <si>
    <t>EMP003356</t>
  </si>
  <si>
    <t>Employee_3356</t>
  </si>
  <si>
    <t>EMP003357</t>
  </si>
  <si>
    <t>Employee_3357</t>
  </si>
  <si>
    <t>EMP003358</t>
  </si>
  <si>
    <t>Employee_3358</t>
  </si>
  <si>
    <t>EMP003359</t>
  </si>
  <si>
    <t>Employee_3359</t>
  </si>
  <si>
    <t>EMP003360</t>
  </si>
  <si>
    <t>Employee_3360</t>
  </si>
  <si>
    <t>EMP003361</t>
  </si>
  <si>
    <t>Employee_3361</t>
  </si>
  <si>
    <t>EMP003362</t>
  </si>
  <si>
    <t>Employee_3362</t>
  </si>
  <si>
    <t>EMP003363</t>
  </si>
  <si>
    <t>Employee_3363</t>
  </si>
  <si>
    <t>EMP003364</t>
  </si>
  <si>
    <t>Employee_3364</t>
  </si>
  <si>
    <t>EMP003365</t>
  </si>
  <si>
    <t>Employee_3365</t>
  </si>
  <si>
    <t>EMP003366</t>
  </si>
  <si>
    <t>Employee_3366</t>
  </si>
  <si>
    <t>EMP003367</t>
  </si>
  <si>
    <t>Employee_3367</t>
  </si>
  <si>
    <t>EMP003368</t>
  </si>
  <si>
    <t>Employee_3368</t>
  </si>
  <si>
    <t>EMP003369</t>
  </si>
  <si>
    <t>Employee_3369</t>
  </si>
  <si>
    <t>EMP003370</t>
  </si>
  <si>
    <t>Employee_3370</t>
  </si>
  <si>
    <t>EMP003371</t>
  </si>
  <si>
    <t>Employee_3371</t>
  </si>
  <si>
    <t>EMP003372</t>
  </si>
  <si>
    <t>Employee_3372</t>
  </si>
  <si>
    <t>EMP003373</t>
  </si>
  <si>
    <t>Employee_3373</t>
  </si>
  <si>
    <t>EMP003374</t>
  </si>
  <si>
    <t>Employee_3374</t>
  </si>
  <si>
    <t>EMP003375</t>
  </si>
  <si>
    <t>Employee_3375</t>
  </si>
  <si>
    <t>EMP003376</t>
  </si>
  <si>
    <t>Employee_3376</t>
  </si>
  <si>
    <t>EMP003377</t>
  </si>
  <si>
    <t>Employee_3377</t>
  </si>
  <si>
    <t>EMP003378</t>
  </si>
  <si>
    <t>Employee_3378</t>
  </si>
  <si>
    <t>EMP003379</t>
  </si>
  <si>
    <t>Employee_3379</t>
  </si>
  <si>
    <t>EMP003380</t>
  </si>
  <si>
    <t>Employee_3380</t>
  </si>
  <si>
    <t>EMP003381</t>
  </si>
  <si>
    <t>Employee_3381</t>
  </si>
  <si>
    <t>EMP003382</t>
  </si>
  <si>
    <t>Employee_3382</t>
  </si>
  <si>
    <t>EMP003383</t>
  </si>
  <si>
    <t>Employee_3383</t>
  </si>
  <si>
    <t>EMP003384</t>
  </si>
  <si>
    <t>Employee_3384</t>
  </si>
  <si>
    <t>EMP003385</t>
  </si>
  <si>
    <t>Employee_3385</t>
  </si>
  <si>
    <t>EMP003386</t>
  </si>
  <si>
    <t>Employee_3386</t>
  </si>
  <si>
    <t>EMP003387</t>
  </si>
  <si>
    <t>Employee_3387</t>
  </si>
  <si>
    <t>EMP003388</t>
  </si>
  <si>
    <t>Employee_3388</t>
  </si>
  <si>
    <t>EMP003389</t>
  </si>
  <si>
    <t>Employee_3389</t>
  </si>
  <si>
    <t>EMP003390</t>
  </si>
  <si>
    <t>Employee_3390</t>
  </si>
  <si>
    <t>EMP003391</t>
  </si>
  <si>
    <t>Employee_3391</t>
  </si>
  <si>
    <t>EMP003392</t>
  </si>
  <si>
    <t>Employee_3392</t>
  </si>
  <si>
    <t>EMP003393</t>
  </si>
  <si>
    <t>Employee_3393</t>
  </si>
  <si>
    <t>EMP003394</t>
  </si>
  <si>
    <t>Employee_3394</t>
  </si>
  <si>
    <t>EMP003395</t>
  </si>
  <si>
    <t>Employee_3395</t>
  </si>
  <si>
    <t>EMP003396</t>
  </si>
  <si>
    <t>Employee_3396</t>
  </si>
  <si>
    <t>EMP003397</t>
  </si>
  <si>
    <t>Employee_3397</t>
  </si>
  <si>
    <t>EMP003398</t>
  </si>
  <si>
    <t>Employee_3398</t>
  </si>
  <si>
    <t>EMP003399</t>
  </si>
  <si>
    <t>Employee_3399</t>
  </si>
  <si>
    <t>EMP003400</t>
  </si>
  <si>
    <t>Employee_3400</t>
  </si>
  <si>
    <t>EMP003401</t>
  </si>
  <si>
    <t>Employee_3401</t>
  </si>
  <si>
    <t>EMP003402</t>
  </si>
  <si>
    <t>Employee_3402</t>
  </si>
  <si>
    <t>EMP003403</t>
  </si>
  <si>
    <t>Employee_3403</t>
  </si>
  <si>
    <t>EMP003404</t>
  </si>
  <si>
    <t>Employee_3404</t>
  </si>
  <si>
    <t>EMP003405</t>
  </si>
  <si>
    <t>Employee_3405</t>
  </si>
  <si>
    <t>EMP003406</t>
  </si>
  <si>
    <t>Employee_3406</t>
  </si>
  <si>
    <t>EMP003407</t>
  </si>
  <si>
    <t>Employee_3407</t>
  </si>
  <si>
    <t>EMP003408</t>
  </si>
  <si>
    <t>Employee_3408</t>
  </si>
  <si>
    <t>EMP003409</t>
  </si>
  <si>
    <t>Employee_3409</t>
  </si>
  <si>
    <t>EMP003410</t>
  </si>
  <si>
    <t>Employee_3410</t>
  </si>
  <si>
    <t>EMP003411</t>
  </si>
  <si>
    <t>Employee_3411</t>
  </si>
  <si>
    <t>EMP003412</t>
  </si>
  <si>
    <t>Employee_3412</t>
  </si>
  <si>
    <t>EMP003413</t>
  </si>
  <si>
    <t>Employee_3413</t>
  </si>
  <si>
    <t>EMP003414</t>
  </si>
  <si>
    <t>Employee_3414</t>
  </si>
  <si>
    <t>EMP003415</t>
  </si>
  <si>
    <t>Employee_3415</t>
  </si>
  <si>
    <t>EMP003416</t>
  </si>
  <si>
    <t>Employee_3416</t>
  </si>
  <si>
    <t>EMP003417</t>
  </si>
  <si>
    <t>Employee_3417</t>
  </si>
  <si>
    <t>EMP003418</t>
  </si>
  <si>
    <t>Employee_3418</t>
  </si>
  <si>
    <t>EMP003419</t>
  </si>
  <si>
    <t>Employee_3419</t>
  </si>
  <si>
    <t>EMP003420</t>
  </si>
  <si>
    <t>Employee_3420</t>
  </si>
  <si>
    <t>EMP003421</t>
  </si>
  <si>
    <t>Employee_3421</t>
  </si>
  <si>
    <t>EMP003422</t>
  </si>
  <si>
    <t>Employee_3422</t>
  </si>
  <si>
    <t>EMP003423</t>
  </si>
  <si>
    <t>Employee_3423</t>
  </si>
  <si>
    <t>EMP003424</t>
  </si>
  <si>
    <t>Employee_3424</t>
  </si>
  <si>
    <t>EMP003425</t>
  </si>
  <si>
    <t>Employee_3425</t>
  </si>
  <si>
    <t>EMP003426</t>
  </si>
  <si>
    <t>Employee_3426</t>
  </si>
  <si>
    <t>EMP003427</t>
  </si>
  <si>
    <t>Employee_3427</t>
  </si>
  <si>
    <t>EMP003428</t>
  </si>
  <si>
    <t>Employee_3428</t>
  </si>
  <si>
    <t>EMP003429</t>
  </si>
  <si>
    <t>Employee_3429</t>
  </si>
  <si>
    <t>EMP003430</t>
  </si>
  <si>
    <t>Employee_3430</t>
  </si>
  <si>
    <t>EMP003431</t>
  </si>
  <si>
    <t>Employee_3431</t>
  </si>
  <si>
    <t>EMP003432</t>
  </si>
  <si>
    <t>Employee_3432</t>
  </si>
  <si>
    <t>EMP003433</t>
  </si>
  <si>
    <t>Employee_3433</t>
  </si>
  <si>
    <t>EMP003434</t>
  </si>
  <si>
    <t>Employee_3434</t>
  </si>
  <si>
    <t>EMP003435</t>
  </si>
  <si>
    <t>Employee_3435</t>
  </si>
  <si>
    <t>EMP003436</t>
  </si>
  <si>
    <t>Employee_3436</t>
  </si>
  <si>
    <t>EMP003437</t>
  </si>
  <si>
    <t>Employee_3437</t>
  </si>
  <si>
    <t>EMP003438</t>
  </si>
  <si>
    <t>Employee_3438</t>
  </si>
  <si>
    <t>EMP003439</t>
  </si>
  <si>
    <t>Employee_3439</t>
  </si>
  <si>
    <t>EMP003440</t>
  </si>
  <si>
    <t>Employee_3440</t>
  </si>
  <si>
    <t>EMP003441</t>
  </si>
  <si>
    <t>Employee_3441</t>
  </si>
  <si>
    <t>EMP003442</t>
  </si>
  <si>
    <t>Employee_3442</t>
  </si>
  <si>
    <t>EMP003443</t>
  </si>
  <si>
    <t>Employee_3443</t>
  </si>
  <si>
    <t>EMP003444</t>
  </si>
  <si>
    <t>Employee_3444</t>
  </si>
  <si>
    <t>EMP003445</t>
  </si>
  <si>
    <t>Employee_3445</t>
  </si>
  <si>
    <t>EMP003446</t>
  </si>
  <si>
    <t>Employee_3446</t>
  </si>
  <si>
    <t>EMP003447</t>
  </si>
  <si>
    <t>Employee_3447</t>
  </si>
  <si>
    <t>EMP003448</t>
  </si>
  <si>
    <t>Employee_3448</t>
  </si>
  <si>
    <t>EMP003449</t>
  </si>
  <si>
    <t>Employee_3449</t>
  </si>
  <si>
    <t>EMP003450</t>
  </si>
  <si>
    <t>Employee_3450</t>
  </si>
  <si>
    <t>EMP003451</t>
  </si>
  <si>
    <t>Employee_3451</t>
  </si>
  <si>
    <t>EMP003452</t>
  </si>
  <si>
    <t>Employee_3452</t>
  </si>
  <si>
    <t>EMP003453</t>
  </si>
  <si>
    <t>Employee_3453</t>
  </si>
  <si>
    <t>EMP003454</t>
  </si>
  <si>
    <t>Employee_3454</t>
  </si>
  <si>
    <t>EMP003455</t>
  </si>
  <si>
    <t>Employee_3455</t>
  </si>
  <si>
    <t>EMP003456</t>
  </si>
  <si>
    <t>Employee_3456</t>
  </si>
  <si>
    <t>EMP003457</t>
  </si>
  <si>
    <t>Employee_3457</t>
  </si>
  <si>
    <t>EMP003458</t>
  </si>
  <si>
    <t>Employee_3458</t>
  </si>
  <si>
    <t>EMP003459</t>
  </si>
  <si>
    <t>Employee_3459</t>
  </si>
  <si>
    <t>EMP003460</t>
  </si>
  <si>
    <t>Employee_3460</t>
  </si>
  <si>
    <t>EMP003461</t>
  </si>
  <si>
    <t>Employee_3461</t>
  </si>
  <si>
    <t>EMP003462</t>
  </si>
  <si>
    <t>Employee_3462</t>
  </si>
  <si>
    <t>EMP003463</t>
  </si>
  <si>
    <t>Employee_3463</t>
  </si>
  <si>
    <t>EMP003464</t>
  </si>
  <si>
    <t>Employee_3464</t>
  </si>
  <si>
    <t>EMP003465</t>
  </si>
  <si>
    <t>Employee_3465</t>
  </si>
  <si>
    <t>EMP003466</t>
  </si>
  <si>
    <t>Employee_3466</t>
  </si>
  <si>
    <t>EMP003467</t>
  </si>
  <si>
    <t>Employee_3467</t>
  </si>
  <si>
    <t>EMP003468</t>
  </si>
  <si>
    <t>Employee_3468</t>
  </si>
  <si>
    <t>EMP003469</t>
  </si>
  <si>
    <t>Employee_3469</t>
  </si>
  <si>
    <t>EMP003470</t>
  </si>
  <si>
    <t>Employee_3470</t>
  </si>
  <si>
    <t>EMP003471</t>
  </si>
  <si>
    <t>Employee_3471</t>
  </si>
  <si>
    <t>EMP003472</t>
  </si>
  <si>
    <t>Employee_3472</t>
  </si>
  <si>
    <t>EMP003473</t>
  </si>
  <si>
    <t>Employee_3473</t>
  </si>
  <si>
    <t>EMP003474</t>
  </si>
  <si>
    <t>Employee_3474</t>
  </si>
  <si>
    <t>EMP003475</t>
  </si>
  <si>
    <t>Employee_3475</t>
  </si>
  <si>
    <t>EMP003476</t>
  </si>
  <si>
    <t>Employee_3476</t>
  </si>
  <si>
    <t>EMP003477</t>
  </si>
  <si>
    <t>Employee_3477</t>
  </si>
  <si>
    <t>EMP003478</t>
  </si>
  <si>
    <t>Employee_3478</t>
  </si>
  <si>
    <t>EMP003479</t>
  </si>
  <si>
    <t>Employee_3479</t>
  </si>
  <si>
    <t>EMP003480</t>
  </si>
  <si>
    <t>Employee_3480</t>
  </si>
  <si>
    <t>EMP003481</t>
  </si>
  <si>
    <t>Employee_3481</t>
  </si>
  <si>
    <t>EMP003482</t>
  </si>
  <si>
    <t>Employee_3482</t>
  </si>
  <si>
    <t>EMP003483</t>
  </si>
  <si>
    <t>Employee_3483</t>
  </si>
  <si>
    <t>EMP003484</t>
  </si>
  <si>
    <t>Employee_3484</t>
  </si>
  <si>
    <t>EMP003485</t>
  </si>
  <si>
    <t>Employee_3485</t>
  </si>
  <si>
    <t>EMP003486</t>
  </si>
  <si>
    <t>Employee_3486</t>
  </si>
  <si>
    <t>EMP003487</t>
  </si>
  <si>
    <t>Employee_3487</t>
  </si>
  <si>
    <t>EMP003488</t>
  </si>
  <si>
    <t>Employee_3488</t>
  </si>
  <si>
    <t>EMP003489</t>
  </si>
  <si>
    <t>Employee_3489</t>
  </si>
  <si>
    <t>EMP003490</t>
  </si>
  <si>
    <t>Employee_3490</t>
  </si>
  <si>
    <t>EMP003491</t>
  </si>
  <si>
    <t>Employee_3491</t>
  </si>
  <si>
    <t>EMP003492</t>
  </si>
  <si>
    <t>Employee_3492</t>
  </si>
  <si>
    <t>EMP003493</t>
  </si>
  <si>
    <t>Employee_3493</t>
  </si>
  <si>
    <t>EMP003494</t>
  </si>
  <si>
    <t>Employee_3494</t>
  </si>
  <si>
    <t>EMP003495</t>
  </si>
  <si>
    <t>Employee_3495</t>
  </si>
  <si>
    <t>EMP003496</t>
  </si>
  <si>
    <t>Employee_3496</t>
  </si>
  <si>
    <t>EMP003497</t>
  </si>
  <si>
    <t>Employee_3497</t>
  </si>
  <si>
    <t>EMP003498</t>
  </si>
  <si>
    <t>Employee_3498</t>
  </si>
  <si>
    <t>EMP003499</t>
  </si>
  <si>
    <t>Employee_3499</t>
  </si>
  <si>
    <t>EMP003500</t>
  </si>
  <si>
    <t>Employee_3500</t>
  </si>
  <si>
    <t>EMP003501</t>
  </si>
  <si>
    <t>Employee_3501</t>
  </si>
  <si>
    <t>EMP003502</t>
  </si>
  <si>
    <t>Employee_3502</t>
  </si>
  <si>
    <t>EMP003503</t>
  </si>
  <si>
    <t>Employee_3503</t>
  </si>
  <si>
    <t>EMP003504</t>
  </si>
  <si>
    <t>Employee_3504</t>
  </si>
  <si>
    <t>EMP003505</t>
  </si>
  <si>
    <t>Employee_3505</t>
  </si>
  <si>
    <t>EMP003506</t>
  </si>
  <si>
    <t>Employee_3506</t>
  </si>
  <si>
    <t>EMP003507</t>
  </si>
  <si>
    <t>Employee_3507</t>
  </si>
  <si>
    <t>EMP003508</t>
  </si>
  <si>
    <t>Employee_3508</t>
  </si>
  <si>
    <t>EMP003509</t>
  </si>
  <si>
    <t>Employee_3509</t>
  </si>
  <si>
    <t>EMP003510</t>
  </si>
  <si>
    <t>Employee_3510</t>
  </si>
  <si>
    <t>EMP003511</t>
  </si>
  <si>
    <t>Employee_3511</t>
  </si>
  <si>
    <t>EMP003512</t>
  </si>
  <si>
    <t>Employee_3512</t>
  </si>
  <si>
    <t>EMP003513</t>
  </si>
  <si>
    <t>Employee_3513</t>
  </si>
  <si>
    <t>EMP003514</t>
  </si>
  <si>
    <t>Employee_3514</t>
  </si>
  <si>
    <t>EMP003515</t>
  </si>
  <si>
    <t>Employee_3515</t>
  </si>
  <si>
    <t>EMP003516</t>
  </si>
  <si>
    <t>Employee_3516</t>
  </si>
  <si>
    <t>EMP003517</t>
  </si>
  <si>
    <t>Employee_3517</t>
  </si>
  <si>
    <t>EMP003518</t>
  </si>
  <si>
    <t>Employee_3518</t>
  </si>
  <si>
    <t>EMP003519</t>
  </si>
  <si>
    <t>Employee_3519</t>
  </si>
  <si>
    <t>EMP003520</t>
  </si>
  <si>
    <t>Employee_3520</t>
  </si>
  <si>
    <t>EMP003521</t>
  </si>
  <si>
    <t>Employee_3521</t>
  </si>
  <si>
    <t>EMP003522</t>
  </si>
  <si>
    <t>Employee_3522</t>
  </si>
  <si>
    <t>EMP003523</t>
  </si>
  <si>
    <t>Employee_3523</t>
  </si>
  <si>
    <t>EMP003524</t>
  </si>
  <si>
    <t>Employee_3524</t>
  </si>
  <si>
    <t>EMP003525</t>
  </si>
  <si>
    <t>Employee_3525</t>
  </si>
  <si>
    <t>EMP003526</t>
  </si>
  <si>
    <t>Employee_3526</t>
  </si>
  <si>
    <t>EMP003527</t>
  </si>
  <si>
    <t>Employee_3527</t>
  </si>
  <si>
    <t>EMP003528</t>
  </si>
  <si>
    <t>Employee_3528</t>
  </si>
  <si>
    <t>EMP003529</t>
  </si>
  <si>
    <t>Employee_3529</t>
  </si>
  <si>
    <t>EMP003530</t>
  </si>
  <si>
    <t>Employee_3530</t>
  </si>
  <si>
    <t>EMP003531</t>
  </si>
  <si>
    <t>Employee_3531</t>
  </si>
  <si>
    <t>EMP003532</t>
  </si>
  <si>
    <t>Employee_3532</t>
  </si>
  <si>
    <t>EMP003533</t>
  </si>
  <si>
    <t>Employee_3533</t>
  </si>
  <si>
    <t>EMP003534</t>
  </si>
  <si>
    <t>Employee_3534</t>
  </si>
  <si>
    <t>EMP003535</t>
  </si>
  <si>
    <t>Employee_3535</t>
  </si>
  <si>
    <t>EMP003536</t>
  </si>
  <si>
    <t>Employee_3536</t>
  </si>
  <si>
    <t>EMP003537</t>
  </si>
  <si>
    <t>Employee_3537</t>
  </si>
  <si>
    <t>EMP003538</t>
  </si>
  <si>
    <t>Employee_3538</t>
  </si>
  <si>
    <t>EMP003539</t>
  </si>
  <si>
    <t>Employee_3539</t>
  </si>
  <si>
    <t>EMP003540</t>
  </si>
  <si>
    <t>Employee_3540</t>
  </si>
  <si>
    <t>EMP003541</t>
  </si>
  <si>
    <t>Employee_3541</t>
  </si>
  <si>
    <t>EMP003542</t>
  </si>
  <si>
    <t>Employee_3542</t>
  </si>
  <si>
    <t>EMP003543</t>
  </si>
  <si>
    <t>Employee_3543</t>
  </si>
  <si>
    <t>EMP003544</t>
  </si>
  <si>
    <t>Employee_3544</t>
  </si>
  <si>
    <t>EMP003545</t>
  </si>
  <si>
    <t>Employee_3545</t>
  </si>
  <si>
    <t>EMP003546</t>
  </si>
  <si>
    <t>Employee_3546</t>
  </si>
  <si>
    <t>EMP003547</t>
  </si>
  <si>
    <t>Employee_3547</t>
  </si>
  <si>
    <t>EMP003548</t>
  </si>
  <si>
    <t>Employee_3548</t>
  </si>
  <si>
    <t>EMP003549</t>
  </si>
  <si>
    <t>Employee_3549</t>
  </si>
  <si>
    <t>EMP003550</t>
  </si>
  <si>
    <t>Employee_3550</t>
  </si>
  <si>
    <t>EMP003551</t>
  </si>
  <si>
    <t>Employee_3551</t>
  </si>
  <si>
    <t>EMP003552</t>
  </si>
  <si>
    <t>Employee_3552</t>
  </si>
  <si>
    <t>EMP003553</t>
  </si>
  <si>
    <t>Employee_3553</t>
  </si>
  <si>
    <t>EMP003554</t>
  </si>
  <si>
    <t>Employee_3554</t>
  </si>
  <si>
    <t>EMP003555</t>
  </si>
  <si>
    <t>Employee_3555</t>
  </si>
  <si>
    <t>EMP003556</t>
  </si>
  <si>
    <t>Employee_3556</t>
  </si>
  <si>
    <t>EMP003557</t>
  </si>
  <si>
    <t>Employee_3557</t>
  </si>
  <si>
    <t>EMP003558</t>
  </si>
  <si>
    <t>Employee_3558</t>
  </si>
  <si>
    <t>EMP003559</t>
  </si>
  <si>
    <t>Employee_3559</t>
  </si>
  <si>
    <t>EMP003560</t>
  </si>
  <si>
    <t>Employee_3560</t>
  </si>
  <si>
    <t>EMP003561</t>
  </si>
  <si>
    <t>Employee_3561</t>
  </si>
  <si>
    <t>EMP003562</t>
  </si>
  <si>
    <t>Employee_3562</t>
  </si>
  <si>
    <t>EMP003563</t>
  </si>
  <si>
    <t>Employee_3563</t>
  </si>
  <si>
    <t>EMP003564</t>
  </si>
  <si>
    <t>Employee_3564</t>
  </si>
  <si>
    <t>EMP003565</t>
  </si>
  <si>
    <t>Employee_3565</t>
  </si>
  <si>
    <t>EMP003566</t>
  </si>
  <si>
    <t>Employee_3566</t>
  </si>
  <si>
    <t>EMP003567</t>
  </si>
  <si>
    <t>Employee_3567</t>
  </si>
  <si>
    <t>EMP003568</t>
  </si>
  <si>
    <t>Employee_3568</t>
  </si>
  <si>
    <t>EMP003569</t>
  </si>
  <si>
    <t>Employee_3569</t>
  </si>
  <si>
    <t>EMP003570</t>
  </si>
  <si>
    <t>Employee_3570</t>
  </si>
  <si>
    <t>EMP003571</t>
  </si>
  <si>
    <t>Employee_3571</t>
  </si>
  <si>
    <t>EMP003572</t>
  </si>
  <si>
    <t>Employee_3572</t>
  </si>
  <si>
    <t>EMP003573</t>
  </si>
  <si>
    <t>Employee_3573</t>
  </si>
  <si>
    <t>EMP003574</t>
  </si>
  <si>
    <t>Employee_3574</t>
  </si>
  <si>
    <t>EMP003575</t>
  </si>
  <si>
    <t>Employee_3575</t>
  </si>
  <si>
    <t>EMP003576</t>
  </si>
  <si>
    <t>Employee_3576</t>
  </si>
  <si>
    <t>EMP003577</t>
  </si>
  <si>
    <t>Employee_3577</t>
  </si>
  <si>
    <t>EMP003578</t>
  </si>
  <si>
    <t>Employee_3578</t>
  </si>
  <si>
    <t>EMP003579</t>
  </si>
  <si>
    <t>Employee_3579</t>
  </si>
  <si>
    <t>EMP003580</t>
  </si>
  <si>
    <t>Employee_3580</t>
  </si>
  <si>
    <t>EMP003581</t>
  </si>
  <si>
    <t>Employee_3581</t>
  </si>
  <si>
    <t>EMP003582</t>
  </si>
  <si>
    <t>Employee_3582</t>
  </si>
  <si>
    <t>EMP003583</t>
  </si>
  <si>
    <t>Employee_3583</t>
  </si>
  <si>
    <t>EMP003584</t>
  </si>
  <si>
    <t>Employee_3584</t>
  </si>
  <si>
    <t>EMP003585</t>
  </si>
  <si>
    <t>Employee_3585</t>
  </si>
  <si>
    <t>EMP003586</t>
  </si>
  <si>
    <t>Employee_3586</t>
  </si>
  <si>
    <t>EMP003587</t>
  </si>
  <si>
    <t>Employee_3587</t>
  </si>
  <si>
    <t>EMP003588</t>
  </si>
  <si>
    <t>Employee_3588</t>
  </si>
  <si>
    <t>EMP003589</t>
  </si>
  <si>
    <t>Employee_3589</t>
  </si>
  <si>
    <t>EMP003590</t>
  </si>
  <si>
    <t>Employee_3590</t>
  </si>
  <si>
    <t>EMP003591</t>
  </si>
  <si>
    <t>Employee_3591</t>
  </si>
  <si>
    <t>EMP003592</t>
  </si>
  <si>
    <t>Employee_3592</t>
  </si>
  <si>
    <t>EMP003593</t>
  </si>
  <si>
    <t>Employee_3593</t>
  </si>
  <si>
    <t>EMP003594</t>
  </si>
  <si>
    <t>Employee_3594</t>
  </si>
  <si>
    <t>EMP003595</t>
  </si>
  <si>
    <t>Employee_3595</t>
  </si>
  <si>
    <t>EMP003596</t>
  </si>
  <si>
    <t>Employee_3596</t>
  </si>
  <si>
    <t>EMP003597</t>
  </si>
  <si>
    <t>Employee_3597</t>
  </si>
  <si>
    <t>EMP003598</t>
  </si>
  <si>
    <t>Employee_3598</t>
  </si>
  <si>
    <t>EMP003599</t>
  </si>
  <si>
    <t>Employee_3599</t>
  </si>
  <si>
    <t>EMP003600</t>
  </si>
  <si>
    <t>Employee_3600</t>
  </si>
  <si>
    <t>EMP003601</t>
  </si>
  <si>
    <t>Employee_3601</t>
  </si>
  <si>
    <t>EMP003602</t>
  </si>
  <si>
    <t>Employee_3602</t>
  </si>
  <si>
    <t>EMP003603</t>
  </si>
  <si>
    <t>Employee_3603</t>
  </si>
  <si>
    <t>EMP003604</t>
  </si>
  <si>
    <t>Employee_3604</t>
  </si>
  <si>
    <t>EMP003605</t>
  </si>
  <si>
    <t>Employee_3605</t>
  </si>
  <si>
    <t>EMP003606</t>
  </si>
  <si>
    <t>Employee_3606</t>
  </si>
  <si>
    <t>EMP003607</t>
  </si>
  <si>
    <t>Employee_3607</t>
  </si>
  <si>
    <t>EMP003608</t>
  </si>
  <si>
    <t>Employee_3608</t>
  </si>
  <si>
    <t>EMP003609</t>
  </si>
  <si>
    <t>Employee_3609</t>
  </si>
  <si>
    <t>EMP003610</t>
  </si>
  <si>
    <t>Employee_3610</t>
  </si>
  <si>
    <t>EMP003611</t>
  </si>
  <si>
    <t>Employee_3611</t>
  </si>
  <si>
    <t>EMP003612</t>
  </si>
  <si>
    <t>Employee_3612</t>
  </si>
  <si>
    <t>EMP003613</t>
  </si>
  <si>
    <t>Employee_3613</t>
  </si>
  <si>
    <t>EMP003614</t>
  </si>
  <si>
    <t>Employee_3614</t>
  </si>
  <si>
    <t>EMP003615</t>
  </si>
  <si>
    <t>Employee_3615</t>
  </si>
  <si>
    <t>EMP003616</t>
  </si>
  <si>
    <t>Employee_3616</t>
  </si>
  <si>
    <t>EMP003617</t>
  </si>
  <si>
    <t>Employee_3617</t>
  </si>
  <si>
    <t>EMP003618</t>
  </si>
  <si>
    <t>Employee_3618</t>
  </si>
  <si>
    <t>EMP003619</t>
  </si>
  <si>
    <t>Employee_3619</t>
  </si>
  <si>
    <t>EMP003620</t>
  </si>
  <si>
    <t>Employee_3620</t>
  </si>
  <si>
    <t>EMP003621</t>
  </si>
  <si>
    <t>Employee_3621</t>
  </si>
  <si>
    <t>EMP003622</t>
  </si>
  <si>
    <t>Employee_3622</t>
  </si>
  <si>
    <t>EMP003623</t>
  </si>
  <si>
    <t>Employee_3623</t>
  </si>
  <si>
    <t>EMP003624</t>
  </si>
  <si>
    <t>Employee_3624</t>
  </si>
  <si>
    <t>EMP003625</t>
  </si>
  <si>
    <t>Employee_3625</t>
  </si>
  <si>
    <t>EMP003626</t>
  </si>
  <si>
    <t>Employee_3626</t>
  </si>
  <si>
    <t>EMP003627</t>
  </si>
  <si>
    <t>Employee_3627</t>
  </si>
  <si>
    <t>EMP003628</t>
  </si>
  <si>
    <t>Employee_3628</t>
  </si>
  <si>
    <t>EMP003629</t>
  </si>
  <si>
    <t>Employee_3629</t>
  </si>
  <si>
    <t>EMP003630</t>
  </si>
  <si>
    <t>Employee_3630</t>
  </si>
  <si>
    <t>EMP003631</t>
  </si>
  <si>
    <t>Employee_3631</t>
  </si>
  <si>
    <t>EMP003632</t>
  </si>
  <si>
    <t>Employee_3632</t>
  </si>
  <si>
    <t>EMP003633</t>
  </si>
  <si>
    <t>Employee_3633</t>
  </si>
  <si>
    <t>EMP003634</t>
  </si>
  <si>
    <t>Employee_3634</t>
  </si>
  <si>
    <t>EMP003635</t>
  </si>
  <si>
    <t>Employee_3635</t>
  </si>
  <si>
    <t>EMP003636</t>
  </si>
  <si>
    <t>Employee_3636</t>
  </si>
  <si>
    <t>EMP003637</t>
  </si>
  <si>
    <t>Employee_3637</t>
  </si>
  <si>
    <t>EMP003638</t>
  </si>
  <si>
    <t>Employee_3638</t>
  </si>
  <si>
    <t>EMP003639</t>
  </si>
  <si>
    <t>Employee_3639</t>
  </si>
  <si>
    <t>EMP003640</t>
  </si>
  <si>
    <t>Employee_3640</t>
  </si>
  <si>
    <t>EMP003641</t>
  </si>
  <si>
    <t>Employee_3641</t>
  </si>
  <si>
    <t>EMP003642</t>
  </si>
  <si>
    <t>Employee_3642</t>
  </si>
  <si>
    <t>EMP003643</t>
  </si>
  <si>
    <t>Employee_3643</t>
  </si>
  <si>
    <t>EMP003644</t>
  </si>
  <si>
    <t>Employee_3644</t>
  </si>
  <si>
    <t>EMP003645</t>
  </si>
  <si>
    <t>Employee_3645</t>
  </si>
  <si>
    <t>EMP003646</t>
  </si>
  <si>
    <t>Employee_3646</t>
  </si>
  <si>
    <t>EMP003647</t>
  </si>
  <si>
    <t>Employee_3647</t>
  </si>
  <si>
    <t>EMP003648</t>
  </si>
  <si>
    <t>Employee_3648</t>
  </si>
  <si>
    <t>EMP003649</t>
  </si>
  <si>
    <t>Employee_3649</t>
  </si>
  <si>
    <t>EMP003650</t>
  </si>
  <si>
    <t>Employee_3650</t>
  </si>
  <si>
    <t>EMP003651</t>
  </si>
  <si>
    <t>Employee_3651</t>
  </si>
  <si>
    <t>EMP003652</t>
  </si>
  <si>
    <t>Employee_3652</t>
  </si>
  <si>
    <t>EMP003653</t>
  </si>
  <si>
    <t>Employee_3653</t>
  </si>
  <si>
    <t>EMP003654</t>
  </si>
  <si>
    <t>Employee_3654</t>
  </si>
  <si>
    <t>EMP003655</t>
  </si>
  <si>
    <t>Employee_3655</t>
  </si>
  <si>
    <t>EMP003656</t>
  </si>
  <si>
    <t>Employee_3656</t>
  </si>
  <si>
    <t>EMP003657</t>
  </si>
  <si>
    <t>Employee_3657</t>
  </si>
  <si>
    <t>EMP003658</t>
  </si>
  <si>
    <t>Employee_3658</t>
  </si>
  <si>
    <t>EMP003659</t>
  </si>
  <si>
    <t>Employee_3659</t>
  </si>
  <si>
    <t>EMP003660</t>
  </si>
  <si>
    <t>Employee_3660</t>
  </si>
  <si>
    <t>EMP003661</t>
  </si>
  <si>
    <t>Employee_3661</t>
  </si>
  <si>
    <t>EMP003662</t>
  </si>
  <si>
    <t>Employee_3662</t>
  </si>
  <si>
    <t>EMP003663</t>
  </si>
  <si>
    <t>Employee_3663</t>
  </si>
  <si>
    <t>EMP003664</t>
  </si>
  <si>
    <t>Employee_3664</t>
  </si>
  <si>
    <t>EMP003665</t>
  </si>
  <si>
    <t>Employee_3665</t>
  </si>
  <si>
    <t>EMP003666</t>
  </si>
  <si>
    <t>Employee_3666</t>
  </si>
  <si>
    <t>EMP003667</t>
  </si>
  <si>
    <t>Employee_3667</t>
  </si>
  <si>
    <t>EMP003668</t>
  </si>
  <si>
    <t>Employee_3668</t>
  </si>
  <si>
    <t>EMP003669</t>
  </si>
  <si>
    <t>Employee_3669</t>
  </si>
  <si>
    <t>EMP003670</t>
  </si>
  <si>
    <t>Employee_3670</t>
  </si>
  <si>
    <t>EMP003671</t>
  </si>
  <si>
    <t>Employee_3671</t>
  </si>
  <si>
    <t>EMP003672</t>
  </si>
  <si>
    <t>Employee_3672</t>
  </si>
  <si>
    <t>EMP003673</t>
  </si>
  <si>
    <t>Employee_3673</t>
  </si>
  <si>
    <t>EMP003674</t>
  </si>
  <si>
    <t>Employee_3674</t>
  </si>
  <si>
    <t>EMP003675</t>
  </si>
  <si>
    <t>Employee_3675</t>
  </si>
  <si>
    <t>EMP003676</t>
  </si>
  <si>
    <t>Employee_3676</t>
  </si>
  <si>
    <t>EMP003677</t>
  </si>
  <si>
    <t>Employee_3677</t>
  </si>
  <si>
    <t>EMP003678</t>
  </si>
  <si>
    <t>Employee_3678</t>
  </si>
  <si>
    <t>EMP003679</t>
  </si>
  <si>
    <t>Employee_3679</t>
  </si>
  <si>
    <t>EMP003680</t>
  </si>
  <si>
    <t>Employee_3680</t>
  </si>
  <si>
    <t>EMP003681</t>
  </si>
  <si>
    <t>Employee_3681</t>
  </si>
  <si>
    <t>EMP003682</t>
  </si>
  <si>
    <t>Employee_3682</t>
  </si>
  <si>
    <t>EMP003683</t>
  </si>
  <si>
    <t>Employee_3683</t>
  </si>
  <si>
    <t>EMP003684</t>
  </si>
  <si>
    <t>Employee_3684</t>
  </si>
  <si>
    <t>EMP003685</t>
  </si>
  <si>
    <t>Employee_3685</t>
  </si>
  <si>
    <t>EMP003686</t>
  </si>
  <si>
    <t>Employee_3686</t>
  </si>
  <si>
    <t>EMP003687</t>
  </si>
  <si>
    <t>Employee_3687</t>
  </si>
  <si>
    <t>EMP003688</t>
  </si>
  <si>
    <t>Employee_3688</t>
  </si>
  <si>
    <t>EMP003689</t>
  </si>
  <si>
    <t>Employee_3689</t>
  </si>
  <si>
    <t>EMP003690</t>
  </si>
  <si>
    <t>Employee_3690</t>
  </si>
  <si>
    <t>EMP003691</t>
  </si>
  <si>
    <t>Employee_3691</t>
  </si>
  <si>
    <t>EMP003692</t>
  </si>
  <si>
    <t>Employee_3692</t>
  </si>
  <si>
    <t>EMP003693</t>
  </si>
  <si>
    <t>Employee_3693</t>
  </si>
  <si>
    <t>EMP003694</t>
  </si>
  <si>
    <t>Employee_3694</t>
  </si>
  <si>
    <t>EMP003695</t>
  </si>
  <si>
    <t>Employee_3695</t>
  </si>
  <si>
    <t>EMP003696</t>
  </si>
  <si>
    <t>Employee_3696</t>
  </si>
  <si>
    <t>EMP003697</t>
  </si>
  <si>
    <t>Employee_3697</t>
  </si>
  <si>
    <t>EMP003698</t>
  </si>
  <si>
    <t>Employee_3698</t>
  </si>
  <si>
    <t>EMP003699</t>
  </si>
  <si>
    <t>Employee_3699</t>
  </si>
  <si>
    <t>EMP003700</t>
  </si>
  <si>
    <t>Employee_3700</t>
  </si>
  <si>
    <t>EMP003701</t>
  </si>
  <si>
    <t>Employee_3701</t>
  </si>
  <si>
    <t>EMP003702</t>
  </si>
  <si>
    <t>Employee_3702</t>
  </si>
  <si>
    <t>EMP003703</t>
  </si>
  <si>
    <t>Employee_3703</t>
  </si>
  <si>
    <t>EMP003704</t>
  </si>
  <si>
    <t>Employee_3704</t>
  </si>
  <si>
    <t>EMP003705</t>
  </si>
  <si>
    <t>Employee_3705</t>
  </si>
  <si>
    <t>EMP003706</t>
  </si>
  <si>
    <t>Employee_3706</t>
  </si>
  <si>
    <t>EMP003707</t>
  </si>
  <si>
    <t>Employee_3707</t>
  </si>
  <si>
    <t>EMP003708</t>
  </si>
  <si>
    <t>Employee_3708</t>
  </si>
  <si>
    <t>EMP003709</t>
  </si>
  <si>
    <t>Employee_3709</t>
  </si>
  <si>
    <t>EMP003710</t>
  </si>
  <si>
    <t>Employee_3710</t>
  </si>
  <si>
    <t>EMP003711</t>
  </si>
  <si>
    <t>Employee_3711</t>
  </si>
  <si>
    <t>EMP003712</t>
  </si>
  <si>
    <t>Employee_3712</t>
  </si>
  <si>
    <t>EMP003713</t>
  </si>
  <si>
    <t>Employee_3713</t>
  </si>
  <si>
    <t>EMP003714</t>
  </si>
  <si>
    <t>Employee_3714</t>
  </si>
  <si>
    <t>EMP003715</t>
  </si>
  <si>
    <t>Employee_3715</t>
  </si>
  <si>
    <t>EMP003716</t>
  </si>
  <si>
    <t>Employee_3716</t>
  </si>
  <si>
    <t>EMP003717</t>
  </si>
  <si>
    <t>Employee_3717</t>
  </si>
  <si>
    <t>EMP003718</t>
  </si>
  <si>
    <t>Employee_3718</t>
  </si>
  <si>
    <t>EMP003719</t>
  </si>
  <si>
    <t>Employee_3719</t>
  </si>
  <si>
    <t>EMP003720</t>
  </si>
  <si>
    <t>Employee_3720</t>
  </si>
  <si>
    <t>EMP003721</t>
  </si>
  <si>
    <t>Employee_3721</t>
  </si>
  <si>
    <t>EMP003722</t>
  </si>
  <si>
    <t>Employee_3722</t>
  </si>
  <si>
    <t>EMP003723</t>
  </si>
  <si>
    <t>Employee_3723</t>
  </si>
  <si>
    <t>EMP003724</t>
  </si>
  <si>
    <t>Employee_3724</t>
  </si>
  <si>
    <t>EMP003725</t>
  </si>
  <si>
    <t>Employee_3725</t>
  </si>
  <si>
    <t>EMP003726</t>
  </si>
  <si>
    <t>Employee_3726</t>
  </si>
  <si>
    <t>EMP003727</t>
  </si>
  <si>
    <t>Employee_3727</t>
  </si>
  <si>
    <t>EMP003728</t>
  </si>
  <si>
    <t>Employee_3728</t>
  </si>
  <si>
    <t>EMP003729</t>
  </si>
  <si>
    <t>Employee_3729</t>
  </si>
  <si>
    <t>EMP003730</t>
  </si>
  <si>
    <t>Employee_3730</t>
  </si>
  <si>
    <t>EMP003731</t>
  </si>
  <si>
    <t>Employee_3731</t>
  </si>
  <si>
    <t>EMP003732</t>
  </si>
  <si>
    <t>Employee_3732</t>
  </si>
  <si>
    <t>EMP003733</t>
  </si>
  <si>
    <t>Employee_3733</t>
  </si>
  <si>
    <t>EMP003734</t>
  </si>
  <si>
    <t>Employee_3734</t>
  </si>
  <si>
    <t>EMP003735</t>
  </si>
  <si>
    <t>Employee_3735</t>
  </si>
  <si>
    <t>EMP003736</t>
  </si>
  <si>
    <t>Employee_3736</t>
  </si>
  <si>
    <t>EMP003737</t>
  </si>
  <si>
    <t>Employee_3737</t>
  </si>
  <si>
    <t>EMP003738</t>
  </si>
  <si>
    <t>Employee_3738</t>
  </si>
  <si>
    <t>EMP003739</t>
  </si>
  <si>
    <t>Employee_3739</t>
  </si>
  <si>
    <t>EMP003740</t>
  </si>
  <si>
    <t>Employee_3740</t>
  </si>
  <si>
    <t>EMP003741</t>
  </si>
  <si>
    <t>Employee_3741</t>
  </si>
  <si>
    <t>EMP003742</t>
  </si>
  <si>
    <t>Employee_3742</t>
  </si>
  <si>
    <t>EMP003743</t>
  </si>
  <si>
    <t>Employee_3743</t>
  </si>
  <si>
    <t>EMP003744</t>
  </si>
  <si>
    <t>Employee_3744</t>
  </si>
  <si>
    <t>EMP003745</t>
  </si>
  <si>
    <t>Employee_3745</t>
  </si>
  <si>
    <t>EMP003746</t>
  </si>
  <si>
    <t>Employee_3746</t>
  </si>
  <si>
    <t>EMP003747</t>
  </si>
  <si>
    <t>Employee_3747</t>
  </si>
  <si>
    <t>EMP003748</t>
  </si>
  <si>
    <t>Employee_3748</t>
  </si>
  <si>
    <t>EMP003749</t>
  </si>
  <si>
    <t>Employee_3749</t>
  </si>
  <si>
    <t>EMP003750</t>
  </si>
  <si>
    <t>Employee_3750</t>
  </si>
  <si>
    <t>EMP003751</t>
  </si>
  <si>
    <t>Employee_3751</t>
  </si>
  <si>
    <t>EMP003752</t>
  </si>
  <si>
    <t>Employee_3752</t>
  </si>
  <si>
    <t>EMP003753</t>
  </si>
  <si>
    <t>Employee_3753</t>
  </si>
  <si>
    <t>EMP003754</t>
  </si>
  <si>
    <t>Employee_3754</t>
  </si>
  <si>
    <t>EMP003755</t>
  </si>
  <si>
    <t>Employee_3755</t>
  </si>
  <si>
    <t>EMP003756</t>
  </si>
  <si>
    <t>Employee_3756</t>
  </si>
  <si>
    <t>EMP003757</t>
  </si>
  <si>
    <t>Employee_3757</t>
  </si>
  <si>
    <t>EMP003758</t>
  </si>
  <si>
    <t>Employee_3758</t>
  </si>
  <si>
    <t>EMP003759</t>
  </si>
  <si>
    <t>Employee_3759</t>
  </si>
  <si>
    <t>EMP003760</t>
  </si>
  <si>
    <t>Employee_3760</t>
  </si>
  <si>
    <t>EMP003761</t>
  </si>
  <si>
    <t>Employee_3761</t>
  </si>
  <si>
    <t>EMP003762</t>
  </si>
  <si>
    <t>Employee_3762</t>
  </si>
  <si>
    <t>EMP003763</t>
  </si>
  <si>
    <t>Employee_3763</t>
  </si>
  <si>
    <t>EMP003764</t>
  </si>
  <si>
    <t>Employee_3764</t>
  </si>
  <si>
    <t>EMP003765</t>
  </si>
  <si>
    <t>Employee_3765</t>
  </si>
  <si>
    <t>EMP003766</t>
  </si>
  <si>
    <t>Employee_3766</t>
  </si>
  <si>
    <t>EMP003767</t>
  </si>
  <si>
    <t>Employee_3767</t>
  </si>
  <si>
    <t>EMP003768</t>
  </si>
  <si>
    <t>Employee_3768</t>
  </si>
  <si>
    <t>EMP003769</t>
  </si>
  <si>
    <t>Employee_3769</t>
  </si>
  <si>
    <t>EMP003770</t>
  </si>
  <si>
    <t>Employee_3770</t>
  </si>
  <si>
    <t>EMP003771</t>
  </si>
  <si>
    <t>Employee_3771</t>
  </si>
  <si>
    <t>EMP003772</t>
  </si>
  <si>
    <t>Employee_3772</t>
  </si>
  <si>
    <t>EMP003773</t>
  </si>
  <si>
    <t>Employee_3773</t>
  </si>
  <si>
    <t>EMP003774</t>
  </si>
  <si>
    <t>Employee_3774</t>
  </si>
  <si>
    <t>EMP003775</t>
  </si>
  <si>
    <t>Employee_3775</t>
  </si>
  <si>
    <t>EMP003776</t>
  </si>
  <si>
    <t>Employee_3776</t>
  </si>
  <si>
    <t>EMP003777</t>
  </si>
  <si>
    <t>Employee_3777</t>
  </si>
  <si>
    <t>EMP003778</t>
  </si>
  <si>
    <t>Employee_3778</t>
  </si>
  <si>
    <t>EMP003779</t>
  </si>
  <si>
    <t>Employee_3779</t>
  </si>
  <si>
    <t>EMP003780</t>
  </si>
  <si>
    <t>Employee_3780</t>
  </si>
  <si>
    <t>EMP003781</t>
  </si>
  <si>
    <t>Employee_3781</t>
  </si>
  <si>
    <t>EMP003782</t>
  </si>
  <si>
    <t>Employee_3782</t>
  </si>
  <si>
    <t>EMP003783</t>
  </si>
  <si>
    <t>Employee_3783</t>
  </si>
  <si>
    <t>EMP003784</t>
  </si>
  <si>
    <t>Employee_3784</t>
  </si>
  <si>
    <t>EMP003785</t>
  </si>
  <si>
    <t>Employee_3785</t>
  </si>
  <si>
    <t>EMP003786</t>
  </si>
  <si>
    <t>Employee_3786</t>
  </si>
  <si>
    <t>EMP003787</t>
  </si>
  <si>
    <t>Employee_3787</t>
  </si>
  <si>
    <t>EMP003788</t>
  </si>
  <si>
    <t>Employee_3788</t>
  </si>
  <si>
    <t>EMP003789</t>
  </si>
  <si>
    <t>Employee_3789</t>
  </si>
  <si>
    <t>EMP003790</t>
  </si>
  <si>
    <t>Employee_3790</t>
  </si>
  <si>
    <t>EMP003791</t>
  </si>
  <si>
    <t>Employee_3791</t>
  </si>
  <si>
    <t>EMP003792</t>
  </si>
  <si>
    <t>Employee_3792</t>
  </si>
  <si>
    <t>EMP003793</t>
  </si>
  <si>
    <t>Employee_3793</t>
  </si>
  <si>
    <t>EMP003794</t>
  </si>
  <si>
    <t>Employee_3794</t>
  </si>
  <si>
    <t>EMP003795</t>
  </si>
  <si>
    <t>Employee_3795</t>
  </si>
  <si>
    <t>EMP003796</t>
  </si>
  <si>
    <t>Employee_3796</t>
  </si>
  <si>
    <t>EMP003797</t>
  </si>
  <si>
    <t>Employee_3797</t>
  </si>
  <si>
    <t>EMP003798</t>
  </si>
  <si>
    <t>Employee_3798</t>
  </si>
  <si>
    <t>EMP003799</t>
  </si>
  <si>
    <t>Employee_3799</t>
  </si>
  <si>
    <t>EMP003800</t>
  </si>
  <si>
    <t>Employee_3800</t>
  </si>
  <si>
    <t>EMP003801</t>
  </si>
  <si>
    <t>Employee_3801</t>
  </si>
  <si>
    <t>EMP003802</t>
  </si>
  <si>
    <t>Employee_3802</t>
  </si>
  <si>
    <t>EMP003803</t>
  </si>
  <si>
    <t>Employee_3803</t>
  </si>
  <si>
    <t>EMP003804</t>
  </si>
  <si>
    <t>Employee_3804</t>
  </si>
  <si>
    <t>EMP003805</t>
  </si>
  <si>
    <t>Employee_3805</t>
  </si>
  <si>
    <t>EMP003806</t>
  </si>
  <si>
    <t>Employee_3806</t>
  </si>
  <si>
    <t>EMP003807</t>
  </si>
  <si>
    <t>Employee_3807</t>
  </si>
  <si>
    <t>EMP003808</t>
  </si>
  <si>
    <t>Employee_3808</t>
  </si>
  <si>
    <t>EMP003809</t>
  </si>
  <si>
    <t>Employee_3809</t>
  </si>
  <si>
    <t>EMP003810</t>
  </si>
  <si>
    <t>Employee_3810</t>
  </si>
  <si>
    <t>EMP003811</t>
  </si>
  <si>
    <t>Employee_3811</t>
  </si>
  <si>
    <t>EMP003812</t>
  </si>
  <si>
    <t>Employee_3812</t>
  </si>
  <si>
    <t>EMP003813</t>
  </si>
  <si>
    <t>Employee_3813</t>
  </si>
  <si>
    <t>EMP003814</t>
  </si>
  <si>
    <t>Employee_3814</t>
  </si>
  <si>
    <t>EMP003815</t>
  </si>
  <si>
    <t>Employee_3815</t>
  </si>
  <si>
    <t>EMP003816</t>
  </si>
  <si>
    <t>Employee_3816</t>
  </si>
  <si>
    <t>EMP003817</t>
  </si>
  <si>
    <t>Employee_3817</t>
  </si>
  <si>
    <t>EMP003818</t>
  </si>
  <si>
    <t>Employee_3818</t>
  </si>
  <si>
    <t>EMP003819</t>
  </si>
  <si>
    <t>Employee_3819</t>
  </si>
  <si>
    <t>EMP003820</t>
  </si>
  <si>
    <t>Employee_3820</t>
  </si>
  <si>
    <t>EMP003821</t>
  </si>
  <si>
    <t>Employee_3821</t>
  </si>
  <si>
    <t>EMP003822</t>
  </si>
  <si>
    <t>Employee_3822</t>
  </si>
  <si>
    <t>EMP003823</t>
  </si>
  <si>
    <t>Employee_3823</t>
  </si>
  <si>
    <t>EMP003824</t>
  </si>
  <si>
    <t>Employee_3824</t>
  </si>
  <si>
    <t>EMP003825</t>
  </si>
  <si>
    <t>Employee_3825</t>
  </si>
  <si>
    <t>EMP003826</t>
  </si>
  <si>
    <t>Employee_3826</t>
  </si>
  <si>
    <t>EMP003827</t>
  </si>
  <si>
    <t>Employee_3827</t>
  </si>
  <si>
    <t>EMP003828</t>
  </si>
  <si>
    <t>Employee_3828</t>
  </si>
  <si>
    <t>EMP003829</t>
  </si>
  <si>
    <t>Employee_3829</t>
  </si>
  <si>
    <t>EMP003830</t>
  </si>
  <si>
    <t>Employee_3830</t>
  </si>
  <si>
    <t>EMP003831</t>
  </si>
  <si>
    <t>Employee_3831</t>
  </si>
  <si>
    <t>EMP003832</t>
  </si>
  <si>
    <t>Employee_3832</t>
  </si>
  <si>
    <t>EMP003833</t>
  </si>
  <si>
    <t>Employee_3833</t>
  </si>
  <si>
    <t>EMP003834</t>
  </si>
  <si>
    <t>Employee_3834</t>
  </si>
  <si>
    <t>EMP003835</t>
  </si>
  <si>
    <t>Employee_3835</t>
  </si>
  <si>
    <t>EMP003836</t>
  </si>
  <si>
    <t>Employee_3836</t>
  </si>
  <si>
    <t>EMP003837</t>
  </si>
  <si>
    <t>Employee_3837</t>
  </si>
  <si>
    <t>EMP003838</t>
  </si>
  <si>
    <t>Employee_3838</t>
  </si>
  <si>
    <t>EMP003839</t>
  </si>
  <si>
    <t>Employee_3839</t>
  </si>
  <si>
    <t>EMP003840</t>
  </si>
  <si>
    <t>Employee_3840</t>
  </si>
  <si>
    <t>EMP003841</t>
  </si>
  <si>
    <t>Employee_3841</t>
  </si>
  <si>
    <t>EMP003842</t>
  </si>
  <si>
    <t>Employee_3842</t>
  </si>
  <si>
    <t>EMP003843</t>
  </si>
  <si>
    <t>Employee_3843</t>
  </si>
  <si>
    <t>EMP003844</t>
  </si>
  <si>
    <t>Employee_3844</t>
  </si>
  <si>
    <t>EMP003845</t>
  </si>
  <si>
    <t>Employee_3845</t>
  </si>
  <si>
    <t>EMP003846</t>
  </si>
  <si>
    <t>Employee_3846</t>
  </si>
  <si>
    <t>EMP003847</t>
  </si>
  <si>
    <t>Employee_3847</t>
  </si>
  <si>
    <t>EMP003848</t>
  </si>
  <si>
    <t>Employee_3848</t>
  </si>
  <si>
    <t>EMP003849</t>
  </si>
  <si>
    <t>Employee_3849</t>
  </si>
  <si>
    <t>EMP003850</t>
  </si>
  <si>
    <t>Employee_3850</t>
  </si>
  <si>
    <t>EMP003851</t>
  </si>
  <si>
    <t>Employee_3851</t>
  </si>
  <si>
    <t>EMP003852</t>
  </si>
  <si>
    <t>Employee_3852</t>
  </si>
  <si>
    <t>EMP003853</t>
  </si>
  <si>
    <t>Employee_3853</t>
  </si>
  <si>
    <t>EMP003854</t>
  </si>
  <si>
    <t>Employee_3854</t>
  </si>
  <si>
    <t>EMP003855</t>
  </si>
  <si>
    <t>Employee_3855</t>
  </si>
  <si>
    <t>EMP003856</t>
  </si>
  <si>
    <t>Employee_3856</t>
  </si>
  <si>
    <t>EMP003857</t>
  </si>
  <si>
    <t>Employee_3857</t>
  </si>
  <si>
    <t>EMP003858</t>
  </si>
  <si>
    <t>Employee_3858</t>
  </si>
  <si>
    <t>EMP003859</t>
  </si>
  <si>
    <t>Employee_3859</t>
  </si>
  <si>
    <t>EMP003860</t>
  </si>
  <si>
    <t>Employee_3860</t>
  </si>
  <si>
    <t>EMP003861</t>
  </si>
  <si>
    <t>Employee_3861</t>
  </si>
  <si>
    <t>EMP003862</t>
  </si>
  <si>
    <t>Employee_3862</t>
  </si>
  <si>
    <t>EMP003863</t>
  </si>
  <si>
    <t>Employee_3863</t>
  </si>
  <si>
    <t>EMP003864</t>
  </si>
  <si>
    <t>Employee_3864</t>
  </si>
  <si>
    <t>EMP003865</t>
  </si>
  <si>
    <t>Employee_3865</t>
  </si>
  <si>
    <t>EMP003866</t>
  </si>
  <si>
    <t>Employee_3866</t>
  </si>
  <si>
    <t>EMP003867</t>
  </si>
  <si>
    <t>Employee_3867</t>
  </si>
  <si>
    <t>EMP003868</t>
  </si>
  <si>
    <t>Employee_3868</t>
  </si>
  <si>
    <t>EMP003869</t>
  </si>
  <si>
    <t>Employee_3869</t>
  </si>
  <si>
    <t>EMP003870</t>
  </si>
  <si>
    <t>Employee_3870</t>
  </si>
  <si>
    <t>EMP003871</t>
  </si>
  <si>
    <t>Employee_3871</t>
  </si>
  <si>
    <t>EMP003872</t>
  </si>
  <si>
    <t>Employee_3872</t>
  </si>
  <si>
    <t>EMP003873</t>
  </si>
  <si>
    <t>Employee_3873</t>
  </si>
  <si>
    <t>EMP003874</t>
  </si>
  <si>
    <t>Employee_3874</t>
  </si>
  <si>
    <t>EMP003875</t>
  </si>
  <si>
    <t>Employee_3875</t>
  </si>
  <si>
    <t>EMP003876</t>
  </si>
  <si>
    <t>Employee_3876</t>
  </si>
  <si>
    <t>EMP003877</t>
  </si>
  <si>
    <t>Employee_3877</t>
  </si>
  <si>
    <t>EMP003878</t>
  </si>
  <si>
    <t>Employee_3878</t>
  </si>
  <si>
    <t>EMP003879</t>
  </si>
  <si>
    <t>Employee_3879</t>
  </si>
  <si>
    <t>EMP003880</t>
  </si>
  <si>
    <t>Employee_3880</t>
  </si>
  <si>
    <t>EMP003881</t>
  </si>
  <si>
    <t>Employee_3881</t>
  </si>
  <si>
    <t>EMP003882</t>
  </si>
  <si>
    <t>Employee_3882</t>
  </si>
  <si>
    <t>EMP003883</t>
  </si>
  <si>
    <t>Employee_3883</t>
  </si>
  <si>
    <t>EMP003884</t>
  </si>
  <si>
    <t>Employee_3884</t>
  </si>
  <si>
    <t>EMP003885</t>
  </si>
  <si>
    <t>Employee_3885</t>
  </si>
  <si>
    <t>EMP003886</t>
  </si>
  <si>
    <t>Employee_3886</t>
  </si>
  <si>
    <t>EMP003887</t>
  </si>
  <si>
    <t>Employee_3887</t>
  </si>
  <si>
    <t>EMP003888</t>
  </si>
  <si>
    <t>Employee_3888</t>
  </si>
  <si>
    <t>EMP003889</t>
  </si>
  <si>
    <t>Employee_3889</t>
  </si>
  <si>
    <t>EMP003890</t>
  </si>
  <si>
    <t>Employee_3890</t>
  </si>
  <si>
    <t>EMP003891</t>
  </si>
  <si>
    <t>Employee_3891</t>
  </si>
  <si>
    <t>EMP003892</t>
  </si>
  <si>
    <t>Employee_3892</t>
  </si>
  <si>
    <t>EMP003893</t>
  </si>
  <si>
    <t>Employee_3893</t>
  </si>
  <si>
    <t>EMP003894</t>
  </si>
  <si>
    <t>Employee_3894</t>
  </si>
  <si>
    <t>EMP003895</t>
  </si>
  <si>
    <t>Employee_3895</t>
  </si>
  <si>
    <t>EMP003896</t>
  </si>
  <si>
    <t>Employee_3896</t>
  </si>
  <si>
    <t>EMP003897</t>
  </si>
  <si>
    <t>Employee_3897</t>
  </si>
  <si>
    <t>EMP003898</t>
  </si>
  <si>
    <t>Employee_3898</t>
  </si>
  <si>
    <t>EMP003899</t>
  </si>
  <si>
    <t>Employee_3899</t>
  </si>
  <si>
    <t>EMP003900</t>
  </si>
  <si>
    <t>Employee_3900</t>
  </si>
  <si>
    <t>EMP003901</t>
  </si>
  <si>
    <t>Employee_3901</t>
  </si>
  <si>
    <t>EMP003902</t>
  </si>
  <si>
    <t>Employee_3902</t>
  </si>
  <si>
    <t>EMP003903</t>
  </si>
  <si>
    <t>Employee_3903</t>
  </si>
  <si>
    <t>EMP003904</t>
  </si>
  <si>
    <t>Employee_3904</t>
  </si>
  <si>
    <t>EMP003905</t>
  </si>
  <si>
    <t>Employee_3905</t>
  </si>
  <si>
    <t>EMP003906</t>
  </si>
  <si>
    <t>Employee_3906</t>
  </si>
  <si>
    <t>EMP003907</t>
  </si>
  <si>
    <t>Employee_3907</t>
  </si>
  <si>
    <t>EMP003908</t>
  </si>
  <si>
    <t>Employee_3908</t>
  </si>
  <si>
    <t>EMP003909</t>
  </si>
  <si>
    <t>Employee_3909</t>
  </si>
  <si>
    <t>EMP003910</t>
  </si>
  <si>
    <t>Employee_3910</t>
  </si>
  <si>
    <t>EMP003911</t>
  </si>
  <si>
    <t>Employee_3911</t>
  </si>
  <si>
    <t>EMP003912</t>
  </si>
  <si>
    <t>Employee_3912</t>
  </si>
  <si>
    <t>EMP003913</t>
  </si>
  <si>
    <t>Employee_3913</t>
  </si>
  <si>
    <t>EMP003914</t>
  </si>
  <si>
    <t>Employee_3914</t>
  </si>
  <si>
    <t>EMP003915</t>
  </si>
  <si>
    <t>Employee_3915</t>
  </si>
  <si>
    <t>EMP003916</t>
  </si>
  <si>
    <t>Employee_3916</t>
  </si>
  <si>
    <t>EMP003917</t>
  </si>
  <si>
    <t>Employee_3917</t>
  </si>
  <si>
    <t>EMP003918</t>
  </si>
  <si>
    <t>Employee_3918</t>
  </si>
  <si>
    <t>EMP003919</t>
  </si>
  <si>
    <t>Employee_3919</t>
  </si>
  <si>
    <t>EMP003920</t>
  </si>
  <si>
    <t>Employee_3920</t>
  </si>
  <si>
    <t>EMP003921</t>
  </si>
  <si>
    <t>Employee_3921</t>
  </si>
  <si>
    <t>EMP003922</t>
  </si>
  <si>
    <t>Employee_3922</t>
  </si>
  <si>
    <t>EMP003923</t>
  </si>
  <si>
    <t>Employee_3923</t>
  </si>
  <si>
    <t>EMP003924</t>
  </si>
  <si>
    <t>Employee_3924</t>
  </si>
  <si>
    <t>EMP003925</t>
  </si>
  <si>
    <t>Employee_3925</t>
  </si>
  <si>
    <t>EMP003926</t>
  </si>
  <si>
    <t>Employee_3926</t>
  </si>
  <si>
    <t>EMP003927</t>
  </si>
  <si>
    <t>Employee_3927</t>
  </si>
  <si>
    <t>EMP003928</t>
  </si>
  <si>
    <t>Employee_3928</t>
  </si>
  <si>
    <t>EMP003929</t>
  </si>
  <si>
    <t>Employee_3929</t>
  </si>
  <si>
    <t>EMP003930</t>
  </si>
  <si>
    <t>Employee_3930</t>
  </si>
  <si>
    <t>EMP003931</t>
  </si>
  <si>
    <t>Employee_3931</t>
  </si>
  <si>
    <t>EMP003932</t>
  </si>
  <si>
    <t>Employee_3932</t>
  </si>
  <si>
    <t>EMP003933</t>
  </si>
  <si>
    <t>Employee_3933</t>
  </si>
  <si>
    <t>EMP003934</t>
  </si>
  <si>
    <t>Employee_3934</t>
  </si>
  <si>
    <t>EMP003935</t>
  </si>
  <si>
    <t>Employee_3935</t>
  </si>
  <si>
    <t>EMP003936</t>
  </si>
  <si>
    <t>Employee_3936</t>
  </si>
  <si>
    <t>EMP003937</t>
  </si>
  <si>
    <t>Employee_3937</t>
  </si>
  <si>
    <t>EMP003938</t>
  </si>
  <si>
    <t>Employee_3938</t>
  </si>
  <si>
    <t>EMP003939</t>
  </si>
  <si>
    <t>Employee_3939</t>
  </si>
  <si>
    <t>EMP003940</t>
  </si>
  <si>
    <t>Employee_3940</t>
  </si>
  <si>
    <t>EMP003941</t>
  </si>
  <si>
    <t>Employee_3941</t>
  </si>
  <si>
    <t>EMP003942</t>
  </si>
  <si>
    <t>Employee_3942</t>
  </si>
  <si>
    <t>EMP003943</t>
  </si>
  <si>
    <t>Employee_3943</t>
  </si>
  <si>
    <t>EMP003944</t>
  </si>
  <si>
    <t>Employee_3944</t>
  </si>
  <si>
    <t>EMP003945</t>
  </si>
  <si>
    <t>Employee_3945</t>
  </si>
  <si>
    <t>EMP003946</t>
  </si>
  <si>
    <t>Employee_3946</t>
  </si>
  <si>
    <t>EMP003947</t>
  </si>
  <si>
    <t>Employee_3947</t>
  </si>
  <si>
    <t>EMP003948</t>
  </si>
  <si>
    <t>Employee_3948</t>
  </si>
  <si>
    <t>EMP003949</t>
  </si>
  <si>
    <t>Employee_3949</t>
  </si>
  <si>
    <t>EMP003950</t>
  </si>
  <si>
    <t>Employee_3950</t>
  </si>
  <si>
    <t>EMP003951</t>
  </si>
  <si>
    <t>Employee_3951</t>
  </si>
  <si>
    <t>EMP003952</t>
  </si>
  <si>
    <t>Employee_3952</t>
  </si>
  <si>
    <t>EMP003953</t>
  </si>
  <si>
    <t>Employee_3953</t>
  </si>
  <si>
    <t>EMP003954</t>
  </si>
  <si>
    <t>Employee_3954</t>
  </si>
  <si>
    <t>EMP003955</t>
  </si>
  <si>
    <t>Employee_3955</t>
  </si>
  <si>
    <t>EMP003956</t>
  </si>
  <si>
    <t>Employee_3956</t>
  </si>
  <si>
    <t>EMP003957</t>
  </si>
  <si>
    <t>Employee_3957</t>
  </si>
  <si>
    <t>EMP003958</t>
  </si>
  <si>
    <t>Employee_3958</t>
  </si>
  <si>
    <t>EMP003959</t>
  </si>
  <si>
    <t>Employee_3959</t>
  </si>
  <si>
    <t>EMP003960</t>
  </si>
  <si>
    <t>Employee_3960</t>
  </si>
  <si>
    <t>EMP003961</t>
  </si>
  <si>
    <t>Employee_3961</t>
  </si>
  <si>
    <t>EMP003962</t>
  </si>
  <si>
    <t>Employee_3962</t>
  </si>
  <si>
    <t>EMP003963</t>
  </si>
  <si>
    <t>Employee_3963</t>
  </si>
  <si>
    <t>EMP003964</t>
  </si>
  <si>
    <t>Employee_3964</t>
  </si>
  <si>
    <t>EMP003965</t>
  </si>
  <si>
    <t>Employee_3965</t>
  </si>
  <si>
    <t>EMP003966</t>
  </si>
  <si>
    <t>Employee_3966</t>
  </si>
  <si>
    <t>EMP003967</t>
  </si>
  <si>
    <t>Employee_3967</t>
  </si>
  <si>
    <t>EMP003968</t>
  </si>
  <si>
    <t>Employee_3968</t>
  </si>
  <si>
    <t>EMP003969</t>
  </si>
  <si>
    <t>Employee_3969</t>
  </si>
  <si>
    <t>EMP003970</t>
  </si>
  <si>
    <t>Employee_3970</t>
  </si>
  <si>
    <t>EMP003971</t>
  </si>
  <si>
    <t>Employee_3971</t>
  </si>
  <si>
    <t>EMP003972</t>
  </si>
  <si>
    <t>Employee_3972</t>
  </si>
  <si>
    <t>EMP003973</t>
  </si>
  <si>
    <t>Employee_3973</t>
  </si>
  <si>
    <t>EMP003974</t>
  </si>
  <si>
    <t>Employee_3974</t>
  </si>
  <si>
    <t>EMP003975</t>
  </si>
  <si>
    <t>Employee_3975</t>
  </si>
  <si>
    <t>EMP003976</t>
  </si>
  <si>
    <t>Employee_3976</t>
  </si>
  <si>
    <t>EMP003977</t>
  </si>
  <si>
    <t>Employee_3977</t>
  </si>
  <si>
    <t>EMP003978</t>
  </si>
  <si>
    <t>Employee_3978</t>
  </si>
  <si>
    <t>EMP003979</t>
  </si>
  <si>
    <t>Employee_3979</t>
  </si>
  <si>
    <t>EMP003980</t>
  </si>
  <si>
    <t>Employee_3980</t>
  </si>
  <si>
    <t>EMP003981</t>
  </si>
  <si>
    <t>Employee_3981</t>
  </si>
  <si>
    <t>EMP003982</t>
  </si>
  <si>
    <t>Employee_3982</t>
  </si>
  <si>
    <t>EMP003983</t>
  </si>
  <si>
    <t>Employee_3983</t>
  </si>
  <si>
    <t>EMP003984</t>
  </si>
  <si>
    <t>Employee_3984</t>
  </si>
  <si>
    <t>EMP003985</t>
  </si>
  <si>
    <t>Employee_3985</t>
  </si>
  <si>
    <t>EMP003986</t>
  </si>
  <si>
    <t>Employee_3986</t>
  </si>
  <si>
    <t>EMP003987</t>
  </si>
  <si>
    <t>Employee_3987</t>
  </si>
  <si>
    <t>EMP003988</t>
  </si>
  <si>
    <t>Employee_3988</t>
  </si>
  <si>
    <t>EMP003989</t>
  </si>
  <si>
    <t>Employee_3989</t>
  </si>
  <si>
    <t>EMP003990</t>
  </si>
  <si>
    <t>Employee_3990</t>
  </si>
  <si>
    <t>EMP003991</t>
  </si>
  <si>
    <t>Employee_3991</t>
  </si>
  <si>
    <t>EMP003992</t>
  </si>
  <si>
    <t>Employee_3992</t>
  </si>
  <si>
    <t>EMP003993</t>
  </si>
  <si>
    <t>Employee_3993</t>
  </si>
  <si>
    <t>EMP003994</t>
  </si>
  <si>
    <t>Employee_3994</t>
  </si>
  <si>
    <t>EMP003995</t>
  </si>
  <si>
    <t>Employee_3995</t>
  </si>
  <si>
    <t>EMP003996</t>
  </si>
  <si>
    <t>Employee_3996</t>
  </si>
  <si>
    <t>EMP003997</t>
  </si>
  <si>
    <t>Employee_3997</t>
  </si>
  <si>
    <t>EMP003998</t>
  </si>
  <si>
    <t>Employee_3998</t>
  </si>
  <si>
    <t>EMP003999</t>
  </si>
  <si>
    <t>Employee_3999</t>
  </si>
  <si>
    <t>EMP004000</t>
  </si>
  <si>
    <t>Employee_4000</t>
  </si>
  <si>
    <t>EMP004001</t>
  </si>
  <si>
    <t>Employee_4001</t>
  </si>
  <si>
    <t>EMP004002</t>
  </si>
  <si>
    <t>Employee_4002</t>
  </si>
  <si>
    <t>EMP004003</t>
  </si>
  <si>
    <t>Employee_4003</t>
  </si>
  <si>
    <t>EMP004004</t>
  </si>
  <si>
    <t>Employee_4004</t>
  </si>
  <si>
    <t>EMP004005</t>
  </si>
  <si>
    <t>Employee_4005</t>
  </si>
  <si>
    <t>EMP004006</t>
  </si>
  <si>
    <t>Employee_4006</t>
  </si>
  <si>
    <t>EMP004007</t>
  </si>
  <si>
    <t>Employee_4007</t>
  </si>
  <si>
    <t>EMP004008</t>
  </si>
  <si>
    <t>Employee_4008</t>
  </si>
  <si>
    <t>EMP004009</t>
  </si>
  <si>
    <t>Employee_4009</t>
  </si>
  <si>
    <t>EMP004010</t>
  </si>
  <si>
    <t>Employee_4010</t>
  </si>
  <si>
    <t>EMP004011</t>
  </si>
  <si>
    <t>Employee_4011</t>
  </si>
  <si>
    <t>EMP004012</t>
  </si>
  <si>
    <t>Employee_4012</t>
  </si>
  <si>
    <t>EMP004013</t>
  </si>
  <si>
    <t>Employee_4013</t>
  </si>
  <si>
    <t>EMP004014</t>
  </si>
  <si>
    <t>Employee_4014</t>
  </si>
  <si>
    <t>EMP004015</t>
  </si>
  <si>
    <t>Employee_4015</t>
  </si>
  <si>
    <t>EMP004016</t>
  </si>
  <si>
    <t>Employee_4016</t>
  </si>
  <si>
    <t>EMP004017</t>
  </si>
  <si>
    <t>Employee_4017</t>
  </si>
  <si>
    <t>EMP004018</t>
  </si>
  <si>
    <t>Employee_4018</t>
  </si>
  <si>
    <t>EMP004019</t>
  </si>
  <si>
    <t>Employee_4019</t>
  </si>
  <si>
    <t>EMP004020</t>
  </si>
  <si>
    <t>Employee_4020</t>
  </si>
  <si>
    <t>EMP004021</t>
  </si>
  <si>
    <t>Employee_4021</t>
  </si>
  <si>
    <t>EMP004022</t>
  </si>
  <si>
    <t>Employee_4022</t>
  </si>
  <si>
    <t>EMP004023</t>
  </si>
  <si>
    <t>Employee_4023</t>
  </si>
  <si>
    <t>EMP004024</t>
  </si>
  <si>
    <t>Employee_4024</t>
  </si>
  <si>
    <t>EMP004025</t>
  </si>
  <si>
    <t>Employee_4025</t>
  </si>
  <si>
    <t>EMP004026</t>
  </si>
  <si>
    <t>Employee_4026</t>
  </si>
  <si>
    <t>EMP004027</t>
  </si>
  <si>
    <t>Employee_4027</t>
  </si>
  <si>
    <t>EMP004028</t>
  </si>
  <si>
    <t>Employee_4028</t>
  </si>
  <si>
    <t>EMP004029</t>
  </si>
  <si>
    <t>Employee_4029</t>
  </si>
  <si>
    <t>EMP004030</t>
  </si>
  <si>
    <t>Employee_4030</t>
  </si>
  <si>
    <t>EMP004031</t>
  </si>
  <si>
    <t>Employee_4031</t>
  </si>
  <si>
    <t>EMP004032</t>
  </si>
  <si>
    <t>Employee_4032</t>
  </si>
  <si>
    <t>EMP004033</t>
  </si>
  <si>
    <t>Employee_4033</t>
  </si>
  <si>
    <t>EMP004034</t>
  </si>
  <si>
    <t>Employee_4034</t>
  </si>
  <si>
    <t>EMP004035</t>
  </si>
  <si>
    <t>Employee_4035</t>
  </si>
  <si>
    <t>EMP004036</t>
  </si>
  <si>
    <t>Employee_4036</t>
  </si>
  <si>
    <t>EMP004037</t>
  </si>
  <si>
    <t>Employee_4037</t>
  </si>
  <si>
    <t>EMP004038</t>
  </si>
  <si>
    <t>Employee_4038</t>
  </si>
  <si>
    <t>EMP004039</t>
  </si>
  <si>
    <t>Employee_4039</t>
  </si>
  <si>
    <t>EMP004040</t>
  </si>
  <si>
    <t>Employee_4040</t>
  </si>
  <si>
    <t>EMP004041</t>
  </si>
  <si>
    <t>Employee_4041</t>
  </si>
  <si>
    <t>EMP004042</t>
  </si>
  <si>
    <t>Employee_4042</t>
  </si>
  <si>
    <t>EMP004043</t>
  </si>
  <si>
    <t>Employee_4043</t>
  </si>
  <si>
    <t>EMP004044</t>
  </si>
  <si>
    <t>Employee_4044</t>
  </si>
  <si>
    <t>EMP004045</t>
  </si>
  <si>
    <t>Employee_4045</t>
  </si>
  <si>
    <t>EMP004046</t>
  </si>
  <si>
    <t>Employee_4046</t>
  </si>
  <si>
    <t>EMP004047</t>
  </si>
  <si>
    <t>Employee_4047</t>
  </si>
  <si>
    <t>EMP004048</t>
  </si>
  <si>
    <t>Employee_4048</t>
  </si>
  <si>
    <t>EMP004049</t>
  </si>
  <si>
    <t>Employee_4049</t>
  </si>
  <si>
    <t>EMP004050</t>
  </si>
  <si>
    <t>Employee_4050</t>
  </si>
  <si>
    <t>EMP004051</t>
  </si>
  <si>
    <t>Employee_4051</t>
  </si>
  <si>
    <t>EMP004052</t>
  </si>
  <si>
    <t>Employee_4052</t>
  </si>
  <si>
    <t>EMP004053</t>
  </si>
  <si>
    <t>Employee_4053</t>
  </si>
  <si>
    <t>EMP004054</t>
  </si>
  <si>
    <t>Employee_4054</t>
  </si>
  <si>
    <t>EMP004055</t>
  </si>
  <si>
    <t>Employee_4055</t>
  </si>
  <si>
    <t>EMP004056</t>
  </si>
  <si>
    <t>Employee_4056</t>
  </si>
  <si>
    <t>EMP004057</t>
  </si>
  <si>
    <t>Employee_4057</t>
  </si>
  <si>
    <t>EMP004058</t>
  </si>
  <si>
    <t>Employee_4058</t>
  </si>
  <si>
    <t>EMP004059</t>
  </si>
  <si>
    <t>Employee_4059</t>
  </si>
  <si>
    <t>EMP004060</t>
  </si>
  <si>
    <t>Employee_4060</t>
  </si>
  <si>
    <t>EMP004061</t>
  </si>
  <si>
    <t>Employee_4061</t>
  </si>
  <si>
    <t>EMP004062</t>
  </si>
  <si>
    <t>Employee_4062</t>
  </si>
  <si>
    <t>EMP004063</t>
  </si>
  <si>
    <t>Employee_4063</t>
  </si>
  <si>
    <t>EMP004064</t>
  </si>
  <si>
    <t>Employee_4064</t>
  </si>
  <si>
    <t>EMP004065</t>
  </si>
  <si>
    <t>Employee_4065</t>
  </si>
  <si>
    <t>EMP004066</t>
  </si>
  <si>
    <t>Employee_4066</t>
  </si>
  <si>
    <t>EMP004067</t>
  </si>
  <si>
    <t>Employee_4067</t>
  </si>
  <si>
    <t>EMP004068</t>
  </si>
  <si>
    <t>Employee_4068</t>
  </si>
  <si>
    <t>EMP004069</t>
  </si>
  <si>
    <t>Employee_4069</t>
  </si>
  <si>
    <t>EMP004070</t>
  </si>
  <si>
    <t>Employee_4070</t>
  </si>
  <si>
    <t>EMP004071</t>
  </si>
  <si>
    <t>Employee_4071</t>
  </si>
  <si>
    <t>EMP004072</t>
  </si>
  <si>
    <t>Employee_4072</t>
  </si>
  <si>
    <t>EMP004073</t>
  </si>
  <si>
    <t>Employee_4073</t>
  </si>
  <si>
    <t>EMP004074</t>
  </si>
  <si>
    <t>Employee_4074</t>
  </si>
  <si>
    <t>EMP004075</t>
  </si>
  <si>
    <t>Employee_4075</t>
  </si>
  <si>
    <t>EMP004076</t>
  </si>
  <si>
    <t>Employee_4076</t>
  </si>
  <si>
    <t>EMP004077</t>
  </si>
  <si>
    <t>Employee_4077</t>
  </si>
  <si>
    <t>EMP004078</t>
  </si>
  <si>
    <t>Employee_4078</t>
  </si>
  <si>
    <t>EMP004079</t>
  </si>
  <si>
    <t>Employee_4079</t>
  </si>
  <si>
    <t>EMP004080</t>
  </si>
  <si>
    <t>Employee_4080</t>
  </si>
  <si>
    <t>EMP004081</t>
  </si>
  <si>
    <t>Employee_4081</t>
  </si>
  <si>
    <t>EMP004082</t>
  </si>
  <si>
    <t>Employee_4082</t>
  </si>
  <si>
    <t>EMP004083</t>
  </si>
  <si>
    <t>Employee_4083</t>
  </si>
  <si>
    <t>EMP004084</t>
  </si>
  <si>
    <t>Employee_4084</t>
  </si>
  <si>
    <t>EMP004085</t>
  </si>
  <si>
    <t>Employee_4085</t>
  </si>
  <si>
    <t>EMP004086</t>
  </si>
  <si>
    <t>Employee_4086</t>
  </si>
  <si>
    <t>EMP004087</t>
  </si>
  <si>
    <t>Employee_4087</t>
  </si>
  <si>
    <t>EMP004088</t>
  </si>
  <si>
    <t>Employee_4088</t>
  </si>
  <si>
    <t>EMP004089</t>
  </si>
  <si>
    <t>Employee_4089</t>
  </si>
  <si>
    <t>EMP004090</t>
  </si>
  <si>
    <t>Employee_4090</t>
  </si>
  <si>
    <t>EMP004091</t>
  </si>
  <si>
    <t>Employee_4091</t>
  </si>
  <si>
    <t>EMP004092</t>
  </si>
  <si>
    <t>Employee_4092</t>
  </si>
  <si>
    <t>EMP004093</t>
  </si>
  <si>
    <t>Employee_4093</t>
  </si>
  <si>
    <t>EMP004094</t>
  </si>
  <si>
    <t>Employee_4094</t>
  </si>
  <si>
    <t>EMP004095</t>
  </si>
  <si>
    <t>Employee_4095</t>
  </si>
  <si>
    <t>EMP004096</t>
  </si>
  <si>
    <t>Employee_4096</t>
  </si>
  <si>
    <t>EMP004097</t>
  </si>
  <si>
    <t>Employee_4097</t>
  </si>
  <si>
    <t>EMP004098</t>
  </si>
  <si>
    <t>Employee_4098</t>
  </si>
  <si>
    <t>EMP004099</t>
  </si>
  <si>
    <t>Employee_4099</t>
  </si>
  <si>
    <t>EMP004100</t>
  </si>
  <si>
    <t>Employee_4100</t>
  </si>
  <si>
    <t>EMP004101</t>
  </si>
  <si>
    <t>Employee_4101</t>
  </si>
  <si>
    <t>EMP004102</t>
  </si>
  <si>
    <t>Employee_4102</t>
  </si>
  <si>
    <t>EMP004103</t>
  </si>
  <si>
    <t>Employee_4103</t>
  </si>
  <si>
    <t>EMP004104</t>
  </si>
  <si>
    <t>Employee_4104</t>
  </si>
  <si>
    <t>EMP004105</t>
  </si>
  <si>
    <t>Employee_4105</t>
  </si>
  <si>
    <t>EMP004106</t>
  </si>
  <si>
    <t>Employee_4106</t>
  </si>
  <si>
    <t>EMP004107</t>
  </si>
  <si>
    <t>Employee_4107</t>
  </si>
  <si>
    <t>EMP004108</t>
  </si>
  <si>
    <t>Employee_4108</t>
  </si>
  <si>
    <t>EMP004109</t>
  </si>
  <si>
    <t>Employee_4109</t>
  </si>
  <si>
    <t>EMP004110</t>
  </si>
  <si>
    <t>Employee_4110</t>
  </si>
  <si>
    <t>EMP004111</t>
  </si>
  <si>
    <t>Employee_4111</t>
  </si>
  <si>
    <t>EMP004112</t>
  </si>
  <si>
    <t>Employee_4112</t>
  </si>
  <si>
    <t>EMP004113</t>
  </si>
  <si>
    <t>Employee_4113</t>
  </si>
  <si>
    <t>EMP004114</t>
  </si>
  <si>
    <t>Employee_4114</t>
  </si>
  <si>
    <t>EMP004115</t>
  </si>
  <si>
    <t>Employee_4115</t>
  </si>
  <si>
    <t>EMP004116</t>
  </si>
  <si>
    <t>Employee_4116</t>
  </si>
  <si>
    <t>EMP004117</t>
  </si>
  <si>
    <t>Employee_4117</t>
  </si>
  <si>
    <t>EMP004118</t>
  </si>
  <si>
    <t>Employee_4118</t>
  </si>
  <si>
    <t>EMP004119</t>
  </si>
  <si>
    <t>Employee_4119</t>
  </si>
  <si>
    <t>EMP004120</t>
  </si>
  <si>
    <t>Employee_4120</t>
  </si>
  <si>
    <t>EMP004121</t>
  </si>
  <si>
    <t>Employee_4121</t>
  </si>
  <si>
    <t>EMP004122</t>
  </si>
  <si>
    <t>Employee_4122</t>
  </si>
  <si>
    <t>EMP004123</t>
  </si>
  <si>
    <t>Employee_4123</t>
  </si>
  <si>
    <t>EMP004124</t>
  </si>
  <si>
    <t>Employee_4124</t>
  </si>
  <si>
    <t>EMP004125</t>
  </si>
  <si>
    <t>Employee_4125</t>
  </si>
  <si>
    <t>EMP004126</t>
  </si>
  <si>
    <t>Employee_4126</t>
  </si>
  <si>
    <t>EMP004127</t>
  </si>
  <si>
    <t>Employee_4127</t>
  </si>
  <si>
    <t>EMP004128</t>
  </si>
  <si>
    <t>Employee_4128</t>
  </si>
  <si>
    <t>EMP004129</t>
  </si>
  <si>
    <t>Employee_4129</t>
  </si>
  <si>
    <t>EMP004130</t>
  </si>
  <si>
    <t>Employee_4130</t>
  </si>
  <si>
    <t>EMP004131</t>
  </si>
  <si>
    <t>Employee_4131</t>
  </si>
  <si>
    <t>EMP004132</t>
  </si>
  <si>
    <t>Employee_4132</t>
  </si>
  <si>
    <t>EMP004133</t>
  </si>
  <si>
    <t>Employee_4133</t>
  </si>
  <si>
    <t>EMP004134</t>
  </si>
  <si>
    <t>Employee_4134</t>
  </si>
  <si>
    <t>EMP004135</t>
  </si>
  <si>
    <t>Employee_4135</t>
  </si>
  <si>
    <t>EMP004136</t>
  </si>
  <si>
    <t>Employee_4136</t>
  </si>
  <si>
    <t>EMP004137</t>
  </si>
  <si>
    <t>Employee_4137</t>
  </si>
  <si>
    <t>EMP004138</t>
  </si>
  <si>
    <t>Employee_4138</t>
  </si>
  <si>
    <t>EMP004139</t>
  </si>
  <si>
    <t>Employee_4139</t>
  </si>
  <si>
    <t>EMP004140</t>
  </si>
  <si>
    <t>Employee_4140</t>
  </si>
  <si>
    <t>EMP004141</t>
  </si>
  <si>
    <t>Employee_4141</t>
  </si>
  <si>
    <t>EMP004142</t>
  </si>
  <si>
    <t>Employee_4142</t>
  </si>
  <si>
    <t>EMP004143</t>
  </si>
  <si>
    <t>Employee_4143</t>
  </si>
  <si>
    <t>EMP004144</t>
  </si>
  <si>
    <t>Employee_4144</t>
  </si>
  <si>
    <t>EMP004145</t>
  </si>
  <si>
    <t>Employee_4145</t>
  </si>
  <si>
    <t>EMP004146</t>
  </si>
  <si>
    <t>Employee_4146</t>
  </si>
  <si>
    <t>EMP004147</t>
  </si>
  <si>
    <t>Employee_4147</t>
  </si>
  <si>
    <t>EMP004148</t>
  </si>
  <si>
    <t>Employee_4148</t>
  </si>
  <si>
    <t>EMP004149</t>
  </si>
  <si>
    <t>Employee_4149</t>
  </si>
  <si>
    <t>EMP004150</t>
  </si>
  <si>
    <t>Employee_4150</t>
  </si>
  <si>
    <t>EMP004151</t>
  </si>
  <si>
    <t>Employee_4151</t>
  </si>
  <si>
    <t>EMP004152</t>
  </si>
  <si>
    <t>Employee_4152</t>
  </si>
  <si>
    <t>EMP004153</t>
  </si>
  <si>
    <t>Employee_4153</t>
  </si>
  <si>
    <t>EMP004154</t>
  </si>
  <si>
    <t>Employee_4154</t>
  </si>
  <si>
    <t>EMP004155</t>
  </si>
  <si>
    <t>Employee_4155</t>
  </si>
  <si>
    <t>EMP004156</t>
  </si>
  <si>
    <t>Employee_4156</t>
  </si>
  <si>
    <t>EMP004157</t>
  </si>
  <si>
    <t>Employee_4157</t>
  </si>
  <si>
    <t>EMP004158</t>
  </si>
  <si>
    <t>Employee_4158</t>
  </si>
  <si>
    <t>EMP004159</t>
  </si>
  <si>
    <t>Employee_4159</t>
  </si>
  <si>
    <t>EMP004160</t>
  </si>
  <si>
    <t>Employee_4160</t>
  </si>
  <si>
    <t>EMP004161</t>
  </si>
  <si>
    <t>Employee_4161</t>
  </si>
  <si>
    <t>EMP004162</t>
  </si>
  <si>
    <t>Employee_4162</t>
  </si>
  <si>
    <t>EMP004163</t>
  </si>
  <si>
    <t>Employee_4163</t>
  </si>
  <si>
    <t>EMP004164</t>
  </si>
  <si>
    <t>Employee_4164</t>
  </si>
  <si>
    <t>EMP004165</t>
  </si>
  <si>
    <t>Employee_4165</t>
  </si>
  <si>
    <t>EMP004166</t>
  </si>
  <si>
    <t>Employee_4166</t>
  </si>
  <si>
    <t>EMP004167</t>
  </si>
  <si>
    <t>Employee_4167</t>
  </si>
  <si>
    <t>EMP004168</t>
  </si>
  <si>
    <t>Employee_4168</t>
  </si>
  <si>
    <t>EMP004169</t>
  </si>
  <si>
    <t>Employee_4169</t>
  </si>
  <si>
    <t>EMP004170</t>
  </si>
  <si>
    <t>Employee_4170</t>
  </si>
  <si>
    <t>EMP004171</t>
  </si>
  <si>
    <t>Employee_4171</t>
  </si>
  <si>
    <t>EMP004172</t>
  </si>
  <si>
    <t>Employee_4172</t>
  </si>
  <si>
    <t>EMP004173</t>
  </si>
  <si>
    <t>Employee_4173</t>
  </si>
  <si>
    <t>EMP004174</t>
  </si>
  <si>
    <t>Employee_4174</t>
  </si>
  <si>
    <t>EMP004175</t>
  </si>
  <si>
    <t>Employee_4175</t>
  </si>
  <si>
    <t>EMP004176</t>
  </si>
  <si>
    <t>Employee_4176</t>
  </si>
  <si>
    <t>EMP004177</t>
  </si>
  <si>
    <t>Employee_4177</t>
  </si>
  <si>
    <t>EMP004178</t>
  </si>
  <si>
    <t>Employee_4178</t>
  </si>
  <si>
    <t>EMP004179</t>
  </si>
  <si>
    <t>Employee_4179</t>
  </si>
  <si>
    <t>EMP004180</t>
  </si>
  <si>
    <t>Employee_4180</t>
  </si>
  <si>
    <t>EMP004181</t>
  </si>
  <si>
    <t>Employee_4181</t>
  </si>
  <si>
    <t>EMP004182</t>
  </si>
  <si>
    <t>Employee_4182</t>
  </si>
  <si>
    <t>EMP004183</t>
  </si>
  <si>
    <t>Employee_4183</t>
  </si>
  <si>
    <t>EMP004184</t>
  </si>
  <si>
    <t>Employee_4184</t>
  </si>
  <si>
    <t>EMP004185</t>
  </si>
  <si>
    <t>Employee_4185</t>
  </si>
  <si>
    <t>EMP004186</t>
  </si>
  <si>
    <t>Employee_4186</t>
  </si>
  <si>
    <t>EMP004187</t>
  </si>
  <si>
    <t>Employee_4187</t>
  </si>
  <si>
    <t>EMP004188</t>
  </si>
  <si>
    <t>Employee_4188</t>
  </si>
  <si>
    <t>EMP004189</t>
  </si>
  <si>
    <t>Employee_4189</t>
  </si>
  <si>
    <t>EMP004190</t>
  </si>
  <si>
    <t>Employee_4190</t>
  </si>
  <si>
    <t>EMP004191</t>
  </si>
  <si>
    <t>Employee_4191</t>
  </si>
  <si>
    <t>EMP004192</t>
  </si>
  <si>
    <t>Employee_4192</t>
  </si>
  <si>
    <t>EMP004193</t>
  </si>
  <si>
    <t>Employee_4193</t>
  </si>
  <si>
    <t>EMP004194</t>
  </si>
  <si>
    <t>Employee_4194</t>
  </si>
  <si>
    <t>EMP004195</t>
  </si>
  <si>
    <t>Employee_4195</t>
  </si>
  <si>
    <t>EMP004196</t>
  </si>
  <si>
    <t>Employee_4196</t>
  </si>
  <si>
    <t>EMP004197</t>
  </si>
  <si>
    <t>Employee_4197</t>
  </si>
  <si>
    <t>EMP004198</t>
  </si>
  <si>
    <t>Employee_4198</t>
  </si>
  <si>
    <t>EMP004199</t>
  </si>
  <si>
    <t>Employee_4199</t>
  </si>
  <si>
    <t>EMP004200</t>
  </si>
  <si>
    <t>Employee_4200</t>
  </si>
  <si>
    <t>EMP004201</t>
  </si>
  <si>
    <t>Employee_4201</t>
  </si>
  <si>
    <t>EMP004202</t>
  </si>
  <si>
    <t>Employee_4202</t>
  </si>
  <si>
    <t>EMP004203</t>
  </si>
  <si>
    <t>Employee_4203</t>
  </si>
  <si>
    <t>EMP004204</t>
  </si>
  <si>
    <t>Employee_4204</t>
  </si>
  <si>
    <t>EMP004205</t>
  </si>
  <si>
    <t>Employee_4205</t>
  </si>
  <si>
    <t>EMP004206</t>
  </si>
  <si>
    <t>Employee_4206</t>
  </si>
  <si>
    <t>EMP004207</t>
  </si>
  <si>
    <t>Employee_4207</t>
  </si>
  <si>
    <t>EMP004208</t>
  </si>
  <si>
    <t>Employee_4208</t>
  </si>
  <si>
    <t>EMP004209</t>
  </si>
  <si>
    <t>Employee_4209</t>
  </si>
  <si>
    <t>EMP004210</t>
  </si>
  <si>
    <t>Employee_4210</t>
  </si>
  <si>
    <t>EMP004211</t>
  </si>
  <si>
    <t>Employee_4211</t>
  </si>
  <si>
    <t>EMP004212</t>
  </si>
  <si>
    <t>Employee_4212</t>
  </si>
  <si>
    <t>EMP004213</t>
  </si>
  <si>
    <t>Employee_4213</t>
  </si>
  <si>
    <t>EMP004214</t>
  </si>
  <si>
    <t>Employee_4214</t>
  </si>
  <si>
    <t>EMP004215</t>
  </si>
  <si>
    <t>Employee_4215</t>
  </si>
  <si>
    <t>EMP004216</t>
  </si>
  <si>
    <t>Employee_4216</t>
  </si>
  <si>
    <t>EMP004217</t>
  </si>
  <si>
    <t>Employee_4217</t>
  </si>
  <si>
    <t>EMP004218</t>
  </si>
  <si>
    <t>Employee_4218</t>
  </si>
  <si>
    <t>EMP004219</t>
  </si>
  <si>
    <t>Employee_4219</t>
  </si>
  <si>
    <t>EMP004220</t>
  </si>
  <si>
    <t>Employee_4220</t>
  </si>
  <si>
    <t>EMP004221</t>
  </si>
  <si>
    <t>Employee_4221</t>
  </si>
  <si>
    <t>EMP004222</t>
  </si>
  <si>
    <t>Employee_4222</t>
  </si>
  <si>
    <t>EMP004223</t>
  </si>
  <si>
    <t>Employee_4223</t>
  </si>
  <si>
    <t>EMP004224</t>
  </si>
  <si>
    <t>Employee_4224</t>
  </si>
  <si>
    <t>EMP004225</t>
  </si>
  <si>
    <t>Employee_4225</t>
  </si>
  <si>
    <t>EMP004226</t>
  </si>
  <si>
    <t>Employee_4226</t>
  </si>
  <si>
    <t>EMP004227</t>
  </si>
  <si>
    <t>Employee_4227</t>
  </si>
  <si>
    <t>EMP004228</t>
  </si>
  <si>
    <t>Employee_4228</t>
  </si>
  <si>
    <t>EMP004229</t>
  </si>
  <si>
    <t>Employee_4229</t>
  </si>
  <si>
    <t>EMP004230</t>
  </si>
  <si>
    <t>Employee_4230</t>
  </si>
  <si>
    <t>EMP004231</t>
  </si>
  <si>
    <t>Employee_4231</t>
  </si>
  <si>
    <t>EMP004232</t>
  </si>
  <si>
    <t>Employee_4232</t>
  </si>
  <si>
    <t>EMP004233</t>
  </si>
  <si>
    <t>Employee_4233</t>
  </si>
  <si>
    <t>EMP004234</t>
  </si>
  <si>
    <t>Employee_4234</t>
  </si>
  <si>
    <t>EMP004235</t>
  </si>
  <si>
    <t>Employee_4235</t>
  </si>
  <si>
    <t>EMP004236</t>
  </si>
  <si>
    <t>Employee_4236</t>
  </si>
  <si>
    <t>EMP004237</t>
  </si>
  <si>
    <t>Employee_4237</t>
  </si>
  <si>
    <t>EMP004238</t>
  </si>
  <si>
    <t>Employee_4238</t>
  </si>
  <si>
    <t>EMP004239</t>
  </si>
  <si>
    <t>Employee_4239</t>
  </si>
  <si>
    <t>EMP004240</t>
  </si>
  <si>
    <t>Employee_4240</t>
  </si>
  <si>
    <t>EMP004241</t>
  </si>
  <si>
    <t>Employee_4241</t>
  </si>
  <si>
    <t>EMP004242</t>
  </si>
  <si>
    <t>Employee_4242</t>
  </si>
  <si>
    <t>EMP004243</t>
  </si>
  <si>
    <t>Employee_4243</t>
  </si>
  <si>
    <t>EMP004244</t>
  </si>
  <si>
    <t>Employee_4244</t>
  </si>
  <si>
    <t>EMP004245</t>
  </si>
  <si>
    <t>Employee_4245</t>
  </si>
  <si>
    <t>EMP004246</t>
  </si>
  <si>
    <t>Employee_4246</t>
  </si>
  <si>
    <t>EMP004247</t>
  </si>
  <si>
    <t>Employee_4247</t>
  </si>
  <si>
    <t>EMP004248</t>
  </si>
  <si>
    <t>Employee_4248</t>
  </si>
  <si>
    <t>EMP004249</t>
  </si>
  <si>
    <t>Employee_4249</t>
  </si>
  <si>
    <t>EMP004250</t>
  </si>
  <si>
    <t>Employee_4250</t>
  </si>
  <si>
    <t>EMP004251</t>
  </si>
  <si>
    <t>Employee_4251</t>
  </si>
  <si>
    <t>EMP004252</t>
  </si>
  <si>
    <t>Employee_4252</t>
  </si>
  <si>
    <t>EMP004253</t>
  </si>
  <si>
    <t>Employee_4253</t>
  </si>
  <si>
    <t>EMP004254</t>
  </si>
  <si>
    <t>Employee_4254</t>
  </si>
  <si>
    <t>EMP004255</t>
  </si>
  <si>
    <t>Employee_4255</t>
  </si>
  <si>
    <t>EMP004256</t>
  </si>
  <si>
    <t>Employee_4256</t>
  </si>
  <si>
    <t>EMP004257</t>
  </si>
  <si>
    <t>Employee_4257</t>
  </si>
  <si>
    <t>EMP004258</t>
  </si>
  <si>
    <t>Employee_4258</t>
  </si>
  <si>
    <t>EMP004259</t>
  </si>
  <si>
    <t>Employee_4259</t>
  </si>
  <si>
    <t>EMP004260</t>
  </si>
  <si>
    <t>Employee_4260</t>
  </si>
  <si>
    <t>EMP004261</t>
  </si>
  <si>
    <t>Employee_4261</t>
  </si>
  <si>
    <t>EMP004262</t>
  </si>
  <si>
    <t>Employee_4262</t>
  </si>
  <si>
    <t>EMP004263</t>
  </si>
  <si>
    <t>Employee_4263</t>
  </si>
  <si>
    <t>EMP004264</t>
  </si>
  <si>
    <t>Employee_4264</t>
  </si>
  <si>
    <t>EMP004265</t>
  </si>
  <si>
    <t>Employee_4265</t>
  </si>
  <si>
    <t>EMP004266</t>
  </si>
  <si>
    <t>Employee_4266</t>
  </si>
  <si>
    <t>EMP004267</t>
  </si>
  <si>
    <t>Employee_4267</t>
  </si>
  <si>
    <t>EMP004268</t>
  </si>
  <si>
    <t>Employee_4268</t>
  </si>
  <si>
    <t>EMP004269</t>
  </si>
  <si>
    <t>Employee_4269</t>
  </si>
  <si>
    <t>EMP004270</t>
  </si>
  <si>
    <t>Employee_4270</t>
  </si>
  <si>
    <t>EMP004271</t>
  </si>
  <si>
    <t>Employee_4271</t>
  </si>
  <si>
    <t>EMP004272</t>
  </si>
  <si>
    <t>Employee_4272</t>
  </si>
  <si>
    <t>EMP004273</t>
  </si>
  <si>
    <t>Employee_4273</t>
  </si>
  <si>
    <t>EMP004274</t>
  </si>
  <si>
    <t>Employee_4274</t>
  </si>
  <si>
    <t>EMP004275</t>
  </si>
  <si>
    <t>Employee_4275</t>
  </si>
  <si>
    <t>EMP004276</t>
  </si>
  <si>
    <t>Employee_4276</t>
  </si>
  <si>
    <t>EMP004277</t>
  </si>
  <si>
    <t>Employee_4277</t>
  </si>
  <si>
    <t>EMP004278</t>
  </si>
  <si>
    <t>Employee_4278</t>
  </si>
  <si>
    <t>EMP004279</t>
  </si>
  <si>
    <t>Employee_4279</t>
  </si>
  <si>
    <t>EMP004280</t>
  </si>
  <si>
    <t>Employee_4280</t>
  </si>
  <si>
    <t>EMP004281</t>
  </si>
  <si>
    <t>Employee_4281</t>
  </si>
  <si>
    <t>EMP004282</t>
  </si>
  <si>
    <t>Employee_4282</t>
  </si>
  <si>
    <t>EMP004283</t>
  </si>
  <si>
    <t>Employee_4283</t>
  </si>
  <si>
    <t>EMP004284</t>
  </si>
  <si>
    <t>Employee_4284</t>
  </si>
  <si>
    <t>EMP004285</t>
  </si>
  <si>
    <t>Employee_4285</t>
  </si>
  <si>
    <t>EMP004286</t>
  </si>
  <si>
    <t>Employee_4286</t>
  </si>
  <si>
    <t>EMP004287</t>
  </si>
  <si>
    <t>Employee_4287</t>
  </si>
  <si>
    <t>EMP004288</t>
  </si>
  <si>
    <t>Employee_4288</t>
  </si>
  <si>
    <t>EMP004289</t>
  </si>
  <si>
    <t>Employee_4289</t>
  </si>
  <si>
    <t>EMP004290</t>
  </si>
  <si>
    <t>Employee_4290</t>
  </si>
  <si>
    <t>EMP004291</t>
  </si>
  <si>
    <t>Employee_4291</t>
  </si>
  <si>
    <t>EMP004292</t>
  </si>
  <si>
    <t>Employee_4292</t>
  </si>
  <si>
    <t>EMP004293</t>
  </si>
  <si>
    <t>Employee_4293</t>
  </si>
  <si>
    <t>EMP004294</t>
  </si>
  <si>
    <t>Employee_4294</t>
  </si>
  <si>
    <t>EMP004295</t>
  </si>
  <si>
    <t>Employee_4295</t>
  </si>
  <si>
    <t>EMP004296</t>
  </si>
  <si>
    <t>Employee_4296</t>
  </si>
  <si>
    <t>EMP004297</t>
  </si>
  <si>
    <t>Employee_4297</t>
  </si>
  <si>
    <t>EMP004298</t>
  </si>
  <si>
    <t>Employee_4298</t>
  </si>
  <si>
    <t>EMP004299</t>
  </si>
  <si>
    <t>Employee_4299</t>
  </si>
  <si>
    <t>EMP004300</t>
  </si>
  <si>
    <t>Employee_4300</t>
  </si>
  <si>
    <t>EMP004301</t>
  </si>
  <si>
    <t>Employee_4301</t>
  </si>
  <si>
    <t>EMP004302</t>
  </si>
  <si>
    <t>Employee_4302</t>
  </si>
  <si>
    <t>EMP004303</t>
  </si>
  <si>
    <t>Employee_4303</t>
  </si>
  <si>
    <t>EMP004304</t>
  </si>
  <si>
    <t>Employee_4304</t>
  </si>
  <si>
    <t>EMP004305</t>
  </si>
  <si>
    <t>Employee_4305</t>
  </si>
  <si>
    <t>EMP004306</t>
  </si>
  <si>
    <t>Employee_4306</t>
  </si>
  <si>
    <t>EMP004307</t>
  </si>
  <si>
    <t>Employee_4307</t>
  </si>
  <si>
    <t>EMP004308</t>
  </si>
  <si>
    <t>Employee_4308</t>
  </si>
  <si>
    <t>EMP004309</t>
  </si>
  <si>
    <t>Employee_4309</t>
  </si>
  <si>
    <t>EMP004310</t>
  </si>
  <si>
    <t>Employee_4310</t>
  </si>
  <si>
    <t>EMP004311</t>
  </si>
  <si>
    <t>Employee_4311</t>
  </si>
  <si>
    <t>EMP004312</t>
  </si>
  <si>
    <t>Employee_4312</t>
  </si>
  <si>
    <t>EMP004313</t>
  </si>
  <si>
    <t>Employee_4313</t>
  </si>
  <si>
    <t>EMP004314</t>
  </si>
  <si>
    <t>Employee_4314</t>
  </si>
  <si>
    <t>EMP004315</t>
  </si>
  <si>
    <t>Employee_4315</t>
  </si>
  <si>
    <t>EMP004316</t>
  </si>
  <si>
    <t>Employee_4316</t>
  </si>
  <si>
    <t>EMP004317</t>
  </si>
  <si>
    <t>Employee_4317</t>
  </si>
  <si>
    <t>EMP004318</t>
  </si>
  <si>
    <t>Employee_4318</t>
  </si>
  <si>
    <t>EMP004319</t>
  </si>
  <si>
    <t>Employee_4319</t>
  </si>
  <si>
    <t>EMP004320</t>
  </si>
  <si>
    <t>Employee_4320</t>
  </si>
  <si>
    <t>EMP004321</t>
  </si>
  <si>
    <t>Employee_4321</t>
  </si>
  <si>
    <t>EMP004322</t>
  </si>
  <si>
    <t>Employee_4322</t>
  </si>
  <si>
    <t>EMP004323</t>
  </si>
  <si>
    <t>Employee_4323</t>
  </si>
  <si>
    <t>EMP004324</t>
  </si>
  <si>
    <t>Employee_4324</t>
  </si>
  <si>
    <t>EMP004325</t>
  </si>
  <si>
    <t>Employee_4325</t>
  </si>
  <si>
    <t>EMP004326</t>
  </si>
  <si>
    <t>Employee_4326</t>
  </si>
  <si>
    <t>EMP004327</t>
  </si>
  <si>
    <t>Employee_4327</t>
  </si>
  <si>
    <t>EMP004328</t>
  </si>
  <si>
    <t>Employee_4328</t>
  </si>
  <si>
    <t>EMP004329</t>
  </si>
  <si>
    <t>Employee_4329</t>
  </si>
  <si>
    <t>EMP004330</t>
  </si>
  <si>
    <t>Employee_4330</t>
  </si>
  <si>
    <t>EMP004331</t>
  </si>
  <si>
    <t>Employee_4331</t>
  </si>
  <si>
    <t>EMP004332</t>
  </si>
  <si>
    <t>Employee_4332</t>
  </si>
  <si>
    <t>EMP004333</t>
  </si>
  <si>
    <t>Employee_4333</t>
  </si>
  <si>
    <t>EMP004334</t>
  </si>
  <si>
    <t>Employee_4334</t>
  </si>
  <si>
    <t>EMP004335</t>
  </si>
  <si>
    <t>Employee_4335</t>
  </si>
  <si>
    <t>EMP004336</t>
  </si>
  <si>
    <t>Employee_4336</t>
  </si>
  <si>
    <t>EMP004337</t>
  </si>
  <si>
    <t>Employee_4337</t>
  </si>
  <si>
    <t>EMP004338</t>
  </si>
  <si>
    <t>Employee_4338</t>
  </si>
  <si>
    <t>EMP004339</t>
  </si>
  <si>
    <t>Employee_4339</t>
  </si>
  <si>
    <t>EMP004340</t>
  </si>
  <si>
    <t>Employee_4340</t>
  </si>
  <si>
    <t>EMP004341</t>
  </si>
  <si>
    <t>Employee_4341</t>
  </si>
  <si>
    <t>EMP004342</t>
  </si>
  <si>
    <t>Employee_4342</t>
  </si>
  <si>
    <t>EMP004343</t>
  </si>
  <si>
    <t>Employee_4343</t>
  </si>
  <si>
    <t>EMP004344</t>
  </si>
  <si>
    <t>Employee_4344</t>
  </si>
  <si>
    <t>EMP004345</t>
  </si>
  <si>
    <t>Employee_4345</t>
  </si>
  <si>
    <t>EMP004346</t>
  </si>
  <si>
    <t>Employee_4346</t>
  </si>
  <si>
    <t>EMP004347</t>
  </si>
  <si>
    <t>Employee_4347</t>
  </si>
  <si>
    <t>EMP004348</t>
  </si>
  <si>
    <t>Employee_4348</t>
  </si>
  <si>
    <t>EMP004349</t>
  </si>
  <si>
    <t>Employee_4349</t>
  </si>
  <si>
    <t>EMP004350</t>
  </si>
  <si>
    <t>Employee_4350</t>
  </si>
  <si>
    <t>EMP004351</t>
  </si>
  <si>
    <t>Employee_4351</t>
  </si>
  <si>
    <t>EMP004352</t>
  </si>
  <si>
    <t>Employee_4352</t>
  </si>
  <si>
    <t>EMP004353</t>
  </si>
  <si>
    <t>Employee_4353</t>
  </si>
  <si>
    <t>EMP004354</t>
  </si>
  <si>
    <t>Employee_4354</t>
  </si>
  <si>
    <t>EMP004355</t>
  </si>
  <si>
    <t>Employee_4355</t>
  </si>
  <si>
    <t>EMP004356</t>
  </si>
  <si>
    <t>Employee_4356</t>
  </si>
  <si>
    <t>EMP004357</t>
  </si>
  <si>
    <t>Employee_4357</t>
  </si>
  <si>
    <t>EMP004358</t>
  </si>
  <si>
    <t>Employee_4358</t>
  </si>
  <si>
    <t>EMP004359</t>
  </si>
  <si>
    <t>Employee_4359</t>
  </si>
  <si>
    <t>EMP004360</t>
  </si>
  <si>
    <t>Employee_4360</t>
  </si>
  <si>
    <t>EMP004361</t>
  </si>
  <si>
    <t>Employee_4361</t>
  </si>
  <si>
    <t>EMP004362</t>
  </si>
  <si>
    <t>Employee_4362</t>
  </si>
  <si>
    <t>EMP004363</t>
  </si>
  <si>
    <t>Employee_4363</t>
  </si>
  <si>
    <t>EMP004364</t>
  </si>
  <si>
    <t>Employee_4364</t>
  </si>
  <si>
    <t>EMP004365</t>
  </si>
  <si>
    <t>Employee_4365</t>
  </si>
  <si>
    <t>EMP004366</t>
  </si>
  <si>
    <t>Employee_4366</t>
  </si>
  <si>
    <t>EMP004367</t>
  </si>
  <si>
    <t>Employee_4367</t>
  </si>
  <si>
    <t>EMP004368</t>
  </si>
  <si>
    <t>Employee_4368</t>
  </si>
  <si>
    <t>EMP004369</t>
  </si>
  <si>
    <t>Employee_4369</t>
  </si>
  <si>
    <t>EMP004370</t>
  </si>
  <si>
    <t>Employee_4370</t>
  </si>
  <si>
    <t>EMP004371</t>
  </si>
  <si>
    <t>Employee_4371</t>
  </si>
  <si>
    <t>EMP004372</t>
  </si>
  <si>
    <t>Employee_4372</t>
  </si>
  <si>
    <t>EMP004373</t>
  </si>
  <si>
    <t>Employee_4373</t>
  </si>
  <si>
    <t>EMP004374</t>
  </si>
  <si>
    <t>Employee_4374</t>
  </si>
  <si>
    <t>EMP004375</t>
  </si>
  <si>
    <t>Employee_4375</t>
  </si>
  <si>
    <t>EMP004376</t>
  </si>
  <si>
    <t>Employee_4376</t>
  </si>
  <si>
    <t>EMP004377</t>
  </si>
  <si>
    <t>Employee_4377</t>
  </si>
  <si>
    <t>EMP004378</t>
  </si>
  <si>
    <t>Employee_4378</t>
  </si>
  <si>
    <t>EMP004379</t>
  </si>
  <si>
    <t>Employee_4379</t>
  </si>
  <si>
    <t>EMP004380</t>
  </si>
  <si>
    <t>Employee_4380</t>
  </si>
  <si>
    <t>EMP004381</t>
  </si>
  <si>
    <t>Employee_4381</t>
  </si>
  <si>
    <t>EMP004382</t>
  </si>
  <si>
    <t>Employee_4382</t>
  </si>
  <si>
    <t>EMP004383</t>
  </si>
  <si>
    <t>Employee_4383</t>
  </si>
  <si>
    <t>EMP004384</t>
  </si>
  <si>
    <t>Employee_4384</t>
  </si>
  <si>
    <t>EMP004385</t>
  </si>
  <si>
    <t>Employee_4385</t>
  </si>
  <si>
    <t>EMP004386</t>
  </si>
  <si>
    <t>Employee_4386</t>
  </si>
  <si>
    <t>EMP004387</t>
  </si>
  <si>
    <t>Employee_4387</t>
  </si>
  <si>
    <t>EMP004388</t>
  </si>
  <si>
    <t>Employee_4388</t>
  </si>
  <si>
    <t>EMP004389</t>
  </si>
  <si>
    <t>Employee_4389</t>
  </si>
  <si>
    <t>EMP004390</t>
  </si>
  <si>
    <t>Employee_4390</t>
  </si>
  <si>
    <t>EMP004391</t>
  </si>
  <si>
    <t>Employee_4391</t>
  </si>
  <si>
    <t>EMP004392</t>
  </si>
  <si>
    <t>Employee_4392</t>
  </si>
  <si>
    <t>EMP004393</t>
  </si>
  <si>
    <t>Employee_4393</t>
  </si>
  <si>
    <t>EMP004394</t>
  </si>
  <si>
    <t>Employee_4394</t>
  </si>
  <si>
    <t>EMP004395</t>
  </si>
  <si>
    <t>Employee_4395</t>
  </si>
  <si>
    <t>EMP004396</t>
  </si>
  <si>
    <t>Employee_4396</t>
  </si>
  <si>
    <t>EMP004397</t>
  </si>
  <si>
    <t>Employee_4397</t>
  </si>
  <si>
    <t>EMP004398</t>
  </si>
  <si>
    <t>Employee_4398</t>
  </si>
  <si>
    <t>EMP004399</t>
  </si>
  <si>
    <t>Employee_4399</t>
  </si>
  <si>
    <t>EMP004400</t>
  </si>
  <si>
    <t>Employee_4400</t>
  </si>
  <si>
    <t>EMP004401</t>
  </si>
  <si>
    <t>Employee_4401</t>
  </si>
  <si>
    <t>EMP004402</t>
  </si>
  <si>
    <t>Employee_4402</t>
  </si>
  <si>
    <t>EMP004403</t>
  </si>
  <si>
    <t>Employee_4403</t>
  </si>
  <si>
    <t>EMP004404</t>
  </si>
  <si>
    <t>Employee_4404</t>
  </si>
  <si>
    <t>EMP004405</t>
  </si>
  <si>
    <t>Employee_4405</t>
  </si>
  <si>
    <t>EMP004406</t>
  </si>
  <si>
    <t>Employee_4406</t>
  </si>
  <si>
    <t>EMP004407</t>
  </si>
  <si>
    <t>Employee_4407</t>
  </si>
  <si>
    <t>EMP004408</t>
  </si>
  <si>
    <t>Employee_4408</t>
  </si>
  <si>
    <t>EMP004409</t>
  </si>
  <si>
    <t>Employee_4409</t>
  </si>
  <si>
    <t>EMP004410</t>
  </si>
  <si>
    <t>Employee_4410</t>
  </si>
  <si>
    <t>EMP004411</t>
  </si>
  <si>
    <t>Employee_4411</t>
  </si>
  <si>
    <t>EMP004412</t>
  </si>
  <si>
    <t>Employee_4412</t>
  </si>
  <si>
    <t>EMP004413</t>
  </si>
  <si>
    <t>Employee_4413</t>
  </si>
  <si>
    <t>EMP004414</t>
  </si>
  <si>
    <t>Employee_4414</t>
  </si>
  <si>
    <t>EMP004415</t>
  </si>
  <si>
    <t>Employee_4415</t>
  </si>
  <si>
    <t>EMP004416</t>
  </si>
  <si>
    <t>Employee_4416</t>
  </si>
  <si>
    <t>EMP004417</t>
  </si>
  <si>
    <t>Employee_4417</t>
  </si>
  <si>
    <t>EMP004418</t>
  </si>
  <si>
    <t>Employee_4418</t>
  </si>
  <si>
    <t>EMP004419</t>
  </si>
  <si>
    <t>Employee_4419</t>
  </si>
  <si>
    <t>EMP004420</t>
  </si>
  <si>
    <t>Employee_4420</t>
  </si>
  <si>
    <t>EMP004421</t>
  </si>
  <si>
    <t>Employee_4421</t>
  </si>
  <si>
    <t>EMP004422</t>
  </si>
  <si>
    <t>Employee_4422</t>
  </si>
  <si>
    <t>EMP004423</t>
  </si>
  <si>
    <t>Employee_4423</t>
  </si>
  <si>
    <t>EMP004424</t>
  </si>
  <si>
    <t>Employee_4424</t>
  </si>
  <si>
    <t>EMP004425</t>
  </si>
  <si>
    <t>Employee_4425</t>
  </si>
  <si>
    <t>EMP004426</t>
  </si>
  <si>
    <t>Employee_4426</t>
  </si>
  <si>
    <t>EMP004427</t>
  </si>
  <si>
    <t>Employee_4427</t>
  </si>
  <si>
    <t>EMP004428</t>
  </si>
  <si>
    <t>Employee_4428</t>
  </si>
  <si>
    <t>EMP004429</t>
  </si>
  <si>
    <t>Employee_4429</t>
  </si>
  <si>
    <t>EMP004430</t>
  </si>
  <si>
    <t>Employee_4430</t>
  </si>
  <si>
    <t>EMP004431</t>
  </si>
  <si>
    <t>Employee_4431</t>
  </si>
  <si>
    <t>EMP004432</t>
  </si>
  <si>
    <t>Employee_4432</t>
  </si>
  <si>
    <t>EMP004433</t>
  </si>
  <si>
    <t>Employee_4433</t>
  </si>
  <si>
    <t>EMP004434</t>
  </si>
  <si>
    <t>Employee_4434</t>
  </si>
  <si>
    <t>EMP004435</t>
  </si>
  <si>
    <t>Employee_4435</t>
  </si>
  <si>
    <t>EMP004436</t>
  </si>
  <si>
    <t>Employee_4436</t>
  </si>
  <si>
    <t>EMP004437</t>
  </si>
  <si>
    <t>Employee_4437</t>
  </si>
  <si>
    <t>EMP004438</t>
  </si>
  <si>
    <t>Employee_4438</t>
  </si>
  <si>
    <t>EMP004439</t>
  </si>
  <si>
    <t>Employee_4439</t>
  </si>
  <si>
    <t>EMP004440</t>
  </si>
  <si>
    <t>Employee_4440</t>
  </si>
  <si>
    <t>EMP004441</t>
  </si>
  <si>
    <t>Employee_4441</t>
  </si>
  <si>
    <t>EMP004442</t>
  </si>
  <si>
    <t>Employee_4442</t>
  </si>
  <si>
    <t>EMP004443</t>
  </si>
  <si>
    <t>Employee_4443</t>
  </si>
  <si>
    <t>EMP004444</t>
  </si>
  <si>
    <t>Employee_4444</t>
  </si>
  <si>
    <t>EMP004445</t>
  </si>
  <si>
    <t>Employee_4445</t>
  </si>
  <si>
    <t>EMP004446</t>
  </si>
  <si>
    <t>Employee_4446</t>
  </si>
  <si>
    <t>EMP004447</t>
  </si>
  <si>
    <t>Employee_4447</t>
  </si>
  <si>
    <t>EMP004448</t>
  </si>
  <si>
    <t>Employee_4448</t>
  </si>
  <si>
    <t>EMP004449</t>
  </si>
  <si>
    <t>Employee_4449</t>
  </si>
  <si>
    <t>EMP004450</t>
  </si>
  <si>
    <t>Employee_4450</t>
  </si>
  <si>
    <t>EMP004451</t>
  </si>
  <si>
    <t>Employee_4451</t>
  </si>
  <si>
    <t>EMP004452</t>
  </si>
  <si>
    <t>Employee_4452</t>
  </si>
  <si>
    <t>EMP004453</t>
  </si>
  <si>
    <t>Employee_4453</t>
  </si>
  <si>
    <t>EMP004454</t>
  </si>
  <si>
    <t>Employee_4454</t>
  </si>
  <si>
    <t>EMP004455</t>
  </si>
  <si>
    <t>Employee_4455</t>
  </si>
  <si>
    <t>EMP004456</t>
  </si>
  <si>
    <t>Employee_4456</t>
  </si>
  <si>
    <t>EMP004457</t>
  </si>
  <si>
    <t>Employee_4457</t>
  </si>
  <si>
    <t>EMP004458</t>
  </si>
  <si>
    <t>Employee_4458</t>
  </si>
  <si>
    <t>EMP004459</t>
  </si>
  <si>
    <t>Employee_4459</t>
  </si>
  <si>
    <t>EMP004460</t>
  </si>
  <si>
    <t>Employee_4460</t>
  </si>
  <si>
    <t>EMP004461</t>
  </si>
  <si>
    <t>Employee_4461</t>
  </si>
  <si>
    <t>EMP004462</t>
  </si>
  <si>
    <t>Employee_4462</t>
  </si>
  <si>
    <t>EMP004463</t>
  </si>
  <si>
    <t>Employee_4463</t>
  </si>
  <si>
    <t>EMP004464</t>
  </si>
  <si>
    <t>Employee_4464</t>
  </si>
  <si>
    <t>EMP004465</t>
  </si>
  <si>
    <t>Employee_4465</t>
  </si>
  <si>
    <t>EMP004466</t>
  </si>
  <si>
    <t>Employee_4466</t>
  </si>
  <si>
    <t>EMP004467</t>
  </si>
  <si>
    <t>Employee_4467</t>
  </si>
  <si>
    <t>EMP004468</t>
  </si>
  <si>
    <t>Employee_4468</t>
  </si>
  <si>
    <t>EMP004469</t>
  </si>
  <si>
    <t>Employee_4469</t>
  </si>
  <si>
    <t>EMP004470</t>
  </si>
  <si>
    <t>Employee_4470</t>
  </si>
  <si>
    <t>EMP004471</t>
  </si>
  <si>
    <t>Employee_4471</t>
  </si>
  <si>
    <t>EMP004472</t>
  </si>
  <si>
    <t>Employee_4472</t>
  </si>
  <si>
    <t>EMP004473</t>
  </si>
  <si>
    <t>Employee_4473</t>
  </si>
  <si>
    <t>EMP004474</t>
  </si>
  <si>
    <t>Employee_4474</t>
  </si>
  <si>
    <t>EMP004475</t>
  </si>
  <si>
    <t>Employee_4475</t>
  </si>
  <si>
    <t>EMP004476</t>
  </si>
  <si>
    <t>Employee_4476</t>
  </si>
  <si>
    <t>EMP004477</t>
  </si>
  <si>
    <t>Employee_4477</t>
  </si>
  <si>
    <t>EMP004478</t>
  </si>
  <si>
    <t>Employee_4478</t>
  </si>
  <si>
    <t>EMP004479</t>
  </si>
  <si>
    <t>Employee_4479</t>
  </si>
  <si>
    <t>EMP004480</t>
  </si>
  <si>
    <t>Employee_4480</t>
  </si>
  <si>
    <t>EMP004481</t>
  </si>
  <si>
    <t>Employee_4481</t>
  </si>
  <si>
    <t>EMP004482</t>
  </si>
  <si>
    <t>Employee_4482</t>
  </si>
  <si>
    <t>EMP004483</t>
  </si>
  <si>
    <t>Employee_4483</t>
  </si>
  <si>
    <t>EMP004484</t>
  </si>
  <si>
    <t>Employee_4484</t>
  </si>
  <si>
    <t>EMP004485</t>
  </si>
  <si>
    <t>Employee_4485</t>
  </si>
  <si>
    <t>EMP004486</t>
  </si>
  <si>
    <t>Employee_4486</t>
  </si>
  <si>
    <t>EMP004487</t>
  </si>
  <si>
    <t>Employee_4487</t>
  </si>
  <si>
    <t>EMP004488</t>
  </si>
  <si>
    <t>Employee_4488</t>
  </si>
  <si>
    <t>EMP004489</t>
  </si>
  <si>
    <t>Employee_4489</t>
  </si>
  <si>
    <t>EMP004490</t>
  </si>
  <si>
    <t>Employee_4490</t>
  </si>
  <si>
    <t>EMP004491</t>
  </si>
  <si>
    <t>Employee_4491</t>
  </si>
  <si>
    <t>EMP004492</t>
  </si>
  <si>
    <t>Employee_4492</t>
  </si>
  <si>
    <t>EMP004493</t>
  </si>
  <si>
    <t>Employee_4493</t>
  </si>
  <si>
    <t>EMP004494</t>
  </si>
  <si>
    <t>Employee_4494</t>
  </si>
  <si>
    <t>EMP004495</t>
  </si>
  <si>
    <t>Employee_4495</t>
  </si>
  <si>
    <t>EMP004496</t>
  </si>
  <si>
    <t>Employee_4496</t>
  </si>
  <si>
    <t>EMP004497</t>
  </si>
  <si>
    <t>Employee_4497</t>
  </si>
  <si>
    <t>EMP004498</t>
  </si>
  <si>
    <t>Employee_4498</t>
  </si>
  <si>
    <t>EMP004499</t>
  </si>
  <si>
    <t>Employee_4499</t>
  </si>
  <si>
    <t>EMP004500</t>
  </si>
  <si>
    <t>Employee_4500</t>
  </si>
  <si>
    <t>EMP004501</t>
  </si>
  <si>
    <t>Employee_4501</t>
  </si>
  <si>
    <t>EMP004502</t>
  </si>
  <si>
    <t>Employee_4502</t>
  </si>
  <si>
    <t>EMP004503</t>
  </si>
  <si>
    <t>Employee_4503</t>
  </si>
  <si>
    <t>EMP004504</t>
  </si>
  <si>
    <t>Employee_4504</t>
  </si>
  <si>
    <t>EMP004505</t>
  </si>
  <si>
    <t>Employee_4505</t>
  </si>
  <si>
    <t>EMP004506</t>
  </si>
  <si>
    <t>Employee_4506</t>
  </si>
  <si>
    <t>EMP004507</t>
  </si>
  <si>
    <t>Employee_4507</t>
  </si>
  <si>
    <t>EMP004508</t>
  </si>
  <si>
    <t>Employee_4508</t>
  </si>
  <si>
    <t>EMP004509</t>
  </si>
  <si>
    <t>Employee_4509</t>
  </si>
  <si>
    <t>EMP004510</t>
  </si>
  <si>
    <t>Employee_4510</t>
  </si>
  <si>
    <t>EMP004511</t>
  </si>
  <si>
    <t>Employee_4511</t>
  </si>
  <si>
    <t>EMP004512</t>
  </si>
  <si>
    <t>Employee_4512</t>
  </si>
  <si>
    <t>EMP004513</t>
  </si>
  <si>
    <t>Employee_4513</t>
  </si>
  <si>
    <t>EMP004514</t>
  </si>
  <si>
    <t>Employee_4514</t>
  </si>
  <si>
    <t>EMP004515</t>
  </si>
  <si>
    <t>Employee_4515</t>
  </si>
  <si>
    <t>EMP004516</t>
  </si>
  <si>
    <t>Employee_4516</t>
  </si>
  <si>
    <t>EMP004517</t>
  </si>
  <si>
    <t>Employee_4517</t>
  </si>
  <si>
    <t>EMP004518</t>
  </si>
  <si>
    <t>Employee_4518</t>
  </si>
  <si>
    <t>EMP004519</t>
  </si>
  <si>
    <t>Employee_4519</t>
  </si>
  <si>
    <t>EMP004520</t>
  </si>
  <si>
    <t>Employee_4520</t>
  </si>
  <si>
    <t>EMP004521</t>
  </si>
  <si>
    <t>Employee_4521</t>
  </si>
  <si>
    <t>EMP004522</t>
  </si>
  <si>
    <t>Employee_4522</t>
  </si>
  <si>
    <t>EMP004523</t>
  </si>
  <si>
    <t>Employee_4523</t>
  </si>
  <si>
    <t>EMP004524</t>
  </si>
  <si>
    <t>Employee_4524</t>
  </si>
  <si>
    <t>EMP004525</t>
  </si>
  <si>
    <t>Employee_4525</t>
  </si>
  <si>
    <t>EMP004526</t>
  </si>
  <si>
    <t>Employee_4526</t>
  </si>
  <si>
    <t>EMP004527</t>
  </si>
  <si>
    <t>Employee_4527</t>
  </si>
  <si>
    <t>EMP004528</t>
  </si>
  <si>
    <t>Employee_4528</t>
  </si>
  <si>
    <t>EMP004529</t>
  </si>
  <si>
    <t>Employee_4529</t>
  </si>
  <si>
    <t>EMP004530</t>
  </si>
  <si>
    <t>Employee_4530</t>
  </si>
  <si>
    <t>EMP004531</t>
  </si>
  <si>
    <t>Employee_4531</t>
  </si>
  <si>
    <t>EMP004532</t>
  </si>
  <si>
    <t>Employee_4532</t>
  </si>
  <si>
    <t>EMP004533</t>
  </si>
  <si>
    <t>Employee_4533</t>
  </si>
  <si>
    <t>EMP004534</t>
  </si>
  <si>
    <t>Employee_4534</t>
  </si>
  <si>
    <t>EMP004535</t>
  </si>
  <si>
    <t>Employee_4535</t>
  </si>
  <si>
    <t>EMP004536</t>
  </si>
  <si>
    <t>Employee_4536</t>
  </si>
  <si>
    <t>EMP004537</t>
  </si>
  <si>
    <t>Employee_4537</t>
  </si>
  <si>
    <t>EMP004538</t>
  </si>
  <si>
    <t>Employee_4538</t>
  </si>
  <si>
    <t>EMP004539</t>
  </si>
  <si>
    <t>Employee_4539</t>
  </si>
  <si>
    <t>EMP004540</t>
  </si>
  <si>
    <t>Employee_4540</t>
  </si>
  <si>
    <t>EMP004541</t>
  </si>
  <si>
    <t>Employee_4541</t>
  </si>
  <si>
    <t>EMP004542</t>
  </si>
  <si>
    <t>Employee_4542</t>
  </si>
  <si>
    <t>EMP004543</t>
  </si>
  <si>
    <t>Employee_4543</t>
  </si>
  <si>
    <t>EMP004544</t>
  </si>
  <si>
    <t>Employee_4544</t>
  </si>
  <si>
    <t>EMP004545</t>
  </si>
  <si>
    <t>Employee_4545</t>
  </si>
  <si>
    <t>EMP004546</t>
  </si>
  <si>
    <t>Employee_4546</t>
  </si>
  <si>
    <t>EMP004547</t>
  </si>
  <si>
    <t>Employee_4547</t>
  </si>
  <si>
    <t>EMP004548</t>
  </si>
  <si>
    <t>Employee_4548</t>
  </si>
  <si>
    <t>EMP004549</t>
  </si>
  <si>
    <t>Employee_4549</t>
  </si>
  <si>
    <t>EMP004550</t>
  </si>
  <si>
    <t>Employee_4550</t>
  </si>
  <si>
    <t>EMP004551</t>
  </si>
  <si>
    <t>Employee_4551</t>
  </si>
  <si>
    <t>EMP004552</t>
  </si>
  <si>
    <t>Employee_4552</t>
  </si>
  <si>
    <t>EMP004553</t>
  </si>
  <si>
    <t>Employee_4553</t>
  </si>
  <si>
    <t>EMP004554</t>
  </si>
  <si>
    <t>Employee_4554</t>
  </si>
  <si>
    <t>EMP004555</t>
  </si>
  <si>
    <t>Employee_4555</t>
  </si>
  <si>
    <t>EMP004556</t>
  </si>
  <si>
    <t>Employee_4556</t>
  </si>
  <si>
    <t>EMP004557</t>
  </si>
  <si>
    <t>Employee_4557</t>
  </si>
  <si>
    <t>EMP004558</t>
  </si>
  <si>
    <t>Employee_4558</t>
  </si>
  <si>
    <t>EMP004559</t>
  </si>
  <si>
    <t>Employee_4559</t>
  </si>
  <si>
    <t>EMP004560</t>
  </si>
  <si>
    <t>Employee_4560</t>
  </si>
  <si>
    <t>EMP004561</t>
  </si>
  <si>
    <t>Employee_4561</t>
  </si>
  <si>
    <t>EMP004562</t>
  </si>
  <si>
    <t>Employee_4562</t>
  </si>
  <si>
    <t>EMP004563</t>
  </si>
  <si>
    <t>Employee_4563</t>
  </si>
  <si>
    <t>EMP004564</t>
  </si>
  <si>
    <t>Employee_4564</t>
  </si>
  <si>
    <t>EMP004565</t>
  </si>
  <si>
    <t>Employee_4565</t>
  </si>
  <si>
    <t>EMP004566</t>
  </si>
  <si>
    <t>Employee_4566</t>
  </si>
  <si>
    <t>EMP004567</t>
  </si>
  <si>
    <t>Employee_4567</t>
  </si>
  <si>
    <t>EMP004568</t>
  </si>
  <si>
    <t>Employee_4568</t>
  </si>
  <si>
    <t>EMP004569</t>
  </si>
  <si>
    <t>Employee_4569</t>
  </si>
  <si>
    <t>EMP004570</t>
  </si>
  <si>
    <t>Employee_4570</t>
  </si>
  <si>
    <t>EMP004571</t>
  </si>
  <si>
    <t>Employee_4571</t>
  </si>
  <si>
    <t>EMP004572</t>
  </si>
  <si>
    <t>Employee_4572</t>
  </si>
  <si>
    <t>EMP004573</t>
  </si>
  <si>
    <t>Employee_4573</t>
  </si>
  <si>
    <t>EMP004574</t>
  </si>
  <si>
    <t>Employee_4574</t>
  </si>
  <si>
    <t>EMP004575</t>
  </si>
  <si>
    <t>Employee_4575</t>
  </si>
  <si>
    <t>EMP004576</t>
  </si>
  <si>
    <t>Employee_4576</t>
  </si>
  <si>
    <t>EMP004577</t>
  </si>
  <si>
    <t>Employee_4577</t>
  </si>
  <si>
    <t>EMP004578</t>
  </si>
  <si>
    <t>Employee_4578</t>
  </si>
  <si>
    <t>EMP004579</t>
  </si>
  <si>
    <t>Employee_4579</t>
  </si>
  <si>
    <t>EMP004580</t>
  </si>
  <si>
    <t>Employee_4580</t>
  </si>
  <si>
    <t>EMP004581</t>
  </si>
  <si>
    <t>Employee_4581</t>
  </si>
  <si>
    <t>EMP004582</t>
  </si>
  <si>
    <t>Employee_4582</t>
  </si>
  <si>
    <t>EMP004583</t>
  </si>
  <si>
    <t>Employee_4583</t>
  </si>
  <si>
    <t>EMP004584</t>
  </si>
  <si>
    <t>Employee_4584</t>
  </si>
  <si>
    <t>EMP004585</t>
  </si>
  <si>
    <t>Employee_4585</t>
  </si>
  <si>
    <t>EMP004586</t>
  </si>
  <si>
    <t>Employee_4586</t>
  </si>
  <si>
    <t>EMP004587</t>
  </si>
  <si>
    <t>Employee_4587</t>
  </si>
  <si>
    <t>EMP004588</t>
  </si>
  <si>
    <t>Employee_4588</t>
  </si>
  <si>
    <t>EMP004589</t>
  </si>
  <si>
    <t>Employee_4589</t>
  </si>
  <si>
    <t>EMP004590</t>
  </si>
  <si>
    <t>Employee_4590</t>
  </si>
  <si>
    <t>EMP004591</t>
  </si>
  <si>
    <t>Employee_4591</t>
  </si>
  <si>
    <t>EMP004592</t>
  </si>
  <si>
    <t>Employee_4592</t>
  </si>
  <si>
    <t>EMP004593</t>
  </si>
  <si>
    <t>Employee_4593</t>
  </si>
  <si>
    <t>EMP004594</t>
  </si>
  <si>
    <t>Employee_4594</t>
  </si>
  <si>
    <t>EMP004595</t>
  </si>
  <si>
    <t>Employee_4595</t>
  </si>
  <si>
    <t>EMP004596</t>
  </si>
  <si>
    <t>Employee_4596</t>
  </si>
  <si>
    <t>EMP004597</t>
  </si>
  <si>
    <t>Employee_4597</t>
  </si>
  <si>
    <t>EMP004598</t>
  </si>
  <si>
    <t>Employee_4598</t>
  </si>
  <si>
    <t>EMP004599</t>
  </si>
  <si>
    <t>Employee_4599</t>
  </si>
  <si>
    <t>EMP004600</t>
  </si>
  <si>
    <t>Employee_4600</t>
  </si>
  <si>
    <t>EMP004601</t>
  </si>
  <si>
    <t>Employee_4601</t>
  </si>
  <si>
    <t>EMP004602</t>
  </si>
  <si>
    <t>Employee_4602</t>
  </si>
  <si>
    <t>EMP004603</t>
  </si>
  <si>
    <t>Employee_4603</t>
  </si>
  <si>
    <t>EMP004604</t>
  </si>
  <si>
    <t>Employee_4604</t>
  </si>
  <si>
    <t>EMP004605</t>
  </si>
  <si>
    <t>Employee_4605</t>
  </si>
  <si>
    <t>EMP004606</t>
  </si>
  <si>
    <t>Employee_4606</t>
  </si>
  <si>
    <t>EMP004607</t>
  </si>
  <si>
    <t>Employee_4607</t>
  </si>
  <si>
    <t>EMP004608</t>
  </si>
  <si>
    <t>Employee_4608</t>
  </si>
  <si>
    <t>EMP004609</t>
  </si>
  <si>
    <t>Employee_4609</t>
  </si>
  <si>
    <t>EMP004610</t>
  </si>
  <si>
    <t>Employee_4610</t>
  </si>
  <si>
    <t>EMP004611</t>
  </si>
  <si>
    <t>Employee_4611</t>
  </si>
  <si>
    <t>EMP004612</t>
  </si>
  <si>
    <t>Employee_4612</t>
  </si>
  <si>
    <t>EMP004613</t>
  </si>
  <si>
    <t>Employee_4613</t>
  </si>
  <si>
    <t>EMP004614</t>
  </si>
  <si>
    <t>Employee_4614</t>
  </si>
  <si>
    <t>EMP004615</t>
  </si>
  <si>
    <t>Employee_4615</t>
  </si>
  <si>
    <t>EMP004616</t>
  </si>
  <si>
    <t>Employee_4616</t>
  </si>
  <si>
    <t>EMP004617</t>
  </si>
  <si>
    <t>Employee_4617</t>
  </si>
  <si>
    <t>EMP004618</t>
  </si>
  <si>
    <t>Employee_4618</t>
  </si>
  <si>
    <t>EMP004619</t>
  </si>
  <si>
    <t>Employee_4619</t>
  </si>
  <si>
    <t>EMP004620</t>
  </si>
  <si>
    <t>Employee_4620</t>
  </si>
  <si>
    <t>EMP004621</t>
  </si>
  <si>
    <t>Employee_4621</t>
  </si>
  <si>
    <t>EMP004622</t>
  </si>
  <si>
    <t>Employee_4622</t>
  </si>
  <si>
    <t>EMP004623</t>
  </si>
  <si>
    <t>Employee_4623</t>
  </si>
  <si>
    <t>EMP004624</t>
  </si>
  <si>
    <t>Employee_4624</t>
  </si>
  <si>
    <t>EMP004625</t>
  </si>
  <si>
    <t>Employee_4625</t>
  </si>
  <si>
    <t>EMP004626</t>
  </si>
  <si>
    <t>Employee_4626</t>
  </si>
  <si>
    <t>EMP004627</t>
  </si>
  <si>
    <t>Employee_4627</t>
  </si>
  <si>
    <t>EMP004628</t>
  </si>
  <si>
    <t>Employee_4628</t>
  </si>
  <si>
    <t>EMP004629</t>
  </si>
  <si>
    <t>Employee_4629</t>
  </si>
  <si>
    <t>EMP004630</t>
  </si>
  <si>
    <t>Employee_4630</t>
  </si>
  <si>
    <t>EMP004631</t>
  </si>
  <si>
    <t>Employee_4631</t>
  </si>
  <si>
    <t>EMP004632</t>
  </si>
  <si>
    <t>Employee_4632</t>
  </si>
  <si>
    <t>EMP004633</t>
  </si>
  <si>
    <t>Employee_4633</t>
  </si>
  <si>
    <t>EMP004634</t>
  </si>
  <si>
    <t>Employee_4634</t>
  </si>
  <si>
    <t>EMP004635</t>
  </si>
  <si>
    <t>Employee_4635</t>
  </si>
  <si>
    <t>EMP004636</t>
  </si>
  <si>
    <t>Employee_4636</t>
  </si>
  <si>
    <t>EMP004637</t>
  </si>
  <si>
    <t>Employee_4637</t>
  </si>
  <si>
    <t>EMP004638</t>
  </si>
  <si>
    <t>Employee_4638</t>
  </si>
  <si>
    <t>EMP004639</t>
  </si>
  <si>
    <t>Employee_4639</t>
  </si>
  <si>
    <t>EMP004640</t>
  </si>
  <si>
    <t>Employee_4640</t>
  </si>
  <si>
    <t>EMP004641</t>
  </si>
  <si>
    <t>Employee_4641</t>
  </si>
  <si>
    <t>EMP004642</t>
  </si>
  <si>
    <t>Employee_4642</t>
  </si>
  <si>
    <t>EMP004643</t>
  </si>
  <si>
    <t>Employee_4643</t>
  </si>
  <si>
    <t>EMP004644</t>
  </si>
  <si>
    <t>Employee_4644</t>
  </si>
  <si>
    <t>EMP004645</t>
  </si>
  <si>
    <t>Employee_4645</t>
  </si>
  <si>
    <t>EMP004646</t>
  </si>
  <si>
    <t>Employee_4646</t>
  </si>
  <si>
    <t>EMP004647</t>
  </si>
  <si>
    <t>Employee_4647</t>
  </si>
  <si>
    <t>EMP004648</t>
  </si>
  <si>
    <t>Employee_4648</t>
  </si>
  <si>
    <t>EMP004649</t>
  </si>
  <si>
    <t>Employee_4649</t>
  </si>
  <si>
    <t>EMP004650</t>
  </si>
  <si>
    <t>Employee_4650</t>
  </si>
  <si>
    <t>EMP004651</t>
  </si>
  <si>
    <t>Employee_4651</t>
  </si>
  <si>
    <t>EMP004652</t>
  </si>
  <si>
    <t>Employee_4652</t>
  </si>
  <si>
    <t>EMP004653</t>
  </si>
  <si>
    <t>Employee_4653</t>
  </si>
  <si>
    <t>EMP004654</t>
  </si>
  <si>
    <t>Employee_4654</t>
  </si>
  <si>
    <t>EMP004655</t>
  </si>
  <si>
    <t>Employee_4655</t>
  </si>
  <si>
    <t>EMP004656</t>
  </si>
  <si>
    <t>Employee_4656</t>
  </si>
  <si>
    <t>EMP004657</t>
  </si>
  <si>
    <t>Employee_4657</t>
  </si>
  <si>
    <t>EMP004658</t>
  </si>
  <si>
    <t>Employee_4658</t>
  </si>
  <si>
    <t>EMP004659</t>
  </si>
  <si>
    <t>Employee_4659</t>
  </si>
  <si>
    <t>EMP004660</t>
  </si>
  <si>
    <t>Employee_4660</t>
  </si>
  <si>
    <t>EMP004661</t>
  </si>
  <si>
    <t>Employee_4661</t>
  </si>
  <si>
    <t>EMP004662</t>
  </si>
  <si>
    <t>Employee_4662</t>
  </si>
  <si>
    <t>EMP004663</t>
  </si>
  <si>
    <t>Employee_4663</t>
  </si>
  <si>
    <t>EMP004664</t>
  </si>
  <si>
    <t>Employee_4664</t>
  </si>
  <si>
    <t>EMP004665</t>
  </si>
  <si>
    <t>Employee_4665</t>
  </si>
  <si>
    <t>EMP004666</t>
  </si>
  <si>
    <t>Employee_4666</t>
  </si>
  <si>
    <t>EMP004667</t>
  </si>
  <si>
    <t>Employee_4667</t>
  </si>
  <si>
    <t>EMP004668</t>
  </si>
  <si>
    <t>Employee_4668</t>
  </si>
  <si>
    <t>EMP004669</t>
  </si>
  <si>
    <t>Employee_4669</t>
  </si>
  <si>
    <t>EMP004670</t>
  </si>
  <si>
    <t>Employee_4670</t>
  </si>
  <si>
    <t>EMP004671</t>
  </si>
  <si>
    <t>Employee_4671</t>
  </si>
  <si>
    <t>EMP004672</t>
  </si>
  <si>
    <t>Employee_4672</t>
  </si>
  <si>
    <t>EMP004673</t>
  </si>
  <si>
    <t>Employee_4673</t>
  </si>
  <si>
    <t>EMP004674</t>
  </si>
  <si>
    <t>Employee_4674</t>
  </si>
  <si>
    <t>EMP004675</t>
  </si>
  <si>
    <t>Employee_4675</t>
  </si>
  <si>
    <t>EMP004676</t>
  </si>
  <si>
    <t>Employee_4676</t>
  </si>
  <si>
    <t>EMP004677</t>
  </si>
  <si>
    <t>Employee_4677</t>
  </si>
  <si>
    <t>EMP004678</t>
  </si>
  <si>
    <t>Employee_4678</t>
  </si>
  <si>
    <t>EMP004679</t>
  </si>
  <si>
    <t>Employee_4679</t>
  </si>
  <si>
    <t>EMP004680</t>
  </si>
  <si>
    <t>Employee_4680</t>
  </si>
  <si>
    <t>EMP004681</t>
  </si>
  <si>
    <t>Employee_4681</t>
  </si>
  <si>
    <t>EMP004682</t>
  </si>
  <si>
    <t>Employee_4682</t>
  </si>
  <si>
    <t>EMP004683</t>
  </si>
  <si>
    <t>Employee_4683</t>
  </si>
  <si>
    <t>EMP004684</t>
  </si>
  <si>
    <t>Employee_4684</t>
  </si>
  <si>
    <t>EMP004685</t>
  </si>
  <si>
    <t>Employee_4685</t>
  </si>
  <si>
    <t>EMP004686</t>
  </si>
  <si>
    <t>Employee_4686</t>
  </si>
  <si>
    <t>EMP004687</t>
  </si>
  <si>
    <t>Employee_4687</t>
  </si>
  <si>
    <t>EMP004688</t>
  </si>
  <si>
    <t>Employee_4688</t>
  </si>
  <si>
    <t>EMP004689</t>
  </si>
  <si>
    <t>Employee_4689</t>
  </si>
  <si>
    <t>EMP004690</t>
  </si>
  <si>
    <t>Employee_4690</t>
  </si>
  <si>
    <t>EMP004691</t>
  </si>
  <si>
    <t>Employee_4691</t>
  </si>
  <si>
    <t>EMP004692</t>
  </si>
  <si>
    <t>Employee_4692</t>
  </si>
  <si>
    <t>EMP004693</t>
  </si>
  <si>
    <t>Employee_4693</t>
  </si>
  <si>
    <t>EMP004694</t>
  </si>
  <si>
    <t>Employee_4694</t>
  </si>
  <si>
    <t>EMP004695</t>
  </si>
  <si>
    <t>Employee_4695</t>
  </si>
  <si>
    <t>EMP004696</t>
  </si>
  <si>
    <t>Employee_4696</t>
  </si>
  <si>
    <t>EMP004697</t>
  </si>
  <si>
    <t>Employee_4697</t>
  </si>
  <si>
    <t>EMP004698</t>
  </si>
  <si>
    <t>Employee_4698</t>
  </si>
  <si>
    <t>EMP004699</t>
  </si>
  <si>
    <t>Employee_4699</t>
  </si>
  <si>
    <t>EMP004700</t>
  </si>
  <si>
    <t>Employee_4700</t>
  </si>
  <si>
    <t>EMP004701</t>
  </si>
  <si>
    <t>Employee_4701</t>
  </si>
  <si>
    <t>EMP004702</t>
  </si>
  <si>
    <t>Employee_4702</t>
  </si>
  <si>
    <t>EMP004703</t>
  </si>
  <si>
    <t>Employee_4703</t>
  </si>
  <si>
    <t>EMP004704</t>
  </si>
  <si>
    <t>Employee_4704</t>
  </si>
  <si>
    <t>EMP004705</t>
  </si>
  <si>
    <t>Employee_4705</t>
  </si>
  <si>
    <t>EMP004706</t>
  </si>
  <si>
    <t>Employee_4706</t>
  </si>
  <si>
    <t>EMP004707</t>
  </si>
  <si>
    <t>Employee_4707</t>
  </si>
  <si>
    <t>EMP004708</t>
  </si>
  <si>
    <t>Employee_4708</t>
  </si>
  <si>
    <t>EMP004709</t>
  </si>
  <si>
    <t>Employee_4709</t>
  </si>
  <si>
    <t>EMP004710</t>
  </si>
  <si>
    <t>Employee_4710</t>
  </si>
  <si>
    <t>EMP004711</t>
  </si>
  <si>
    <t>Employee_4711</t>
  </si>
  <si>
    <t>EMP004712</t>
  </si>
  <si>
    <t>Employee_4712</t>
  </si>
  <si>
    <t>EMP004713</t>
  </si>
  <si>
    <t>Employee_4713</t>
  </si>
  <si>
    <t>EMP004714</t>
  </si>
  <si>
    <t>Employee_4714</t>
  </si>
  <si>
    <t>EMP004715</t>
  </si>
  <si>
    <t>Employee_4715</t>
  </si>
  <si>
    <t>EMP004716</t>
  </si>
  <si>
    <t>Employee_4716</t>
  </si>
  <si>
    <t>EMP004717</t>
  </si>
  <si>
    <t>Employee_4717</t>
  </si>
  <si>
    <t>EMP004718</t>
  </si>
  <si>
    <t>Employee_4718</t>
  </si>
  <si>
    <t>EMP004719</t>
  </si>
  <si>
    <t>Employee_4719</t>
  </si>
  <si>
    <t>EMP004720</t>
  </si>
  <si>
    <t>Employee_4720</t>
  </si>
  <si>
    <t>EMP004721</t>
  </si>
  <si>
    <t>Employee_4721</t>
  </si>
  <si>
    <t>EMP004722</t>
  </si>
  <si>
    <t>Employee_4722</t>
  </si>
  <si>
    <t>EMP004723</t>
  </si>
  <si>
    <t>Employee_4723</t>
  </si>
  <si>
    <t>EMP004724</t>
  </si>
  <si>
    <t>Employee_4724</t>
  </si>
  <si>
    <t>EMP004725</t>
  </si>
  <si>
    <t>Employee_4725</t>
  </si>
  <si>
    <t>EMP004726</t>
  </si>
  <si>
    <t>Employee_4726</t>
  </si>
  <si>
    <t>EMP004727</t>
  </si>
  <si>
    <t>Employee_4727</t>
  </si>
  <si>
    <t>EMP004728</t>
  </si>
  <si>
    <t>Employee_4728</t>
  </si>
  <si>
    <t>EMP004729</t>
  </si>
  <si>
    <t>Employee_4729</t>
  </si>
  <si>
    <t>EMP004730</t>
  </si>
  <si>
    <t>Employee_4730</t>
  </si>
  <si>
    <t>EMP004731</t>
  </si>
  <si>
    <t>Employee_4731</t>
  </si>
  <si>
    <t>EMP004732</t>
  </si>
  <si>
    <t>Employee_4732</t>
  </si>
  <si>
    <t>EMP004733</t>
  </si>
  <si>
    <t>Employee_4733</t>
  </si>
  <si>
    <t>EMP004734</t>
  </si>
  <si>
    <t>Employee_4734</t>
  </si>
  <si>
    <t>EMP004735</t>
  </si>
  <si>
    <t>Employee_4735</t>
  </si>
  <si>
    <t>EMP004736</t>
  </si>
  <si>
    <t>Employee_4736</t>
  </si>
  <si>
    <t>EMP004737</t>
  </si>
  <si>
    <t>Employee_4737</t>
  </si>
  <si>
    <t>EMP004738</t>
  </si>
  <si>
    <t>Employee_4738</t>
  </si>
  <si>
    <t>EMP004739</t>
  </si>
  <si>
    <t>Employee_4739</t>
  </si>
  <si>
    <t>EMP004740</t>
  </si>
  <si>
    <t>Employee_4740</t>
  </si>
  <si>
    <t>EMP004741</t>
  </si>
  <si>
    <t>Employee_4741</t>
  </si>
  <si>
    <t>EMP004742</t>
  </si>
  <si>
    <t>Employee_4742</t>
  </si>
  <si>
    <t>EMP004743</t>
  </si>
  <si>
    <t>Employee_4743</t>
  </si>
  <si>
    <t>EMP004744</t>
  </si>
  <si>
    <t>Employee_4744</t>
  </si>
  <si>
    <t>EMP004745</t>
  </si>
  <si>
    <t>Employee_4745</t>
  </si>
  <si>
    <t>EMP004746</t>
  </si>
  <si>
    <t>Employee_4746</t>
  </si>
  <si>
    <t>EMP004747</t>
  </si>
  <si>
    <t>Employee_4747</t>
  </si>
  <si>
    <t>EMP004748</t>
  </si>
  <si>
    <t>Employee_4748</t>
  </si>
  <si>
    <t>EMP004749</t>
  </si>
  <si>
    <t>Employee_4749</t>
  </si>
  <si>
    <t>EMP004750</t>
  </si>
  <si>
    <t>Employee_4750</t>
  </si>
  <si>
    <t>EMP004751</t>
  </si>
  <si>
    <t>Employee_4751</t>
  </si>
  <si>
    <t>EMP004752</t>
  </si>
  <si>
    <t>Employee_4752</t>
  </si>
  <si>
    <t>EMP004753</t>
  </si>
  <si>
    <t>Employee_4753</t>
  </si>
  <si>
    <t>EMP004754</t>
  </si>
  <si>
    <t>Employee_4754</t>
  </si>
  <si>
    <t>EMP004755</t>
  </si>
  <si>
    <t>Employee_4755</t>
  </si>
  <si>
    <t>EMP004756</t>
  </si>
  <si>
    <t>Employee_4756</t>
  </si>
  <si>
    <t>EMP004757</t>
  </si>
  <si>
    <t>Employee_4757</t>
  </si>
  <si>
    <t>EMP004758</t>
  </si>
  <si>
    <t>Employee_4758</t>
  </si>
  <si>
    <t>EMP004759</t>
  </si>
  <si>
    <t>Employee_4759</t>
  </si>
  <si>
    <t>EMP004760</t>
  </si>
  <si>
    <t>Employee_4760</t>
  </si>
  <si>
    <t>EMP004761</t>
  </si>
  <si>
    <t>Employee_4761</t>
  </si>
  <si>
    <t>EMP004762</t>
  </si>
  <si>
    <t>Employee_4762</t>
  </si>
  <si>
    <t>EMP004763</t>
  </si>
  <si>
    <t>Employee_4763</t>
  </si>
  <si>
    <t>EMP004764</t>
  </si>
  <si>
    <t>Employee_4764</t>
  </si>
  <si>
    <t>EMP004765</t>
  </si>
  <si>
    <t>Employee_4765</t>
  </si>
  <si>
    <t>EMP004766</t>
  </si>
  <si>
    <t>Employee_4766</t>
  </si>
  <si>
    <t>EMP004767</t>
  </si>
  <si>
    <t>Employee_4767</t>
  </si>
  <si>
    <t>EMP004768</t>
  </si>
  <si>
    <t>Employee_4768</t>
  </si>
  <si>
    <t>EMP004769</t>
  </si>
  <si>
    <t>Employee_4769</t>
  </si>
  <si>
    <t>EMP004770</t>
  </si>
  <si>
    <t>Employee_4770</t>
  </si>
  <si>
    <t>EMP004771</t>
  </si>
  <si>
    <t>Employee_4771</t>
  </si>
  <si>
    <t>EMP004772</t>
  </si>
  <si>
    <t>Employee_4772</t>
  </si>
  <si>
    <t>EMP004773</t>
  </si>
  <si>
    <t>Employee_4773</t>
  </si>
  <si>
    <t>EMP004774</t>
  </si>
  <si>
    <t>Employee_4774</t>
  </si>
  <si>
    <t>EMP004775</t>
  </si>
  <si>
    <t>Employee_4775</t>
  </si>
  <si>
    <t>EMP004776</t>
  </si>
  <si>
    <t>Employee_4776</t>
  </si>
  <si>
    <t>EMP004777</t>
  </si>
  <si>
    <t>Employee_4777</t>
  </si>
  <si>
    <t>EMP004778</t>
  </si>
  <si>
    <t>Employee_4778</t>
  </si>
  <si>
    <t>EMP004779</t>
  </si>
  <si>
    <t>Employee_4779</t>
  </si>
  <si>
    <t>EMP004780</t>
  </si>
  <si>
    <t>Employee_4780</t>
  </si>
  <si>
    <t>EMP004781</t>
  </si>
  <si>
    <t>Employee_4781</t>
  </si>
  <si>
    <t>EMP004782</t>
  </si>
  <si>
    <t>Employee_4782</t>
  </si>
  <si>
    <t>EMP004783</t>
  </si>
  <si>
    <t>Employee_4783</t>
  </si>
  <si>
    <t>EMP004784</t>
  </si>
  <si>
    <t>Employee_4784</t>
  </si>
  <si>
    <t>EMP004785</t>
  </si>
  <si>
    <t>Employee_4785</t>
  </si>
  <si>
    <t>EMP004786</t>
  </si>
  <si>
    <t>Employee_4786</t>
  </si>
  <si>
    <t>EMP004787</t>
  </si>
  <si>
    <t>Employee_4787</t>
  </si>
  <si>
    <t>EMP004788</t>
  </si>
  <si>
    <t>Employee_4788</t>
  </si>
  <si>
    <t>EMP004789</t>
  </si>
  <si>
    <t>Employee_4789</t>
  </si>
  <si>
    <t>EMP004790</t>
  </si>
  <si>
    <t>Employee_4790</t>
  </si>
  <si>
    <t>EMP004791</t>
  </si>
  <si>
    <t>Employee_4791</t>
  </si>
  <si>
    <t>EMP004792</t>
  </si>
  <si>
    <t>Employee_4792</t>
  </si>
  <si>
    <t>EMP004793</t>
  </si>
  <si>
    <t>Employee_4793</t>
  </si>
  <si>
    <t>EMP004794</t>
  </si>
  <si>
    <t>Employee_4794</t>
  </si>
  <si>
    <t>EMP004795</t>
  </si>
  <si>
    <t>Employee_4795</t>
  </si>
  <si>
    <t>EMP004796</t>
  </si>
  <si>
    <t>Employee_4796</t>
  </si>
  <si>
    <t>EMP004797</t>
  </si>
  <si>
    <t>Employee_4797</t>
  </si>
  <si>
    <t>EMP004798</t>
  </si>
  <si>
    <t>Employee_4798</t>
  </si>
  <si>
    <t>EMP004799</t>
  </si>
  <si>
    <t>Employee_4799</t>
  </si>
  <si>
    <t>EMP004800</t>
  </si>
  <si>
    <t>Employee_4800</t>
  </si>
  <si>
    <t>EMP004801</t>
  </si>
  <si>
    <t>Employee_4801</t>
  </si>
  <si>
    <t>EMP004802</t>
  </si>
  <si>
    <t>Employee_4802</t>
  </si>
  <si>
    <t>EMP004803</t>
  </si>
  <si>
    <t>Employee_4803</t>
  </si>
  <si>
    <t>EMP004804</t>
  </si>
  <si>
    <t>Employee_4804</t>
  </si>
  <si>
    <t>EMP004805</t>
  </si>
  <si>
    <t>Employee_4805</t>
  </si>
  <si>
    <t>EMP004806</t>
  </si>
  <si>
    <t>Employee_4806</t>
  </si>
  <si>
    <t>EMP004807</t>
  </si>
  <si>
    <t>Employee_4807</t>
  </si>
  <si>
    <t>EMP004808</t>
  </si>
  <si>
    <t>Employee_4808</t>
  </si>
  <si>
    <t>EMP004809</t>
  </si>
  <si>
    <t>Employee_4809</t>
  </si>
  <si>
    <t>EMP004810</t>
  </si>
  <si>
    <t>Employee_4810</t>
  </si>
  <si>
    <t>EMP004811</t>
  </si>
  <si>
    <t>Employee_4811</t>
  </si>
  <si>
    <t>EMP004812</t>
  </si>
  <si>
    <t>Employee_4812</t>
  </si>
  <si>
    <t>EMP004813</t>
  </si>
  <si>
    <t>Employee_4813</t>
  </si>
  <si>
    <t>EMP004814</t>
  </si>
  <si>
    <t>Employee_4814</t>
  </si>
  <si>
    <t>EMP004815</t>
  </si>
  <si>
    <t>Employee_4815</t>
  </si>
  <si>
    <t>EMP004816</t>
  </si>
  <si>
    <t>Employee_4816</t>
  </si>
  <si>
    <t>EMP004817</t>
  </si>
  <si>
    <t>Employee_4817</t>
  </si>
  <si>
    <t>EMP004818</t>
  </si>
  <si>
    <t>Employee_4818</t>
  </si>
  <si>
    <t>EMP004819</t>
  </si>
  <si>
    <t>Employee_4819</t>
  </si>
  <si>
    <t>EMP004820</t>
  </si>
  <si>
    <t>Employee_4820</t>
  </si>
  <si>
    <t>EMP004821</t>
  </si>
  <si>
    <t>Employee_4821</t>
  </si>
  <si>
    <t>EMP004822</t>
  </si>
  <si>
    <t>Employee_4822</t>
  </si>
  <si>
    <t>EMP004823</t>
  </si>
  <si>
    <t>Employee_4823</t>
  </si>
  <si>
    <t>EMP004824</t>
  </si>
  <si>
    <t>Employee_4824</t>
  </si>
  <si>
    <t>EMP004825</t>
  </si>
  <si>
    <t>Employee_4825</t>
  </si>
  <si>
    <t>EMP004826</t>
  </si>
  <si>
    <t>Employee_4826</t>
  </si>
  <si>
    <t>EMP004827</t>
  </si>
  <si>
    <t>Employee_4827</t>
  </si>
  <si>
    <t>EMP004828</t>
  </si>
  <si>
    <t>Employee_4828</t>
  </si>
  <si>
    <t>EMP004829</t>
  </si>
  <si>
    <t>Employee_4829</t>
  </si>
  <si>
    <t>EMP004830</t>
  </si>
  <si>
    <t>Employee_4830</t>
  </si>
  <si>
    <t>EMP004831</t>
  </si>
  <si>
    <t>Employee_4831</t>
  </si>
  <si>
    <t>EMP004832</t>
  </si>
  <si>
    <t>Employee_4832</t>
  </si>
  <si>
    <t>EMP004833</t>
  </si>
  <si>
    <t>Employee_4833</t>
  </si>
  <si>
    <t>EMP004834</t>
  </si>
  <si>
    <t>Employee_4834</t>
  </si>
  <si>
    <t>EMP004835</t>
  </si>
  <si>
    <t>Employee_4835</t>
  </si>
  <si>
    <t>EMP004836</t>
  </si>
  <si>
    <t>Employee_4836</t>
  </si>
  <si>
    <t>EMP004837</t>
  </si>
  <si>
    <t>Employee_4837</t>
  </si>
  <si>
    <t>EMP004838</t>
  </si>
  <si>
    <t>Employee_4838</t>
  </si>
  <si>
    <t>EMP004839</t>
  </si>
  <si>
    <t>Employee_4839</t>
  </si>
  <si>
    <t>EMP004840</t>
  </si>
  <si>
    <t>Employee_4840</t>
  </si>
  <si>
    <t>EMP004841</t>
  </si>
  <si>
    <t>Employee_4841</t>
  </si>
  <si>
    <t>EMP004842</t>
  </si>
  <si>
    <t>Employee_4842</t>
  </si>
  <si>
    <t>EMP004843</t>
  </si>
  <si>
    <t>Employee_4843</t>
  </si>
  <si>
    <t>EMP004844</t>
  </si>
  <si>
    <t>Employee_4844</t>
  </si>
  <si>
    <t>EMP004845</t>
  </si>
  <si>
    <t>Employee_4845</t>
  </si>
  <si>
    <t>EMP004846</t>
  </si>
  <si>
    <t>Employee_4846</t>
  </si>
  <si>
    <t>EMP004847</t>
  </si>
  <si>
    <t>Employee_4847</t>
  </si>
  <si>
    <t>EMP004848</t>
  </si>
  <si>
    <t>Employee_4848</t>
  </si>
  <si>
    <t>EMP004849</t>
  </si>
  <si>
    <t>Employee_4849</t>
  </si>
  <si>
    <t>EMP004850</t>
  </si>
  <si>
    <t>Employee_4850</t>
  </si>
  <si>
    <t>EMP004851</t>
  </si>
  <si>
    <t>Employee_4851</t>
  </si>
  <si>
    <t>EMP004852</t>
  </si>
  <si>
    <t>Employee_4852</t>
  </si>
  <si>
    <t>EMP004853</t>
  </si>
  <si>
    <t>Employee_4853</t>
  </si>
  <si>
    <t>EMP004854</t>
  </si>
  <si>
    <t>Employee_4854</t>
  </si>
  <si>
    <t>EMP004855</t>
  </si>
  <si>
    <t>Employee_4855</t>
  </si>
  <si>
    <t>EMP004856</t>
  </si>
  <si>
    <t>Employee_4856</t>
  </si>
  <si>
    <t>EMP004857</t>
  </si>
  <si>
    <t>Employee_4857</t>
  </si>
  <si>
    <t>EMP004858</t>
  </si>
  <si>
    <t>Employee_4858</t>
  </si>
  <si>
    <t>EMP004859</t>
  </si>
  <si>
    <t>Employee_4859</t>
  </si>
  <si>
    <t>EMP004860</t>
  </si>
  <si>
    <t>Employee_4860</t>
  </si>
  <si>
    <t>EMP004861</t>
  </si>
  <si>
    <t>Employee_4861</t>
  </si>
  <si>
    <t>EMP004862</t>
  </si>
  <si>
    <t>Employee_4862</t>
  </si>
  <si>
    <t>EMP004863</t>
  </si>
  <si>
    <t>Employee_4863</t>
  </si>
  <si>
    <t>EMP004864</t>
  </si>
  <si>
    <t>Employee_4864</t>
  </si>
  <si>
    <t>EMP004865</t>
  </si>
  <si>
    <t>Employee_4865</t>
  </si>
  <si>
    <t>EMP004866</t>
  </si>
  <si>
    <t>Employee_4866</t>
  </si>
  <si>
    <t>EMP004867</t>
  </si>
  <si>
    <t>Employee_4867</t>
  </si>
  <si>
    <t>EMP004868</t>
  </si>
  <si>
    <t>Employee_4868</t>
  </si>
  <si>
    <t>EMP004869</t>
  </si>
  <si>
    <t>Employee_4869</t>
  </si>
  <si>
    <t>EMP004870</t>
  </si>
  <si>
    <t>Employee_4870</t>
  </si>
  <si>
    <t>EMP004871</t>
  </si>
  <si>
    <t>Employee_4871</t>
  </si>
  <si>
    <t>EMP004872</t>
  </si>
  <si>
    <t>Employee_4872</t>
  </si>
  <si>
    <t>EMP004873</t>
  </si>
  <si>
    <t>Employee_4873</t>
  </si>
  <si>
    <t>EMP004874</t>
  </si>
  <si>
    <t>Employee_4874</t>
  </si>
  <si>
    <t>EMP004875</t>
  </si>
  <si>
    <t>Employee_4875</t>
  </si>
  <si>
    <t>EMP004876</t>
  </si>
  <si>
    <t>Employee_4876</t>
  </si>
  <si>
    <t>EMP004877</t>
  </si>
  <si>
    <t>Employee_4877</t>
  </si>
  <si>
    <t>EMP004878</t>
  </si>
  <si>
    <t>Employee_4878</t>
  </si>
  <si>
    <t>EMP004879</t>
  </si>
  <si>
    <t>Employee_4879</t>
  </si>
  <si>
    <t>EMP004880</t>
  </si>
  <si>
    <t>Employee_4880</t>
  </si>
  <si>
    <t>EMP004881</t>
  </si>
  <si>
    <t>Employee_4881</t>
  </si>
  <si>
    <t>EMP004882</t>
  </si>
  <si>
    <t>Employee_4882</t>
  </si>
  <si>
    <t>EMP004883</t>
  </si>
  <si>
    <t>Employee_4883</t>
  </si>
  <si>
    <t>EMP004884</t>
  </si>
  <si>
    <t>Employee_4884</t>
  </si>
  <si>
    <t>EMP004885</t>
  </si>
  <si>
    <t>Employee_4885</t>
  </si>
  <si>
    <t>EMP004886</t>
  </si>
  <si>
    <t>Employee_4886</t>
  </si>
  <si>
    <t>EMP004887</t>
  </si>
  <si>
    <t>Employee_4887</t>
  </si>
  <si>
    <t>EMP004888</t>
  </si>
  <si>
    <t>Employee_4888</t>
  </si>
  <si>
    <t>EMP004889</t>
  </si>
  <si>
    <t>Employee_4889</t>
  </si>
  <si>
    <t>EMP004890</t>
  </si>
  <si>
    <t>Employee_4890</t>
  </si>
  <si>
    <t>EMP004891</t>
  </si>
  <si>
    <t>Employee_4891</t>
  </si>
  <si>
    <t>EMP004892</t>
  </si>
  <si>
    <t>Employee_4892</t>
  </si>
  <si>
    <t>EMP004893</t>
  </si>
  <si>
    <t>Employee_4893</t>
  </si>
  <si>
    <t>EMP004894</t>
  </si>
  <si>
    <t>Employee_4894</t>
  </si>
  <si>
    <t>EMP004895</t>
  </si>
  <si>
    <t>Employee_4895</t>
  </si>
  <si>
    <t>EMP004896</t>
  </si>
  <si>
    <t>Employee_4896</t>
  </si>
  <si>
    <t>EMP004897</t>
  </si>
  <si>
    <t>Employee_4897</t>
  </si>
  <si>
    <t>EMP004898</t>
  </si>
  <si>
    <t>Employee_4898</t>
  </si>
  <si>
    <t>EMP004899</t>
  </si>
  <si>
    <t>Employee_4899</t>
  </si>
  <si>
    <t>EMP004900</t>
  </si>
  <si>
    <t>Employee_4900</t>
  </si>
  <si>
    <t>EMP004901</t>
  </si>
  <si>
    <t>Employee_4901</t>
  </si>
  <si>
    <t>EMP004902</t>
  </si>
  <si>
    <t>Employee_4902</t>
  </si>
  <si>
    <t>EMP004903</t>
  </si>
  <si>
    <t>Employee_4903</t>
  </si>
  <si>
    <t>EMP004904</t>
  </si>
  <si>
    <t>Employee_4904</t>
  </si>
  <si>
    <t>EMP004905</t>
  </si>
  <si>
    <t>Employee_4905</t>
  </si>
  <si>
    <t>EMP004906</t>
  </si>
  <si>
    <t>Employee_4906</t>
  </si>
  <si>
    <t>EMP004907</t>
  </si>
  <si>
    <t>Employee_4907</t>
  </si>
  <si>
    <t>EMP004908</t>
  </si>
  <si>
    <t>Employee_4908</t>
  </si>
  <si>
    <t>EMP004909</t>
  </si>
  <si>
    <t>Employee_4909</t>
  </si>
  <si>
    <t>EMP004910</t>
  </si>
  <si>
    <t>Employee_4910</t>
  </si>
  <si>
    <t>EMP004911</t>
  </si>
  <si>
    <t>Employee_4911</t>
  </si>
  <si>
    <t>EMP004912</t>
  </si>
  <si>
    <t>Employee_4912</t>
  </si>
  <si>
    <t>EMP004913</t>
  </si>
  <si>
    <t>Employee_4913</t>
  </si>
  <si>
    <t>EMP004914</t>
  </si>
  <si>
    <t>Employee_4914</t>
  </si>
  <si>
    <t>EMP004915</t>
  </si>
  <si>
    <t>Employee_4915</t>
  </si>
  <si>
    <t>EMP004916</t>
  </si>
  <si>
    <t>Employee_4916</t>
  </si>
  <si>
    <t>EMP004917</t>
  </si>
  <si>
    <t>Employee_4917</t>
  </si>
  <si>
    <t>EMP004918</t>
  </si>
  <si>
    <t>Employee_4918</t>
  </si>
  <si>
    <t>EMP004919</t>
  </si>
  <si>
    <t>Employee_4919</t>
  </si>
  <si>
    <t>EMP004920</t>
  </si>
  <si>
    <t>Employee_4920</t>
  </si>
  <si>
    <t>EMP004921</t>
  </si>
  <si>
    <t>Employee_4921</t>
  </si>
  <si>
    <t>EMP004922</t>
  </si>
  <si>
    <t>Employee_4922</t>
  </si>
  <si>
    <t>EMP004923</t>
  </si>
  <si>
    <t>Employee_4923</t>
  </si>
  <si>
    <t>EMP004924</t>
  </si>
  <si>
    <t>Employee_4924</t>
  </si>
  <si>
    <t>EMP004925</t>
  </si>
  <si>
    <t>Employee_4925</t>
  </si>
  <si>
    <t>EMP004926</t>
  </si>
  <si>
    <t>Employee_4926</t>
  </si>
  <si>
    <t>EMP004927</t>
  </si>
  <si>
    <t>Employee_4927</t>
  </si>
  <si>
    <t>EMP004928</t>
  </si>
  <si>
    <t>Employee_4928</t>
  </si>
  <si>
    <t>EMP004929</t>
  </si>
  <si>
    <t>Employee_4929</t>
  </si>
  <si>
    <t>EMP004930</t>
  </si>
  <si>
    <t>Employee_4930</t>
  </si>
  <si>
    <t>EMP004931</t>
  </si>
  <si>
    <t>Employee_4931</t>
  </si>
  <si>
    <t>EMP004932</t>
  </si>
  <si>
    <t>Employee_4932</t>
  </si>
  <si>
    <t>EMP004933</t>
  </si>
  <si>
    <t>Employee_4933</t>
  </si>
  <si>
    <t>EMP004934</t>
  </si>
  <si>
    <t>Employee_4934</t>
  </si>
  <si>
    <t>EMP004935</t>
  </si>
  <si>
    <t>Employee_4935</t>
  </si>
  <si>
    <t>EMP004936</t>
  </si>
  <si>
    <t>Employee_4936</t>
  </si>
  <si>
    <t>EMP004937</t>
  </si>
  <si>
    <t>Employee_4937</t>
  </si>
  <si>
    <t>EMP004938</t>
  </si>
  <si>
    <t>Employee_4938</t>
  </si>
  <si>
    <t>EMP004939</t>
  </si>
  <si>
    <t>Employee_4939</t>
  </si>
  <si>
    <t>EMP004940</t>
  </si>
  <si>
    <t>Employee_4940</t>
  </si>
  <si>
    <t>EMP004941</t>
  </si>
  <si>
    <t>Employee_4941</t>
  </si>
  <si>
    <t>EMP004942</t>
  </si>
  <si>
    <t>Employee_4942</t>
  </si>
  <si>
    <t>EMP004943</t>
  </si>
  <si>
    <t>Employee_4943</t>
  </si>
  <si>
    <t>EMP004944</t>
  </si>
  <si>
    <t>Employee_4944</t>
  </si>
  <si>
    <t>EMP004945</t>
  </si>
  <si>
    <t>Employee_4945</t>
  </si>
  <si>
    <t>EMP004946</t>
  </si>
  <si>
    <t>Employee_4946</t>
  </si>
  <si>
    <t>EMP004947</t>
  </si>
  <si>
    <t>Employee_4947</t>
  </si>
  <si>
    <t>EMP004948</t>
  </si>
  <si>
    <t>Employee_4948</t>
  </si>
  <si>
    <t>EMP004949</t>
  </si>
  <si>
    <t>Employee_4949</t>
  </si>
  <si>
    <t>EMP004950</t>
  </si>
  <si>
    <t>Employee_4950</t>
  </si>
  <si>
    <t>EMP004951</t>
  </si>
  <si>
    <t>Employee_4951</t>
  </si>
  <si>
    <t>EMP004952</t>
  </si>
  <si>
    <t>Employee_4952</t>
  </si>
  <si>
    <t>EMP004953</t>
  </si>
  <si>
    <t>Employee_4953</t>
  </si>
  <si>
    <t>EMP004954</t>
  </si>
  <si>
    <t>Employee_4954</t>
  </si>
  <si>
    <t>EMP004955</t>
  </si>
  <si>
    <t>Employee_4955</t>
  </si>
  <si>
    <t>EMP004956</t>
  </si>
  <si>
    <t>Employee_4956</t>
  </si>
  <si>
    <t>EMP004957</t>
  </si>
  <si>
    <t>Employee_4957</t>
  </si>
  <si>
    <t>EMP004958</t>
  </si>
  <si>
    <t>Employee_4958</t>
  </si>
  <si>
    <t>EMP004959</t>
  </si>
  <si>
    <t>Employee_4959</t>
  </si>
  <si>
    <t>EMP004960</t>
  </si>
  <si>
    <t>Employee_4960</t>
  </si>
  <si>
    <t>EMP004961</t>
  </si>
  <si>
    <t>Employee_4961</t>
  </si>
  <si>
    <t>EMP004962</t>
  </si>
  <si>
    <t>Employee_4962</t>
  </si>
  <si>
    <t>EMP004963</t>
  </si>
  <si>
    <t>Employee_4963</t>
  </si>
  <si>
    <t>EMP004964</t>
  </si>
  <si>
    <t>Employee_4964</t>
  </si>
  <si>
    <t>EMP004965</t>
  </si>
  <si>
    <t>Employee_4965</t>
  </si>
  <si>
    <t>EMP004966</t>
  </si>
  <si>
    <t>Employee_4966</t>
  </si>
  <si>
    <t>EMP004967</t>
  </si>
  <si>
    <t>Employee_4967</t>
  </si>
  <si>
    <t>EMP004968</t>
  </si>
  <si>
    <t>Employee_4968</t>
  </si>
  <si>
    <t>EMP004969</t>
  </si>
  <si>
    <t>Employee_4969</t>
  </si>
  <si>
    <t>EMP004970</t>
  </si>
  <si>
    <t>Employee_4970</t>
  </si>
  <si>
    <t>EMP004971</t>
  </si>
  <si>
    <t>Employee_4971</t>
  </si>
  <si>
    <t>EMP004972</t>
  </si>
  <si>
    <t>Employee_4972</t>
  </si>
  <si>
    <t>EMP004973</t>
  </si>
  <si>
    <t>Employee_4973</t>
  </si>
  <si>
    <t>EMP004974</t>
  </si>
  <si>
    <t>Employee_4974</t>
  </si>
  <si>
    <t>EMP004975</t>
  </si>
  <si>
    <t>Employee_4975</t>
  </si>
  <si>
    <t>EMP004976</t>
  </si>
  <si>
    <t>Employee_4976</t>
  </si>
  <si>
    <t>EMP004977</t>
  </si>
  <si>
    <t>Employee_4977</t>
  </si>
  <si>
    <t>EMP004978</t>
  </si>
  <si>
    <t>Employee_4978</t>
  </si>
  <si>
    <t>EMP004979</t>
  </si>
  <si>
    <t>Employee_4979</t>
  </si>
  <si>
    <t>EMP004980</t>
  </si>
  <si>
    <t>Employee_4980</t>
  </si>
  <si>
    <t>EMP004981</t>
  </si>
  <si>
    <t>Employee_4981</t>
  </si>
  <si>
    <t>EMP004982</t>
  </si>
  <si>
    <t>Employee_4982</t>
  </si>
  <si>
    <t>EMP004983</t>
  </si>
  <si>
    <t>Employee_4983</t>
  </si>
  <si>
    <t>EMP004984</t>
  </si>
  <si>
    <t>Employee_4984</t>
  </si>
  <si>
    <t>EMP004985</t>
  </si>
  <si>
    <t>Employee_4985</t>
  </si>
  <si>
    <t>EMP004986</t>
  </si>
  <si>
    <t>Employee_4986</t>
  </si>
  <si>
    <t>EMP004987</t>
  </si>
  <si>
    <t>Employee_4987</t>
  </si>
  <si>
    <t>EMP004988</t>
  </si>
  <si>
    <t>Employee_4988</t>
  </si>
  <si>
    <t>EMP004989</t>
  </si>
  <si>
    <t>Employee_4989</t>
  </si>
  <si>
    <t>EMP004990</t>
  </si>
  <si>
    <t>Employee_4990</t>
  </si>
  <si>
    <t>EMP004991</t>
  </si>
  <si>
    <t>Employee_4991</t>
  </si>
  <si>
    <t>EMP004992</t>
  </si>
  <si>
    <t>Employee_4992</t>
  </si>
  <si>
    <t>EMP004993</t>
  </si>
  <si>
    <t>Employee_4993</t>
  </si>
  <si>
    <t>EMP004994</t>
  </si>
  <si>
    <t>Employee_4994</t>
  </si>
  <si>
    <t>EMP004995</t>
  </si>
  <si>
    <t>Employee_4995</t>
  </si>
  <si>
    <t>EMP004996</t>
  </si>
  <si>
    <t>Employee_4996</t>
  </si>
  <si>
    <t>EMP004997</t>
  </si>
  <si>
    <t>Employee_4997</t>
  </si>
  <si>
    <t>EMP004998</t>
  </si>
  <si>
    <t>Employee_4998</t>
  </si>
  <si>
    <t>EMP004999</t>
  </si>
  <si>
    <t>Employee_4999</t>
  </si>
  <si>
    <t>EMP005000</t>
  </si>
  <si>
    <t>Employee_5000</t>
  </si>
  <si>
    <t>EMP005001</t>
  </si>
  <si>
    <t>Employee_5001</t>
  </si>
  <si>
    <t>EMP005002</t>
  </si>
  <si>
    <t>Employee_5002</t>
  </si>
  <si>
    <t>EMP005003</t>
  </si>
  <si>
    <t>Employee_5003</t>
  </si>
  <si>
    <t>EMP005004</t>
  </si>
  <si>
    <t>Employee_5004</t>
  </si>
  <si>
    <t>EMP005005</t>
  </si>
  <si>
    <t>Employee_5005</t>
  </si>
  <si>
    <t>EMP005006</t>
  </si>
  <si>
    <t>Employee_5006</t>
  </si>
  <si>
    <t>EMP005007</t>
  </si>
  <si>
    <t>Employee_5007</t>
  </si>
  <si>
    <t>EMP005008</t>
  </si>
  <si>
    <t>Employee_5008</t>
  </si>
  <si>
    <t>EMP005009</t>
  </si>
  <si>
    <t>Employee_5009</t>
  </si>
  <si>
    <t>EMP005010</t>
  </si>
  <si>
    <t>Employee_5010</t>
  </si>
  <si>
    <t>EMP005011</t>
  </si>
  <si>
    <t>Employee_5011</t>
  </si>
  <si>
    <t>EMP005012</t>
  </si>
  <si>
    <t>Employee_5012</t>
  </si>
  <si>
    <t>EMP005013</t>
  </si>
  <si>
    <t>Employee_5013</t>
  </si>
  <si>
    <t>EMP005014</t>
  </si>
  <si>
    <t>Employee_5014</t>
  </si>
  <si>
    <t>EMP005015</t>
  </si>
  <si>
    <t>Employee_5015</t>
  </si>
  <si>
    <t>EMP005016</t>
  </si>
  <si>
    <t>Employee_5016</t>
  </si>
  <si>
    <t>EMP005017</t>
  </si>
  <si>
    <t>Employee_5017</t>
  </si>
  <si>
    <t>EMP005018</t>
  </si>
  <si>
    <t>Employee_5018</t>
  </si>
  <si>
    <t>EMP005019</t>
  </si>
  <si>
    <t>Employee_5019</t>
  </si>
  <si>
    <t>EMP005020</t>
  </si>
  <si>
    <t>Employee_5020</t>
  </si>
  <si>
    <t>EMP005021</t>
  </si>
  <si>
    <t>Employee_5021</t>
  </si>
  <si>
    <t>EMP005022</t>
  </si>
  <si>
    <t>Employee_5022</t>
  </si>
  <si>
    <t>EMP005023</t>
  </si>
  <si>
    <t>Employee_5023</t>
  </si>
  <si>
    <t>EMP005024</t>
  </si>
  <si>
    <t>Employee_5024</t>
  </si>
  <si>
    <t>EMP005025</t>
  </si>
  <si>
    <t>Employee_5025</t>
  </si>
  <si>
    <t>EMP005026</t>
  </si>
  <si>
    <t>Employee_5026</t>
  </si>
  <si>
    <t>EMP005027</t>
  </si>
  <si>
    <t>Employee_5027</t>
  </si>
  <si>
    <t>EMP005028</t>
  </si>
  <si>
    <t>Employee_5028</t>
  </si>
  <si>
    <t>EMP005029</t>
  </si>
  <si>
    <t>Employee_5029</t>
  </si>
  <si>
    <t>EMP005030</t>
  </si>
  <si>
    <t>Employee_5030</t>
  </si>
  <si>
    <t>EMP005031</t>
  </si>
  <si>
    <t>Employee_5031</t>
  </si>
  <si>
    <t>EMP005032</t>
  </si>
  <si>
    <t>Employee_5032</t>
  </si>
  <si>
    <t>EMP005033</t>
  </si>
  <si>
    <t>Employee_5033</t>
  </si>
  <si>
    <t>EMP005034</t>
  </si>
  <si>
    <t>Employee_5034</t>
  </si>
  <si>
    <t>EMP005035</t>
  </si>
  <si>
    <t>Employee_5035</t>
  </si>
  <si>
    <t>EMP005036</t>
  </si>
  <si>
    <t>Employee_5036</t>
  </si>
  <si>
    <t>EMP005037</t>
  </si>
  <si>
    <t>Employee_5037</t>
  </si>
  <si>
    <t>EMP005038</t>
  </si>
  <si>
    <t>Employee_5038</t>
  </si>
  <si>
    <t>EMP005039</t>
  </si>
  <si>
    <t>Employee_5039</t>
  </si>
  <si>
    <t>EMP005040</t>
  </si>
  <si>
    <t>Employee_5040</t>
  </si>
  <si>
    <t>EMP005041</t>
  </si>
  <si>
    <t>Employee_5041</t>
  </si>
  <si>
    <t>EMP005042</t>
  </si>
  <si>
    <t>Employee_5042</t>
  </si>
  <si>
    <t>EMP005043</t>
  </si>
  <si>
    <t>Employee_5043</t>
  </si>
  <si>
    <t>EMP005044</t>
  </si>
  <si>
    <t>Employee_5044</t>
  </si>
  <si>
    <t>EMP005045</t>
  </si>
  <si>
    <t>Employee_5045</t>
  </si>
  <si>
    <t>EMP005046</t>
  </si>
  <si>
    <t>Employee_5046</t>
  </si>
  <si>
    <t>EMP005047</t>
  </si>
  <si>
    <t>Employee_5047</t>
  </si>
  <si>
    <t>EMP005048</t>
  </si>
  <si>
    <t>Employee_5048</t>
  </si>
  <si>
    <t>EMP005049</t>
  </si>
  <si>
    <t>Employee_5049</t>
  </si>
  <si>
    <t>EMP005050</t>
  </si>
  <si>
    <t>Employee_5050</t>
  </si>
  <si>
    <t>EMP005051</t>
  </si>
  <si>
    <t>Employee_5051</t>
  </si>
  <si>
    <t>EMP005052</t>
  </si>
  <si>
    <t>Employee_5052</t>
  </si>
  <si>
    <t>EMP005053</t>
  </si>
  <si>
    <t>Employee_5053</t>
  </si>
  <si>
    <t>EMP005054</t>
  </si>
  <si>
    <t>Employee_5054</t>
  </si>
  <si>
    <t>EMP005055</t>
  </si>
  <si>
    <t>Employee_5055</t>
  </si>
  <si>
    <t>EMP005056</t>
  </si>
  <si>
    <t>Employee_5056</t>
  </si>
  <si>
    <t>EMP005057</t>
  </si>
  <si>
    <t>Employee_5057</t>
  </si>
  <si>
    <t>EMP005058</t>
  </si>
  <si>
    <t>Employee_5058</t>
  </si>
  <si>
    <t>EMP005059</t>
  </si>
  <si>
    <t>Employee_5059</t>
  </si>
  <si>
    <t>EMP005060</t>
  </si>
  <si>
    <t>Employee_5060</t>
  </si>
  <si>
    <t>EMP005061</t>
  </si>
  <si>
    <t>Employee_5061</t>
  </si>
  <si>
    <t>EMP005062</t>
  </si>
  <si>
    <t>Employee_5062</t>
  </si>
  <si>
    <t>EMP005063</t>
  </si>
  <si>
    <t>Employee_5063</t>
  </si>
  <si>
    <t>EMP005064</t>
  </si>
  <si>
    <t>Employee_5064</t>
  </si>
  <si>
    <t>EMP005065</t>
  </si>
  <si>
    <t>Employee_5065</t>
  </si>
  <si>
    <t>EMP005066</t>
  </si>
  <si>
    <t>Employee_5066</t>
  </si>
  <si>
    <t>EMP005067</t>
  </si>
  <si>
    <t>Employee_5067</t>
  </si>
  <si>
    <t>EMP005068</t>
  </si>
  <si>
    <t>Employee_5068</t>
  </si>
  <si>
    <t>EMP005069</t>
  </si>
  <si>
    <t>Employee_5069</t>
  </si>
  <si>
    <t>EMP005070</t>
  </si>
  <si>
    <t>Employee_5070</t>
  </si>
  <si>
    <t>EMP005071</t>
  </si>
  <si>
    <t>Employee_5071</t>
  </si>
  <si>
    <t>EMP005072</t>
  </si>
  <si>
    <t>Employee_5072</t>
  </si>
  <si>
    <t>EMP005073</t>
  </si>
  <si>
    <t>Employee_5073</t>
  </si>
  <si>
    <t>EMP005074</t>
  </si>
  <si>
    <t>Employee_5074</t>
  </si>
  <si>
    <t>EMP005075</t>
  </si>
  <si>
    <t>Employee_5075</t>
  </si>
  <si>
    <t>EMP005076</t>
  </si>
  <si>
    <t>Employee_5076</t>
  </si>
  <si>
    <t>EMP005077</t>
  </si>
  <si>
    <t>Employee_5077</t>
  </si>
  <si>
    <t>EMP005078</t>
  </si>
  <si>
    <t>Employee_5078</t>
  </si>
  <si>
    <t>EMP005079</t>
  </si>
  <si>
    <t>Employee_5079</t>
  </si>
  <si>
    <t>EMP005080</t>
  </si>
  <si>
    <t>Employee_5080</t>
  </si>
  <si>
    <t>EMP005081</t>
  </si>
  <si>
    <t>Employee_5081</t>
  </si>
  <si>
    <t>EMP005082</t>
  </si>
  <si>
    <t>Employee_5082</t>
  </si>
  <si>
    <t>EMP005083</t>
  </si>
  <si>
    <t>Employee_5083</t>
  </si>
  <si>
    <t>EMP005084</t>
  </si>
  <si>
    <t>Employee_5084</t>
  </si>
  <si>
    <t>EMP005085</t>
  </si>
  <si>
    <t>Employee_5085</t>
  </si>
  <si>
    <t>EMP005086</t>
  </si>
  <si>
    <t>Employee_5086</t>
  </si>
  <si>
    <t>EMP005087</t>
  </si>
  <si>
    <t>Employee_5087</t>
  </si>
  <si>
    <t>EMP005088</t>
  </si>
  <si>
    <t>Employee_5088</t>
  </si>
  <si>
    <t>EMP005089</t>
  </si>
  <si>
    <t>Employee_5089</t>
  </si>
  <si>
    <t>EMP005090</t>
  </si>
  <si>
    <t>Employee_5090</t>
  </si>
  <si>
    <t>EMP005091</t>
  </si>
  <si>
    <t>Employee_5091</t>
  </si>
  <si>
    <t>EMP005092</t>
  </si>
  <si>
    <t>Employee_5092</t>
  </si>
  <si>
    <t>EMP005093</t>
  </si>
  <si>
    <t>Employee_5093</t>
  </si>
  <si>
    <t>EMP005094</t>
  </si>
  <si>
    <t>Employee_5094</t>
  </si>
  <si>
    <t>EMP005095</t>
  </si>
  <si>
    <t>Employee_5095</t>
  </si>
  <si>
    <t>EMP005096</t>
  </si>
  <si>
    <t>Employee_5096</t>
  </si>
  <si>
    <t>EMP005097</t>
  </si>
  <si>
    <t>Employee_5097</t>
  </si>
  <si>
    <t>EMP005098</t>
  </si>
  <si>
    <t>Employee_5098</t>
  </si>
  <si>
    <t>EMP005099</t>
  </si>
  <si>
    <t>Employee_5099</t>
  </si>
  <si>
    <t>EMP005100</t>
  </si>
  <si>
    <t>Employee_5100</t>
  </si>
  <si>
    <t>EMP005101</t>
  </si>
  <si>
    <t>Employee_5101</t>
  </si>
  <si>
    <t>EMP005102</t>
  </si>
  <si>
    <t>Employee_5102</t>
  </si>
  <si>
    <t>EMP005103</t>
  </si>
  <si>
    <t>Employee_5103</t>
  </si>
  <si>
    <t>EMP005104</t>
  </si>
  <si>
    <t>Employee_5104</t>
  </si>
  <si>
    <t>EMP005105</t>
  </si>
  <si>
    <t>Employee_5105</t>
  </si>
  <si>
    <t>EMP005106</t>
  </si>
  <si>
    <t>Employee_5106</t>
  </si>
  <si>
    <t>EMP005107</t>
  </si>
  <si>
    <t>Employee_5107</t>
  </si>
  <si>
    <t>EMP005108</t>
  </si>
  <si>
    <t>Employee_5108</t>
  </si>
  <si>
    <t>EMP005109</t>
  </si>
  <si>
    <t>Employee_5109</t>
  </si>
  <si>
    <t>EMP005110</t>
  </si>
  <si>
    <t>Employee_5110</t>
  </si>
  <si>
    <t>EMP005111</t>
  </si>
  <si>
    <t>Employee_5111</t>
  </si>
  <si>
    <t>EMP005112</t>
  </si>
  <si>
    <t>Employee_5112</t>
  </si>
  <si>
    <t>EMP005113</t>
  </si>
  <si>
    <t>Employee_5113</t>
  </si>
  <si>
    <t>EMP005114</t>
  </si>
  <si>
    <t>Employee_5114</t>
  </si>
  <si>
    <t>EMP005115</t>
  </si>
  <si>
    <t>Employee_5115</t>
  </si>
  <si>
    <t>EMP005116</t>
  </si>
  <si>
    <t>Employee_5116</t>
  </si>
  <si>
    <t>EMP005117</t>
  </si>
  <si>
    <t>Employee_5117</t>
  </si>
  <si>
    <t>EMP005118</t>
  </si>
  <si>
    <t>Employee_5118</t>
  </si>
  <si>
    <t>EMP005119</t>
  </si>
  <si>
    <t>Employee_5119</t>
  </si>
  <si>
    <t>EMP005120</t>
  </si>
  <si>
    <t>Employee_5120</t>
  </si>
  <si>
    <t>EMP005121</t>
  </si>
  <si>
    <t>Employee_5121</t>
  </si>
  <si>
    <t>EMP005122</t>
  </si>
  <si>
    <t>Employee_5122</t>
  </si>
  <si>
    <t>EMP005123</t>
  </si>
  <si>
    <t>Employee_5123</t>
  </si>
  <si>
    <t>EMP005124</t>
  </si>
  <si>
    <t>Employee_5124</t>
  </si>
  <si>
    <t>EMP005125</t>
  </si>
  <si>
    <t>Employee_5125</t>
  </si>
  <si>
    <t>EMP005126</t>
  </si>
  <si>
    <t>Employee_5126</t>
  </si>
  <si>
    <t>EMP005127</t>
  </si>
  <si>
    <t>Employee_5127</t>
  </si>
  <si>
    <t>EMP005128</t>
  </si>
  <si>
    <t>Employee_5128</t>
  </si>
  <si>
    <t>EMP005129</t>
  </si>
  <si>
    <t>Employee_5129</t>
  </si>
  <si>
    <t>EMP005130</t>
  </si>
  <si>
    <t>Employee_5130</t>
  </si>
  <si>
    <t>EMP005131</t>
  </si>
  <si>
    <t>Employee_5131</t>
  </si>
  <si>
    <t>EMP005132</t>
  </si>
  <si>
    <t>Employee_5132</t>
  </si>
  <si>
    <t>EMP005133</t>
  </si>
  <si>
    <t>Employee_5133</t>
  </si>
  <si>
    <t>EMP005134</t>
  </si>
  <si>
    <t>Employee_5134</t>
  </si>
  <si>
    <t>EMP005135</t>
  </si>
  <si>
    <t>Employee_5135</t>
  </si>
  <si>
    <t>EMP005136</t>
  </si>
  <si>
    <t>Employee_5136</t>
  </si>
  <si>
    <t>EMP005137</t>
  </si>
  <si>
    <t>Employee_5137</t>
  </si>
  <si>
    <t>EMP005138</t>
  </si>
  <si>
    <t>Employee_5138</t>
  </si>
  <si>
    <t>EMP005139</t>
  </si>
  <si>
    <t>Employee_5139</t>
  </si>
  <si>
    <t>EMP005140</t>
  </si>
  <si>
    <t>Employee_5140</t>
  </si>
  <si>
    <t>EMP005141</t>
  </si>
  <si>
    <t>Employee_5141</t>
  </si>
  <si>
    <t>EMP005142</t>
  </si>
  <si>
    <t>Employee_5142</t>
  </si>
  <si>
    <t>EMP005143</t>
  </si>
  <si>
    <t>Employee_5143</t>
  </si>
  <si>
    <t>EMP005144</t>
  </si>
  <si>
    <t>Employee_5144</t>
  </si>
  <si>
    <t>EMP005145</t>
  </si>
  <si>
    <t>Employee_5145</t>
  </si>
  <si>
    <t>EMP005146</t>
  </si>
  <si>
    <t>Employee_5146</t>
  </si>
  <si>
    <t>EMP005147</t>
  </si>
  <si>
    <t>Employee_5147</t>
  </si>
  <si>
    <t>EMP005148</t>
  </si>
  <si>
    <t>Employee_5148</t>
  </si>
  <si>
    <t>EMP005149</t>
  </si>
  <si>
    <t>Employee_5149</t>
  </si>
  <si>
    <t>EMP005150</t>
  </si>
  <si>
    <t>Employee_5150</t>
  </si>
  <si>
    <t>EMP005151</t>
  </si>
  <si>
    <t>Employee_5151</t>
  </si>
  <si>
    <t>EMP005152</t>
  </si>
  <si>
    <t>Employee_5152</t>
  </si>
  <si>
    <t>EMP005153</t>
  </si>
  <si>
    <t>Employee_5153</t>
  </si>
  <si>
    <t>EMP005154</t>
  </si>
  <si>
    <t>Employee_5154</t>
  </si>
  <si>
    <t>EMP005155</t>
  </si>
  <si>
    <t>Employee_5155</t>
  </si>
  <si>
    <t>EMP005156</t>
  </si>
  <si>
    <t>Employee_5156</t>
  </si>
  <si>
    <t>EMP005157</t>
  </si>
  <si>
    <t>Employee_5157</t>
  </si>
  <si>
    <t>EMP005158</t>
  </si>
  <si>
    <t>Employee_5158</t>
  </si>
  <si>
    <t>EMP005159</t>
  </si>
  <si>
    <t>Employee_5159</t>
  </si>
  <si>
    <t>EMP005160</t>
  </si>
  <si>
    <t>Employee_5160</t>
  </si>
  <si>
    <t>EMP005161</t>
  </si>
  <si>
    <t>Employee_5161</t>
  </si>
  <si>
    <t>EMP005162</t>
  </si>
  <si>
    <t>Employee_5162</t>
  </si>
  <si>
    <t>EMP005163</t>
  </si>
  <si>
    <t>Employee_5163</t>
  </si>
  <si>
    <t>EMP005164</t>
  </si>
  <si>
    <t>Employee_5164</t>
  </si>
  <si>
    <t>EMP005165</t>
  </si>
  <si>
    <t>Employee_5165</t>
  </si>
  <si>
    <t>EMP005166</t>
  </si>
  <si>
    <t>Employee_5166</t>
  </si>
  <si>
    <t>EMP005167</t>
  </si>
  <si>
    <t>Employee_5167</t>
  </si>
  <si>
    <t>EMP005168</t>
  </si>
  <si>
    <t>Employee_5168</t>
  </si>
  <si>
    <t>EMP005169</t>
  </si>
  <si>
    <t>Employee_5169</t>
  </si>
  <si>
    <t>EMP005170</t>
  </si>
  <si>
    <t>Employee_5170</t>
  </si>
  <si>
    <t>EMP005171</t>
  </si>
  <si>
    <t>Employee_5171</t>
  </si>
  <si>
    <t>EMP005172</t>
  </si>
  <si>
    <t>Employee_5172</t>
  </si>
  <si>
    <t>EMP005173</t>
  </si>
  <si>
    <t>Employee_5173</t>
  </si>
  <si>
    <t>EMP005174</t>
  </si>
  <si>
    <t>Employee_5174</t>
  </si>
  <si>
    <t>EMP005175</t>
  </si>
  <si>
    <t>Employee_5175</t>
  </si>
  <si>
    <t>EMP005176</t>
  </si>
  <si>
    <t>Employee_5176</t>
  </si>
  <si>
    <t>EMP005177</t>
  </si>
  <si>
    <t>Employee_5177</t>
  </si>
  <si>
    <t>EMP005178</t>
  </si>
  <si>
    <t>Employee_5178</t>
  </si>
  <si>
    <t>EMP005179</t>
  </si>
  <si>
    <t>Employee_5179</t>
  </si>
  <si>
    <t>EMP005180</t>
  </si>
  <si>
    <t>Employee_5180</t>
  </si>
  <si>
    <t>EMP005181</t>
  </si>
  <si>
    <t>Employee_5181</t>
  </si>
  <si>
    <t>EMP005182</t>
  </si>
  <si>
    <t>Employee_5182</t>
  </si>
  <si>
    <t>EMP005183</t>
  </si>
  <si>
    <t>Employee_5183</t>
  </si>
  <si>
    <t>EMP005184</t>
  </si>
  <si>
    <t>Employee_5184</t>
  </si>
  <si>
    <t>EMP005185</t>
  </si>
  <si>
    <t>Employee_5185</t>
  </si>
  <si>
    <t>EMP005186</t>
  </si>
  <si>
    <t>Employee_5186</t>
  </si>
  <si>
    <t>EMP005187</t>
  </si>
  <si>
    <t>Employee_5187</t>
  </si>
  <si>
    <t>EMP005188</t>
  </si>
  <si>
    <t>Employee_5188</t>
  </si>
  <si>
    <t>EMP005189</t>
  </si>
  <si>
    <t>Employee_5189</t>
  </si>
  <si>
    <t>EMP005190</t>
  </si>
  <si>
    <t>Employee_5190</t>
  </si>
  <si>
    <t>EMP005191</t>
  </si>
  <si>
    <t>Employee_5191</t>
  </si>
  <si>
    <t>EMP005192</t>
  </si>
  <si>
    <t>Employee_5192</t>
  </si>
  <si>
    <t>EMP005193</t>
  </si>
  <si>
    <t>Employee_5193</t>
  </si>
  <si>
    <t>EMP005194</t>
  </si>
  <si>
    <t>Employee_5194</t>
  </si>
  <si>
    <t>EMP005195</t>
  </si>
  <si>
    <t>Employee_5195</t>
  </si>
  <si>
    <t>EMP005196</t>
  </si>
  <si>
    <t>Employee_5196</t>
  </si>
  <si>
    <t>EMP005197</t>
  </si>
  <si>
    <t>Employee_5197</t>
  </si>
  <si>
    <t>EMP005198</t>
  </si>
  <si>
    <t>Employee_5198</t>
  </si>
  <si>
    <t>EMP005199</t>
  </si>
  <si>
    <t>Employee_5199</t>
  </si>
  <si>
    <t>EMP005200</t>
  </si>
  <si>
    <t>Employee_5200</t>
  </si>
  <si>
    <t>EMP005201</t>
  </si>
  <si>
    <t>Employee_5201</t>
  </si>
  <si>
    <t>EMP005202</t>
  </si>
  <si>
    <t>Employee_5202</t>
  </si>
  <si>
    <t>EMP005203</t>
  </si>
  <si>
    <t>Employee_5203</t>
  </si>
  <si>
    <t>EMP005204</t>
  </si>
  <si>
    <t>Employee_5204</t>
  </si>
  <si>
    <t>EMP005205</t>
  </si>
  <si>
    <t>Employee_5205</t>
  </si>
  <si>
    <t>EMP005206</t>
  </si>
  <si>
    <t>Employee_5206</t>
  </si>
  <si>
    <t>EMP005207</t>
  </si>
  <si>
    <t>Employee_5207</t>
  </si>
  <si>
    <t>EMP005208</t>
  </si>
  <si>
    <t>Employee_5208</t>
  </si>
  <si>
    <t>EMP005209</t>
  </si>
  <si>
    <t>Employee_5209</t>
  </si>
  <si>
    <t>EMP005210</t>
  </si>
  <si>
    <t>Employee_5210</t>
  </si>
  <si>
    <t>EMP005211</t>
  </si>
  <si>
    <t>Employee_5211</t>
  </si>
  <si>
    <t>EMP005212</t>
  </si>
  <si>
    <t>Employee_5212</t>
  </si>
  <si>
    <t>EMP005213</t>
  </si>
  <si>
    <t>Employee_5213</t>
  </si>
  <si>
    <t>EMP005214</t>
  </si>
  <si>
    <t>Employee_5214</t>
  </si>
  <si>
    <t>EMP005215</t>
  </si>
  <si>
    <t>Employee_5215</t>
  </si>
  <si>
    <t>EMP005216</t>
  </si>
  <si>
    <t>Employee_5216</t>
  </si>
  <si>
    <t>EMP005217</t>
  </si>
  <si>
    <t>Employee_5217</t>
  </si>
  <si>
    <t>EMP005218</t>
  </si>
  <si>
    <t>Employee_5218</t>
  </si>
  <si>
    <t>EMP005219</t>
  </si>
  <si>
    <t>Employee_5219</t>
  </si>
  <si>
    <t>EMP005220</t>
  </si>
  <si>
    <t>Employee_5220</t>
  </si>
  <si>
    <t>EMP005221</t>
  </si>
  <si>
    <t>Employee_5221</t>
  </si>
  <si>
    <t>EMP005222</t>
  </si>
  <si>
    <t>Employee_5222</t>
  </si>
  <si>
    <t>EMP005223</t>
  </si>
  <si>
    <t>Employee_5223</t>
  </si>
  <si>
    <t>EMP005224</t>
  </si>
  <si>
    <t>Employee_5224</t>
  </si>
  <si>
    <t>EMP005225</t>
  </si>
  <si>
    <t>Employee_5225</t>
  </si>
  <si>
    <t>EMP005226</t>
  </si>
  <si>
    <t>Employee_5226</t>
  </si>
  <si>
    <t>EMP005227</t>
  </si>
  <si>
    <t>Employee_5227</t>
  </si>
  <si>
    <t>EMP005228</t>
  </si>
  <si>
    <t>Employee_5228</t>
  </si>
  <si>
    <t>EMP005229</t>
  </si>
  <si>
    <t>Employee_5229</t>
  </si>
  <si>
    <t>EMP005230</t>
  </si>
  <si>
    <t>Employee_5230</t>
  </si>
  <si>
    <t>EMP005231</t>
  </si>
  <si>
    <t>Employee_5231</t>
  </si>
  <si>
    <t>EMP005232</t>
  </si>
  <si>
    <t>Employee_5232</t>
  </si>
  <si>
    <t>EMP005233</t>
  </si>
  <si>
    <t>Employee_5233</t>
  </si>
  <si>
    <t>EMP005234</t>
  </si>
  <si>
    <t>Employee_5234</t>
  </si>
  <si>
    <t>EMP005235</t>
  </si>
  <si>
    <t>Employee_5235</t>
  </si>
  <si>
    <t>EMP005236</t>
  </si>
  <si>
    <t>Employee_5236</t>
  </si>
  <si>
    <t>EMP005237</t>
  </si>
  <si>
    <t>Employee_5237</t>
  </si>
  <si>
    <t>EMP005238</t>
  </si>
  <si>
    <t>Employee_5238</t>
  </si>
  <si>
    <t>EMP005239</t>
  </si>
  <si>
    <t>Employee_5239</t>
  </si>
  <si>
    <t>EMP005240</t>
  </si>
  <si>
    <t>Employee_5240</t>
  </si>
  <si>
    <t>EMP005241</t>
  </si>
  <si>
    <t>Employee_5241</t>
  </si>
  <si>
    <t>EMP005242</t>
  </si>
  <si>
    <t>Employee_5242</t>
  </si>
  <si>
    <t>EMP005243</t>
  </si>
  <si>
    <t>Employee_5243</t>
  </si>
  <si>
    <t>EMP005244</t>
  </si>
  <si>
    <t>Employee_5244</t>
  </si>
  <si>
    <t>EMP005245</t>
  </si>
  <si>
    <t>Employee_5245</t>
  </si>
  <si>
    <t>EMP005246</t>
  </si>
  <si>
    <t>Employee_5246</t>
  </si>
  <si>
    <t>EMP005247</t>
  </si>
  <si>
    <t>Employee_5247</t>
  </si>
  <si>
    <t>EMP005248</t>
  </si>
  <si>
    <t>Employee_5248</t>
  </si>
  <si>
    <t>EMP005249</t>
  </si>
  <si>
    <t>Employee_5249</t>
  </si>
  <si>
    <t>EMP005250</t>
  </si>
  <si>
    <t>Employee_5250</t>
  </si>
  <si>
    <t>EMP005251</t>
  </si>
  <si>
    <t>Employee_5251</t>
  </si>
  <si>
    <t>EMP005252</t>
  </si>
  <si>
    <t>Employee_5252</t>
  </si>
  <si>
    <t>EMP005253</t>
  </si>
  <si>
    <t>Employee_5253</t>
  </si>
  <si>
    <t>EMP005254</t>
  </si>
  <si>
    <t>Employee_5254</t>
  </si>
  <si>
    <t>EMP005255</t>
  </si>
  <si>
    <t>Employee_5255</t>
  </si>
  <si>
    <t>EMP005256</t>
  </si>
  <si>
    <t>Employee_5256</t>
  </si>
  <si>
    <t>EMP005257</t>
  </si>
  <si>
    <t>Employee_5257</t>
  </si>
  <si>
    <t>EMP005258</t>
  </si>
  <si>
    <t>Employee_5258</t>
  </si>
  <si>
    <t>EMP005259</t>
  </si>
  <si>
    <t>Employee_5259</t>
  </si>
  <si>
    <t>EMP005260</t>
  </si>
  <si>
    <t>Employee_5260</t>
  </si>
  <si>
    <t>EMP005261</t>
  </si>
  <si>
    <t>Employee_5261</t>
  </si>
  <si>
    <t>EMP005262</t>
  </si>
  <si>
    <t>Employee_5262</t>
  </si>
  <si>
    <t>EMP005263</t>
  </si>
  <si>
    <t>Employee_5263</t>
  </si>
  <si>
    <t>EMP005264</t>
  </si>
  <si>
    <t>Employee_5264</t>
  </si>
  <si>
    <t>EMP005265</t>
  </si>
  <si>
    <t>Employee_5265</t>
  </si>
  <si>
    <t>EMP005266</t>
  </si>
  <si>
    <t>Employee_5266</t>
  </si>
  <si>
    <t>EMP005267</t>
  </si>
  <si>
    <t>Employee_5267</t>
  </si>
  <si>
    <t>EMP005268</t>
  </si>
  <si>
    <t>Employee_5268</t>
  </si>
  <si>
    <t>EMP005269</t>
  </si>
  <si>
    <t>Employee_5269</t>
  </si>
  <si>
    <t>EMP005270</t>
  </si>
  <si>
    <t>Employee_5270</t>
  </si>
  <si>
    <t>EMP005271</t>
  </si>
  <si>
    <t>Employee_5271</t>
  </si>
  <si>
    <t>EMP005272</t>
  </si>
  <si>
    <t>Employee_5272</t>
  </si>
  <si>
    <t>EMP005273</t>
  </si>
  <si>
    <t>Employee_5273</t>
  </si>
  <si>
    <t>EMP005274</t>
  </si>
  <si>
    <t>Employee_5274</t>
  </si>
  <si>
    <t>EMP005275</t>
  </si>
  <si>
    <t>Employee_5275</t>
  </si>
  <si>
    <t>EMP005276</t>
  </si>
  <si>
    <t>Employee_5276</t>
  </si>
  <si>
    <t>EMP005277</t>
  </si>
  <si>
    <t>Employee_5277</t>
  </si>
  <si>
    <t>EMP005278</t>
  </si>
  <si>
    <t>Employee_5278</t>
  </si>
  <si>
    <t>EMP005279</t>
  </si>
  <si>
    <t>Employee_5279</t>
  </si>
  <si>
    <t>EMP005280</t>
  </si>
  <si>
    <t>Employee_5280</t>
  </si>
  <si>
    <t>EMP005281</t>
  </si>
  <si>
    <t>Employee_5281</t>
  </si>
  <si>
    <t>EMP005282</t>
  </si>
  <si>
    <t>Employee_5282</t>
  </si>
  <si>
    <t>EMP005283</t>
  </si>
  <si>
    <t>Employee_5283</t>
  </si>
  <si>
    <t>EMP005284</t>
  </si>
  <si>
    <t>Employee_5284</t>
  </si>
  <si>
    <t>EMP005285</t>
  </si>
  <si>
    <t>Employee_5285</t>
  </si>
  <si>
    <t>EMP005286</t>
  </si>
  <si>
    <t>Employee_5286</t>
  </si>
  <si>
    <t>EMP005287</t>
  </si>
  <si>
    <t>Employee_5287</t>
  </si>
  <si>
    <t>EMP005288</t>
  </si>
  <si>
    <t>Employee_5288</t>
  </si>
  <si>
    <t>EMP005289</t>
  </si>
  <si>
    <t>Employee_5289</t>
  </si>
  <si>
    <t>EMP005290</t>
  </si>
  <si>
    <t>Employee_5290</t>
  </si>
  <si>
    <t>EMP005291</t>
  </si>
  <si>
    <t>Employee_5291</t>
  </si>
  <si>
    <t>EMP005292</t>
  </si>
  <si>
    <t>Employee_5292</t>
  </si>
  <si>
    <t>EMP005293</t>
  </si>
  <si>
    <t>Employee_5293</t>
  </si>
  <si>
    <t>EMP005294</t>
  </si>
  <si>
    <t>Employee_5294</t>
  </si>
  <si>
    <t>EMP005295</t>
  </si>
  <si>
    <t>Employee_5295</t>
  </si>
  <si>
    <t>EMP005296</t>
  </si>
  <si>
    <t>Employee_5296</t>
  </si>
  <si>
    <t>EMP005297</t>
  </si>
  <si>
    <t>Employee_5297</t>
  </si>
  <si>
    <t>EMP005298</t>
  </si>
  <si>
    <t>Employee_5298</t>
  </si>
  <si>
    <t>EMP005299</t>
  </si>
  <si>
    <t>Employee_5299</t>
  </si>
  <si>
    <t>EMP005300</t>
  </si>
  <si>
    <t>Employee_5300</t>
  </si>
  <si>
    <t>EMP005301</t>
  </si>
  <si>
    <t>Employee_5301</t>
  </si>
  <si>
    <t>EMP005302</t>
  </si>
  <si>
    <t>Employee_5302</t>
  </si>
  <si>
    <t>EMP005303</t>
  </si>
  <si>
    <t>Employee_5303</t>
  </si>
  <si>
    <t>EMP005304</t>
  </si>
  <si>
    <t>Employee_5304</t>
  </si>
  <si>
    <t>EMP005305</t>
  </si>
  <si>
    <t>Employee_5305</t>
  </si>
  <si>
    <t>EMP005306</t>
  </si>
  <si>
    <t>Employee_5306</t>
  </si>
  <si>
    <t>EMP005307</t>
  </si>
  <si>
    <t>Employee_5307</t>
  </si>
  <si>
    <t>EMP005308</t>
  </si>
  <si>
    <t>Employee_5308</t>
  </si>
  <si>
    <t>EMP005309</t>
  </si>
  <si>
    <t>Employee_5309</t>
  </si>
  <si>
    <t>EMP005310</t>
  </si>
  <si>
    <t>Employee_5310</t>
  </si>
  <si>
    <t>EMP005311</t>
  </si>
  <si>
    <t>Employee_5311</t>
  </si>
  <si>
    <t>EMP005312</t>
  </si>
  <si>
    <t>Employee_5312</t>
  </si>
  <si>
    <t>EMP005313</t>
  </si>
  <si>
    <t>Employee_5313</t>
  </si>
  <si>
    <t>EMP005314</t>
  </si>
  <si>
    <t>Employee_5314</t>
  </si>
  <si>
    <t>EMP005315</t>
  </si>
  <si>
    <t>Employee_5315</t>
  </si>
  <si>
    <t>EMP005316</t>
  </si>
  <si>
    <t>Employee_5316</t>
  </si>
  <si>
    <t>EMP005317</t>
  </si>
  <si>
    <t>Employee_5317</t>
  </si>
  <si>
    <t>EMP005318</t>
  </si>
  <si>
    <t>Employee_5318</t>
  </si>
  <si>
    <t>EMP005319</t>
  </si>
  <si>
    <t>Employee_5319</t>
  </si>
  <si>
    <t>EMP005320</t>
  </si>
  <si>
    <t>Employee_5320</t>
  </si>
  <si>
    <t>EMP005321</t>
  </si>
  <si>
    <t>Employee_5321</t>
  </si>
  <si>
    <t>EMP005322</t>
  </si>
  <si>
    <t>Employee_5322</t>
  </si>
  <si>
    <t>EMP005323</t>
  </si>
  <si>
    <t>Employee_5323</t>
  </si>
  <si>
    <t>EMP005324</t>
  </si>
  <si>
    <t>Employee_5324</t>
  </si>
  <si>
    <t>EMP005325</t>
  </si>
  <si>
    <t>Employee_5325</t>
  </si>
  <si>
    <t>EMP005326</t>
  </si>
  <si>
    <t>Employee_5326</t>
  </si>
  <si>
    <t>EMP005327</t>
  </si>
  <si>
    <t>Employee_5327</t>
  </si>
  <si>
    <t>EMP005328</t>
  </si>
  <si>
    <t>Employee_5328</t>
  </si>
  <si>
    <t>EMP005329</t>
  </si>
  <si>
    <t>Employee_5329</t>
  </si>
  <si>
    <t>EMP005330</t>
  </si>
  <si>
    <t>Employee_5330</t>
  </si>
  <si>
    <t>EMP005331</t>
  </si>
  <si>
    <t>Employee_5331</t>
  </si>
  <si>
    <t>EMP005332</t>
  </si>
  <si>
    <t>Employee_5332</t>
  </si>
  <si>
    <t>EMP005333</t>
  </si>
  <si>
    <t>Employee_5333</t>
  </si>
  <si>
    <t>EMP005334</t>
  </si>
  <si>
    <t>Employee_5334</t>
  </si>
  <si>
    <t>EMP005335</t>
  </si>
  <si>
    <t>Employee_5335</t>
  </si>
  <si>
    <t>EMP005336</t>
  </si>
  <si>
    <t>Employee_5336</t>
  </si>
  <si>
    <t>EMP005337</t>
  </si>
  <si>
    <t>Employee_5337</t>
  </si>
  <si>
    <t>EMP005338</t>
  </si>
  <si>
    <t>Employee_5338</t>
  </si>
  <si>
    <t>EMP005339</t>
  </si>
  <si>
    <t>Employee_5339</t>
  </si>
  <si>
    <t>EMP005340</t>
  </si>
  <si>
    <t>Employee_5340</t>
  </si>
  <si>
    <t>EMP005341</t>
  </si>
  <si>
    <t>Employee_5341</t>
  </si>
  <si>
    <t>EMP005342</t>
  </si>
  <si>
    <t>Employee_5342</t>
  </si>
  <si>
    <t>EMP005343</t>
  </si>
  <si>
    <t>Employee_5343</t>
  </si>
  <si>
    <t>EMP005344</t>
  </si>
  <si>
    <t>Employee_5344</t>
  </si>
  <si>
    <t>EMP005345</t>
  </si>
  <si>
    <t>Employee_5345</t>
  </si>
  <si>
    <t>EMP005346</t>
  </si>
  <si>
    <t>Employee_5346</t>
  </si>
  <si>
    <t>EMP005347</t>
  </si>
  <si>
    <t>Employee_5347</t>
  </si>
  <si>
    <t>EMP005348</t>
  </si>
  <si>
    <t>Employee_5348</t>
  </si>
  <si>
    <t>EMP005349</t>
  </si>
  <si>
    <t>Employee_5349</t>
  </si>
  <si>
    <t>EMP005350</t>
  </si>
  <si>
    <t>Employee_5350</t>
  </si>
  <si>
    <t>EMP005351</t>
  </si>
  <si>
    <t>Employee_5351</t>
  </si>
  <si>
    <t>EMP005352</t>
  </si>
  <si>
    <t>Employee_5352</t>
  </si>
  <si>
    <t>EMP005353</t>
  </si>
  <si>
    <t>Employee_5353</t>
  </si>
  <si>
    <t>EMP005354</t>
  </si>
  <si>
    <t>Employee_5354</t>
  </si>
  <si>
    <t>EMP005355</t>
  </si>
  <si>
    <t>Employee_5355</t>
  </si>
  <si>
    <t>EMP005356</t>
  </si>
  <si>
    <t>Employee_5356</t>
  </si>
  <si>
    <t>EMP005357</t>
  </si>
  <si>
    <t>Employee_5357</t>
  </si>
  <si>
    <t>EMP005358</t>
  </si>
  <si>
    <t>Employee_5358</t>
  </si>
  <si>
    <t>EMP005359</t>
  </si>
  <si>
    <t>Employee_5359</t>
  </si>
  <si>
    <t>EMP005360</t>
  </si>
  <si>
    <t>Employee_5360</t>
  </si>
  <si>
    <t>EMP005361</t>
  </si>
  <si>
    <t>Employee_5361</t>
  </si>
  <si>
    <t>EMP005362</t>
  </si>
  <si>
    <t>Employee_5362</t>
  </si>
  <si>
    <t>EMP005363</t>
  </si>
  <si>
    <t>Employee_5363</t>
  </si>
  <si>
    <t>EMP005364</t>
  </si>
  <si>
    <t>Employee_5364</t>
  </si>
  <si>
    <t>EMP005365</t>
  </si>
  <si>
    <t>Employee_5365</t>
  </si>
  <si>
    <t>EMP005366</t>
  </si>
  <si>
    <t>Employee_5366</t>
  </si>
  <si>
    <t>EMP005367</t>
  </si>
  <si>
    <t>Employee_5367</t>
  </si>
  <si>
    <t>EMP005368</t>
  </si>
  <si>
    <t>Employee_5368</t>
  </si>
  <si>
    <t>EMP005369</t>
  </si>
  <si>
    <t>Employee_5369</t>
  </si>
  <si>
    <t>EMP005370</t>
  </si>
  <si>
    <t>Employee_5370</t>
  </si>
  <si>
    <t>EMP005371</t>
  </si>
  <si>
    <t>Employee_5371</t>
  </si>
  <si>
    <t>EMP005372</t>
  </si>
  <si>
    <t>Employee_5372</t>
  </si>
  <si>
    <t>EMP005373</t>
  </si>
  <si>
    <t>Employee_5373</t>
  </si>
  <si>
    <t>EMP005374</t>
  </si>
  <si>
    <t>Employee_5374</t>
  </si>
  <si>
    <t>EMP005375</t>
  </si>
  <si>
    <t>Employee_5375</t>
  </si>
  <si>
    <t>EMP005376</t>
  </si>
  <si>
    <t>Employee_5376</t>
  </si>
  <si>
    <t>EMP005377</t>
  </si>
  <si>
    <t>Employee_5377</t>
  </si>
  <si>
    <t>EMP005378</t>
  </si>
  <si>
    <t>Employee_5378</t>
  </si>
  <si>
    <t>EMP005379</t>
  </si>
  <si>
    <t>Employee_5379</t>
  </si>
  <si>
    <t>EMP005380</t>
  </si>
  <si>
    <t>Employee_5380</t>
  </si>
  <si>
    <t>EMP005381</t>
  </si>
  <si>
    <t>Employee_5381</t>
  </si>
  <si>
    <t>EMP005382</t>
  </si>
  <si>
    <t>Employee_5382</t>
  </si>
  <si>
    <t>EMP005383</t>
  </si>
  <si>
    <t>Employee_5383</t>
  </si>
  <si>
    <t>EMP005384</t>
  </si>
  <si>
    <t>Employee_5384</t>
  </si>
  <si>
    <t>EMP005385</t>
  </si>
  <si>
    <t>Employee_5385</t>
  </si>
  <si>
    <t>EMP005386</t>
  </si>
  <si>
    <t>Employee_5386</t>
  </si>
  <si>
    <t>EMP005387</t>
  </si>
  <si>
    <t>Employee_5387</t>
  </si>
  <si>
    <t>EMP005388</t>
  </si>
  <si>
    <t>Employee_5388</t>
  </si>
  <si>
    <t>EMP005389</t>
  </si>
  <si>
    <t>Employee_5389</t>
  </si>
  <si>
    <t>EMP005390</t>
  </si>
  <si>
    <t>Employee_5390</t>
  </si>
  <si>
    <t>EMP005391</t>
  </si>
  <si>
    <t>Employee_5391</t>
  </si>
  <si>
    <t>EMP005392</t>
  </si>
  <si>
    <t>Employee_5392</t>
  </si>
  <si>
    <t>EMP005393</t>
  </si>
  <si>
    <t>Employee_5393</t>
  </si>
  <si>
    <t>EMP005394</t>
  </si>
  <si>
    <t>Employee_5394</t>
  </si>
  <si>
    <t>EMP005395</t>
  </si>
  <si>
    <t>Employee_5395</t>
  </si>
  <si>
    <t>EMP005396</t>
  </si>
  <si>
    <t>Employee_5396</t>
  </si>
  <si>
    <t>EMP005397</t>
  </si>
  <si>
    <t>Employee_5397</t>
  </si>
  <si>
    <t>EMP005398</t>
  </si>
  <si>
    <t>Employee_5398</t>
  </si>
  <si>
    <t>EMP005399</t>
  </si>
  <si>
    <t>Employee_5399</t>
  </si>
  <si>
    <t>EMP005400</t>
  </si>
  <si>
    <t>Employee_5400</t>
  </si>
  <si>
    <t>EMP005401</t>
  </si>
  <si>
    <t>Employee_5401</t>
  </si>
  <si>
    <t>EMP005402</t>
  </si>
  <si>
    <t>Employee_5402</t>
  </si>
  <si>
    <t>EMP005403</t>
  </si>
  <si>
    <t>Employee_5403</t>
  </si>
  <si>
    <t>EMP005404</t>
  </si>
  <si>
    <t>Employee_5404</t>
  </si>
  <si>
    <t>EMP005405</t>
  </si>
  <si>
    <t>Employee_5405</t>
  </si>
  <si>
    <t>EMP005406</t>
  </si>
  <si>
    <t>Employee_5406</t>
  </si>
  <si>
    <t>EMP005407</t>
  </si>
  <si>
    <t>Employee_5407</t>
  </si>
  <si>
    <t>EMP005408</t>
  </si>
  <si>
    <t>Employee_5408</t>
  </si>
  <si>
    <t>EMP005409</t>
  </si>
  <si>
    <t>Employee_5409</t>
  </si>
  <si>
    <t>EMP005410</t>
  </si>
  <si>
    <t>Employee_5410</t>
  </si>
  <si>
    <t>EMP005411</t>
  </si>
  <si>
    <t>Employee_5411</t>
  </si>
  <si>
    <t>EMP005412</t>
  </si>
  <si>
    <t>Employee_5412</t>
  </si>
  <si>
    <t>EMP005413</t>
  </si>
  <si>
    <t>Employee_5413</t>
  </si>
  <si>
    <t>EMP005414</t>
  </si>
  <si>
    <t>Employee_5414</t>
  </si>
  <si>
    <t>EMP005415</t>
  </si>
  <si>
    <t>Employee_5415</t>
  </si>
  <si>
    <t>EMP005416</t>
  </si>
  <si>
    <t>Employee_5416</t>
  </si>
  <si>
    <t>EMP005417</t>
  </si>
  <si>
    <t>Employee_5417</t>
  </si>
  <si>
    <t>EMP005418</t>
  </si>
  <si>
    <t>Employee_5418</t>
  </si>
  <si>
    <t>EMP005419</t>
  </si>
  <si>
    <t>Employee_5419</t>
  </si>
  <si>
    <t>EMP005420</t>
  </si>
  <si>
    <t>Employee_5420</t>
  </si>
  <si>
    <t>EMP005421</t>
  </si>
  <si>
    <t>Employee_5421</t>
  </si>
  <si>
    <t>EMP005422</t>
  </si>
  <si>
    <t>Employee_5422</t>
  </si>
  <si>
    <t>EMP005423</t>
  </si>
  <si>
    <t>Employee_5423</t>
  </si>
  <si>
    <t>EMP005424</t>
  </si>
  <si>
    <t>Employee_5424</t>
  </si>
  <si>
    <t>EMP005425</t>
  </si>
  <si>
    <t>Employee_5425</t>
  </si>
  <si>
    <t>EMP005426</t>
  </si>
  <si>
    <t>Employee_5426</t>
  </si>
  <si>
    <t>EMP005427</t>
  </si>
  <si>
    <t>Employee_5427</t>
  </si>
  <si>
    <t>EMP005428</t>
  </si>
  <si>
    <t>Employee_5428</t>
  </si>
  <si>
    <t>EMP005429</t>
  </si>
  <si>
    <t>Employee_5429</t>
  </si>
  <si>
    <t>EMP005430</t>
  </si>
  <si>
    <t>Employee_5430</t>
  </si>
  <si>
    <t>EMP005431</t>
  </si>
  <si>
    <t>Employee_5431</t>
  </si>
  <si>
    <t>EMP005432</t>
  </si>
  <si>
    <t>Employee_5432</t>
  </si>
  <si>
    <t>EMP005433</t>
  </si>
  <si>
    <t>Employee_5433</t>
  </si>
  <si>
    <t>EMP005434</t>
  </si>
  <si>
    <t>Employee_5434</t>
  </si>
  <si>
    <t>EMP005435</t>
  </si>
  <si>
    <t>Employee_5435</t>
  </si>
  <si>
    <t>EMP005436</t>
  </si>
  <si>
    <t>Employee_5436</t>
  </si>
  <si>
    <t>EMP005437</t>
  </si>
  <si>
    <t>Employee_5437</t>
  </si>
  <si>
    <t>EMP005438</t>
  </si>
  <si>
    <t>Employee_5438</t>
  </si>
  <si>
    <t>EMP005439</t>
  </si>
  <si>
    <t>Employee_5439</t>
  </si>
  <si>
    <t>EMP005440</t>
  </si>
  <si>
    <t>Employee_5440</t>
  </si>
  <si>
    <t>EMP005441</t>
  </si>
  <si>
    <t>Employee_5441</t>
  </si>
  <si>
    <t>EMP005442</t>
  </si>
  <si>
    <t>Employee_5442</t>
  </si>
  <si>
    <t>EMP005443</t>
  </si>
  <si>
    <t>Employee_5443</t>
  </si>
  <si>
    <t>EMP005444</t>
  </si>
  <si>
    <t>Employee_5444</t>
  </si>
  <si>
    <t>EMP005445</t>
  </si>
  <si>
    <t>Employee_5445</t>
  </si>
  <si>
    <t>EMP005446</t>
  </si>
  <si>
    <t>Employee_5446</t>
  </si>
  <si>
    <t>EMP005447</t>
  </si>
  <si>
    <t>Employee_5447</t>
  </si>
  <si>
    <t>EMP005448</t>
  </si>
  <si>
    <t>Employee_5448</t>
  </si>
  <si>
    <t>EMP005449</t>
  </si>
  <si>
    <t>Employee_5449</t>
  </si>
  <si>
    <t>EMP005450</t>
  </si>
  <si>
    <t>Employee_5450</t>
  </si>
  <si>
    <t>EMP005451</t>
  </si>
  <si>
    <t>Employee_5451</t>
  </si>
  <si>
    <t>EMP005452</t>
  </si>
  <si>
    <t>Employee_5452</t>
  </si>
  <si>
    <t>EMP005453</t>
  </si>
  <si>
    <t>Employee_5453</t>
  </si>
  <si>
    <t>EMP005454</t>
  </si>
  <si>
    <t>Employee_5454</t>
  </si>
  <si>
    <t>EMP005455</t>
  </si>
  <si>
    <t>Employee_5455</t>
  </si>
  <si>
    <t>EMP005456</t>
  </si>
  <si>
    <t>Employee_5456</t>
  </si>
  <si>
    <t>EMP005457</t>
  </si>
  <si>
    <t>Employee_5457</t>
  </si>
  <si>
    <t>EMP005458</t>
  </si>
  <si>
    <t>Employee_5458</t>
  </si>
  <si>
    <t>EMP005459</t>
  </si>
  <si>
    <t>Employee_5459</t>
  </si>
  <si>
    <t>EMP005460</t>
  </si>
  <si>
    <t>Employee_5460</t>
  </si>
  <si>
    <t>EMP005461</t>
  </si>
  <si>
    <t>Employee_5461</t>
  </si>
  <si>
    <t>EMP005462</t>
  </si>
  <si>
    <t>Employee_5462</t>
  </si>
  <si>
    <t>EMP005463</t>
  </si>
  <si>
    <t>Employee_5463</t>
  </si>
  <si>
    <t>EMP005464</t>
  </si>
  <si>
    <t>Employee_5464</t>
  </si>
  <si>
    <t>EMP005465</t>
  </si>
  <si>
    <t>Employee_5465</t>
  </si>
  <si>
    <t>EMP005466</t>
  </si>
  <si>
    <t>Employee_5466</t>
  </si>
  <si>
    <t>EMP005467</t>
  </si>
  <si>
    <t>Employee_5467</t>
  </si>
  <si>
    <t>EMP005468</t>
  </si>
  <si>
    <t>Employee_5468</t>
  </si>
  <si>
    <t>EMP005469</t>
  </si>
  <si>
    <t>Employee_5469</t>
  </si>
  <si>
    <t>EMP005470</t>
  </si>
  <si>
    <t>Employee_5470</t>
  </si>
  <si>
    <t>EMP005471</t>
  </si>
  <si>
    <t>Employee_5471</t>
  </si>
  <si>
    <t>EMP005472</t>
  </si>
  <si>
    <t>Employee_5472</t>
  </si>
  <si>
    <t>EMP005473</t>
  </si>
  <si>
    <t>Employee_5473</t>
  </si>
  <si>
    <t>EMP005474</t>
  </si>
  <si>
    <t>Employee_5474</t>
  </si>
  <si>
    <t>EMP005475</t>
  </si>
  <si>
    <t>Employee_5475</t>
  </si>
  <si>
    <t>EMP005476</t>
  </si>
  <si>
    <t>Employee_5476</t>
  </si>
  <si>
    <t>EMP005477</t>
  </si>
  <si>
    <t>Employee_5477</t>
  </si>
  <si>
    <t>EMP005478</t>
  </si>
  <si>
    <t>Employee_5478</t>
  </si>
  <si>
    <t>EMP005479</t>
  </si>
  <si>
    <t>Employee_5479</t>
  </si>
  <si>
    <t>EMP005480</t>
  </si>
  <si>
    <t>Employee_5480</t>
  </si>
  <si>
    <t>EMP005481</t>
  </si>
  <si>
    <t>Employee_5481</t>
  </si>
  <si>
    <t>EMP005482</t>
  </si>
  <si>
    <t>Employee_5482</t>
  </si>
  <si>
    <t>EMP005483</t>
  </si>
  <si>
    <t>Employee_5483</t>
  </si>
  <si>
    <t>EMP005484</t>
  </si>
  <si>
    <t>Employee_5484</t>
  </si>
  <si>
    <t>EMP005485</t>
  </si>
  <si>
    <t>Employee_5485</t>
  </si>
  <si>
    <t>EMP005486</t>
  </si>
  <si>
    <t>Employee_5486</t>
  </si>
  <si>
    <t>EMP005487</t>
  </si>
  <si>
    <t>Employee_5487</t>
  </si>
  <si>
    <t>EMP005488</t>
  </si>
  <si>
    <t>Employee_5488</t>
  </si>
  <si>
    <t>EMP005489</t>
  </si>
  <si>
    <t>Employee_5489</t>
  </si>
  <si>
    <t>EMP005490</t>
  </si>
  <si>
    <t>Employee_5490</t>
  </si>
  <si>
    <t>EMP005491</t>
  </si>
  <si>
    <t>Employee_5491</t>
  </si>
  <si>
    <t>EMP005492</t>
  </si>
  <si>
    <t>Employee_5492</t>
  </si>
  <si>
    <t>EMP005493</t>
  </si>
  <si>
    <t>Employee_5493</t>
  </si>
  <si>
    <t>EMP005494</t>
  </si>
  <si>
    <t>Employee_5494</t>
  </si>
  <si>
    <t>EMP005495</t>
  </si>
  <si>
    <t>Employee_5495</t>
  </si>
  <si>
    <t>EMP005496</t>
  </si>
  <si>
    <t>Employee_5496</t>
  </si>
  <si>
    <t>EMP005497</t>
  </si>
  <si>
    <t>Employee_5497</t>
  </si>
  <si>
    <t>EMP005498</t>
  </si>
  <si>
    <t>Employee_5498</t>
  </si>
  <si>
    <t>EMP005499</t>
  </si>
  <si>
    <t>Employee_5499</t>
  </si>
  <si>
    <t>EMP005500</t>
  </si>
  <si>
    <t>Employee_5500</t>
  </si>
  <si>
    <t>EMP005501</t>
  </si>
  <si>
    <t>Employee_5501</t>
  </si>
  <si>
    <t>EMP005502</t>
  </si>
  <si>
    <t>Employee_5502</t>
  </si>
  <si>
    <t>EMP005503</t>
  </si>
  <si>
    <t>Employee_5503</t>
  </si>
  <si>
    <t>EMP005504</t>
  </si>
  <si>
    <t>Employee_5504</t>
  </si>
  <si>
    <t>EMP005505</t>
  </si>
  <si>
    <t>Employee_5505</t>
  </si>
  <si>
    <t>EMP005506</t>
  </si>
  <si>
    <t>Employee_5506</t>
  </si>
  <si>
    <t>EMP005507</t>
  </si>
  <si>
    <t>Employee_5507</t>
  </si>
  <si>
    <t>EMP005508</t>
  </si>
  <si>
    <t>Employee_5508</t>
  </si>
  <si>
    <t>EMP005509</t>
  </si>
  <si>
    <t>Employee_5509</t>
  </si>
  <si>
    <t>EMP005510</t>
  </si>
  <si>
    <t>Employee_5510</t>
  </si>
  <si>
    <t>EMP005511</t>
  </si>
  <si>
    <t>Employee_5511</t>
  </si>
  <si>
    <t>EMP005512</t>
  </si>
  <si>
    <t>Employee_5512</t>
  </si>
  <si>
    <t>EMP005513</t>
  </si>
  <si>
    <t>Employee_5513</t>
  </si>
  <si>
    <t>EMP005514</t>
  </si>
  <si>
    <t>Employee_5514</t>
  </si>
  <si>
    <t>EMP005515</t>
  </si>
  <si>
    <t>Employee_5515</t>
  </si>
  <si>
    <t>EMP005516</t>
  </si>
  <si>
    <t>Employee_5516</t>
  </si>
  <si>
    <t>EMP005517</t>
  </si>
  <si>
    <t>Employee_5517</t>
  </si>
  <si>
    <t>EMP005518</t>
  </si>
  <si>
    <t>Employee_5518</t>
  </si>
  <si>
    <t>EMP005519</t>
  </si>
  <si>
    <t>Employee_5519</t>
  </si>
  <si>
    <t>EMP005520</t>
  </si>
  <si>
    <t>Employee_5520</t>
  </si>
  <si>
    <t>EMP005521</t>
  </si>
  <si>
    <t>Employee_5521</t>
  </si>
  <si>
    <t>EMP005522</t>
  </si>
  <si>
    <t>Employee_5522</t>
  </si>
  <si>
    <t>EMP005523</t>
  </si>
  <si>
    <t>Employee_5523</t>
  </si>
  <si>
    <t>EMP005524</t>
  </si>
  <si>
    <t>Employee_5524</t>
  </si>
  <si>
    <t>EMP005525</t>
  </si>
  <si>
    <t>Employee_5525</t>
  </si>
  <si>
    <t>EMP005526</t>
  </si>
  <si>
    <t>Employee_5526</t>
  </si>
  <si>
    <t>EMP005527</t>
  </si>
  <si>
    <t>Employee_5527</t>
  </si>
  <si>
    <t>EMP005528</t>
  </si>
  <si>
    <t>Employee_5528</t>
  </si>
  <si>
    <t>EMP005529</t>
  </si>
  <si>
    <t>Employee_5529</t>
  </si>
  <si>
    <t>EMP005530</t>
  </si>
  <si>
    <t>Employee_5530</t>
  </si>
  <si>
    <t>EMP005531</t>
  </si>
  <si>
    <t>Employee_5531</t>
  </si>
  <si>
    <t>EMP005532</t>
  </si>
  <si>
    <t>Employee_5532</t>
  </si>
  <si>
    <t>EMP005533</t>
  </si>
  <si>
    <t>Employee_5533</t>
  </si>
  <si>
    <t>EMP005534</t>
  </si>
  <si>
    <t>Employee_5534</t>
  </si>
  <si>
    <t>EMP005535</t>
  </si>
  <si>
    <t>Employee_5535</t>
  </si>
  <si>
    <t>EMP005536</t>
  </si>
  <si>
    <t>Employee_5536</t>
  </si>
  <si>
    <t>EMP005537</t>
  </si>
  <si>
    <t>Employee_5537</t>
  </si>
  <si>
    <t>EMP005538</t>
  </si>
  <si>
    <t>Employee_5538</t>
  </si>
  <si>
    <t>EMP005539</t>
  </si>
  <si>
    <t>Employee_5539</t>
  </si>
  <si>
    <t>EMP005540</t>
  </si>
  <si>
    <t>Employee_5540</t>
  </si>
  <si>
    <t>EMP005541</t>
  </si>
  <si>
    <t>Employee_5541</t>
  </si>
  <si>
    <t>EMP005542</t>
  </si>
  <si>
    <t>Employee_5542</t>
  </si>
  <si>
    <t>EMP005543</t>
  </si>
  <si>
    <t>Employee_5543</t>
  </si>
  <si>
    <t>EMP005544</t>
  </si>
  <si>
    <t>Employee_5544</t>
  </si>
  <si>
    <t>EMP005545</t>
  </si>
  <si>
    <t>Employee_5545</t>
  </si>
  <si>
    <t>EMP005546</t>
  </si>
  <si>
    <t>Employee_5546</t>
  </si>
  <si>
    <t>EMP005547</t>
  </si>
  <si>
    <t>Employee_5547</t>
  </si>
  <si>
    <t>EMP005548</t>
  </si>
  <si>
    <t>Employee_5548</t>
  </si>
  <si>
    <t>EMP005549</t>
  </si>
  <si>
    <t>Employee_5549</t>
  </si>
  <si>
    <t>EMP005550</t>
  </si>
  <si>
    <t>Employee_5550</t>
  </si>
  <si>
    <t>EMP005551</t>
  </si>
  <si>
    <t>Employee_5551</t>
  </si>
  <si>
    <t>EMP005552</t>
  </si>
  <si>
    <t>Employee_5552</t>
  </si>
  <si>
    <t>EMP005553</t>
  </si>
  <si>
    <t>Employee_5553</t>
  </si>
  <si>
    <t>EMP005554</t>
  </si>
  <si>
    <t>Employee_5554</t>
  </si>
  <si>
    <t>EMP005555</t>
  </si>
  <si>
    <t>Employee_5555</t>
  </si>
  <si>
    <t>EMP005556</t>
  </si>
  <si>
    <t>Employee_5556</t>
  </si>
  <si>
    <t>EMP005557</t>
  </si>
  <si>
    <t>Employee_5557</t>
  </si>
  <si>
    <t>EMP005558</t>
  </si>
  <si>
    <t>Employee_5558</t>
  </si>
  <si>
    <t>EMP005559</t>
  </si>
  <si>
    <t>Employee_5559</t>
  </si>
  <si>
    <t>EMP005560</t>
  </si>
  <si>
    <t>Employee_5560</t>
  </si>
  <si>
    <t>EMP005561</t>
  </si>
  <si>
    <t>Employee_5561</t>
  </si>
  <si>
    <t>EMP005562</t>
  </si>
  <si>
    <t>Employee_5562</t>
  </si>
  <si>
    <t>EMP005563</t>
  </si>
  <si>
    <t>Employee_5563</t>
  </si>
  <si>
    <t>EMP005564</t>
  </si>
  <si>
    <t>Employee_5564</t>
  </si>
  <si>
    <t>EMP005565</t>
  </si>
  <si>
    <t>Employee_5565</t>
  </si>
  <si>
    <t>EMP005566</t>
  </si>
  <si>
    <t>Employee_5566</t>
  </si>
  <si>
    <t>EMP005567</t>
  </si>
  <si>
    <t>Employee_5567</t>
  </si>
  <si>
    <t>EMP005568</t>
  </si>
  <si>
    <t>Employee_5568</t>
  </si>
  <si>
    <t>EMP005569</t>
  </si>
  <si>
    <t>Employee_5569</t>
  </si>
  <si>
    <t>EMP005570</t>
  </si>
  <si>
    <t>Employee_5570</t>
  </si>
  <si>
    <t>EMP005571</t>
  </si>
  <si>
    <t>Employee_5571</t>
  </si>
  <si>
    <t>EMP005572</t>
  </si>
  <si>
    <t>Employee_5572</t>
  </si>
  <si>
    <t>EMP005573</t>
  </si>
  <si>
    <t>Employee_5573</t>
  </si>
  <si>
    <t>EMP005574</t>
  </si>
  <si>
    <t>Employee_5574</t>
  </si>
  <si>
    <t>EMP005575</t>
  </si>
  <si>
    <t>Employee_5575</t>
  </si>
  <si>
    <t>EMP005576</t>
  </si>
  <si>
    <t>Employee_5576</t>
  </si>
  <si>
    <t>EMP005577</t>
  </si>
  <si>
    <t>Employee_5577</t>
  </si>
  <si>
    <t>EMP005578</t>
  </si>
  <si>
    <t>Employee_5578</t>
  </si>
  <si>
    <t>EMP005579</t>
  </si>
  <si>
    <t>Employee_5579</t>
  </si>
  <si>
    <t>EMP005580</t>
  </si>
  <si>
    <t>Employee_5580</t>
  </si>
  <si>
    <t>EMP005581</t>
  </si>
  <si>
    <t>Employee_5581</t>
  </si>
  <si>
    <t>EMP005582</t>
  </si>
  <si>
    <t>Employee_5582</t>
  </si>
  <si>
    <t>EMP005583</t>
  </si>
  <si>
    <t>Employee_5583</t>
  </si>
  <si>
    <t>EMP005584</t>
  </si>
  <si>
    <t>Employee_5584</t>
  </si>
  <si>
    <t>EMP005585</t>
  </si>
  <si>
    <t>Employee_5585</t>
  </si>
  <si>
    <t>EMP005586</t>
  </si>
  <si>
    <t>Employee_5586</t>
  </si>
  <si>
    <t>EMP005587</t>
  </si>
  <si>
    <t>Employee_5587</t>
  </si>
  <si>
    <t>EMP005588</t>
  </si>
  <si>
    <t>Employee_5588</t>
  </si>
  <si>
    <t>EMP005589</t>
  </si>
  <si>
    <t>Employee_5589</t>
  </si>
  <si>
    <t>EMP005590</t>
  </si>
  <si>
    <t>Employee_5590</t>
  </si>
  <si>
    <t>EMP005591</t>
  </si>
  <si>
    <t>Employee_5591</t>
  </si>
  <si>
    <t>EMP005592</t>
  </si>
  <si>
    <t>Employee_5592</t>
  </si>
  <si>
    <t>EMP005593</t>
  </si>
  <si>
    <t>Employee_5593</t>
  </si>
  <si>
    <t>EMP005594</t>
  </si>
  <si>
    <t>Employee_5594</t>
  </si>
  <si>
    <t>EMP005595</t>
  </si>
  <si>
    <t>Employee_5595</t>
  </si>
  <si>
    <t>EMP005596</t>
  </si>
  <si>
    <t>Employee_5596</t>
  </si>
  <si>
    <t>EMP005597</t>
  </si>
  <si>
    <t>Employee_5597</t>
  </si>
  <si>
    <t>EMP005598</t>
  </si>
  <si>
    <t>Employee_5598</t>
  </si>
  <si>
    <t>EMP005599</t>
  </si>
  <si>
    <t>Employee_5599</t>
  </si>
  <si>
    <t>EMP005600</t>
  </si>
  <si>
    <t>Employee_5600</t>
  </si>
  <si>
    <t>EMP005601</t>
  </si>
  <si>
    <t>Employee_5601</t>
  </si>
  <si>
    <t>EMP005602</t>
  </si>
  <si>
    <t>Employee_5602</t>
  </si>
  <si>
    <t>EMP005603</t>
  </si>
  <si>
    <t>Employee_5603</t>
  </si>
  <si>
    <t>EMP005604</t>
  </si>
  <si>
    <t>Employee_5604</t>
  </si>
  <si>
    <t>EMP005605</t>
  </si>
  <si>
    <t>Employee_5605</t>
  </si>
  <si>
    <t>EMP005606</t>
  </si>
  <si>
    <t>Employee_5606</t>
  </si>
  <si>
    <t>EMP005607</t>
  </si>
  <si>
    <t>Employee_5607</t>
  </si>
  <si>
    <t>EMP005608</t>
  </si>
  <si>
    <t>Employee_5608</t>
  </si>
  <si>
    <t>EMP005609</t>
  </si>
  <si>
    <t>Employee_5609</t>
  </si>
  <si>
    <t>EMP005610</t>
  </si>
  <si>
    <t>Employee_5610</t>
  </si>
  <si>
    <t>EMP005611</t>
  </si>
  <si>
    <t>Employee_5611</t>
  </si>
  <si>
    <t>EMP005612</t>
  </si>
  <si>
    <t>Employee_5612</t>
  </si>
  <si>
    <t>EMP005613</t>
  </si>
  <si>
    <t>Employee_5613</t>
  </si>
  <si>
    <t>EMP005614</t>
  </si>
  <si>
    <t>Employee_5614</t>
  </si>
  <si>
    <t>EMP005615</t>
  </si>
  <si>
    <t>Employee_5615</t>
  </si>
  <si>
    <t>EMP005616</t>
  </si>
  <si>
    <t>Employee_5616</t>
  </si>
  <si>
    <t>EMP005617</t>
  </si>
  <si>
    <t>Employee_5617</t>
  </si>
  <si>
    <t>EMP005618</t>
  </si>
  <si>
    <t>Employee_5618</t>
  </si>
  <si>
    <t>EMP005619</t>
  </si>
  <si>
    <t>Employee_5619</t>
  </si>
  <si>
    <t>EMP005620</t>
  </si>
  <si>
    <t>Employee_5620</t>
  </si>
  <si>
    <t>EMP005621</t>
  </si>
  <si>
    <t>Employee_5621</t>
  </si>
  <si>
    <t>EMP005622</t>
  </si>
  <si>
    <t>Employee_5622</t>
  </si>
  <si>
    <t>EMP005623</t>
  </si>
  <si>
    <t>Employee_5623</t>
  </si>
  <si>
    <t>EMP005624</t>
  </si>
  <si>
    <t>Employee_5624</t>
  </si>
  <si>
    <t>EMP005625</t>
  </si>
  <si>
    <t>Employee_5625</t>
  </si>
  <si>
    <t>EMP005626</t>
  </si>
  <si>
    <t>Employee_5626</t>
  </si>
  <si>
    <t>EMP005627</t>
  </si>
  <si>
    <t>Employee_5627</t>
  </si>
  <si>
    <t>EMP005628</t>
  </si>
  <si>
    <t>Employee_5628</t>
  </si>
  <si>
    <t>EMP005629</t>
  </si>
  <si>
    <t>Employee_5629</t>
  </si>
  <si>
    <t>EMP005630</t>
  </si>
  <si>
    <t>Employee_5630</t>
  </si>
  <si>
    <t>EMP005631</t>
  </si>
  <si>
    <t>Employee_5631</t>
  </si>
  <si>
    <t>EMP005632</t>
  </si>
  <si>
    <t>Employee_5632</t>
  </si>
  <si>
    <t>EMP005633</t>
  </si>
  <si>
    <t>Employee_5633</t>
  </si>
  <si>
    <t>EMP005634</t>
  </si>
  <si>
    <t>Employee_5634</t>
  </si>
  <si>
    <t>EMP005635</t>
  </si>
  <si>
    <t>Employee_5635</t>
  </si>
  <si>
    <t>EMP005636</t>
  </si>
  <si>
    <t>Employee_5636</t>
  </si>
  <si>
    <t>EMP005637</t>
  </si>
  <si>
    <t>Employee_5637</t>
  </si>
  <si>
    <t>EMP005638</t>
  </si>
  <si>
    <t>Employee_5638</t>
  </si>
  <si>
    <t>EMP005639</t>
  </si>
  <si>
    <t>Employee_5639</t>
  </si>
  <si>
    <t>EMP005640</t>
  </si>
  <si>
    <t>Employee_5640</t>
  </si>
  <si>
    <t>EMP005641</t>
  </si>
  <si>
    <t>Employee_5641</t>
  </si>
  <si>
    <t>EMP005642</t>
  </si>
  <si>
    <t>Employee_5642</t>
  </si>
  <si>
    <t>EMP005643</t>
  </si>
  <si>
    <t>Employee_5643</t>
  </si>
  <si>
    <t>EMP005644</t>
  </si>
  <si>
    <t>Employee_5644</t>
  </si>
  <si>
    <t>EMP005645</t>
  </si>
  <si>
    <t>Employee_5645</t>
  </si>
  <si>
    <t>EMP005646</t>
  </si>
  <si>
    <t>Employee_5646</t>
  </si>
  <si>
    <t>EMP005647</t>
  </si>
  <si>
    <t>Employee_5647</t>
  </si>
  <si>
    <t>EMP005648</t>
  </si>
  <si>
    <t>Employee_5648</t>
  </si>
  <si>
    <t>EMP005649</t>
  </si>
  <si>
    <t>Employee_5649</t>
  </si>
  <si>
    <t>EMP005650</t>
  </si>
  <si>
    <t>Employee_5650</t>
  </si>
  <si>
    <t>EMP005651</t>
  </si>
  <si>
    <t>Employee_5651</t>
  </si>
  <si>
    <t>EMP005652</t>
  </si>
  <si>
    <t>Employee_5652</t>
  </si>
  <si>
    <t>EMP005653</t>
  </si>
  <si>
    <t>Employee_5653</t>
  </si>
  <si>
    <t>EMP005654</t>
  </si>
  <si>
    <t>Employee_5654</t>
  </si>
  <si>
    <t>EMP005655</t>
  </si>
  <si>
    <t>Employee_5655</t>
  </si>
  <si>
    <t>EMP005656</t>
  </si>
  <si>
    <t>Employee_5656</t>
  </si>
  <si>
    <t>EMP005657</t>
  </si>
  <si>
    <t>Employee_5657</t>
  </si>
  <si>
    <t>EMP005658</t>
  </si>
  <si>
    <t>Employee_5658</t>
  </si>
  <si>
    <t>EMP005659</t>
  </si>
  <si>
    <t>Employee_5659</t>
  </si>
  <si>
    <t>EMP005660</t>
  </si>
  <si>
    <t>Employee_5660</t>
  </si>
  <si>
    <t>EMP005661</t>
  </si>
  <si>
    <t>Employee_5661</t>
  </si>
  <si>
    <t>EMP005662</t>
  </si>
  <si>
    <t>Employee_5662</t>
  </si>
  <si>
    <t>EMP005663</t>
  </si>
  <si>
    <t>Employee_5663</t>
  </si>
  <si>
    <t>EMP005664</t>
  </si>
  <si>
    <t>Employee_5664</t>
  </si>
  <si>
    <t>EMP005665</t>
  </si>
  <si>
    <t>Employee_5665</t>
  </si>
  <si>
    <t>EMP005666</t>
  </si>
  <si>
    <t>Employee_5666</t>
  </si>
  <si>
    <t>EMP005667</t>
  </si>
  <si>
    <t>Employee_5667</t>
  </si>
  <si>
    <t>EMP005668</t>
  </si>
  <si>
    <t>Employee_5668</t>
  </si>
  <si>
    <t>EMP005669</t>
  </si>
  <si>
    <t>Employee_5669</t>
  </si>
  <si>
    <t>EMP005670</t>
  </si>
  <si>
    <t>Employee_5670</t>
  </si>
  <si>
    <t>EMP005671</t>
  </si>
  <si>
    <t>Employee_5671</t>
  </si>
  <si>
    <t>EMP005672</t>
  </si>
  <si>
    <t>Employee_5672</t>
  </si>
  <si>
    <t>EMP005673</t>
  </si>
  <si>
    <t>Employee_5673</t>
  </si>
  <si>
    <t>EMP005674</t>
  </si>
  <si>
    <t>Employee_5674</t>
  </si>
  <si>
    <t>EMP005675</t>
  </si>
  <si>
    <t>Employee_5675</t>
  </si>
  <si>
    <t>EMP005676</t>
  </si>
  <si>
    <t>Employee_5676</t>
  </si>
  <si>
    <t>EMP005677</t>
  </si>
  <si>
    <t>Employee_5677</t>
  </si>
  <si>
    <t>EMP005678</t>
  </si>
  <si>
    <t>Employee_5678</t>
  </si>
  <si>
    <t>EMP005679</t>
  </si>
  <si>
    <t>Employee_5679</t>
  </si>
  <si>
    <t>EMP005680</t>
  </si>
  <si>
    <t>Employee_5680</t>
  </si>
  <si>
    <t>EMP005681</t>
  </si>
  <si>
    <t>Employee_5681</t>
  </si>
  <si>
    <t>EMP005682</t>
  </si>
  <si>
    <t>Employee_5682</t>
  </si>
  <si>
    <t>EMP005683</t>
  </si>
  <si>
    <t>Employee_5683</t>
  </si>
  <si>
    <t>EMP005684</t>
  </si>
  <si>
    <t>Employee_5684</t>
  </si>
  <si>
    <t>EMP005685</t>
  </si>
  <si>
    <t>Employee_5685</t>
  </si>
  <si>
    <t>EMP005686</t>
  </si>
  <si>
    <t>Employee_5686</t>
  </si>
  <si>
    <t>EMP005687</t>
  </si>
  <si>
    <t>Employee_5687</t>
  </si>
  <si>
    <t>EMP005688</t>
  </si>
  <si>
    <t>Employee_5688</t>
  </si>
  <si>
    <t>EMP005689</t>
  </si>
  <si>
    <t>Employee_5689</t>
  </si>
  <si>
    <t>EMP005690</t>
  </si>
  <si>
    <t>Employee_5690</t>
  </si>
  <si>
    <t>EMP005691</t>
  </si>
  <si>
    <t>Employee_5691</t>
  </si>
  <si>
    <t>EMP005692</t>
  </si>
  <si>
    <t>Employee_5692</t>
  </si>
  <si>
    <t>EMP005693</t>
  </si>
  <si>
    <t>Employee_5693</t>
  </si>
  <si>
    <t>EMP005694</t>
  </si>
  <si>
    <t>Employee_5694</t>
  </si>
  <si>
    <t>EMP005695</t>
  </si>
  <si>
    <t>Employee_5695</t>
  </si>
  <si>
    <t>EMP005696</t>
  </si>
  <si>
    <t>Employee_5696</t>
  </si>
  <si>
    <t>EMP005697</t>
  </si>
  <si>
    <t>Employee_5697</t>
  </si>
  <si>
    <t>EMP005698</t>
  </si>
  <si>
    <t>Employee_5698</t>
  </si>
  <si>
    <t>EMP005699</t>
  </si>
  <si>
    <t>Employee_5699</t>
  </si>
  <si>
    <t>EMP005700</t>
  </si>
  <si>
    <t>Employee_5700</t>
  </si>
  <si>
    <t>EMP005701</t>
  </si>
  <si>
    <t>Employee_5701</t>
  </si>
  <si>
    <t>EMP005702</t>
  </si>
  <si>
    <t>Employee_5702</t>
  </si>
  <si>
    <t>EMP005703</t>
  </si>
  <si>
    <t>Employee_5703</t>
  </si>
  <si>
    <t>EMP005704</t>
  </si>
  <si>
    <t>Employee_5704</t>
  </si>
  <si>
    <t>EMP005705</t>
  </si>
  <si>
    <t>Employee_5705</t>
  </si>
  <si>
    <t>EMP005706</t>
  </si>
  <si>
    <t>Employee_5706</t>
  </si>
  <si>
    <t>EMP005707</t>
  </si>
  <si>
    <t>Employee_5707</t>
  </si>
  <si>
    <t>EMP005708</t>
  </si>
  <si>
    <t>Employee_5708</t>
  </si>
  <si>
    <t>EMP005709</t>
  </si>
  <si>
    <t>Employee_5709</t>
  </si>
  <si>
    <t>EMP005710</t>
  </si>
  <si>
    <t>Employee_5710</t>
  </si>
  <si>
    <t>EMP005711</t>
  </si>
  <si>
    <t>Employee_5711</t>
  </si>
  <si>
    <t>EMP005712</t>
  </si>
  <si>
    <t>Employee_5712</t>
  </si>
  <si>
    <t>EMP005713</t>
  </si>
  <si>
    <t>Employee_5713</t>
  </si>
  <si>
    <t>EMP005714</t>
  </si>
  <si>
    <t>Employee_5714</t>
  </si>
  <si>
    <t>EMP005715</t>
  </si>
  <si>
    <t>Employee_5715</t>
  </si>
  <si>
    <t>EMP005716</t>
  </si>
  <si>
    <t>Employee_5716</t>
  </si>
  <si>
    <t>EMP005717</t>
  </si>
  <si>
    <t>Employee_5717</t>
  </si>
  <si>
    <t>EMP005718</t>
  </si>
  <si>
    <t>Employee_5718</t>
  </si>
  <si>
    <t>EMP005719</t>
  </si>
  <si>
    <t>Employee_5719</t>
  </si>
  <si>
    <t>EMP005720</t>
  </si>
  <si>
    <t>Employee_5720</t>
  </si>
  <si>
    <t>EMP005721</t>
  </si>
  <si>
    <t>Employee_5721</t>
  </si>
  <si>
    <t>EMP005722</t>
  </si>
  <si>
    <t>Employee_5722</t>
  </si>
  <si>
    <t>EMP005723</t>
  </si>
  <si>
    <t>Employee_5723</t>
  </si>
  <si>
    <t>EMP005724</t>
  </si>
  <si>
    <t>Employee_5724</t>
  </si>
  <si>
    <t>EMP005725</t>
  </si>
  <si>
    <t>Employee_5725</t>
  </si>
  <si>
    <t>EMP005726</t>
  </si>
  <si>
    <t>Employee_5726</t>
  </si>
  <si>
    <t>EMP005727</t>
  </si>
  <si>
    <t>Employee_5727</t>
  </si>
  <si>
    <t>EMP005728</t>
  </si>
  <si>
    <t>Employee_5728</t>
  </si>
  <si>
    <t>EMP005729</t>
  </si>
  <si>
    <t>Employee_5729</t>
  </si>
  <si>
    <t>EMP005730</t>
  </si>
  <si>
    <t>Employee_5730</t>
  </si>
  <si>
    <t>EMP005731</t>
  </si>
  <si>
    <t>Employee_5731</t>
  </si>
  <si>
    <t>EMP005732</t>
  </si>
  <si>
    <t>Employee_5732</t>
  </si>
  <si>
    <t>EMP005733</t>
  </si>
  <si>
    <t>Employee_5733</t>
  </si>
  <si>
    <t>EMP005734</t>
  </si>
  <si>
    <t>Employee_5734</t>
  </si>
  <si>
    <t>EMP005735</t>
  </si>
  <si>
    <t>Employee_5735</t>
  </si>
  <si>
    <t>EMP005736</t>
  </si>
  <si>
    <t>Employee_5736</t>
  </si>
  <si>
    <t>EMP005737</t>
  </si>
  <si>
    <t>Employee_5737</t>
  </si>
  <si>
    <t>EMP005738</t>
  </si>
  <si>
    <t>Employee_5738</t>
  </si>
  <si>
    <t>EMP005739</t>
  </si>
  <si>
    <t>Employee_5739</t>
  </si>
  <si>
    <t>EMP005740</t>
  </si>
  <si>
    <t>Employee_5740</t>
  </si>
  <si>
    <t>EMP005741</t>
  </si>
  <si>
    <t>Employee_5741</t>
  </si>
  <si>
    <t>EMP005742</t>
  </si>
  <si>
    <t>Employee_5742</t>
  </si>
  <si>
    <t>EMP005743</t>
  </si>
  <si>
    <t>Employee_5743</t>
  </si>
  <si>
    <t>EMP005744</t>
  </si>
  <si>
    <t>Employee_5744</t>
  </si>
  <si>
    <t>EMP005745</t>
  </si>
  <si>
    <t>Employee_5745</t>
  </si>
  <si>
    <t>EMP005746</t>
  </si>
  <si>
    <t>Employee_5746</t>
  </si>
  <si>
    <t>EMP005747</t>
  </si>
  <si>
    <t>Employee_5747</t>
  </si>
  <si>
    <t>EMP005748</t>
  </si>
  <si>
    <t>Employee_5748</t>
  </si>
  <si>
    <t>EMP005749</t>
  </si>
  <si>
    <t>Employee_5749</t>
  </si>
  <si>
    <t>EMP005750</t>
  </si>
  <si>
    <t>Employee_5750</t>
  </si>
  <si>
    <t>EMP005751</t>
  </si>
  <si>
    <t>Employee_5751</t>
  </si>
  <si>
    <t>EMP005752</t>
  </si>
  <si>
    <t>Employee_5752</t>
  </si>
  <si>
    <t>EMP005753</t>
  </si>
  <si>
    <t>Employee_5753</t>
  </si>
  <si>
    <t>EMP005754</t>
  </si>
  <si>
    <t>Employee_5754</t>
  </si>
  <si>
    <t>EMP005755</t>
  </si>
  <si>
    <t>Employee_5755</t>
  </si>
  <si>
    <t>EMP005756</t>
  </si>
  <si>
    <t>Employee_5756</t>
  </si>
  <si>
    <t>EMP005757</t>
  </si>
  <si>
    <t>Employee_5757</t>
  </si>
  <si>
    <t>EMP005758</t>
  </si>
  <si>
    <t>Employee_5758</t>
  </si>
  <si>
    <t>EMP005759</t>
  </si>
  <si>
    <t>Employee_5759</t>
  </si>
  <si>
    <t>EMP005760</t>
  </si>
  <si>
    <t>Employee_5760</t>
  </si>
  <si>
    <t>EMP005761</t>
  </si>
  <si>
    <t>Employee_5761</t>
  </si>
  <si>
    <t>EMP005762</t>
  </si>
  <si>
    <t>Employee_5762</t>
  </si>
  <si>
    <t>EMP005763</t>
  </si>
  <si>
    <t>Employee_5763</t>
  </si>
  <si>
    <t>EMP005764</t>
  </si>
  <si>
    <t>Employee_5764</t>
  </si>
  <si>
    <t>EMP005765</t>
  </si>
  <si>
    <t>Employee_5765</t>
  </si>
  <si>
    <t>EMP005766</t>
  </si>
  <si>
    <t>Employee_5766</t>
  </si>
  <si>
    <t>EMP005767</t>
  </si>
  <si>
    <t>Employee_5767</t>
  </si>
  <si>
    <t>EMP005768</t>
  </si>
  <si>
    <t>Employee_5768</t>
  </si>
  <si>
    <t>EMP005769</t>
  </si>
  <si>
    <t>Employee_5769</t>
  </si>
  <si>
    <t>EMP005770</t>
  </si>
  <si>
    <t>Employee_5770</t>
  </si>
  <si>
    <t>EMP005771</t>
  </si>
  <si>
    <t>Employee_5771</t>
  </si>
  <si>
    <t>EMP005772</t>
  </si>
  <si>
    <t>Employee_5772</t>
  </si>
  <si>
    <t>EMP005773</t>
  </si>
  <si>
    <t>Employee_5773</t>
  </si>
  <si>
    <t>EMP005774</t>
  </si>
  <si>
    <t>Employee_5774</t>
  </si>
  <si>
    <t>EMP005775</t>
  </si>
  <si>
    <t>Employee_5775</t>
  </si>
  <si>
    <t>EMP005776</t>
  </si>
  <si>
    <t>Employee_5776</t>
  </si>
  <si>
    <t>EMP005777</t>
  </si>
  <si>
    <t>Employee_5777</t>
  </si>
  <si>
    <t>EMP005778</t>
  </si>
  <si>
    <t>Employee_5778</t>
  </si>
  <si>
    <t>EMP005779</t>
  </si>
  <si>
    <t>Employee_5779</t>
  </si>
  <si>
    <t>EMP005780</t>
  </si>
  <si>
    <t>Employee_5780</t>
  </si>
  <si>
    <t>EMP005781</t>
  </si>
  <si>
    <t>Employee_5781</t>
  </si>
  <si>
    <t>EMP005782</t>
  </si>
  <si>
    <t>Employee_5782</t>
  </si>
  <si>
    <t>EMP005783</t>
  </si>
  <si>
    <t>Employee_5783</t>
  </si>
  <si>
    <t>EMP005784</t>
  </si>
  <si>
    <t>Employee_5784</t>
  </si>
  <si>
    <t>EMP005785</t>
  </si>
  <si>
    <t>Employee_5785</t>
  </si>
  <si>
    <t>EMP005786</t>
  </si>
  <si>
    <t>Employee_5786</t>
  </si>
  <si>
    <t>EMP005787</t>
  </si>
  <si>
    <t>Employee_5787</t>
  </si>
  <si>
    <t>EMP005788</t>
  </si>
  <si>
    <t>Employee_5788</t>
  </si>
  <si>
    <t>EMP005789</t>
  </si>
  <si>
    <t>Employee_5789</t>
  </si>
  <si>
    <t>EMP005790</t>
  </si>
  <si>
    <t>Employee_5790</t>
  </si>
  <si>
    <t>EMP005791</t>
  </si>
  <si>
    <t>Employee_5791</t>
  </si>
  <si>
    <t>EMP005792</t>
  </si>
  <si>
    <t>Employee_5792</t>
  </si>
  <si>
    <t>EMP005793</t>
  </si>
  <si>
    <t>Employee_5793</t>
  </si>
  <si>
    <t>EMP005794</t>
  </si>
  <si>
    <t>Employee_5794</t>
  </si>
  <si>
    <t>EMP005795</t>
  </si>
  <si>
    <t>Employee_5795</t>
  </si>
  <si>
    <t>EMP005796</t>
  </si>
  <si>
    <t>Employee_5796</t>
  </si>
  <si>
    <t>EMP005797</t>
  </si>
  <si>
    <t>Employee_5797</t>
  </si>
  <si>
    <t>EMP005798</t>
  </si>
  <si>
    <t>Employee_5798</t>
  </si>
  <si>
    <t>EMP005799</t>
  </si>
  <si>
    <t>Employee_5799</t>
  </si>
  <si>
    <t>EMP005800</t>
  </si>
  <si>
    <t>Employee_5800</t>
  </si>
  <si>
    <t>EMP005801</t>
  </si>
  <si>
    <t>Employee_5801</t>
  </si>
  <si>
    <t>EMP005802</t>
  </si>
  <si>
    <t>Employee_5802</t>
  </si>
  <si>
    <t>EMP005803</t>
  </si>
  <si>
    <t>Employee_5803</t>
  </si>
  <si>
    <t>EMP005804</t>
  </si>
  <si>
    <t>Employee_5804</t>
  </si>
  <si>
    <t>EMP005805</t>
  </si>
  <si>
    <t>Employee_5805</t>
  </si>
  <si>
    <t>EMP005806</t>
  </si>
  <si>
    <t>Employee_5806</t>
  </si>
  <si>
    <t>EMP005807</t>
  </si>
  <si>
    <t>Employee_5807</t>
  </si>
  <si>
    <t>EMP005808</t>
  </si>
  <si>
    <t>Employee_5808</t>
  </si>
  <si>
    <t>EMP005809</t>
  </si>
  <si>
    <t>Employee_5809</t>
  </si>
  <si>
    <t>EMP005810</t>
  </si>
  <si>
    <t>Employee_5810</t>
  </si>
  <si>
    <t>EMP005811</t>
  </si>
  <si>
    <t>Employee_5811</t>
  </si>
  <si>
    <t>EMP005812</t>
  </si>
  <si>
    <t>Employee_5812</t>
  </si>
  <si>
    <t>EMP005813</t>
  </si>
  <si>
    <t>Employee_5813</t>
  </si>
  <si>
    <t>EMP005814</t>
  </si>
  <si>
    <t>Employee_5814</t>
  </si>
  <si>
    <t>EMP005815</t>
  </si>
  <si>
    <t>Employee_5815</t>
  </si>
  <si>
    <t>EMP005816</t>
  </si>
  <si>
    <t>Employee_5816</t>
  </si>
  <si>
    <t>EMP005817</t>
  </si>
  <si>
    <t>Employee_5817</t>
  </si>
  <si>
    <t>EMP005818</t>
  </si>
  <si>
    <t>Employee_5818</t>
  </si>
  <si>
    <t>EMP005819</t>
  </si>
  <si>
    <t>Employee_5819</t>
  </si>
  <si>
    <t>EMP005820</t>
  </si>
  <si>
    <t>Employee_5820</t>
  </si>
  <si>
    <t>EMP005821</t>
  </si>
  <si>
    <t>Employee_5821</t>
  </si>
  <si>
    <t>EMP005822</t>
  </si>
  <si>
    <t>Employee_5822</t>
  </si>
  <si>
    <t>EMP005823</t>
  </si>
  <si>
    <t>Employee_5823</t>
  </si>
  <si>
    <t>EMP005824</t>
  </si>
  <si>
    <t>Employee_5824</t>
  </si>
  <si>
    <t>EMP005825</t>
  </si>
  <si>
    <t>Employee_5825</t>
  </si>
  <si>
    <t>EMP005826</t>
  </si>
  <si>
    <t>Employee_5826</t>
  </si>
  <si>
    <t>EMP005827</t>
  </si>
  <si>
    <t>Employee_5827</t>
  </si>
  <si>
    <t>EMP005828</t>
  </si>
  <si>
    <t>Employee_5828</t>
  </si>
  <si>
    <t>EMP005829</t>
  </si>
  <si>
    <t>Employee_5829</t>
  </si>
  <si>
    <t>EMP005830</t>
  </si>
  <si>
    <t>Employee_5830</t>
  </si>
  <si>
    <t>EMP005831</t>
  </si>
  <si>
    <t>Employee_5831</t>
  </si>
  <si>
    <t>EMP005832</t>
  </si>
  <si>
    <t>Employee_5832</t>
  </si>
  <si>
    <t>EMP005833</t>
  </si>
  <si>
    <t>Employee_5833</t>
  </si>
  <si>
    <t>EMP005834</t>
  </si>
  <si>
    <t>Employee_5834</t>
  </si>
  <si>
    <t>EMP005835</t>
  </si>
  <si>
    <t>Employee_5835</t>
  </si>
  <si>
    <t>EMP005836</t>
  </si>
  <si>
    <t>Employee_5836</t>
  </si>
  <si>
    <t>EMP005837</t>
  </si>
  <si>
    <t>Employee_5837</t>
  </si>
  <si>
    <t>EMP005838</t>
  </si>
  <si>
    <t>Employee_5838</t>
  </si>
  <si>
    <t>EMP005839</t>
  </si>
  <si>
    <t>Employee_5839</t>
  </si>
  <si>
    <t>EMP005840</t>
  </si>
  <si>
    <t>Employee_5840</t>
  </si>
  <si>
    <t>EMP005841</t>
  </si>
  <si>
    <t>Employee_5841</t>
  </si>
  <si>
    <t>EMP005842</t>
  </si>
  <si>
    <t>Employee_5842</t>
  </si>
  <si>
    <t>EMP005843</t>
  </si>
  <si>
    <t>Employee_5843</t>
  </si>
  <si>
    <t>EMP005844</t>
  </si>
  <si>
    <t>Employee_5844</t>
  </si>
  <si>
    <t>EMP005845</t>
  </si>
  <si>
    <t>Employee_5845</t>
  </si>
  <si>
    <t>EMP005846</t>
  </si>
  <si>
    <t>Employee_5846</t>
  </si>
  <si>
    <t>EMP005847</t>
  </si>
  <si>
    <t>Employee_5847</t>
  </si>
  <si>
    <t>EMP005848</t>
  </si>
  <si>
    <t>Employee_5848</t>
  </si>
  <si>
    <t>EMP005849</t>
  </si>
  <si>
    <t>Employee_5849</t>
  </si>
  <si>
    <t>EMP005850</t>
  </si>
  <si>
    <t>Employee_5850</t>
  </si>
  <si>
    <t>EMP005851</t>
  </si>
  <si>
    <t>Employee_5851</t>
  </si>
  <si>
    <t>EMP005852</t>
  </si>
  <si>
    <t>Employee_5852</t>
  </si>
  <si>
    <t>EMP005853</t>
  </si>
  <si>
    <t>Employee_5853</t>
  </si>
  <si>
    <t>EMP005854</t>
  </si>
  <si>
    <t>Employee_5854</t>
  </si>
  <si>
    <t>EMP005855</t>
  </si>
  <si>
    <t>Employee_5855</t>
  </si>
  <si>
    <t>EMP005856</t>
  </si>
  <si>
    <t>Employee_5856</t>
  </si>
  <si>
    <t>EMP005857</t>
  </si>
  <si>
    <t>Employee_5857</t>
  </si>
  <si>
    <t>EMP005858</t>
  </si>
  <si>
    <t>Employee_5858</t>
  </si>
  <si>
    <t>EMP005859</t>
  </si>
  <si>
    <t>Employee_5859</t>
  </si>
  <si>
    <t>EMP005860</t>
  </si>
  <si>
    <t>Employee_5860</t>
  </si>
  <si>
    <t>EMP005861</t>
  </si>
  <si>
    <t>Employee_5861</t>
  </si>
  <si>
    <t>EMP005862</t>
  </si>
  <si>
    <t>Employee_5862</t>
  </si>
  <si>
    <t>EMP005863</t>
  </si>
  <si>
    <t>Employee_5863</t>
  </si>
  <si>
    <t>EMP005864</t>
  </si>
  <si>
    <t>Employee_5864</t>
  </si>
  <si>
    <t>EMP005865</t>
  </si>
  <si>
    <t>Employee_5865</t>
  </si>
  <si>
    <t>EMP005866</t>
  </si>
  <si>
    <t>Employee_5866</t>
  </si>
  <si>
    <t>EMP005867</t>
  </si>
  <si>
    <t>Employee_5867</t>
  </si>
  <si>
    <t>EMP005868</t>
  </si>
  <si>
    <t>Employee_5868</t>
  </si>
  <si>
    <t>EMP005869</t>
  </si>
  <si>
    <t>Employee_5869</t>
  </si>
  <si>
    <t>EMP005870</t>
  </si>
  <si>
    <t>Employee_5870</t>
  </si>
  <si>
    <t>EMP005871</t>
  </si>
  <si>
    <t>Employee_5871</t>
  </si>
  <si>
    <t>EMP005872</t>
  </si>
  <si>
    <t>Employee_5872</t>
  </si>
  <si>
    <t>EMP005873</t>
  </si>
  <si>
    <t>Employee_5873</t>
  </si>
  <si>
    <t>HR ANALYTIC</t>
  </si>
  <si>
    <t>Total Employee</t>
  </si>
  <si>
    <t>Row Labels</t>
  </si>
  <si>
    <t>Count of Employee ID</t>
  </si>
  <si>
    <t>Grand Total</t>
  </si>
  <si>
    <t>Attrition By Department</t>
  </si>
  <si>
    <t>Column Labels</t>
  </si>
  <si>
    <t>2018</t>
  </si>
  <si>
    <t>2019</t>
  </si>
  <si>
    <t>2020</t>
  </si>
  <si>
    <t>2021</t>
  </si>
  <si>
    <t>2022</t>
  </si>
  <si>
    <t>2023</t>
  </si>
  <si>
    <t>2024</t>
  </si>
  <si>
    <t>2025</t>
  </si>
  <si>
    <t>Attritition Rate</t>
  </si>
  <si>
    <t>Average Salary vs Average Performance Rate</t>
  </si>
  <si>
    <t>All</t>
  </si>
  <si>
    <t>Average of Monthly Salary</t>
  </si>
  <si>
    <t>Average of Performance Score</t>
  </si>
  <si>
    <t>Average Salary</t>
  </si>
  <si>
    <t>&lt;Rp5 jt</t>
  </si>
  <si>
    <t>Rp5 jt - Rp10 jt</t>
  </si>
  <si>
    <t>Rp10 jt - Rp15 jt</t>
  </si>
  <si>
    <t>Rp15 jt - Rp25 jt</t>
  </si>
  <si>
    <t>&gt;Rp25 jt</t>
  </si>
  <si>
    <t>Average Attendance Rate</t>
  </si>
  <si>
    <t>Average of Attendance Rate (%)</t>
  </si>
  <si>
    <t>Average Performance Score</t>
  </si>
  <si>
    <t>Employee's Distribution by Region</t>
  </si>
  <si>
    <t>Education Level Distribution</t>
  </si>
  <si>
    <t>DASHBOARD ANALISIS HR</t>
  </si>
  <si>
    <t>Total Karyawan</t>
  </si>
  <si>
    <t>Total Karyawan Aktif</t>
  </si>
  <si>
    <t>Total Karyawan Resign</t>
  </si>
  <si>
    <t>Rata - Rata Gaji</t>
  </si>
  <si>
    <t>Tingkat Turnover karyawan</t>
  </si>
  <si>
    <t>Rata - rata Tingkat Kehadiran Karyawan</t>
  </si>
  <si>
    <t>Rata - rata Tingkat Nilai Performance</t>
  </si>
  <si>
    <t>Turnover tertinggi : Operations dan Marketing</t>
  </si>
  <si>
    <t>Terdapat korelasi positif moderat antara gaji dan performa (R2 = 0,51)</t>
  </si>
  <si>
    <t>Tren perekrutan menunjukkan pemulihan setelah penurunan di 2021</t>
  </si>
  <si>
    <t>Sebagian besar karyawan mendapatkan gaji di atas Rp15 juta</t>
  </si>
  <si>
    <t>Missing type : status resign tanpa tanggal resignation</t>
  </si>
  <si>
    <t>Employee ID,Employee Name,Gender,Age,Department,Job Role,Hire Date,Employment Status,Resignation Date,Education Level,Region,Monthly Salary,Bonus,Performance Score,Overtime Hours,Attendance Rate (%),Years at Company,Job Satisfaction</t>
  </si>
  <si>
    <t>EMP000001,Employee_1,Female,48,Sales,Sales Manager,2019-05-30,Active,,Master,Bandung,18831984,5723038,4.91,15,98.03,6.6,4</t>
  </si>
  <si>
    <t>EMP000002,Employee_2,Male,26,IT,System Admin,2020-10-26,Resigned,2026-04-04,Diploma,Bandung,33418624,541210,3.47,55,99.01,5.2,4</t>
  </si>
  <si>
    <t>EMP000003,Employee_3,Female,36,Operations,Operations Manager,2025-05-08,Active,,High School,Surabaya,15519850,1322362,3.13,46,80.86,0.6,2</t>
  </si>
  <si>
    <t>EMP000004,Employee_4,Female,39,Marketing,Marketing Executive,2021-02-19,Active,,High School,Bandung,7673135,5803373,4.48,58,97.08,4.9,3</t>
  </si>
  <si>
    <t>EMP000005,Employee_5,Male,56,IT,Data Analyst,2023-07-01,Resigned,2026-02-19,Bachelor,Semarang,25941260,1286723,3.43,19,75.48,2.5,1</t>
  </si>
  <si>
    <t>EMP000006,Employee_6,Male,57,Logistics,Supply Chain Analyst,2023-05-24,Active,,Diploma,Surabaya,26677346,9908304,3.36,15,78.65,2.6,4</t>
  </si>
  <si>
    <t>EMP000007,Employee_7,Female,24,Logistics,Supply Chain Analyst,2019-04-07,Active,,Bachelor,Bandung,25806571,3832514,3.93,34,87.43,6.7,5</t>
  </si>
  <si>
    <t>EMP000008,Employee_8,Female,28,HR,Recruiter,2025-06-15,Active,,Bachelor,Medan,14576147,5328081,4.65,20,70.49,0.5,2</t>
  </si>
  <si>
    <t>EMP000009,Employee_9,Female,44,Operations,Operations Manager,2021-04-06,Active,,Master,Yogyakarta,28171681,2716525,4.78,43,76.19,4.7,1</t>
  </si>
  <si>
    <t>EMP000010,Employee_10,Male,27,Operations,Operations Manager,2020-12-03,Resigned,2025-03-06,High School,Bandung,11630453,2850529,4.52,18,97.16,5.1,3</t>
  </si>
  <si>
    <t>EMP000011,Employee_11,Female,44,Sales,Sales Executive,2024-12-30,Active,,Bachelor,Medan,24453900,3194035,2.98,18,88.68,1.0,2</t>
  </si>
  <si>
    <t>EMP000012,Employee_12,Male,33,Sales,Sales Executive,2022-07-30,Active,,Bachelor,Yogyakarta,29873807,8723283,3.18,20,85.92,3.4,5</t>
  </si>
  <si>
    <t>EMP000013,Employee_13,Male,23,IT,Software Engineer,2023-04-04,Resigned,2024-10-05,Bachelor,Surabaya,15446940,8647617,3.38,55,77.21,2.7,1</t>
  </si>
  <si>
    <t>EMP000014,Employee_14,Female,21,Marketing,Marketing Executive,2025-01-28,Active,,Diploma,Bandung,20694172,2767849,4.44,21,75.69,0.9,1</t>
  </si>
  <si>
    <t>EMP000015,Employee_15,Male,38,Logistics,Supply Chain Analyst,2018-12-21,Resigned,2021-03-22,Master,Surabaya,33973726,7078185,2.72,26,86.34,7.0,2</t>
  </si>
  <si>
    <t>EMP000016,Employee_16,Male,35,Marketing,Marketing Executive,2024-01-15,Resigned,2027-06-24,Diploma,Bandung,15971299,320559,4.74,18,79.8,2.0,4</t>
  </si>
  <si>
    <t>EMP000017,Employee_17,Male,57,Logistics,Supply Chain Analyst,2023-12-03,Resigned,2024-12-11,Bachelor,Jakrta,23414742,3321992,4.62,29,72.55,2.1,1</t>
  </si>
  <si>
    <t>EMP000018,Employee_18,Female,27,Operations,Operations Manager,2021-12-17,Active,,Diploma,Yogyakarta,25102836,2009979,3.99,58,76.83,4.0,1</t>
  </si>
  <si>
    <t>EMP000019,Employee_19,Male,40,Marketing,Marketing Executive,2023-03-01,Resigned,2027-11-11,High School,Medan,10196456,4388124,4.62,33,78.66,2.8,2</t>
  </si>
  <si>
    <t>EMP000020,Employee_20,Male,34,Finance,Accountant,2025-07-21,Active,,Bachelor,Bandung,32257645,3745075,4.23,54,99.34,0.4,5</t>
  </si>
  <si>
    <t>EMP000021,Employee_21,Male,40,HR,HR Manager,2022-09-22,Active,,Diploma,Bandung,17946419,8283784,3.88,9,92.81,3.3,3</t>
  </si>
  <si>
    <t>EMP000022,Employee_22,Male,48,Customer Service,Customer Support,2024-11-12,Active,,High School,Bandung,15987688,4470922,3.91,43,85.38,1.1,5</t>
  </si>
  <si>
    <t>EMP000023,Employee_23,Male,23,IT,System Admin,2024-08-30,Active,,Master,Semarang,33753077,2869011,3.95,59,94.82,1.3,3</t>
  </si>
  <si>
    <t>EMP000024,Employee_24,Female,45,Operations,Operations Staff,2020-04-27,Resigned,2021-09-26,Master,Medan,15158635,5461541,3.23,9,83.81,5.7,5</t>
  </si>
  <si>
    <t>EMP000025,Employee_25,Male,47,Finance,Accountant,2018-06-25,Resigned,2019-04-18,High School,Jakarta,29950392,5935620,4.72,30,93.03,7.5,3</t>
  </si>
  <si>
    <t>EMP000026,Employee_26,Female,36,Marketing,SEO Specialist,2019-12-04,Active,,Diploma,Jakarta,23175329,9679331,3.6,14,86.09,6.1,5</t>
  </si>
  <si>
    <t>EMP000027,Employee_27,Male,51,Logistics,Warehouse Staff,2020-03-05,Resigned,2022-01-01,Master,Yogyakarta,31548307,3106632,4.9,12,98.59,5.8,1</t>
  </si>
  <si>
    <t>EMP000028,Employee_28,Female,44,Operations,Operations Staff,2023-09-30,Active,,Bachelor,Medan,26355751,4984842,4.61,1,73.82,2.3,3</t>
  </si>
  <si>
    <t>EMP000029,Employee_29,Female,34,Finance,Accountant,2019-10-13,Resigned,2024-03-25,High School,Medan,18806654,5098795,2.84,60,86.82,6.2,5</t>
  </si>
  <si>
    <t>EMP000030,Employee_30,Male,42,Customer Service,Call Center,2025-11-14,Resigned,2028-11-13,Diploma,Bandung,6152842,6044376,3.29,56,73.57,0.1,1</t>
  </si>
  <si>
    <t>EMP000031,Employee_31,Male,32,Operations,Operations Manager,2024-07-30,Active,,Bachelor,Bandung,24103248,752787,4.49,55,79.52,1.4,4</t>
  </si>
  <si>
    <t>EMP000032,Employee_32,Male,35,Finance,Financial Analyst,2022-08-20,Active,,Bachelor,Medan,23612531,9330386,2.88,53,77.27,3.4,3</t>
  </si>
  <si>
    <t>EMP000033,Employee_33,Female,28,Customer Service,Customer Support,2021-04-16,Active,,Bachelor,Yogyakarta,15952207,9564269,3.94,56,75.37,4.7,2</t>
  </si>
  <si>
    <t>EMP000034,Employee_34,Female,55,Marketing,SEO Specialist,2019-12-17,Active,,Master,Semarang,4459416,5443043,4.17,4,90.02,6.0,1</t>
  </si>
  <si>
    <t>EMP000035,Employee_35,Female,26,Finance,Financial Analyst,2025-09-16,Resigned,2027-11-26,Bachelor,Surabaya,25353719,4816866,2.84,57,98.47,0.3,4</t>
  </si>
  <si>
    <t>EMP000036,Employee_36,Male,54,Finance,Accountant,2023-09-25,Active,,Bachelor,Bandung,6809904,2898774,4.11,50,80.24,2.3,1</t>
  </si>
  <si>
    <t>EMP000037,Employee_37,Male,49,Logistics,Supply Chain Analyst,2020-12-02,Active,,Diploma,Bandung,21462766,7248097,4.75,36,98.23,5.1,1</t>
  </si>
  <si>
    <t>EMP000038,Employee_38,Male,38,Sales,Sales Executive,2019-12-06,Active,,Diploma,Surabaya,6905628,3557270,4.78,37,80.78,6.1,2</t>
  </si>
  <si>
    <t>EMP000039,Employee_39,Female,40,Finance,Financial Analyst,2025-07-11,Active,,Bachelor,Surabaya,20205317,1169010,4.38,58,84.38,0.5,3</t>
  </si>
  <si>
    <t>EMP000040,Employee_40,Female,45,Marketing,SEO Specialist,2025-09-26,Active,,High School,Yogyakarta,23131977,8320184,3.63,18,76.94,0.3,1</t>
  </si>
  <si>
    <t>EMP000041,Employee_41,Female,32,Operations,Operations Manager,2019-06-07,Resigned,2023-07-21,Diploma,Surabaya,33536488,830047,3.56,7,97.31,6.6,1</t>
  </si>
  <si>
    <t>EMP000042,Employee_42,Male,27,Customer Service,Customer Support,2020-05-23,Active,,Diploma,Semarang,27820366,3433170,4.08,58,82.81,5.6,4</t>
  </si>
  <si>
    <t>EMP000043,Employee_43,Male,50,Finance,Accountant,2025-07-14,Resigned,2029-02-02,High School,Surabaya,4242776,3731871,3.79,42,78.68,0.5,4</t>
  </si>
  <si>
    <t>EMP000044,Employee_44,Female,47,HR,Recruiter,2023-05-01,Resigned,2027-05-25,High School,Bandung,29653938,8064710,3.9,48,92.71,2.7,2</t>
  </si>
  <si>
    <t>EMP000045,Employee_45,Male,38,Logistics,Supply Chain Analyst,2024-07-01,Active,,Bachelor,Semarang,18750586,9682837,4.52,26,96.21,1.5,1</t>
  </si>
  <si>
    <t>EMP000046,Employee_46,Female,23,Finance,Accountant,2018-02-09,Active,,Diploma,Bandung,16221532,5338264,4.89,45,94.6,7.9,2</t>
  </si>
  <si>
    <t>EMP000047,Employee_47,Male,49,Operations,Operations Staff,2021-12-11,Active,,Master,Yogyakarta,33212439,5375696,3.43,12,87.56,4.1,5</t>
  </si>
  <si>
    <t>EMP000048,Employee_48,Male,25,Marketing,SEO Specialist,2024-03-08,Active,,Bachelor,Semarang,4484050,278501,3.33,47,87.96,1.8,3</t>
  </si>
  <si>
    <t>EMP000049,Employee_49,Female,29,IT,Data Analyst,2018-11-20,Active,,Bachelor,Yogyakarta,17802552,5271683,4.62,56,76.97,7.1,4</t>
  </si>
  <si>
    <t>EMP000050,Employee_50,Male,35,Operations,Operations Staff,2019-12-02,Active,,Bachelor,Jakarta,4622771,750147,4.62,41,91.76,6.1,1</t>
  </si>
  <si>
    <t>EMP000051,Employee_51,Male,42,IT,Data Analyst,2018-02-21,Active,,Bachelor,Bandung,12349058,652261,3.95,38,82.19,7.9,3</t>
  </si>
  <si>
    <t>EMP000052,Employee_52,Male,51,HR,Recruiter,2025-02-27,Active,,Diploma,Yogyakarta,27328881,5593311,3.11,34,75.54,0.8,5</t>
  </si>
  <si>
    <t>EMP000053,Employee_53,Female,44,Finance,Accountant,2022-10-31,Active,,High School,Yogyakarta,27875687,3547444,2.87,20,89.98,3.2,1</t>
  </si>
  <si>
    <t>EMP000054,Employee_54,Male,48,Logistics,Supply Chain Analyst,2020-06-28,Active,,Bachelor,Medan,33011931,7048859,4.47,59,76.23,5.5,4</t>
  </si>
  <si>
    <t>EMP000055,Employee_55,Female,41,Customer Service,Call Center,2023-01-02,Active,,Diploma,Yogyakarta,8533762,3035226,3.41,3,78.57,3.0,5</t>
  </si>
  <si>
    <t>EMP000056,Employee_56,Male,45,Marketing,Marketing Executive,2021-06-16,Active,,Bachelor,Semarang,27286156,3274303,3.17,21,80.71,4.5,2</t>
  </si>
  <si>
    <t>EMP000057,Employee_57,Male,31,IT,System Admin,2018-03-06,Active,,High School,Bandung,13159054,3180841,3.25,39,95.19,7.8,1</t>
  </si>
  <si>
    <t>EMP000058,Employee_58,Male,50,Operations,Operations Staff,2018-01-29,Active,,High School,Surabaya,14803494,6532311,3.08,14,80.34,7.9,2</t>
  </si>
  <si>
    <t>EMP000059,Employee_59,Female,44,Finance,Financial Analyst,2021-01-25,Active,,Diploma,Jakarta,6259702,5409144,3.28,48,91.79,4.9,5</t>
  </si>
  <si>
    <t>EMP000060,Employee_60,Female,23,Finance,Accountant,2019-10-03,Active,,Master,Yogyakarta,23873435,6674485,4.53,59,95.31,6.2,1</t>
  </si>
  <si>
    <t>EMP000061,Employee_61,Male,48,Operations,Operations Manager,2018-03-09,Active,,High School,Semarang,6250006,5825287,3.25,26,90.79,7.8,1</t>
  </si>
  <si>
    <t>EMP000062,Employee_62,Male,58,Sales,Sales Manager,2019-09-24,Active,,Master,Yogyakarta,34206132,594676,2.71,28,79.87,6.3,4</t>
  </si>
  <si>
    <t>EMP000063,Employee_63,Male,24,Sales,Sales Executive,2021-01-23,Resigned,2022-01-18,Master,Yogyakarta,23469311,2002537,3.56,4,95.65,4.9,4</t>
  </si>
  <si>
    <t>EMP000064,Employee_64,Female,50,Sales,Sales Manager,2018-07-06,Active,,Bachelor,Bandung,19580637,9281662,2.97,0,70.75,7.5,3</t>
  </si>
  <si>
    <t>EMP000065,Employee_65,Male,44,Sales,Sales Executive,2022-11-06,Active,,Diploma,Surabaya,18703059,8372872,4.86,18,80.31,3.2,3</t>
  </si>
  <si>
    <t>EMP000066,Employee_66,Male,43,Sales,Sales Executive,2018-12-01,Active,,Master,Jakarta,17743861,4853539,4.2,40,78.62,7.1,2</t>
  </si>
  <si>
    <t>EMP000067,Employee_67,Male,24,IT,Data Analyst,2022-08-24,Active,,Diploma,Medan,5669052,8724589,3.72,33,75.08,3.4,1</t>
  </si>
  <si>
    <t>EMP000068,Employee_68,Male,50,Sales,Sales Executive,2019-08-14,Active,,Bachelor,Medan,6787234,6717431,3.91,11,92.89,6.4,2</t>
  </si>
  <si>
    <t>EMP000069,Employee_69,Male,29,Marketing,Marketing Executive,2018-10-20,Resigned,2023-04-12,Master,Jakarta,34229487,708489,4.17,42,80.16,7.2,4</t>
  </si>
  <si>
    <t>EMP000070,Employee_70,Female,21,Operations,Operations Manager,2024-07-18,Active,,Bachelor,Surabaya,19650481,2418211,3.1,6,88.78,1.5,1</t>
  </si>
  <si>
    <t>EMP000071,Employee_71,Male,53,Logistics,Supply Chain Analyst,2024-03-10,Active,,High School,Jakarta,21172922,9952659,3.84,55,73.61,1.8,4</t>
  </si>
  <si>
    <t>EMP000072,Employee_72,Female,40,Customer Service,Call Center,2018-10-31,Active,,Bachelor,Medan,34382549,6798294,4.44,17,97.52,7.2,4</t>
  </si>
  <si>
    <t>EMP000073,Employee_73,Male,30,HR,Recruiter,2024-09-12,Active,,Master,Medan,27776663,1059555,3.15,17,74.32,1.3,3</t>
  </si>
  <si>
    <t>EMP000074,Employee_74,Male,24,HR,Recruiter,2018-05-22,Active,,High School,Semarang,6442575,154885,3.52,14,99.22,7.6,5</t>
  </si>
  <si>
    <t>EMP000075,Employee_75,Male,40,Sales,Sales Manager,2020-09-21,Active,,High School,Jakarta,16292452,9198105,2.87,45,70.8,5.3,4</t>
  </si>
  <si>
    <t>EMP000076,Employee_76,Female,30,Operations,Operations Manager,2019-09-15,Active,,Diploma,Yogyakarta,19271125,1193893,4.07,28,74.92,6.3,5</t>
  </si>
  <si>
    <t>EMP000077,Employee_77,Male,50,Sales,Sales Executive,2024-08-14,Resigned,2029-02-26,Bachelor,Yogyakarta,11789277,6595542,4.73,33,72.45,1.4,1</t>
  </si>
  <si>
    <t>EMP000078,Employee_78,Female,26,Logistics,Warehouse Staff,2019-02-09,Active,,High School,Bandung,14936783,175051,3.48,59,96.24,6.9,2</t>
  </si>
  <si>
    <t>EMP000079,Employee_79,Female,58,Sales,Sales Executive,2021-08-16,Active,,Master,Yogyakarta,28598815,27802,3.36,43,82.54,4.4,4</t>
  </si>
  <si>
    <t>EMP000080,Employee_80,Male,25,Operations,Operations Staff,2024-12-14,Active,,Bachelor,Yogyakarta,25097007,7374074,3.51,41,75.6,1.0,4</t>
  </si>
  <si>
    <t>EMP000081,Employee_81,Female,22,HR,HR Staff,2025-11-28,Active,,Bachelor,Medan,32217499,3222053,4.37,59,79.27,0.1,2</t>
  </si>
  <si>
    <t>EMP000082,Employee_82,Female,32,Operations,Operations Manager,2018-02-12,Resigned,2018-09-17,Diploma,Surabaya,31763270,717840,4.16,24,77.2,7.9,5</t>
  </si>
  <si>
    <t>EMP000083,Employee_83,Female,37,Logistics,Warehouse Staff,2023-07-13,Resigned,2024-09-29,Master,Jakarta,32001521,1675303,4.82,20,99.73,2.5,1</t>
  </si>
  <si>
    <t>EMP000084,Employee_84,Male,47,Logistics,Supply Chain Analyst,2021-11-18,Active,,Bachelor,Yogyakarta,22411008,7609504,4.36,24,82.09,4.1,1</t>
  </si>
  <si>
    <t>EMP000085,Employee_85,Female,25,Marketing,Marketing Executive,2022-11-02,Active,,Master,Yogyakarta,33828642,7603173,2.94,1,89.02,3.2,4</t>
  </si>
  <si>
    <t>EMP000086,Employee_86,Female,54,Logistics,Warehouse Staff,2021-09-28,Active,,Diploma,Jakrta,25228608,8240136,4.67,39,94.47,4.3,3</t>
  </si>
  <si>
    <t>EMP000087,Employee_87,Male,40,Sales,Sales Manager,2025-01-30,Active,,High School,Yogyakarta,25446436,2526183,4.19,46,75.99,0.9,1</t>
  </si>
  <si>
    <t>EMP000088,Employee_88,Female,49,HR,HR Staff,2019-10-01,Active,,Bachelor,Yogyakarta,20780699,348183,4.91,39,80.72,6.3,4</t>
  </si>
  <si>
    <t>EMP000089,Employee_89,Female,41,Logistics,Warehouse Staff,2020-06-30,Active,,Master,Medan,12950573,1108560,3.39,58,74.31,5.5,1</t>
  </si>
  <si>
    <t>EMP000090,Employee_90,Male,54,Logistics,Supply Chain Analyst,2019-12-23,Active,,Bachelor,Surabaya,27381875,7189937,3.29,53,77.55,6.0,5</t>
  </si>
  <si>
    <t>EMP000091,Employee_91,Female,30,Finance,Financial Analyst,2022-04-28,Resigned,2025-05-22,High School,Surabaya,32434166,5251454,4.16,15,99.43,3.7,1</t>
  </si>
  <si>
    <t>EMP000092,Employee_92,Female,43,IT,System Admin,2018-07-09,Active,,Bachelor,Surabaya,11785036,5664262,4.06,39,98.41,7.5,4</t>
  </si>
  <si>
    <t>EMP000093,Employee_93,Male,57,Finance,Financial Analyst,2024-03-18,Active,,Diploma,Surabaya,19403995,9410354,4.85,56,78.29,1.8,4</t>
  </si>
  <si>
    <t>EMP000094,Employee_94,Male,53,Customer Service,Call Center,2024-02-28,Active,,Master,Jakarta,15034857,2680123,2.84,14,96.88,1.8,4</t>
  </si>
  <si>
    <t>EMP000095,Employee_95,Female,49,Customer Service,Call Center,2023-03-31,Active,,Bachelor,Yogyakarta,26038008,8634608,4.66,55,93.83,2.8,3</t>
  </si>
  <si>
    <t>EMP000096,Employee_96,Male,25,Sales,Sales Executive,2018-09-10,Active,,Diploma,Semarang,19278738,9744724,3.24,11,71.43,7.3,4</t>
  </si>
  <si>
    <t>EMP000097,Employee_97,Female,21,Logistics,Warehouse Staff,2018-12-19,Active,,Diploma,Jakrta,16608799,1125622,3.92,0,97.54,7.0,3</t>
  </si>
  <si>
    <t>EMP000098,Employee_98,Female,55,HR,HR Manager,2023-12-30,Active,,Bachelor,Medan,23101854,2279305,3.83,34,93.5,2.0,2</t>
  </si>
  <si>
    <t>EMP000099,Employee_99,Female,31,Marketing,SEO Specialist,2018-07-13,Active,,Bachelor,Yogyakarta,21692138,1376304,4.04,42,94.76,7.5,4</t>
  </si>
  <si>
    <t>EMP000100,Employee_100,Female,28,Sales,Sales Executive,2025-01-18,Resigned,2028-02-10,High School,Medan,12627171,1149800,4.26,7,98.37,1.0,2</t>
  </si>
  <si>
    <t>EMP000101,Employee_101,Female,45,Operations,Operations Staff,2018-06-19,Active,,Diploma,Medan,34385759,4927409,2.96,33,85.08,7.5,1</t>
  </si>
  <si>
    <t>EMP000102,Employee_102,Female,45,Marketing,Marketing Executive,2022-06-26,Active,,Master,Yogyakarta,19611772,5340112,2.67,52,84.64,3.5,5</t>
  </si>
  <si>
    <t>EMP000103,Employee_103,Male,35,HR,HR Staff,2024-12-01,Active,,Diploma,Jakarta,21525642,1423813,4.15,44,93.45,1.1,5</t>
  </si>
  <si>
    <t>EMP000104,Employee_104,Female,56,Marketing,SEO Specialist,2023-04-01,Active,,High School,Semarang,31384454,6465391,3.32,59,75.84,2.8,1</t>
  </si>
  <si>
    <t>EMP000105,Employee_105,Male,49,IT,System Admin,2018-05-14,Active,,Diploma,Medan,15211414,5815150,,30,72.42,7.6,2</t>
  </si>
  <si>
    <t>EMP000106,Employee_106,Male,57,Logistics,Supply Chain Analyst,2019-12-12,Active,,Master,Surabaya,15279271,9931021,2.65,35,93.44,6.1,1</t>
  </si>
  <si>
    <t>EMP000107,Employee_107,Female,51,Customer Service,Call Center,2023-06-20,Active,,High School,Semarang,24748102,3736265,2.7,7,85.29,2.5,3</t>
  </si>
  <si>
    <t>EMP000108,Employee_108,Male,48,Customer Service,Call Center,2025-04-22,Active,,Diploma,Jakarta,12046350,7595071,3.51,32,98.82,0.7,5</t>
  </si>
  <si>
    <t>EMP000109,Employee_109,Female,28,IT,System Admin,2020-04-10,Active,,Bachelor,Bandung,16830185,5395653,2.99,25,86.16,5.7,5</t>
  </si>
  <si>
    <t>EMP000110,Employee_110,Male,31,Customer Service,Call Center,2019-11-26,Active,,Master,Jakarta,8511696,2636682,2.99,24,75.85,6.1,2</t>
  </si>
  <si>
    <t>EMP000111,Employee_111,Male,51,Finance,Financial Analyst,2019-05-04,Active,,Bachelor,Medan,23049928,5899556,4.35,29,85.86,6.7,2</t>
  </si>
  <si>
    <t>EMP000112,Employee_112,Female,42,HR,Recruiter,2018-07-18,Resigned,2023-10-16,High School,Medan,21488173,2685292,4.79,59,96.68,7.5,5</t>
  </si>
  <si>
    <t>EMP000113,Employee_113,Male,53,Logistics,Supply Chain Analyst,2019-04-23,Active,,Diploma,Jakarta,19601893,9969378,3.24,43,94.54,6.7,3</t>
  </si>
  <si>
    <t>EMP000114,Employee_114,Male,43,Operations,Operations Staff,2019-12-06,Active,,Diploma,Medan,14924167,5609941,3.73,6,94.74,6.1,1</t>
  </si>
  <si>
    <t>EMP000115,Employee_115,Male,58,Marketing,SEO Specialist,2025-01-04,Active,,Master,Jakarta,15166260,3988653,3.76,51,72.13,1.0,5</t>
  </si>
  <si>
    <t>EMP000116,Employee_116,Male,34,Operations,Operations Manager,2021-08-05,Active,,Bachelor,Surabaya,8722975,1069391,2.57,4,76.24,4.4,1</t>
  </si>
  <si>
    <t>EMP000117,Employee_117,Female,31,Sales,Sales Manager,2018-06-08,Resigned,2020-07-26,Master,Jakarta,19319699,6677740,3.74,0,98.01,7.6,5</t>
  </si>
  <si>
    <t>EMP000118,Employee_118,Male,28,Finance,Financial Analyst,2021-09-30,Active,,Diploma,Bandung,31017593,1076269,4.97,37,92.28,4.3,3</t>
  </si>
  <si>
    <t>EMP000119,Employee_119,Male,35,Customer Service,Customer Support,2025-03-30,Active,,Bachelor,Bandung,27082360,439385,3.45,43,91.06,0.8,3</t>
  </si>
  <si>
    <t>EMP000120,Employee_120,Male,39,Customer Service,Customer Support,2025-08-28,Resigned,2029-07-29,Bachelor,Surabaya,21413234,5300680,3.42,39,98.5,0.3,1</t>
  </si>
  <si>
    <t>EMP000121,Employee_121,Female,53,Operations,Operations Manager,2023-12-10,Active,,Diploma,Yogyakarta,22593448,3085404,3.16,38,98.02,2.1,5</t>
  </si>
  <si>
    <t>EMP000122,Employee_122,Female,54,Marketing,Marketing Executive,2019-08-05,Active,,Diploma,Yogyakarta,25968545,6352130,4.8,21,99.84,6.4,4</t>
  </si>
  <si>
    <t>EMP000123,Employee_123,Male,29,Logistics,Warehouse Staff,2021-07-15,Active,,High School,Semarang,5853511,2178856,3.18,42,90.54,4.5,5</t>
  </si>
  <si>
    <t>EMP000124,Employee_124,Female,22,Finance,Accountant,2018-03-01,Active,,Diploma,Yogyakarta,31384641,5191955,3.57,34,80.47,7.8,1</t>
  </si>
  <si>
    <t>EMP000125,Employee_125,Male,41,Finance,Financial Analyst,2022-11-17,Active,,Bachelor,Yogyakarta,30280914,3800574,3.86,3,92.19,3.1,2</t>
  </si>
  <si>
    <t>EMP000126,Employee_126,Female,49,HR,Recruiter,2020-07-04,Active,,Master,Jakarta,34676026,7935988,4.46,8,92.2,5.5,4</t>
  </si>
  <si>
    <t>EMP000127,Employee_127,Male,33,IT,Software Engineer,2019-10-01,Active,,High School,Medan,13694486,7257881,2.61,12,84.44,6.3,5</t>
  </si>
  <si>
    <t>EMP000128,Employee_128,Female,33,Logistics,Warehouse Staff,2025-12-12,Active,,High School,Jakarta,13887526,8981344,3.83,4,90.11,0.1,5</t>
  </si>
  <si>
    <t>EMP000129,Employee_129,Female,52,IT,System Admin,2025-08-22,Active,,Diploma,Surabaya,20495775,4971516,4.11,53,82.33,0.4,1</t>
  </si>
  <si>
    <t>EMP000130,Employee_130,Male,31,Marketing,SEO Specialist,2019-01-28,Active,,Master,Medan,4441620,127132,3.57,22,75.61,6.9,2</t>
  </si>
  <si>
    <t>EMP000131,Employee_131,Male,21,IT,Software Engineer,2023-02-27,Active,,Diploma,Semarang,7909519,165871,4.21,7,88.53,2.8,1</t>
  </si>
  <si>
    <t>EMP000132,Employee_132,Female,32,IT,Software Engineer,2021-07-23,Active,,Master,Semarang,25794347,8431237,3.89,37,75.72,4.4,5</t>
  </si>
  <si>
    <t>EMP000133,Employee_133,Male,48,IT,System Admin,2022-01-24,Active,,Bachelor,Yogyakarta,5314371,8874136,4.09,49,95.78,3.9,2</t>
  </si>
  <si>
    <t>EMP000134,Employee_134,Male,30,Sales,Sales Manager,2020-01-06,Active,,High School,Jakarta,6176447,8553862,3.57,37,77.16,6.0,2</t>
  </si>
  <si>
    <t>EMP000135,Employee_135,Male,56,Customer Service,Customer Support,2022-06-25,Active,,High School,Jakarta,23115185,9978630,2.92,25,70.46,3.5,3</t>
  </si>
  <si>
    <t>EMP000136,Employee_136,Male,29,Logistics,Supply Chain Analyst,2024-07-06,Active,,Bachelor,Medan,12656617,523875,4.98,28,75.3,1.5,5</t>
  </si>
  <si>
    <t>EMP000137,Employee_137,Female,22,Finance,Financial Analyst,2018-12-14,Active,,High School,Jakarta,4632903,4879875,3.41,49,91.79,7.1,4</t>
  </si>
  <si>
    <t>EMP000138,Employee_138,Male,23,Sales,Sales Executive,2019-05-17,Active,,Bachelor,Yogyakarta,4025771,8713713,3.52,57,84.52,6.6,3</t>
  </si>
  <si>
    <t>EMP000139,Employee_139,Female,50,HR,Recruiter,2025-09-05,Active,,High School,Jakarta,4123806,6551907,3.7,19,84.46,0.3,3</t>
  </si>
  <si>
    <t>EMP000140,Employee_140,Male,54,Logistics,Warehouse Staff,2019-04-23,Active,,Master,Jakrta,31953748,541889,,27,93.63,6.7,1</t>
  </si>
  <si>
    <t>EMP000141,Employee_141,Male,36,Sales,Sales Manager,2024-06-11,Active,,Bachelor,Surabaya,22866009,8801144,3.93,60,92.66,1.6,5</t>
  </si>
  <si>
    <t>EMP000142,Employee_142,Female,49,Marketing,Marketing Executive,2024-06-18,Active,,Bachelor,Medan,29575601,3703512,2.66,55,88.26,1.5,2</t>
  </si>
  <si>
    <t>EMP000143,Employee_143,Male,28,HR,HR Manager,2020-02-29,Resigned,2024-07-24,Master,Yogyakarta,14489008,105394,3.68,27,94.78,5.8,5</t>
  </si>
  <si>
    <t>EMP000144,Employee_144,Male,23,Finance,Accountant,2022-10-19,Active,,Bachelor,Jakarta,23414816,6647675,3.39,30,74.36,3.2,4</t>
  </si>
  <si>
    <t>EMP000145,Employee_145,Female,42,IT,System Admin,2025-10-07,Active,,Diploma,Semarang,13777214,7655040,4.6,27,85.34,0.2,3</t>
  </si>
  <si>
    <t>EMP000146,Employee_146,Male,28,Marketing,SEO Specialist,2023-11-05,Active,,Master,Surabaya,20382040,6712447,4.66,7,97.09,2.2,1</t>
  </si>
  <si>
    <t>EMP000147,Employee_147,Female,46,Logistics,Supply Chain Analyst,2022-10-13,Active,,Diploma,Yogyakarta,8556143,4661935,3.29,28,95.62,3.2,3</t>
  </si>
  <si>
    <t>EMP000148,Employee_148,Male,40,Finance,Accountant,2023-01-15,Active,,Master,Yogyakarta,16139873,6973974,2.86,21,85.58,3.0,1</t>
  </si>
  <si>
    <t>EMP000149,Employee_149,Male,44,Finance,Accountant,2019-05-19,Active,,Diploma,Jakarta,9274328,9220362,4.71,26,78.27,6.6,1</t>
  </si>
  <si>
    <t>EMP000150,Employee_150,Female,50,Customer Service,Call Center,2025-12-30,Active,,Diploma,Bandung,33215353,4615703,3.5,5,99.85,0.0,5</t>
  </si>
  <si>
    <t>EMP000151,Employee_151,Female,48,IT,Data Analyst,2022-07-31,Active,,Master,Medan,21491138,8955620,4.61,43,72.56,3.4,5</t>
  </si>
  <si>
    <t>EMP000152,Employee_152,Female,54,Sales,Sales Manager,2022-03-24,Active,,Master,Semarang,16693188,1167314,3.49,14,82.67,3.8,3</t>
  </si>
  <si>
    <t>EMP000153,Employee_153,Male,30,Sales,Sales Manager,2021-01-17,Active,,High School,Yogyakarta,32823158,6862427,4.43,54,84.46,5.0,4</t>
  </si>
  <si>
    <t>EMP000154,Employee_154,Female,33,Customer Service,Call Center,2022-08-10,Active,,Diploma,Semarang,28309984,1416129,4.12,4,76.61,3.4,4</t>
  </si>
  <si>
    <t>EMP000155,Employee_155,Male,26,Finance,Financial Analyst,2021-09-19,Resigned,2025-04-16,Master,Medan,6059206,4536900,2.86,32,77.77,4.3,1</t>
  </si>
  <si>
    <t>EMP000156,Employee_156,Female,24,Sales,Sales Executive,2020-07-19,Resigned,2024-04-25,High School,Yogyakarta,6452317,2819644,2.93,51,77.29,5.5,1</t>
  </si>
  <si>
    <t>EMP000157,Employee_157,Male,45,Operations,Operations Staff,2025-04-04,Active,,Diploma,Medan,32900725,7066089,2.88,50,73.66,0.7,2</t>
  </si>
  <si>
    <t>EMP000158,Employee_158,Male,38,Finance,Accountant,2023-03-27,Active,,Master,Bandung,33377403,2083732,4.17,51,91.46,2.8,4</t>
  </si>
  <si>
    <t>EMP000159,Employee_159,Male,24,Marketing,SEO Specialist,2024-04-02,Active,,High School,Jakarta,13119893,2930962,4.24,48,77.72,1.7,2</t>
  </si>
  <si>
    <t>EMP000160,Employee_160,Male,38,Marketing,SEO Specialist,2020-01-14,Active,,Diploma,Semarang,32944324,4013376,3.49,1,97.99,6.0,3</t>
  </si>
  <si>
    <t>EMP000161,Employee_161,Male,41,Operatons,Financial Analyst,2020-02-23,Active,,Master,Surabaya,29248483,8379602,2.67,39,83.54,5.9,1</t>
  </si>
  <si>
    <t>EMP000162,Employee_162,Female,26,Customer Service,Customer Support,2021-02-03,Active,,High School,Bandung,33941696,6884194,,40,90.99,4.9,1</t>
  </si>
  <si>
    <t>EMP000163,Employee_163,Male,40,Operatons,Data Analyst,2021-07-27,Resigned,2025-07-12,Master,Bandung,24593504,6327639,4.82,53,81.06,4.4,5</t>
  </si>
  <si>
    <t>EMP000164,Employee_164,Male,56,Logistics,Supply Chain Analyst,2023-06-21,Active,,Master,Bandung,33349891,8271664,3.88,40,99.4,2.5,3</t>
  </si>
  <si>
    <t>EMP000165,Employee_165,Female,53,Customer Service,Call Center,2024-02-08,Resigned,2025-09-01,Master,Bandung,20761584,5722957,3.67,58,92.27,1.9,2</t>
  </si>
  <si>
    <t>EMP000166,Employee_166,Male,22,Sales,Sales Executive,2021-09-10,Active,,High School,Jakarta,29562559,5302382,4.8,6,76.96,4.3,5</t>
  </si>
  <si>
    <t>EMP000167,Employee_167,Male,27,Marketing,Marketing Executive,2024-10-11,Active,,High School,Bandung,5515642,2451662,,52,81.88,1.2,2</t>
  </si>
  <si>
    <t>EMP000168,Employee_168,Female,42,Marketing,SEO Specialist,2025-12-24,Active,,Master,Surabaya,16392661,2614435,3.64,49,73.09,0.0,3</t>
  </si>
  <si>
    <t>EMP000169,Employee_169,Female,23,Logistics,Warehouse Staff,2018-01-29,Active,,Diploma,Bandung,34610367,2003280,4.14,23,72.3,7.9,3</t>
  </si>
  <si>
    <t>EMP000170,Employee_170,Male,31,Marketing,SEO Specialist,2025-02-02,Active,,Bachelor,Surabaya,29484137,4261705,2.93,55,91.02,0.9,1</t>
  </si>
  <si>
    <t>EMP000171,Employee_171,Female,43,Operations,Operations Manager,2021-05-18,Active,,Bachelor,Surabaya,31897597,7376524,3.83,53,80.24,4.6,2</t>
  </si>
  <si>
    <t>EMP000172,Employee_172,Female,43,Operations,Operations Staff,2020-03-31,Active,,Diploma,Bandung,24153274,3192693,2.78,40,92.66,5.8,4</t>
  </si>
  <si>
    <t>EMP000173,Employee_173,Male,27,Sales,Sales Manager,2023-09-06,Active,,Bachelor,Medan,10090959,5385108,4.66,43,84.81,2.3,1</t>
  </si>
  <si>
    <t>EMP000174,Employee_174,Female,25,Marketing,Marketing Executive,2024-03-06,Active,,Master,Medan,27616123,6656604,4.12,23,71.01,1.8,3</t>
  </si>
  <si>
    <t>EMP000175,Employee_175,Female,41,IT,Data Analyst,2019-05-17,Active,,Bachelor,Surabaya,27326774,3015252,3.55,39,92.27,6.6,4</t>
  </si>
  <si>
    <t>EMP000176,Employee_176,Male,54,IT,System Admin,2018-05-14,Active,,High School,Surabaya,10362718,7892702,3.23,55,98.84,7.6,4</t>
  </si>
  <si>
    <t>EMP000177,Employee_177,Female,21,Customer Service,Customer Support,2021-01-06,Active,,Diploma,Yogyakarta,13471503,6971386,2.52,53,73.27,5.0,4</t>
  </si>
  <si>
    <t>EMP000178,Employee_178,Female,49,Sales,Sales Executive,2022-11-17,Active,,High School,Surabaya,34988522,7713218,2.6,21,98.25,3.1,5</t>
  </si>
  <si>
    <t>EMP000179,Employee_179,Male,39,IT,Software Engineer,2020-08-10,Resigned,2022-12-08,High School,Bandung,9136066,5950977,2.95,55,96.29,5.4,5</t>
  </si>
  <si>
    <t>EMP000180,Employee_180,Male,57,Operations,Operations Staff,2022-01-02,Active,,Master,Bandung,25605727,9891626,3.59,6,80.27,4.0,1</t>
  </si>
  <si>
    <t>EMP000181,Employee_181,Female,32,Customer Service,Customer Support,2020-01-06,Active,,Master,Jakrta,31988990,7537169,2.68,10,72.29,6.0,2</t>
  </si>
  <si>
    <t>EMP000182,Employee_182,Female,37,Sales,Sales Executive,2024-06-04,Active,,High School,Yogyakarta,22062332,4414737,2.91,30,86.64,1.6,2</t>
  </si>
  <si>
    <t>EMP000183,Employee_183,Female,39,Finance,Financial Analyst,2018-09-26,Resigned,2023-08-25,High School,Semarang,29388219,6750339,4.62,29,82.87,7.3,2</t>
  </si>
  <si>
    <t>EMP000184,Employee_184,Female,43,Customer Service,Call Center,2018-01-22,Resigned,2021-04-08,Bachelor,Semarang,19677003,4558318,4.04,45,99.84,7.9,2</t>
  </si>
  <si>
    <t>EMP000185,Employee_185,Female,26,HR,HR Manager,2018-12-02,Active,,Diploma,Bandung,10849865,8348676,3.02,44,85.22,7.1,1</t>
  </si>
  <si>
    <t>EMP000186,Employee_186,Female,38,Customer Service,Call Center,2020-03-05,Active,,Master,Bandung,34225205,4480751,4.92,2,70.57,5.8,2</t>
  </si>
  <si>
    <t>EMP000187,Employee_187,Female,54,Sales,Sales Executive,2025-08-12,Active,,High School,Surabaya,27400031,2848744,4.33,48,99.35,0.4,3</t>
  </si>
  <si>
    <t>EMP000188,Employee_188,Male,58,Logistics,Supply Chain Analyst,2018-02-21,Active,,High School,Surabaya,5935870,2636196,3.47,5,85.52,7.9,1</t>
  </si>
  <si>
    <t>EMP000189,Employee_189,Male,21,Operations,Operations Staff,2024-03-19,Active,,Diploma,Yogyakarta,30913967,6984352,4.72,37,85.77,1.8,3</t>
  </si>
  <si>
    <t>EMP000190,Employee_190,Male,23,Customer Service,Call Center,2024-11-12,Active,,Master,Bandung,18408024,1987667,2.91,5,81.78,1.1,3</t>
  </si>
  <si>
    <t>EMP000191,Employee_191,Female,24,Sales,Sales Manager,2025-11-22,Active,,Master,Medan,26322782,1575593,2.77,53,90.78,0.1,1</t>
  </si>
  <si>
    <t>EMP000192,Employee_192,Female,21,Operations,Operations Staff,2025-06-02,Resigned,2026-07-14,Master,Semarang,30190296,1505048,3.95,21,76.84,0.6,1</t>
  </si>
  <si>
    <t>EMP000193,Employee_193,Female,36,HR,HR Staff,2018-09-10,Active,,Diploma,Medan,21745616,6369957,3.73,23,97.06,7.3,3</t>
  </si>
  <si>
    <t>EMP000194,Employee_194,Female,58,Sales,Sales Manager,2020-12-22,Active,,Diploma,Surabaya,30328351,8631398,4.43,50,94.65,5.0,3</t>
  </si>
  <si>
    <t>EMP000195,Employee_195,Female,21,Logistics,Supply Chain Analyst,2019-12-10,Active,,Bachelor,Jakarta,32789085,5893497,2.69,1,85.04,6.1,4</t>
  </si>
  <si>
    <t>EMP000196,Employee_196,Male,27,Logistics,Supply Chain Analyst,2023-09-18,Resigned,2026-01-08,Bachelor,Yogyakarta,17523411,2180077,3.47,25,75.98,2.3,5</t>
  </si>
  <si>
    <t>EMP000197,Employee_197,Female,40,Logistics,Supply Chain Analyst,2023-09-14,Active,,High School,Bandung,34078849,8207511,4.74,27,97.17,2.3,2</t>
  </si>
  <si>
    <t>EMP000198,Employee_198,Female,32,Logistics,Supply Chain Analyst,2023-05-01,Active,,Master,Jakarta,28823973,493504,3.4,53,91.62,2.7,5</t>
  </si>
  <si>
    <t>EMP000199,Employee_199,Female,23,Customer Service,Customer Support,2021-11-17,Resigned,2024-04-11,High School,Yogyakarta,27879743,6901926,4.58,14,76.25,4.1,3</t>
  </si>
  <si>
    <t>EMP000200,Employee_200,Female,49,Operations,Operations Manager,2020-04-21,Active,,Bachelor,Bandung,17245664,8303806,3.22,15,79.79,5.7,5</t>
  </si>
  <si>
    <t>EMP000201,Employee_201,Female,42,Sales,Sales Manager,2020-10-27,Active,,Master,Yogyakarta,17599561,8264850,2.68,9,80.0,5.2,4</t>
  </si>
  <si>
    <t>EMP000202,Employee_202,Female,55,Customer Service,Customer Support,2024-10-10,Resigned,2029-01-07,Bachelor,Medan,10660096,7248433,3.63,36,85.62,1.2,5</t>
  </si>
  <si>
    <t>EMP000203,Employee_203,Female,55,Operations,Operations Manager,2024-03-18,Active,,Diploma,Jakarta,9359307,3874367,4.85,54,88.65,1.8,5</t>
  </si>
  <si>
    <t>EMP000204,Employee_204,Female,44,Logistics,Warehouse Staff,2022-07-23,Active,,Bachelor,Medan,24570006,1918057,2.87,52,92.35,3.4,5</t>
  </si>
  <si>
    <t>EMP000205,Employee_205,Female,42,IT,System Admin,2025-05-10,Active,,Bachelor,Bandung,6555193,2823797,4.58,40,95.92,0.6,5</t>
  </si>
  <si>
    <t>EMP000206,Employee_206,Male,31,IT,System Admin,2022-07-27,Active,,Bachelor,Yogyakarta,32171979,3322475,3.63,38,94.24,3.4,3</t>
  </si>
  <si>
    <t>EMP000207,Employee_207,Male,57,IT,Data Analyst,2022-07-12,Active,,High School,Medan,11185786,5517968,4.13,29,98.16,3.5,4</t>
  </si>
  <si>
    <t>EMP000208,Employee_208,Male,43,Finance,Accountant,2018-09-22,Active,,High School,Yogyakarta,5675871,9309392,4.95,22,72.51,7.3,2</t>
  </si>
  <si>
    <t>EMP000209,Employee_209,Female,45,Customer Service,Call Center,2023-12-22,Active,,Master,Jakarta,8027222,8411482,3.1,29,74.76,2.0,1</t>
  </si>
  <si>
    <t>EMP000210,Employee_210,Male,32,HR,HR Manager,2025-05-02,Active,,Bachelor,Yogyakarta,19589262,1412036,4.81,44,72.36,0.7,1</t>
  </si>
  <si>
    <t>EMP000211,Employee_211,Female,57,Finance,Accountant,2022-09-05,Active,,Master,Medan,9836309,520238,3.51,4,85.13,3.3,1</t>
  </si>
  <si>
    <t>EMP000212,Employee_212,Female,29,IT,System Admin,2018-01-28,Active,,Bachelor,Yogyakarta,26265961,8476896,4.08,51,98.88,7.9,4</t>
  </si>
  <si>
    <t>EMP000213,Employee_213,Male,36,Logistics,Supply Chain Analyst,2022-02-14,Active,,Master,Yogyakarta,4005915,9989557,4.54,43,96.4,3.9,2</t>
  </si>
  <si>
    <t>EMP000214,Employee_214,Male,50,Sales,Sales Executive,2024-02-27,Active,,High School,Bandung,14310337,7139996,4.4,12,91.1,1.8,4</t>
  </si>
  <si>
    <t>EMP000215,Employee_215,Male,47,Marketing,SEO Specialist,2025-11-23,Active,,Bachelor,Semarang,25436190,9984530,4.62,13,82.38,0.1,1</t>
  </si>
  <si>
    <t>EMP000216,Employee_216,Female,55,Sales,Sales Executive,2021-11-11,Active,,Master,Bandung,12173640,3688156,3.63,35,71.49,4.1,4</t>
  </si>
  <si>
    <t>EMP000217,Employee_217,Male,23,Marketing,Marketing Executive,2024-01-10,Active,,Bachelor,Yogyakarta,14747155,8403984,3.09,22,71.86,2.0,1</t>
  </si>
  <si>
    <t>EMP000218,Employee_218,Female,28,Customer Service,Call Center,2022-07-17,Active,,Bachelor,Bandung,11889188,2697616,3.01,39,71.16,3.5,5</t>
  </si>
  <si>
    <t>EMP000219,Employee_219,Male,28,Sales,Sales Manager,2022-10-30,Resigned,2026-07-10,Diploma,Surabaya,9794021,5869432,3.9,39,87.21,3.2,3</t>
  </si>
  <si>
    <t>EMP000220,Employee_220,Female,22,HR,Recruiter,2019-05-27,Active,,Master,Jakarta,18580090,4978256,3.29,33,80.83,6.6,4</t>
  </si>
  <si>
    <t>EMP000221,Employee_221,Female,40,Operations,Operations Staff,2020-04-15,Active,,Diploma,Bandung,6174547,6971376,2.66,38,71.7,5.7,3</t>
  </si>
  <si>
    <t>EMP000222,Employee_222,Female,36,Sales,Sales Executive,2022-09-27,Active,,Master,Yogyakarta,14780862,2105015,3.48,14,88.82,3.3,1</t>
  </si>
  <si>
    <t>EMP000223,Employee_223,Male,40,Operations,Operations Manager,2021-12-30,Active,,Master,Yogyakarta,17495804,7901143,3.55,26,76.73,4.0,2</t>
  </si>
  <si>
    <t>EMP000224,Employee_224,Female,49,HR,HR Staff,2025-05-17,Resigned,2029-10-08,Diploma,Bandung,8709616,9567025,3.02,3,73.06,0.6,1</t>
  </si>
  <si>
    <t>EMP000225,Employee_225,Male,44,HR,HR Manager,2018-10-25,Active,,High School,Yogyakarta,13320726,1233950,2.58,38,87.48,7.2,5</t>
  </si>
  <si>
    <t>EMP000226,Employee_226,Male,35,Customer Service,Call Center,2022-12-06,Resigned,2026-10-22,Diploma,Surabaya,33613183,9552412,2.8,17,92.18,3.1,1</t>
  </si>
  <si>
    <t>EMP000227,Employee_227,Female,51,HR,HR Manager,2019-10-03,Active,,Diploma,Yogyakarta,15986149,1167636,4.61,36,85.88,6.2,2</t>
  </si>
  <si>
    <t>EMP000228,Employee_228,Male,48,Finance,Financial Analyst,2021-09-06,Active,,Master,Surabaya,27095577,5500075,3.87,3,70.88,4.3,1</t>
  </si>
  <si>
    <t>EMP000229,Employee_229,Female,50,Operations,Operations Staff,2019-09-16,Active,,Bachelor,Medan,32536177,6166155,3.9,37,75.5,6.3,4</t>
  </si>
  <si>
    <t>EMP000230,Employee_230,Male,38,Operations,Operations Staff,2022-08-22,Active,,Diploma,Semarang,18820846,7427184,3.59,31,71.48,3.4,1</t>
  </si>
  <si>
    <t>EMP000231,Employee_231,Male,57,Logistics,Supply Chain Analyst,2021-10-19,Active,,Master,Surabaya,25223157,9423096,3.94,39,71.44,4.2,2</t>
  </si>
  <si>
    <t>EMP000232,Employee_232,Male,34,Finance,Accountant,2023-05-11,Active,,Bachelor,Jakarta,29477022,18241,4.71,13,80.7,2.6,5</t>
  </si>
  <si>
    <t>EMP000233,Employee_233,Male,33,Marketing,SEO Specialist,2019-11-23,Active,,Bachelor,Yogyakarta,27089444,3841588,,15,86.77,6.1,1</t>
  </si>
  <si>
    <t>EMP000234,Employee_234,Female,34,Sales,Sales Manager,2018-09-07,Active,,Diploma,Surabaya,13317302,8555991,4.7,10,94.85,7.3,5</t>
  </si>
  <si>
    <t>EMP000235,Employee_235,Female,29,HR,Recruiter,2021-01-23,Active,,High School,Bandung,5544889,6531615,3.46,43,97.89,4.9,5</t>
  </si>
  <si>
    <t>EMP000236,Employee_236,Female,35,Operations,Operations Manager,2020-08-12,Active,,Master,Jakarta,9784651,15462,4.39,33,85.97,5.4,2</t>
  </si>
  <si>
    <t>EMP000237,Employee_237,Female,25,IT,Software Engineer,2022-09-02,Active,,Diploma,Surabaya,16457343,5566925,3.14,9,91.31,3.3,5</t>
  </si>
  <si>
    <t>EMP000238,Employee_238,Male,54,Logistics,Supply Chain Analyst,2021-10-27,Active,,Master,Jakarta,16497008,6910095,4.83,3,79.98,4.2,3</t>
  </si>
  <si>
    <t>EMP000239,Employee_239,Male,50,Operations,Operations Staff,2019-11-11,Resigned,2022-11-18,Bachelor,Semarang,24173334,819334,2.88,34,81.2,6.1,2</t>
  </si>
  <si>
    <t>EMP000240,Employee_240,Female,37,Finance,Financial Analyst,2018-12-30,Active,,Diploma,Semarang,34220951,5811051,4.72,41,81.77,7.0,1</t>
  </si>
  <si>
    <t>EMP000241,Employee_241,Male,33,Sales,Sales Manager,2021-06-04,Active,,High School,Surabaya,33309766,8561855,3.28,0,79.83,4.6,2</t>
  </si>
  <si>
    <t>EMP000242,Employee_242,Male,32,HR,HR Manager,2022-07-04,Resigned,2026-04-02,Bachelor,Jakarta,33679262,8539106,2.63,24,86.13,3.5,3</t>
  </si>
  <si>
    <t>EMP000243,Employee_243,Female,38,Marketing,Marketing Executive,2020-10-02,Active,,Diploma,Bandung,15954939,7113906,4.29,48,90.43,5.2,2</t>
  </si>
  <si>
    <t>EMP000244,Employee_244,Female,50,Finance,Accountant,2023-11-04,Active,,Bachelor,Semarang,4984938,5272059,3.82,4,76.82,2.2,2</t>
  </si>
  <si>
    <t>EMP000245,Employee_245,Male,46,IT,Software Engineer,2021-01-11,Active,,Diploma,Yogyakarta,23722424,5267188,3.02,52,78.1,5.0,1</t>
  </si>
  <si>
    <t>EMP000246,Employee_246,Female,22,IT,System Admin,2018-12-17,Active,,Master,Jakarta,10599265,7720892,3.33,19,91.53,7.0,1</t>
  </si>
  <si>
    <t>EMP000247,Employee_247,Female,51,Operations,Operations Manager,2022-06-09,Active,,Diploma,Medan,15998036,3426101,4.45,57,96.91,3.6,1</t>
  </si>
  <si>
    <t>EMP000248,Employee_248,Female,28,HR,Recruiter,2021-11-23,Active,,Bachelor,Semarang,8212620,1971429,4.32,25,77.16,4.1,3</t>
  </si>
  <si>
    <t>EMP000249,Employee_249,Female,21,Finance,Financial Analyst,2018-03-12,Active,,High School,Medan,31083556,5676028,4.97,35,98.71,7.8,4</t>
  </si>
  <si>
    <t>EMP000250,Employee_250,Female,31,Logistics,Warehouse Staff,2021-07-24,Active,,Master,Surabaya,16160006,4439214,3.91,22,81.99,4.4,2</t>
  </si>
  <si>
    <t>EMP000251,Employee_251,Male,54,IT,System Admin,2025-03-25,Active,,Master,Semarang,15935993,7582797,3.21,33,99.58,0.8,5</t>
  </si>
  <si>
    <t>EMP000252,Employee_252,Male,36,Logistics,Warehouse Staff,2022-07-16,Active,,Bachelor,Jakarta,31576618,2270140,3.46,19,91.62,3.5,3</t>
  </si>
  <si>
    <t>EMP000253,Employee_253,Female,43,Marketing,Marketing Executive,2018-05-08,Active,,Diploma,Medan,15430955,564030,2.85,49,84.6,7.7,5</t>
  </si>
  <si>
    <t>EMP000254,Employee_254,Female,49,HR,HR Manager,2022-09-30,Active,,Master,Yogyakarta,33357953,9505426,3.08,7,75.14,3.3,1</t>
  </si>
  <si>
    <t>EMP000255,Employee_255,Female,31,Customer Service,Customer Support,2022-12-27,Active,,Diploma,Jakarta,25928121,2420554,3.89,18,81.22,3.0,3</t>
  </si>
  <si>
    <t>EMP000256,Employee_256,Male,55,HR,Recruiter,2025-04-05,Resigned,2026-12-30,Master,Semarang,6943891,1028651,3.38,3,82.65,0.7,2</t>
  </si>
  <si>
    <t>EMP000257,Employee_257,Male,42,IT,Software Engineer,2025-03-24,Resigned,2026-08-21,Bachelor,Yogyakarta,20510845,4942045,4.81,10,82.04,0.8,5</t>
  </si>
  <si>
    <t>EMP000258,Employee_258,Female,55,Customer Service,Call Center,2022-03-28,Active,,Bachelor,Surabaya,11830323,9048314,3.85,32,84.38,3.8,1</t>
  </si>
  <si>
    <t>EMP000259,Employee_259,Female,50,Customer Service,Customer Support,2025-10-14,Active,,Master,Surabaya,33862346,8805265,3.22,34,93.24,0.2,5</t>
  </si>
  <si>
    <t>EMP000260,Employee_260,Male,44,Sales,Sales Manager,2025-04-14,Resigned,2026-12-05,Master,Surabaya,13210325,7810293,4.26,58,95.38,0.7,3</t>
  </si>
  <si>
    <t>EMP000261,Employee_261,Female,22,Customer Service,Customer Support,2022-05-17,Active,,Bachelor,Bandung,13925068,406114,4.49,53,73.15,3.6,4</t>
  </si>
  <si>
    <t>EMP000262,Employee_262,Female,26,IT,Software Engineer,2025-01-11,Resigned,2027-08-30,Bachelor,Bandung,28865872,2313476,4.17,4,90.4,1.0,4</t>
  </si>
  <si>
    <t>EMP000263,Employee_263,Female,50,Customer Service,Call Center,2022-03-30,Resigned,2025-09-23,High School,Jakarta,31045700,6244758,4.81,45,78.05,3.8,3</t>
  </si>
  <si>
    <t>EMP000264,Employee_264,Male,39,HR,HR Staff,2018-06-08,Active,,Bachelor,Surabaya,7497805,2163817,4.28,30,72.62,7.6,2</t>
  </si>
  <si>
    <t>EMP000265,Employee_265,Male,22,Marketing,Marketing Executive,2024-06-09,Active,,Bachelor,Yogyakarta,18907007,3546952,3.57,22,80.58,1.6,1</t>
  </si>
  <si>
    <t>EMP000266,Employee_266,Female,30,Sales,Sales Executive,2025-02-18,Resigned,2025-07-31,Master,Bandung,27686255,3123598,2.55,43,93.19,0.9,1</t>
  </si>
  <si>
    <t>EMP000267,Employee_267,Male,56,Marketing,Marketing Executive,2021-03-27,Active,,High School,Jakrta,13453673,7200757,2.79,17,77.59,4.8,1</t>
  </si>
  <si>
    <t>EMP000268,Employee_268,Female,22,Operations,Operations Manager,2022-11-19,Active,,Bachelor,Jakarta,22022508,3291589,4.94,48,96.43,3.1,4</t>
  </si>
  <si>
    <t>EMP000269,Employee_269,Female,52,Marketing,Marketing Executive,2022-10-08,Active,,High School,Yogyakarta,32256351,8184821,4.08,37,99.0,3.2,5</t>
  </si>
  <si>
    <t>EMP000270,Employee_270,Male,28,Operations,Operations Manager,2022-11-02,Active,,High School,Jakarta,28244534,1321215,3.06,13,90.62,3.2,5</t>
  </si>
  <si>
    <t>EMP000271,Employee_271,Female,34,Logistics,Warehouse Staff,2019-10-11,Active,,Bachelor,Semarang,23012204,2207693,2.59,39,85.27,6.2,1</t>
  </si>
  <si>
    <t>EMP000272,Employee_272,Male,24,Finance,Accountant,2023-07-25,Active,,Bachelor,Jakarta,16477017,5741282,3.32,58,78.85,2.4,2</t>
  </si>
  <si>
    <t>EMP000273,Employee_273,Female,40,Logistics,Supply Chain Analyst,2018-06-03,Active,,Diploma,Bandung,21301955,7123267,4.83,19,,7.6,2</t>
  </si>
  <si>
    <t>EMP000274,Employee_274,Male,30,Sales,Sales Executive,2023-07-08,Active,,High School,Surabaya,26141050,3178561,3.0,58,92.06,2.5,2</t>
  </si>
  <si>
    <t>EMP000275,Employee_275,Female,54,HR,HR Manager,2023-12-07,Resigned,2024-10-31,High School,Jakarta,12230366,1330560,4.66,30,71.68,2.1,3</t>
  </si>
  <si>
    <t>EMP000276,Employee_276,Male,48,Finance,Financial Analyst,2018-03-08,Resigned,2023-06-26,Master,Surabaya,32056372,9206820,4.34,12,72.65,7.8,1</t>
  </si>
  <si>
    <t>EMP000277,Employee_277,Female,26,Sales,Sales Executive,2023-01-06,Active,,High School,Bandung,12919250,956150,3.24,1,73.96,3.0,4</t>
  </si>
  <si>
    <t>EMP000278,Employee_278,Male,26,Marketing,Marketing Executive,2021-07-13,Active,,Bachelor,Semarang,22953026,3275835,2.56,56,76.19,4.5,2</t>
  </si>
  <si>
    <t>EMP000279,Employee_279,Male,23,Operations,Operations Staff,2023-03-29,Active,,High School,Jakarta,16997070,9755164,3.45,51,96.64,2.8,1</t>
  </si>
  <si>
    <t>EMP000280,Employee_280,Female,50,Finance,Financial Analyst,2019-02-19,Active,,Master,Yogyakarta,30260264,6683217,3.0,14,75.74,6.9,2</t>
  </si>
  <si>
    <t>EMP000281,Employee_281,Female,44,IT,Data Analyst,2021-12-31,Active,,High School,Yogyakarta,30683482,3595448,4.14,32,80.5,4.0,1</t>
  </si>
  <si>
    <t>EMP000282,Employee_282,Male,50,Finance,Financial Analyst,2020-07-15,Active,,Bachelor,Semarang,27179692,3809760,3.71,22,82.77,5.5,5</t>
  </si>
  <si>
    <t>EMP000283,Employee_283,Male,25,IT,Software Engineer,2022-04-03,Active,,Bachelor,Jakarta,13517086,2385824,2.73,58,71.87,3.7,1</t>
  </si>
  <si>
    <t>EMP000284,Employee_284,Female,28,Customer Service,Call Center,2024-12-12,Active,,Bachelor,Semarang,8390127,2736949,4.65,53,99.43,1.1,2</t>
  </si>
  <si>
    <t>EMP000285,Employee_285,Male,44,Operations,Operations Staff,2019-04-05,Resigned,2022-07-16,Bachelor,Jakarta,33831692,6019486,3.22,24,71.07,6.7,2</t>
  </si>
  <si>
    <t>EMP000286,Employee_286,Male,54,Marketing,SEO Specialist,2018-11-27,Active,,Bachelor,Semarang,28338061,6150285,2.69,14,89.8,7.1,5</t>
  </si>
  <si>
    <t>EMP000287,Employee_287,Male,46,Sales,Sales Manager,2023-05-28,Active,,High School,Surabaya,24282703,9709983,4.9,1,80.91,2.6,2</t>
  </si>
  <si>
    <t>EMP000288,Employee_288,Female,25,Customer Service,Call Center,2020-03-16,Resigned,2025-02-27,Master,Surabaya,26648625,4392436,4.26,0,72.57,5.8,4</t>
  </si>
  <si>
    <t>EMP000289,Employee_289,Female,31,Sales,Sales Manager,2022-12-09,Resigned,2026-12-15,Diploma,Jakarta,29699315,947650,3.94,15,97.81,3.1,1</t>
  </si>
  <si>
    <t>EMP000290,Employee_290,Male,36,Logistics,Supply Chain Analyst,2020-12-22,Active,,High School,Medan,5442242,9386372,2.65,38,88.97,5.0,5</t>
  </si>
  <si>
    <t>EMP000291,Employee_291,Female,26,HR,HR Staff,2023-04-03,Resigned,2026-12-11,Bachelor,Surabaya,19263254,4810291,4.04,21,88.73,2.7,5</t>
  </si>
  <si>
    <t>EMP000292,Employee_292,Male,39,Marketing,Marketing Executive,2019-09-14,Active,,Master,Surabaya,5904037,6263234,4.31,57,80.37,6.3,2</t>
  </si>
  <si>
    <t>EMP000293,Employee_293,Male,31,Sales,Sales Manager,2019-09-20,Active,,High School,Semarang,30970822,1362802,3.89,6,74.83,6.3,3</t>
  </si>
  <si>
    <t>EMP000294,Employee_294,Female,56,Operations,Operations Staff,2024-01-11,Active,,Bachelor,Jakarta,29742149,1889219,3.51,7,76.14,2.0,4</t>
  </si>
  <si>
    <t>EMP000295,Employee_295,Male,53,Logistics,Warehouse Staff,2025-09-07,Active,,High School,Jakarta,9282828,92615,2.61,55,90.06,0.3,3</t>
  </si>
  <si>
    <t>EMP000296,Employee_296,Male,58,Logistics,Supply Chain Analyst,2018-08-19,Active,,Bachelor,Yogyakarta,17513539,295144,3.41,38,83.83,7.4,1</t>
  </si>
  <si>
    <t>EMP000297,Employee_297,Female,44,HR,Recruiter,2020-06-20,Active,,Diploma,Jakarta,11221969,3215560,3.06,55,79.35,5.5,1</t>
  </si>
  <si>
    <t>EMP000298,Employee_298,Male,55,HR,HR Staff,2021-12-20,Active,,Diploma,Surabaya,30482201,1000002,3.44,14,76.59,4.0,5</t>
  </si>
  <si>
    <t>EMP000299,Employee_299,Female,45,Customer Service,Call Center,2021-07-09,Active,,Bachelor,Jakarta,29732987,4442318,3.21,28,72.66,4.5,4</t>
  </si>
  <si>
    <t>EMP000300,Employee_300,Female,36,Customer Service,Call Center,2018-11-09,Active,,Master,Jakarta,33746818,6270909,3.28,35,93.16,7.1,2</t>
  </si>
  <si>
    <t>EMP000301,Employee_301,Female,32,Marketing,SEO Specialist,2019-01-09,Active,,Master,Jakarta,17685977,9520418,4.16,33,88.77,7.0,1</t>
  </si>
  <si>
    <t>EMP000302,Employee_302,Female,36,Marketing,Marketing Executive,2018-12-21,Active,,Master,Bandung,33802664,2080687,4.97,28,75.64,7.0,3</t>
  </si>
  <si>
    <t>EMP000303,Employee_303,Female,25,Marketing,SEO Specialist,2020-07-09,Active,,Bachelor,Jakarta,17387210,1155508,3.05,55,87.93,5.5,5</t>
  </si>
  <si>
    <t>EMP000304,Employee_304,Male,47,Finance,Accountant,2018-12-02,Active,,High School,Jakrta,4947272,7978626,4.09,50,98.05,7.1,1</t>
  </si>
  <si>
    <t>EMP000305,Employee_305,Female,47,Logistics,Warehouse Staff,2020-12-24,Active,,Master,Medan,23568479,2498881,3.64,18,95.9,5.0,2</t>
  </si>
  <si>
    <t>EMP000306,Employee_306,Female,52,Logistics,Warehouse Staff,2018-01-01,Active,,Master,Surabaya,10443242,5541274,4.58,33,74.39,8.0,1</t>
  </si>
  <si>
    <t>EMP000307,Employee_307,Male,51,Sales,Sales Manager,2020-07-24,Active,,High School,Yogyakarta,27288875,9182686,2.75,3,94.49,5.4,2</t>
  </si>
  <si>
    <t>EMP000308,Employee_308,Male,49,Marketing,Marketing Executive,2023-06-09,Resigned,2025-03-26,High School,Semarang,12223584,4535748,4.79,52,83.93,2.6,5</t>
  </si>
  <si>
    <t>EMP000309,Employee_309,Female,37,Sales,Sales Executive,2022-11-09,Resigned,2023-08-31,Bachelor,Yogyakarta,28544510,6510011,3.62,40,80.82,3.1,4</t>
  </si>
  <si>
    <t>EMP000310,Employee_310,Female,50,Operations,Operations Manager,2025-04-18,Active,,Master,Jakarta,21786467,5086576,3.54,25,74.94,0.7,1</t>
  </si>
  <si>
    <t>EMP000311,Employee_311,Female,35,Marketing,SEO Specialist,2022-03-14,Active,,Bachelor,Yogyakarta,14765499,9058032,3.75,52,73.25,3.8,5</t>
  </si>
  <si>
    <t>EMP000312,Employee_312,Male,22,Sales,Sales Manager,2022-12-09,Active,,Bachelor,Yogyakarta,22217188,1961340,3.06,12,82.33,3.1,2</t>
  </si>
  <si>
    <t>EMP000313,Employee_313,Female,44,Marketing,SEO Specialist,2024-02-11,Active,,Master,Yogyakarta,17464094,6177619,3.27,44,73.24,1.9,4</t>
  </si>
  <si>
    <t>EMP000314,Employee_314,Male,52,Logistics,Supply Chain Analyst,2018-09-19,Active,,Master,Yogyakarta,7960408,8380897,4.08,29,87.17,7.3,1</t>
  </si>
  <si>
    <t>EMP000315,Employee_315,Female,22,Finance,Financial Analyst,2020-04-14,Active,,Master,Surabaya,6477753,1005721,4.01,13,92.64,5.7,2</t>
  </si>
  <si>
    <t>EMP000316,Employee_316,Male,50,Finance,Accountant,2025-03-31,Active,,Bachelor,Semarang,13927663,8815030,4.55,9,82.63,0.8,1</t>
  </si>
  <si>
    <t>EMP000317,Employee_317,Female,22,Finance,Financial Analyst,2022-02-02,Active,,Master,Surabaya,17096531,5134404,3.1,33,74.44,3.9,4</t>
  </si>
  <si>
    <t>EMP000318,Employee_318,Female,28,Logistics,Supply Chain Analyst,2021-08-01,Active,,Bachelor,Bandung,16532683,1272039,3.83,42,97.25,4.4,1</t>
  </si>
  <si>
    <t>EMP000319,Employee_319,Male,35,HR,HR Manager,2022-07-18,Resigned,2025-01-01,Bachelor,Medan,27602269,5420518,4.23,11,99.47,3.5,4</t>
  </si>
  <si>
    <t>EMP000320,Employee_320,Male,26,Logistics,Supply Chain Analyst,2020-11-22,Active,,Bachelor,Jakarta,17549456,716177,4.52,59,96.58,5.1,2</t>
  </si>
  <si>
    <t>EMP000321,Employee_321,Male,51,Sales,Sales Executive,2025-08-20,Active,,Master,Surabaya,4510098,2728218,4.0,56,89.87,0.4,5</t>
  </si>
  <si>
    <t>EMP000322,Employee_322,Female,21,Marketing,Marketing Executive,2019-03-25,Active,,High School,Surabaya,19582210,4988355,4.04,23,75.46,6.8,3</t>
  </si>
  <si>
    <t>EMP000323,Employee_323,Male,49,Logistics,Supply Chain Analyst,2024-05-26,Active,,Bachelor,Bandung,16344297,1173507,4.99,26,92.19,1.6,5</t>
  </si>
  <si>
    <t>EMP000324,Employee_324,Male,21,Finance,Accountant,2019-05-24,Active,,Bachelor,Semarang,5412873,1952152,3.66,18,85.97,6.6,1</t>
  </si>
  <si>
    <t>EMP000325,Employee_325,Female,46,Marketing,SEO Specialist,2021-06-10,Active,,High School,Yogyakarta,32582200,4567076,2.58,51,83.1,4.6,2</t>
  </si>
  <si>
    <t>EMP000326,Employee_326,Male,58,Operations,Operations Staff,2019-06-07,Active,,Master,Surabaya,12693255,7380369,3.47,49,82.42,6.6,2</t>
  </si>
  <si>
    <t>EMP000327,Employee_327,Female,53,HR,HR Manager,2023-04-17,Active,,Diploma,Yogyakarta,29591605,3979399,3.87,59,97.08,2.7,4</t>
  </si>
  <si>
    <t>EMP000328,Employee_328,Female,42,Operations,Operations Manager,2022-03-24,Resigned,2022-08-24,High School,Jakarta,19363719,7913055,2.7,31,,3.8,3</t>
  </si>
  <si>
    <t>EMP000329,Employee_329,Male,52,Sales,Sales Manager,2020-03-05,Active,,Master,Bandung,7860849,7263381,2.64,24,80.08,5.8,3</t>
  </si>
  <si>
    <t>EMP000330,Employee_330,Female,45,Finance,Financial Analyst,2019-04-07,Active,,Master,Jakarta,9372852,6645952,3.79,48,78.78,6.7,2</t>
  </si>
  <si>
    <t>EMP000331,Employee_331,Male,23,Operations,Operations Staff,2021-01-22,Active,,Master,Yogyakarta,31290251,5639791,2.79,42,78.46,4.9,3</t>
  </si>
  <si>
    <t>EMP000332,Employee_332,Female,32,HR,HR Staff,2023-03-31,Active,,Diploma,Jakarta,6322856,7520126,3.51,57,99.17,2.8,1</t>
  </si>
  <si>
    <t>EMP000333,Employee_333,Female,25,Marketing,Marketing Executive,2018-12-05,Active,,Diploma,Bandung,12046036,6035620,4.17,28,83.11,7.1,3</t>
  </si>
  <si>
    <t>EMP000334,Employee_334,Female,33,IT,System Admin,2019-12-30,Active,,Diploma,Semarang,19344726,3474645,2.9,2,86.51,6.0,3</t>
  </si>
  <si>
    <t>EMP000335,Employee_335,Male,21,Operations,Operations Manager,2024-03-25,Active,,Master,Semarang,13205344,4347617,3.31,12,91.93,1.8,5</t>
  </si>
  <si>
    <t>EMP000336,Employee_336,Female,51,Finance,Financial Analyst,2018-11-25,Active,,Diploma,Jakarta,5176442,6173948,2.82,59,70.71,7.1,2</t>
  </si>
  <si>
    <t>EMP000337,Employee_337,Female,29,IT,System Admin,2021-05-16,Active,,Bachelor,Surabaya,16175455,4815078,3.79,32,73.13,4.6,4</t>
  </si>
  <si>
    <t>EMP000338,Employee_338,Female,41,Finance,Accountant,2023-12-14,Active,,Master,Surabaya,23645087,2124749,2.99,41,85.01,2.0,4</t>
  </si>
  <si>
    <t>EMP000339,Employee_339,Male,57,Logistics,Supply Chain Analyst,2019-06-08,Active,,Bachelor,Semarang,5728758,7940010,3.62,8,98.6,6.6,5</t>
  </si>
  <si>
    <t>EMP000340,Employee_340,Female,26,Customer Service,Call Center,2024-05-04,Active,,Diploma,Bandung,32569978,1771168,3.13,11,72.35,1.7,4</t>
  </si>
  <si>
    <t>EMP000341,Employee_341,Female,29,Sales,Sales Executive,2020-02-15,Resigned,2021-08-17,High School,Jakarta,15448105,3772656,4.31,29,92.81,5.9,2</t>
  </si>
  <si>
    <t>EMP000342,Employee_342,Male,28,Operations,Operations Staff,2020-02-07,Active,,Diploma,Bandung,33285621,4843209,4.21,32,94.93,5.9,4</t>
  </si>
  <si>
    <t>EMP000343,Employee_343,Male,28,Customer Service,Call Center,2018-02-23,Active,,Diploma,Bandung,16491756,5367285,3.11,19,75.71,7.9,2</t>
  </si>
  <si>
    <t>EMP000344,Employee_344,Female,21,Marketing,Marketing Executive,2019-12-26,Active,,Bachelor,Surabaya,4100438,9874033,4.92,36,78.85,6.0,2</t>
  </si>
  <si>
    <t>EMP000345,Employee_345,Female,56,Finance,Financial Analyst,2024-02-14,Active,,Master,Semarang,27238787,1550544,4.73,16,90.88,1.9,1</t>
  </si>
  <si>
    <t>EMP000346,Employee_346,Female,38,IT,Software Engineer,2025-11-30,Active,,Master,Jakarta,32215833,2704207,3.87,53,97.17,0.1,2</t>
  </si>
  <si>
    <t>EMP000347,Employee_347,Male,58,Operations,Operations Manager,2021-04-18,Active,,High School,Yogyakarta,15085799,9960886,3.03,35,70.86,4.7,4</t>
  </si>
  <si>
    <t>EMP000348,Employee_348,Male,37,IT,Software Engineer,2023-01-26,Active,,Diploma,Yogyakarta,22092763,9236521,4.74,41,70.67,2.9,2</t>
  </si>
  <si>
    <t>EMP000349,Employee_349,Male,46,HR,HR Manager,2019-11-17,Active,,Bachelor,Medan,23339763,2950730,,28,87.74,6.1,4</t>
  </si>
  <si>
    <t>EMP000350,Employee_350,Female,31,Operations,Operations Manager,2020-11-19,Active,,High School,Surabaya,22829870,7872401,4.51,42,84.27,5.1,5</t>
  </si>
  <si>
    <t>EMP000351,Employee_351,Male,48,Finance,Accountant,2023-10-27,Active,,Bachelor,Semarang,25883457,4529265,2.89,48,89.41,2.2,2</t>
  </si>
  <si>
    <t>EMP000352,Employee_352,Female,58,IT,System Admin,2018-12-05,Active,,Bachelor,Surabaya,27306767,9538919,4.78,39,90.08,7.1,5</t>
  </si>
  <si>
    <t>EMP000353,Employee_353,Female,42,HR,HR Staff,2021-07-04,Active,,Master,Medan,7381612,4562156,4.4,18,90.82,4.5,4</t>
  </si>
  <si>
    <t>EMP000354,Employee_354,Male,23,Customer Service,Customer Support,2021-09-28,Resigned,2027-01-03,Diploma,Medan,9392626,9210278,3.48,50,70.55,4.3,1</t>
  </si>
  <si>
    <t>EMP000355,Employee_355,Male,50,Finance,Accountant,2023-12-07,Active,,High School,Medan,18812795,5004220,3.48,47,77.42,2.1,3</t>
  </si>
  <si>
    <t>EMP000356,Employee_356,Female,51,Customer Service,Customer Support,2021-10-11,Active,,Diploma,Semarang,6928723,6327814,4.16,11,80.29,4.2,4</t>
  </si>
  <si>
    <t>EMP000357,Employee_357,Female,54,Logistics,Warehouse Staff,2023-03-22,Resigned,2025-06-16,Bachelor,Medan,20222597,1122920,3.68,14,91.5,2.8,3</t>
  </si>
  <si>
    <t>EMP000358,Employee_358,Male,47,Sales,Sales Manager,2018-04-17,Active,,Bachelor,Semarang,8540395,2922379,2.71,50,97.01,7.7,5</t>
  </si>
  <si>
    <t>EMP000359,Employee_359,Female,51,Sales,Sales Executive,2020-05-20,Active,,High School,Medan,30382618,6949396,3.0,4,76.9,5.6,1</t>
  </si>
  <si>
    <t>EMP000360,Employee_360,Female,47,Logistics,Supply Chain Analyst,2024-06-07,Resigned,2029-05-21,High School,Jakarta,14536010,9074719,2.95,37,82.68,1.6,5</t>
  </si>
  <si>
    <t>EMP000361,Employee_361,Female,29,HR,HR Staff,2024-11-12,Active,,High School,Surabaya,5410125,625202,2.71,46,84.39,1.1,4</t>
  </si>
  <si>
    <t>EMP000362,Employee_362,Female,32,Customer Service,Customer Support,2020-05-14,Resigned,2025-07-04,Bachelor,Bandung,19273760,6580092,3.21,20,93.41,5.6,1</t>
  </si>
  <si>
    <t>EMP000363,Employee_363,Male,28,Operations,Operations Staff,2020-04-17,Active,,Master,Surabaya,11738182,3123492,4.2,2,83.05,5.7,1</t>
  </si>
  <si>
    <t>EMP000364,Employee_364,Male,47,IT,System Admin,2025-06-10,Active,,Master,Jakarta,33120666,5052302,4.53,39,96.56,0.6,5</t>
  </si>
  <si>
    <t>EMP000365,Employee_365,Female,35,HR,HR Manager,2018-06-10,Active,,High School,Jakarta,4374252,9593198,4.12,36,85.73,7.6,4</t>
  </si>
  <si>
    <t>EMP000366,Employee_366,Male,34,Finance,Financial Analyst,2020-07-01,Resigned,2020-10-28,Diploma,Yogyakarta,5401821,8169360,4.79,35,76.92,5.5,2</t>
  </si>
  <si>
    <t>EMP000367,Employee_367,Female,46,Logistics,Warehouse Staff,2021-03-31,Active,,Diploma,Semarang,12098886,7581579,3.84,8,81.32,4.8,3</t>
  </si>
  <si>
    <t>EMP000368,Employee_368,Male,27,Marketing,Marketing Executive,2023-05-17,Resigned,2024-09-19,Master,Yogyakarta,18755474,635090,3.22,8,96.51,2.6,1</t>
  </si>
  <si>
    <t>EMP000369,Employee_369,Male,31,HR,HR Manager,2018-03-15,Active,,Master,Jakarta,27874777,7402929,3.94,19,98.08,7.8,2</t>
  </si>
  <si>
    <t>EMP000370,Employee_370,Female,56,Marketing,Marketing Executive,2024-06-28,Active,,High School,Surabaya,14852464,2285344,4.12,11,77.49,1.5,2</t>
  </si>
  <si>
    <t>EMP000371,Employee_371,Male,40,HR,HR Manager,2022-07-11,Active,,Bachelor,Semarang,21275011,2007806,4.55,58,79.88,3.5,4</t>
  </si>
  <si>
    <t>EMP000372,Employee_372,Male,54,Logistics,Warehouse Staff,2020-04-12,Active,,Diploma,Bandung,27698869,9876836,3.82,46,74.16,5.7,5</t>
  </si>
  <si>
    <t>EMP000373,Employee_373,Female,41,IT,Data Analyst,2021-03-11,Active,,High School,Yogyakarta,10216202,3712995,3.84,27,81.48,4.8,4</t>
  </si>
  <si>
    <t>EMP000374,Employee_374,Female,48,IT,Data Analyst,2020-08-16,Resigned,2021-11-13,High School,Surabaya,10532364,6331615,2.93,22,73.04,5.4,1</t>
  </si>
  <si>
    <t>EMP000375,Employee_375,Female,51,Sales,Sales Executive,2022-06-23,Active,,Bachelor,Surabaya,9809250,6563207,3.13,15,75.2,3.5,3</t>
  </si>
  <si>
    <t>EMP000376,Employee_376,Male,48,Customer Service,Customer Support,2023-08-21,Resigned,2025-12-08,Diploma,Bandung,7028088,186223,4.33,51,73.37,2.4,3</t>
  </si>
  <si>
    <t>EMP000377,Employee_377,Female,26,Logistics,Warehouse Staff,2018-01-27,Active,,Master,Yogyakarta,33847450,8873901,4.68,11,71.63,7.9,3</t>
  </si>
  <si>
    <t>EMP000378,Employee_378,Female,44,Finance,Accountant,2022-07-01,Active,,High School,Semarang,33390243,9877166,2.72,0,85.45,3.5,3</t>
  </si>
  <si>
    <t>EMP000379,Employee_379,Male,38,Finance,Accountant,2020-12-04,Active,,Diploma,Jakarta,17201621,7551827,3.96,35,77.21,5.1,3</t>
  </si>
  <si>
    <t>EMP000380,Employee_380,Male,29,Customer Service,Customer Support,2022-03-09,Active,,Bachelor,Medan,5483537,4554613,3.48,10,86.81,3.8,3</t>
  </si>
  <si>
    <t>EMP000381,Employee_381,Male,37,IT,System Admin,2023-10-26,Active,,Bachelor,Yogyakarta,31970638,8764653,4.23,56,80.73,2.2,3</t>
  </si>
  <si>
    <t>EMP000382,Employee_382,Female,29,IT,System Admin,2020-07-26,Active,,Bachelor,Bandung,31973668,3710953,4.68,36,94.55,5.4,5</t>
  </si>
  <si>
    <t>EMP000383,Employee_383,Female,21,Operations,Operations Staff,2020-08-21,Active,,Diploma,Medan,26353192,4044398,3.97,22,73.05,5.4,2</t>
  </si>
  <si>
    <t>EMP000384,Employee_384,Female,39,Finance,Accountant,2021-10-03,Active,,Bachelor,Yogyakarta,13861325,2114405,3.1,49,84.46,4.2,4</t>
  </si>
  <si>
    <t>EMP000385,Employee_385,Female,27,Operatons,Recruiter,2018-07-11,Active,,High School,Yogyakarta,11484173,2319992,,57,87.99,7.5,4</t>
  </si>
  <si>
    <t>EMP000386,Employee_386,Male,57,Logistics,Supply Chain Analyst,2020-06-19,Active,,Bachelor,Yogyakarta,20573946,8749512,4.98,13,79.55,5.5,2</t>
  </si>
  <si>
    <t>EMP000387,Employee_387,Female,54,Operations,Operations Manager,2022-09-21,Active,,Bachelor,Semarang,5818737,7734313,3.48,24,79.07,3.3,4</t>
  </si>
  <si>
    <t>EMP000388,Employee_388,Male,44,HR,HR Staff,2024-01-01,Active,,Diploma,Jakarta,24458800,4493386,4.31,55,89.19,2.0,5</t>
  </si>
  <si>
    <t>EMP000389,Employee_389,Female,29,IT,Data Analyst,2018-08-08,Active,,Diploma,Jakarta,4223797,5167422,3.74,47,95.02,7.4,4</t>
  </si>
  <si>
    <t>EMP000390,Employee_390,Female,31,Finance,Financial Analyst,2025-06-07,Active,,Diploma,Surabaya,33431981,1056968,4.5,40,76.91,0.6,2</t>
  </si>
  <si>
    <t>EMP000391,Employee_391,Female,37,Finance,Financial Analyst,2018-04-12,Resigned,2018-11-07,High School,Bandung,30374477,7490064,4.18,40,75.1,7.7,3</t>
  </si>
  <si>
    <t>EMP000392,Employee_392,Male,51,Customer Service,Customer Support,2020-06-24,Resigned,2023-10-03,High School,Semarang,25499877,1076263,2.79,56,79.8,5.5,1</t>
  </si>
  <si>
    <t>EMP000393,Employee_393,Male,53,Sales,Sales Manager,2023-07-05,Active,,Bachelor,Yogyakarta,34027075,9206126,4.15,50,76.35,2.5,4</t>
  </si>
  <si>
    <t>EMP000394,Employee_394,Male,51,Customer Service,Customer Support,2018-12-06,Active,,Bachelor,Jakarta,9678907,6185710,4.68,17,81.59,7.1,3</t>
  </si>
  <si>
    <t>EMP000395,Employee_395,Female,26,Operations,Operations Manager,2021-07-22,Active,,High School,Surabaya,14268324,6749585,2.9,54,75.87,4.4,5</t>
  </si>
  <si>
    <t>EMP000396,Employee_396,Male,38,Finance,Financial Analyst,2022-02-21,Active,,Diploma,Yogyakarta,16613650,9642410,3.28,7,86.35,3.9,4</t>
  </si>
  <si>
    <t>EMP000397,Employee_397,Male,26,Finance,Financial Analyst,2021-04-30,Active,,High School,Jakarta,19699898,2242944,3.85,8,83.82,4.7,4</t>
  </si>
  <si>
    <t>EMP000398,Employee_398,Male,41,Marketing,Marketing Executive,2021-04-21,Active,,Diploma,Jakarta,32982415,1527259,3.46,7,82.61,4.7,5</t>
  </si>
  <si>
    <t>EMP000399,Employee_399,Male,26,Customer Service,Customer Support,2022-03-03,Resigned,2025-03-03,Bachelor,Surabaya,23698351,7181925,3.36,14,76.95,3.8,4</t>
  </si>
  <si>
    <t>EMP000400,Employee_400,Male,31,Sales,Sales Executive,2025-09-14,Active,,Master,Bandung,24201615,670676,4.04,52,92.39,0.3,2</t>
  </si>
  <si>
    <t>EMP000401,Employee_401,Female,31,HR,Recruiter,2018-03-12,Active,,Master,Medan,14894990,593141,4.02,20,99.91,7.8,1</t>
  </si>
  <si>
    <t>EMP000402,Employee_402,Male,34,Marketing,SEO Specialist,2019-02-07,Active,,Bachelor,Semarang,9389540,689896,3.17,24,84.95,6.9,3</t>
  </si>
  <si>
    <t>EMP000403,Employee_403,Male,29,IT,Data Analyst,2018-12-30,Resigned,2019-12-17,Diploma,Surabaya,6718178,2670987,4.6,14,96.24,7.0,5</t>
  </si>
  <si>
    <t>EMP000404,Employee_404,Male,25,Finance,Financial Analyst,2018-12-09,Active,,Bachelor,Surabaya,24876483,4403866,2.78,51,95.23,7.1,1</t>
  </si>
  <si>
    <t>EMP000405,Employee_405,Male,53,Finance,Accountant,2024-05-18,Active,,Bachelor,Bandung,24819010,3898348,4.82,21,71.87,1.6,2</t>
  </si>
  <si>
    <t>EMP000406,Employee_406,Male,41,Finance,Accountant,2018-03-05,Active,,Master,Semarang,34212399,2547337,3.46,24,94.54,7.8,4</t>
  </si>
  <si>
    <t>EMP000407,Employee_407,Female,23,Marketing,SEO Specialist,2021-07-23,Active,,High School,Semarang,5822950,2443704,4.59,42,95.14,4.4,2</t>
  </si>
  <si>
    <t>EMP000408,Employee_408,Female,30,HR,HR Staff,2018-04-05,Active,,Master,Yogyakarta,27825548,1620605,3.72,56,84.23,7.7,4</t>
  </si>
  <si>
    <t>EMP000409,Employee_409,Male,58,HR,HR Manager,2020-10-03,Active,,Bachelor,Medan,11411270,8218794,3.16,14,91.15,5.2,3</t>
  </si>
  <si>
    <t>EMP000410,Employee_410,Male,53,Marketing,SEO Specialist,2023-03-17,Active,,Bachelor,Surabaya,32096012,4973155,3.02,28,84.77,2.8,2</t>
  </si>
  <si>
    <t>EMP000411,Employee_411,Male,28,Customer Service,Call Center,2019-07-05,Active,,Master,Jakarta,33864099,7110027,4.19,17,81.33,6.5,3</t>
  </si>
  <si>
    <t>EMP000412,Employee_412,Female,46,Customer Service,Customer Support,2021-08-24,Active,,Bachelor,Surabaya,14864184,5990805,2.55,27,76.61,4.4,2</t>
  </si>
  <si>
    <t>EMP000413,Employee_413,Male,56,Logistics,Warehouse Staff,2023-11-18,Active,,Bachelor,Semarang,14166676,26676,2.71,5,86.99,2.1,3</t>
  </si>
  <si>
    <t>EMP000414,Employee_414,Female,37,Operations,Operations Staff,2021-09-08,Active,,Bachelor,Semarang,5397558,2301819,3.19,21,98.93,4.3,5</t>
  </si>
  <si>
    <t>EMP000415,Employee_415,Male,24,HR,HR Staff,2024-02-10,Resigned,2024-12-28,High School,Surabaya,29790574,8478005,3.53,1,82.42,1.9,1</t>
  </si>
  <si>
    <t>EMP000416,Employee_416,Female,36,IT,System Admin,2018-02-21,Active,,Diploma,Surabaya,33045063,7898830,3.62,54,80.85,7.9,1</t>
  </si>
  <si>
    <t>EMP000417,Employee_417,Male,33,Sales,Sales Executive,2021-12-11,Active,,Bachelor,Jakarta,16079017,2971723,3.4,11,71.26,4.1,4</t>
  </si>
  <si>
    <t>EMP000418,Employee_418,Female,38,Operations,Operations Manager,2019-03-05,Resigned,2020-09-04,Bachelor,Medan,10392788,3480416,3.49,47,95.06,6.8,5</t>
  </si>
  <si>
    <t>EMP000419,Employee_419,Male,47,IT,Data Analyst,2022-05-14,Resigned,2024-02-24,Bachelor,Surabaya,18237580,5184930,3.36,27,91.48,3.6,1</t>
  </si>
  <si>
    <t>EMP000420,Employee_420,Female,50,Customer Service,Call Center,2020-04-24,Resigned,2023-11-03,Bachelor,Yogyakarta,6583721,7085122,3.31,26,89.42,5.7,5</t>
  </si>
  <si>
    <t>EMP000421,Employee_421,Female,26,Marketing,SEO Specialist,2025-02-26,Resigned,2028-08-01,Master,Semarang,24516747,1025003,2.8,3,94.55,0.8,4</t>
  </si>
  <si>
    <t>EMP000422,Employee_422,Female,41,IT,System Admin,2022-10-15,Active,,High School,Jakarta,19134421,3035102,2.93,10,80.99,3.2,5</t>
  </si>
  <si>
    <t>EMP000423,Employee_423,Female,56,Operations,Operations Staff,2025-08-16,Active,,Diploma,Surabaya,4066134,8186433,4.54,58,77.11,0.4,4</t>
  </si>
  <si>
    <t>EMP000424,Employee_424,Male,23,Sales,Sales Executive,2024-10-12,Active,,Bachelor,Medan,6145433,7862423,3.42,53,73.1,1.2,5</t>
  </si>
  <si>
    <t>EMP000425,Employee_425,Female,54,Operatons,Operations Staff,2021-08-16,Active,,Master,Jakarta,7184945,4259105,2.97,51,81.13,4.4,4</t>
  </si>
  <si>
    <t>EMP000426,Employee_426,Female,22,Customer Service,Call Center,2024-08-27,Active,,High School,Surabaya,23703001,1393589,3.44,5,93.59,1.3,1</t>
  </si>
  <si>
    <t>EMP000427,Employee_427,Female,37,IT,Data Analyst,2022-04-05,Active,,Bachelor,Semarang,29994888,5490780,4.89,28,83.63,3.7,4</t>
  </si>
  <si>
    <t>EMP000428,Employee_428,Female,38,Logistics,Warehouse Staff,2023-05-03,Active,,High School,Jakarta,30006818,153001,4.6,55,85.83,2.7,5</t>
  </si>
  <si>
    <t>EMP000429,Employee_429,Male,22,Operations,Operations Manager,2019-05-11,Active,,Bachelor,Semarang,29967712,5290675,4.1,54,83.38,6.6,5</t>
  </si>
  <si>
    <t>EMP000430,Employee_430,Male,32,IT,Software Engineer,2019-08-22,Active,,Master,Medan,30691539,1341302,4.52,50,81.81,6.4,2</t>
  </si>
  <si>
    <t>EMP000431,Employee_431,Male,49,Marketing,SEO Specialist,2020-11-08,Active,,Diploma,Bandung,27908186,3094289,4.08,5,99.23,5.1,3</t>
  </si>
  <si>
    <t>EMP000432,Employee_432,Female,36,IT,System Admin,2025-01-03,Active,,High School,Jakarta,20999320,6266332,2.96,53,76.47,1.0,5</t>
  </si>
  <si>
    <t>EMP000433,Employee_433,Male,23,Sales,Sales Manager,2019-08-06,Active,,Diploma,Surabaya,7373783,2147735,4.55,12,97.85,6.4,4</t>
  </si>
  <si>
    <t>EMP000434,Employee_434,Male,28,Marketing,Marketing Executive,2019-12-22,Active,,High School,Jakarta,14609719,2187730,2.62,53,89.29,6.0,4</t>
  </si>
  <si>
    <t>EMP000435,Employee_435,Male,38,Marketing,SEO Specialist,2020-09-18,Active,,Bachelor,Semarang,12488511,7500005,3.53,50,96.8,5.3,3</t>
  </si>
  <si>
    <t>EMP000436,Employee_436,Male,27,Customer Service,Call Center,2024-03-06,Resigned,2027-08-16,Diploma,Yogyakarta,8109049,9865332,,52,73.82,1.8,5</t>
  </si>
  <si>
    <t>EMP000437,Employee_437,Female,55,Customer Service,Customer Support,2025-02-10,Resigned,2029-08-14,Diploma,Bandung,26860664,616366,4.26,33,92.44,0.9,5</t>
  </si>
  <si>
    <t>EMP000438,Employee_438,Male,42,Customer Service,Customer Support,2019-11-24,Resigned,2020-08-26,Master,Yogyakarta,5093699,923447,4.48,7,76.15,6.1,5</t>
  </si>
  <si>
    <t>EMP000439,Employee_439,Male,44,Finance,Accountant,2019-04-16,Active,,Master,Jakarta,4710405,9798516,4.12,28,86.11,6.7,3</t>
  </si>
  <si>
    <t>EMP000440,Employee_440,Female,31,Operations,Operations Manager,2025-11-20,Resigned,2027-03-17,Diploma,Semarang,26518366,8386858,3.21,1,86.2,0.1,1</t>
  </si>
  <si>
    <t>EMP000441,Employee_441,Male,44,Logistics,Supply Chain Analyst,2022-01-09,Active,,Diploma,Jakarta,23105931,5461530,2.74,1,70.04,4.0,3</t>
  </si>
  <si>
    <t>EMP000442,Employee_442,Male,25,Operations,Operations Staff,2023-04-15,Active,,Bachelor,Medan,19636010,5995463,4.66,27,70.37,2.7,3</t>
  </si>
  <si>
    <t>EMP000443,Employee_443,Male,58,IT,Software Engineer,2025-06-18,Resigned,2028-06-13,Master,Surabaya,15891427,142969,4.28,42,80.69,0.5,5</t>
  </si>
  <si>
    <t>EMP000444,Employee_444,Male,31,Operations,Operations Staff,2018-10-18,Active,,High School,Yogyakarta,13698102,284771,2.97,14,77.48,7.2,5</t>
  </si>
  <si>
    <t>EMP000445,Employee_445,Female,49,Finance,Accountant,2025-07-14,Active,,Master,Yogyakarta,5464251,8136541,3.37,10,91.31,0.5,4</t>
  </si>
  <si>
    <t>EMP000446,Employee_446,Male,24,IT,Data Analyst,2018-11-03,Active,,Bachelor,Jakarta,21747415,9947626,2.69,20,98.02,7.2,3</t>
  </si>
  <si>
    <t>EMP000447,Employee_447,Male,30,Logistics,Supply Chain Analyst,2023-06-17,Active,,High School,Jakarta,30936891,7922636,4.03,39,80.2,2.5,3</t>
  </si>
  <si>
    <t>EMP000448,Employee_448,Male,37,Finance,Financial Analyst,2019-11-01,Resigned,2020-08-30,Master,Yogyakarta,31477604,3141985,3.55,16,91.64,6.2,5</t>
  </si>
  <si>
    <t>EMP000449,Employee_449,Male,57,Logistics,Supply Chain Analyst,2025-12-29,Active,,Master,Semarang,31213339,7867779,4.18,60,96.54,0.0,3</t>
  </si>
  <si>
    <t>EMP000450,Employee_450,Female,43,Logistics,Warehouse Staff,2018-03-24,Active,,Bachelor,Bandung,25645542,5027382,2.82,31,98.46,7.8,2</t>
  </si>
  <si>
    <t>EMP000451,Employee_451,Female,24,Operations,Operations Staff,2024-09-30,Active,,Master,Surabaya,21078515,8710581,3.84,59,87.23,1.3,4</t>
  </si>
  <si>
    <t>EMP000452,Employee_452,Female,39,Logistics,Supply Chain Analyst,2023-02-27,Active,,High School,Yogyakarta,12520863,9485999,3.94,10,73.13,2.8,3</t>
  </si>
  <si>
    <t>EMP000453,Employee_453,Female,55,Sales,Sales Executive,2022-06-08,Active,,Bachelor,Jakarta,21819716,1593688,2.89,57,74.06,3.6,1</t>
  </si>
  <si>
    <t>EMP000454,Employee_454,Male,36,Logistics,Supply Chain Analyst,2021-06-21,Active,,High School,Surabaya,33303026,9860893,,55,89.25,4.5,5</t>
  </si>
  <si>
    <t>EMP000455,Employee_455,Female,57,HR,HR Manager,2023-09-03,Resigned,2028-12-27,Master,Medan,8437155,9272285,4.85,5,77.41,2.3,2</t>
  </si>
  <si>
    <t>EMP000456,Employee_456,Female,49,Sales,Sales Executive,2024-04-01,Active,,High School,Yogyakarta,13461837,8615177,4.48,15,76.89,1.8,1</t>
  </si>
  <si>
    <t>EMP000457,Employee_457,Male,29,Marketing,Marketing Executive,2021-05-23,Active,,Diploma,Jakarta,7017485,8833012,3.42,23,80.39,4.6,2</t>
  </si>
  <si>
    <t>EMP000458,Employee_458,Female,32,IT,Data Analyst,2025-08-24,Active,,Master,Jakrta,22416462,8664005,4.44,50,71.6,0.4,1</t>
  </si>
  <si>
    <t>EMP000459,Employee_459,Male,52,Sales,Sales Manager,2018-07-20,Active,,Master,Surabaya,18683328,6698351,2.95,32,96.89,7.5,4</t>
  </si>
  <si>
    <t>EMP000460,Employee_460,Male,42,Marketing,Marketing Executive,2020-11-17,Active,,Diploma,Semarang,34737749,2364039,4.02,23,97.84,5.1,3</t>
  </si>
  <si>
    <t>EMP000461,Employee_461,Female,27,Finance,Financial Analyst,2022-11-05,Resigned,2024-03-19,Master,Bandung,28807952,6196068,4.99,40,76.71,3.2,1</t>
  </si>
  <si>
    <t>EMP000462,Employee_462,Male,56,Customer Service,Call Center,2022-12-23,Active,,Diploma,Jakarta,10574428,7328025,4.34,15,86.57,3.0,4</t>
  </si>
  <si>
    <t>EMP000463,Employee_463,Female,37,Operations,Operations Staff,2019-06-21,Active,,Bachelor,Jakarta,4352801,5660280,4.99,26,93.34,6.5,4</t>
  </si>
  <si>
    <t>EMP000464,Employee_464,Female,30,Operations,Operations Manager,2022-01-04,Active,,Master,Jakarta,12763096,3920279,3.57,2,72.3,4.0,2</t>
  </si>
  <si>
    <t>EMP000465,Employee_465,Female,55,IT,Data Analyst,2024-09-22,Active,,Master,Surabaya,11473565,4638827,4.99,37,93.61,1.3,4</t>
  </si>
  <si>
    <t>EMP000466,Employee_466,Male,54,HR,Recruiter,2024-05-06,Active,,High School,Bandung,27276361,2553444,4.39,13,76.29,1.7,3</t>
  </si>
  <si>
    <t>EMP000467,Employee_467,Male,46,Sales,Sales Executive,2024-10-15,Resigned,2029-05-29,Diploma,Surabaya,19482766,7534846,3.48,22,73.38,1.2,1</t>
  </si>
  <si>
    <t>EMP000468,Employee_468,Female,58,Operations,Operations Manager,2022-05-04,Active,,Bachelor,Surabaya,18295086,4490765,4.75,8,82.4,3.7,4</t>
  </si>
  <si>
    <t>EMP000469,Employee_469,Female,57,Finance,Accountant,2024-09-18,Active,,High School,Surabaya,16887895,3119790,3.54,40,87.32,1.3,5</t>
  </si>
  <si>
    <t>EMP000470,Employee_470,Male,35,Marketing,Marketing Executive,2019-12-17,Resigned,2023-01-14,High School,Yogyakarta,31807526,6899332,3.78,10,72.49,6.0,2</t>
  </si>
  <si>
    <t>EMP000471,Employee_471,Female,25,Finance,Financial Analyst,2022-02-14,Active,,Bachelor,Surabaya,32432814,8673512,3.61,14,99.84,3.9,2</t>
  </si>
  <si>
    <t>EMP000472,Employee_472,Female,34,Logistics,Supply Chain Analyst,2022-05-08,Active,,Diploma,Semarang,13522722,6199310,4.2,0,71.22,3.7,1</t>
  </si>
  <si>
    <t>EMP000473,Employee_473,Female,29,Marketing,Marketing Executive,2023-06-22,Active,,Diploma,Jakarta,26844980,7779757,4.66,49,77.85,2.5,4</t>
  </si>
  <si>
    <t>EMP000474,Employee_474,Female,42,Sales,Sales Executive,2018-04-14,Active,,High School,Yogyakarta,18415561,2452291,,54,89.46,7.7,5</t>
  </si>
  <si>
    <t>EMP000475,Employee_475,Male,33,Operations,Operations Staff,2018-10-09,Active,,Bachelor,Semarang,23896684,1524687,4.96,50,78.83,7.2,2</t>
  </si>
  <si>
    <t>EMP000476,Employee_476,Male,53,Logistics,Supply Chain Analyst,2019-04-22,Active,,Diploma,Yogyakarta,32162830,2859056,4.21,3,86.62,6.7,2</t>
  </si>
  <si>
    <t>EMP000477,Employee_477,Male,26,Sales,Sales Manager,2022-06-10,Active,,High School,Semarang,14915374,8237048,3.99,40,86.26,3.6,1</t>
  </si>
  <si>
    <t>EMP000478,Employee_478,Male,47,Logistics,Supply Chain Analyst,2024-06-26,Active,,Bachelor,Medan,8777134,2884077,4.63,16,80.08,1.5,5</t>
  </si>
  <si>
    <t>EMP000479,Employee_479,Female,32,Marketing,Marketing Executive,2024-02-13,Resigned,2024-06-25,Diploma,Bandung,10886455,3998805,4.82,59,87.56,1.9,5</t>
  </si>
  <si>
    <t>EMP000480,Employee_480,Female,33,Customer Service,Call Center,2018-12-15,Active,,Diploma,Jakarta,14402697,8573899,2.87,58,82.57,7.0,5</t>
  </si>
  <si>
    <t>EMP000481,Employee_481,Male,47,Logistics,Warehouse Staff,2020-09-21,Active,,Diploma,Yogyakarta,13030077,5883168,4.91,37,91.57,5.3,4</t>
  </si>
  <si>
    <t>EMP000482,Employee_482,Female,36,Marketing,Marketing Executive,2020-08-02,Active,,High School,Bandung,22590536,9030195,2.79,15,87.88,5.4,3</t>
  </si>
  <si>
    <t>EMP000483,Employee_483,Female,21,Sales,Sales Executive,2018-09-09,Active,,High School,Medan,32001327,709454,4.66,1,78.24,7.3,5</t>
  </si>
  <si>
    <t>EMP000484,Employee_484,Female,25,Sales,Sales Executive,2018-07-12,Active,,Diploma,Semarang,25462910,9995139,4.61,41,99.46,7.5,4</t>
  </si>
  <si>
    <t>EMP000485,Employee_485,Male,30,Sales,Sales Executive,2023-10-26,Active,,Master,Semarang,12152161,5306739,2.53,56,90.47,2.2,1</t>
  </si>
  <si>
    <t>EMP000486,Employee_486,Male,35,Operations,Operations Staff,2020-05-25,Active,,Master,Bandung,27908816,4811528,3.31,55,98.41,5.6,3</t>
  </si>
  <si>
    <t>EMP000487,Employee_487,Male,37,Marketing,Marketing Executive,2024-07-11,Active,,Master,Surabaya,9084354,1889858,3.1,17,91.71,1.5,2</t>
  </si>
  <si>
    <t>EMP000488,Employee_488,Male,41,HR,Recruiter,2024-12-01,Active,,Master,Semarang,25502567,3726734,4.72,6,91.49,1.1,5</t>
  </si>
  <si>
    <t>EMP000489,Employee_489,Female,44,Marketing,Marketing Executive,2023-12-25,Active,,Master,Yogyakarta,7782936,8439067,4.47,28,95.28,2.0,5</t>
  </si>
  <si>
    <t>EMP000490,Employee_490,Male,45,IT,Data Analyst,2023-12-13,Resigned,2028-07-13,Master,Yogyakarta,15558487,8428517,2.58,35,91.79,2.1,4</t>
  </si>
  <si>
    <t>EMP000491,Employee_491,Female,22,Marketing,SEO Specialist,2023-03-29,Resigned,2025-11-16,High School,Semarang,18317854,2899525,4.14,3,74.8,2.8,4</t>
  </si>
  <si>
    <t>EMP000492,Employee_492,Male,57,IT,System Admin,2018-02-14,Active,,High School,Semarang,5516691,3965381,3.82,33,90.8,7.9,1</t>
  </si>
  <si>
    <t>EMP000493,Employee_493,Male,55,IT,System Admin,2024-12-13,Resigned,2028-06-26,High School,Bandung,16808487,5615274,,13,78.95,1.0,1</t>
  </si>
  <si>
    <t>EMP000494,Employee_494,Male,55,Finance,Financial Analyst,2019-12-25,Active,,High School,Medan,25703277,5252113,2.6,12,80.14,6.0,3</t>
  </si>
  <si>
    <t>EMP000495,Employee_495,Female,26,Customer Service,Customer Support,2024-08-23,Active,,High School,Semarang,27139021,7314676,3.54,7,87.36,1.4,3</t>
  </si>
  <si>
    <t>EMP000496,Employee_496,Male,48,Operations,Operations Staff,2019-03-27,Active,,Master,Bandung,10524492,3490421,4.33,52,80.67,6.8,2</t>
  </si>
  <si>
    <t>EMP000497,Employee_497,Female,35,Finance,Accountant,2024-08-19,Active,,Master,Yogyakarta,19004312,9263892,2.83,1,,1.4,5</t>
  </si>
  <si>
    <t>EMP000498,Employee_498,Male,43,Sales,Sales Manager,2019-10-15,Active,,Master,Bandung,14962214,1323778,4.16,40,84.16,6.2,2</t>
  </si>
  <si>
    <t>EMP000499,Employee_499,Male,27,IT,Software Engineer,2024-11-01,Active,,Diploma,Medan,23701031,6511544,4.2,28,88.61,1.2,4</t>
  </si>
  <si>
    <t>EMP000500,Employee_500,Male,22,Finance,Accountant,2022-03-21,Active,,High School,Semarang,18845503,6270341,3.97,9,92.26,3.8,1</t>
  </si>
  <si>
    <t>EMP000501,Employee_501,Female,28,Operations,Operations Staff,2020-04-27,Resigned,2025-04-26,Master,Bandung,8822939,3913865,3.39,22,89.35,5.7,2</t>
  </si>
  <si>
    <t>EMP000502,Employee_502,Female,24,HR,Recruiter,2021-10-15,Active,,Master,Medan,32417332,9719842,3.76,38,74.82,4.2,5</t>
  </si>
  <si>
    <t>EMP000503,Employee_503,Female,32,Operations,Operations Manager,2019-12-07,Active,,Bachelor,Bandung,8136301,4092964,4.04,11,83.68,6.1,4</t>
  </si>
  <si>
    <t>EMP000504,Employee_504,Female,34,Sales,Sales Executive,2018-09-03,Active,,Master,Surabaya,16165316,2621915,3.06,5,70.28,7.3,3</t>
  </si>
  <si>
    <t>EMP000505,Employee_505,Female,27,Operations,Operations Manager,2024-08-19,Active,,Bachelor,Bandung,30021318,4772813,4.08,54,87.34,1.4,4</t>
  </si>
  <si>
    <t>EMP000506,Employee_506,Female,46,Operations,Operations Manager,2025-05-24,Active,,Bachelor,Yogyakarta,18472086,1693356,4.14,39,79.9,0.6,4</t>
  </si>
  <si>
    <t>EMP000507,Employee_507,Male,52,Sales,Sales Manager,2025-10-03,Active,,High School,Medan,31991176,2666505,4.93,9,90.28,0.2,4</t>
  </si>
  <si>
    <t>EMP000508,Employee_508,Male,43,HR,Recruiter,2018-03-13,Active,,Master,Bandung,9988909,2025714,3.79,12,96.99,7.8,1</t>
  </si>
  <si>
    <t>EMP000509,Employee_509,Female,32,Marketing,Marketing Executive,2022-10-19,Active,,Bachelor,Medan,7619894,1740525,2.53,50,85.51,3.2,1</t>
  </si>
  <si>
    <t>EMP000510,Employee_510,Male,48,Finance,Accountant,2024-06-30,Active,,Bachelor,Bandung,8664541,183814,2.78,33,96.88,1.5,1</t>
  </si>
  <si>
    <t>EMP000511,Employee_511,Female,21,Marketing,Marketing Executive,2022-07-09,Active,,Diploma,Semarang,12249984,6744917,4.79,1,95.27,3.5,5</t>
  </si>
  <si>
    <t>EMP000512,Employee_512,Male,44,Sales,Sales Executive,2018-04-03,Active,,Diploma,Jakarta,27740746,4395668,3.04,21,86.84,7.8,2</t>
  </si>
  <si>
    <t>EMP000513,Employee_513,Female,24,Customer Service,Customer Support,2022-01-03,Active,,Diploma,Medan,24771790,6026047,3.93,47,97.09,4.0,3</t>
  </si>
  <si>
    <t>EMP000514,Employee_514,Male,37,Finance,Financial Analyst,2021-08-26,Active,,Bachelor,Yogyakarta,13220172,3261132,3.56,48,78.63,4.4,3</t>
  </si>
  <si>
    <t>EMP000515,Employee_515,Female,21,Finance,Financial Analyst,2023-09-03,Active,,Bachelor,Bandung,10087559,9088295,2.92,43,71.57,2.3,4</t>
  </si>
  <si>
    <t>EMP000516,Employee_516,Female,53,Operations,Operations Manager,2018-05-10,Active,,Bachelor,Medan,10219730,9475539,3.74,7,93.4,7.6,3</t>
  </si>
  <si>
    <t>EMP000517,Employee_517,Male,50,Operations,Operations Staff,2019-08-03,Active,,High School,Bandung,29429436,6339034,2.81,40,89.38,6.4,5</t>
  </si>
  <si>
    <t>EMP000518,Employee_518,Male,54,Customer Service,Customer Support,2022-10-11,Resigned,2023-10-03,High School,Bandung,12127519,953735,4.24,52,97.33,3.2,2</t>
  </si>
  <si>
    <t>EMP000519,Employee_519,Male,29,Marketing,SEO Specialist,2018-07-08,Active,,Bachelor,Surabaya,15619905,2232067,2.96,15,99.14,7.5,1</t>
  </si>
  <si>
    <t>EMP000520,Employee_520,Male,58,Marketing,Marketing Executive,2023-08-03,Active,,High School,Jakarta,6160908,7722339,4.83,26,87.12,2.4,4</t>
  </si>
  <si>
    <t>EMP000521,Employee_521,Male,29,IT,Data Analyst,2022-09-17,Active,,Bachelor,Semarang,5973538,1683615,4.06,11,85.73,3.3,5</t>
  </si>
  <si>
    <t>EMP000522,Employee_522,Female,29,Finance,Financial Analyst,2024-10-09,Active,,Bachelor,Medan,29006119,3604557,4.45,56,77.99,1.2,1</t>
  </si>
  <si>
    <t>EMP000523,Employee_523,Male,34,IT,Software Engineer,2022-09-05,Resigned,2025-11-08,High School,Surabaya,6224277,8472319,4.23,3,,3.3,1</t>
  </si>
  <si>
    <t>EMP000524,Employee_524,Male,40,Operations,Operations Manager,2024-08-05,Active,,Bachelor,Yogyakarta,13815096,5643495,3.08,38,91.0,1.4,2</t>
  </si>
  <si>
    <t>EMP000525,Employee_525,Female,52,Marketing,SEO Specialist,2021-05-19,Active,,Bachelor,Yogyakarta,30772483,9526819,2.68,6,86.15,4.6,5</t>
  </si>
  <si>
    <t>EMP000526,Employee_526,Female,46,Customer Service,Call Center,2024-01-25,Active,,High School,Surabaya,27733468,1681641,4.64,1,73.49,1.9,4</t>
  </si>
  <si>
    <t>EMP000527,Employee_527,Female,38,Marketing,Marketing Executive,2023-01-22,Active,,Diploma,Semarang,10672623,9049563,4.59,21,84.43,2.9,4</t>
  </si>
  <si>
    <t>EMP000528,Employee_528,Female,47,Customer Service,Customer Support,2018-06-20,Active,,Master,Semarang,5234553,4202269,4.21,10,77.58,7.5,1</t>
  </si>
  <si>
    <t>EMP000529,Employee_529,Male,24,IT,System Admin,2023-10-01,Active,,Bachelor,Yogyakarta,19753123,8158006,4.03,21,87.48,2.3,3</t>
  </si>
  <si>
    <t>EMP000530,Employee_530,Female,46,Logistics,Warehouse Staff,2025-08-05,Active,,Master,Surabaya,33145344,7242219,2.82,33,94.24,0.4,5</t>
  </si>
  <si>
    <t>EMP000531,Employee_531,Male,36,IT,System Admin,2024-06-20,Active,,Diploma,Medan,33046670,6012830,3.35,25,90.77,1.5,5</t>
  </si>
  <si>
    <t>EMP000532,Employee_532,Female,45,IT,Software Engineer,2018-07-01,Resigned,2020-04-06,Master,Surabaya,27883596,2068507,2.82,54,90.42,7.5,4</t>
  </si>
  <si>
    <t>EMP000533,Employee_533,Female,53,HR,Recruiter,2024-02-08,Active,,High School,Yogyakarta,11270516,3416892,4.49,13,98.31,1.9,2</t>
  </si>
  <si>
    <t>EMP000534,Employee_534,Male,58,Logistics,Supply Chain Analyst,2024-02-25,Active,,Diploma,Yogyakarta,15680226,3276344,4.63,56,82.14,1.8,4</t>
  </si>
  <si>
    <t>EMP000535,Employee_535,Male,54,Operations,Operations Staff,2024-07-11,Active,,High School,Semarang,23743500,2724113,3.3,33,90.82,1.5,2</t>
  </si>
  <si>
    <t>EMP000536,Employee_536,Female,40,HR,HR Manager,2025-06-13,Active,,Master,Medan,18791864,1768724,2.69,44,95.07,0.6,3</t>
  </si>
  <si>
    <t>EMP000537,Employee_537,Female,39,Logistics,Warehouse Staff,2022-01-31,Active,,Bachelor,Medan,9979297,6023376,3.86,11,80.75,3.9,4</t>
  </si>
  <si>
    <t>EMP000538,Employee_538,Female,36,Customer Service,Call Center,2018-10-04,Active,,High School,Yogyakarta,24341584,3966741,4.7,28,90.5,7.2,5</t>
  </si>
  <si>
    <t>EMP000539,Employee_539,Female,38,Marketing,SEO Specialist,2018-01-23,Active,,High School,Medan,33013616,7287810,4.36,4,84.65,7.9,4</t>
  </si>
  <si>
    <t>EMP000540,Employee_540,Female,29,Logistics,Supply Chain Analyst,2021-06-09,Active,,High School,Medan,9763900,4857493,4.53,46,71.92,4.6,5</t>
  </si>
  <si>
    <t>EMP000541,Employee_541,Male,46,HR,HR Manager,2020-11-28,Active,,Master,Jakarta,21841934,6172567,2.54,23,81.64,5.1,5</t>
  </si>
  <si>
    <t>EMP000542,Employee_542,Female,30,IT,Data Analyst,2020-07-05,Active,,Master,Medan,7608587,1616014,4.32,8,79.99,5.5,3</t>
  </si>
  <si>
    <t>EMP000543,Employee_543,Male,49,Operations,Operations Staff,2024-10-22,Active,,High School,Jakarta,20298355,9072509,3.07,47,72.04,1.2,5</t>
  </si>
  <si>
    <t>EMP000544,Employee_544,Female,46,Logistics,Supply Chain Analyst,2022-07-26,Active,,Diploma,Medan,22435314,3937929,4.73,28,93.56,3.4,5</t>
  </si>
  <si>
    <t>EMP000545,Employee_545,Female,21,Marketing,Marketing Executive,2022-10-28,Active,,High School,Jakarta,27978094,1529611,4.6,37,99.31,3.2,5</t>
  </si>
  <si>
    <t>EMP000546,Employee_546,Female,41,Sales,Sales Executive,2025-07-01,Active,,Diploma,Surabaya,6340131,9827244,4.07,31,97.4,0.5,4</t>
  </si>
  <si>
    <t>EMP000547,Employee_547,Female,41,Marketing,Marketing Executive,2022-12-08,Active,,Bachelor,Bandung,6945831,957128,2.59,46,77.99,3.1,5</t>
  </si>
  <si>
    <t>EMP000548,Employee_548,Male,22,IT,Data Analyst,2021-10-07,Active,,Bachelor,Bandung,14161425,173169,4.78,20,83.87,4.2,3</t>
  </si>
  <si>
    <t>EMP000549,Employee_549,Female,41,Operations,Operations Staff,2023-02-17,Active,,Master,Bandung,6650368,4960282,2.51,52,76.76,2.9,5</t>
  </si>
  <si>
    <t>EMP000550,Employee_550,Male,49,HR,Recruiter,2018-06-05,Resigned,2022-05-23,Diploma,Jakarta,11322105,6529349,4.42,29,95.88,7.6,3</t>
  </si>
  <si>
    <t>EMP000551,Employee_551,Male,31,Logistics,Supply Chain Analyst,2022-09-23,Resigned,2028-03-07,High School,Yogyakarta,15514538,6732783,4.24,27,79.54,3.3,2</t>
  </si>
  <si>
    <t>EMP000552,Employee_552,Female,36,Marketing,SEO Specialist,2020-01-26,Active,,High School,Jakarta,31249395,5836853,3.1,49,78.53,5.9,3</t>
  </si>
  <si>
    <t>EMP000553,Employee_553,Female,55,Operations,Operations Staff,2024-06-29,Active,,Bachelor,Semarang,34191453,1958145,3.87,1,77.53,1.5,3</t>
  </si>
  <si>
    <t>EMP000554,Employee_554,Male,35,Logistics,Warehouse Staff,2019-06-25,Active,,Diploma,Bandung,22323867,5197953,3.43,5,97.88,6.5,4</t>
  </si>
  <si>
    <t>EMP000555,Employee_555,Female,55,Sales,Sales Manager,2025-11-10,Active,,High School,Medan,16785340,1905672,3.75,28,80.07,0.1,1</t>
  </si>
  <si>
    <t>EMP000556,Employee_556,Female,28,Finance,Accountant,2018-07-22,Active,,High School,Jakarta,25306108,6970546,4.79,27,91.99,7.4,3</t>
  </si>
  <si>
    <t>EMP000557,Employee_557,Male,24,Customer Service,Call Center,2024-10-28,Active,,High School,Yogyakarta,34266095,6376327,2.79,13,96.34,1.2,2</t>
  </si>
  <si>
    <t>EMP000558,Employee_558,Male,58,Customer Service,Call Center,2018-03-31,Active,,Diploma,Medan,13000060,2606196,4.14,6,82.45,7.8,2</t>
  </si>
  <si>
    <t>EMP000559,Employee_559,Male,52,IT,System Admin,2018-09-21,Active,,High School,Medan,17158580,4837927,4.89,46,98.32,7.3,3</t>
  </si>
  <si>
    <t>EMP000560,Employee_560,Female,55,HR,HR Manager,2024-10-01,Active,,Bachelor,Medan,24937783,9146452,3.75,34,70.94,1.2,5</t>
  </si>
  <si>
    <t>EMP000561,Employee_561,Male,52,Marketing,Marketing Executive,2019-11-15,Active,,Master,Bandung,6628906,5768194,3.12,51,95.44,6.1,2</t>
  </si>
  <si>
    <t>EMP000562,Employee_562,Male,27,Finance,Accountant,2018-03-12,Active,,Bachelor,Medan,27797939,7007869,3.77,33,96.3,7.8,4</t>
  </si>
  <si>
    <t>EMP000563,Employee_563,Male,56,Logistics,Supply Chain Analyst,2022-01-25,Active,,Master,Yogyakarta,8312008,3597578,5.0,35,74.05,3.9,2</t>
  </si>
  <si>
    <t>EMP000564,Employee_564,Male,23,Finance,Accountant,2019-06-21,Active,,Diploma,Surabaya,24224965,945321,3.35,53,76.64,6.5,2</t>
  </si>
  <si>
    <t>EMP000565,Employee_565,Male,45,Logistics,Supply Chain Analyst,2018-04-23,Active,,Master,Yogyakarta,9565191,1429769,4.2,54,90.24,7.7,4</t>
  </si>
  <si>
    <t>EMP000566,Employee_566,Male,49,Finance,Accountant,2019-10-30,Active,,Master,Semarang,22251938,5002330,4.41,44,75.14,6.2,5</t>
  </si>
  <si>
    <t>EMP000567,Employee_567,Male,57,Sales,Sales Manager,2019-11-15,Active,,Bachelor,Bandung,25120356,8708996,3.19,15,84.73,6.1,3</t>
  </si>
  <si>
    <t>EMP000568,Employee_568,Female,51,HR,HR Staff,2025-02-07,Active,,High School,Yogyakarta,28338264,1343503,2.66,47,86.84,0.9,5</t>
  </si>
  <si>
    <t>EMP000569,Employee_569,Male,34,Logistics,Supply Chain Analyst,2020-07-03,Active,,High School,Yogyakarta,8229645,6915287,3.83,14,77.63,5.5,2</t>
  </si>
  <si>
    <t>EMP000570,Employee_570,Female,38,Customer Service,Call Center,2020-10-28,Active,,Diploma,Semarang,10437065,8449988,2.88,20,87.65,5.2,4</t>
  </si>
  <si>
    <t>EMP000571,Employee_571,Female,52,Finance,Accountant,2021-10-19,Active,,Master,Jakarta,30666645,8663141,3.49,15,84.53,4.2,1</t>
  </si>
  <si>
    <t>EMP000572,Employee_572,Male,43,Sales,Sales Manager,2019-11-24,Resigned,2024-11-09,Bachelor,Medan,34292067,6348441,3.24,6,74.36,6.1,5</t>
  </si>
  <si>
    <t>EMP000573,Employee_573,Male,22,Logistics,Supply Chain Analyst,2018-06-01,Active,,Diploma,Jakarta,9556878,1791205,4.68,15,93.05,7.6,1</t>
  </si>
  <si>
    <t>EMP000574,Employee_574,Female,25,Finance,Financial Analyst,2020-12-11,Active,,Master,Bandung,23585050,1373647,2.94,50,91.87,5.1,3</t>
  </si>
  <si>
    <t>EMP000575,Employee_575,Female,34,Logistics,Supply Chain Analyst,2025-08-15,Active,,Diploma,Jakrta,11014006,6794571,4.04,23,95.38,0.4,3</t>
  </si>
  <si>
    <t>EMP000576,Employee_576,Female,30,Marketing,SEO Specialist,2019-04-05,Active,,Bachelor,Semarang,30222826,5221019,3.89,11,94.42,6.7,3</t>
  </si>
  <si>
    <t>EMP000577,Employee_577,Male,44,HR,HR Staff,2018-07-01,Active,,Master,Jakarta,13940593,9435797,3.3,18,91.69,7.5,5</t>
  </si>
  <si>
    <t>EMP000578,Employee_578,Female,36,Finance,Financial Analyst,2023-01-28,Resigned,2025-05-13,Diploma,Medan,12562511,5531480,2.78,11,71.76,2.9,2</t>
  </si>
  <si>
    <t>EMP000579,Employee_579,Female,32,Sales,Sales Manager,2019-01-09,Resigned,2020-05-18,High School,Semarang,6665354,4228768,4.35,24,88.07,7.0,1</t>
  </si>
  <si>
    <t>EMP000580,Employee_580,Female,35,Finance,Financial Analyst,2019-04-06,Resigned,2021-09-10,High School,Jakarta,29512031,3277090,4.34,5,75.23,6.7,3</t>
  </si>
  <si>
    <t>EMP000581,Employee_581,Male,53,Finance,Accountant,2022-07-22,Active,,High School,Surabaya,13931564,7386109,3.67,28,80.35,3.4,4</t>
  </si>
  <si>
    <t>EMP000582,Employee_582,Male,36,HR,Recruiter,2020-01-07,Resigned,2024-11-21,Master,Bandung,25826308,7069172,4.8,52,80.88,6.0,1</t>
  </si>
  <si>
    <t>EMP000583,Employee_583,Male,52,Marketing,Marketing Executive,2020-05-08,Active,,Master,Medan,21883674,6376995,3.57,13,76.92,5.7,3</t>
  </si>
  <si>
    <t>EMP000584,Employee_584,Female,24,IT,System Admin,2020-10-14,Active,,Master,Surabaya,34342716,7111098,4.12,46,70.74,5.2,4</t>
  </si>
  <si>
    <t>EMP000585,Employee_585,Female,48,IT,System Admin,2025-09-12,Active,,Diploma,Medan,26982197,3873015,2.82,51,77.32,0.3,2</t>
  </si>
  <si>
    <t>EMP000586,Employee_586,Male,58,HR,HR Staff,2018-01-26,Active,,High School,Yogyakarta,7688382,5978244,4.84,31,80.82,7.9,5</t>
  </si>
  <si>
    <t>EMP000587,Employee_587,Female,42,IT,Data Analyst,2021-04-25,Active,,Bachelor,Yogyakarta,33802765,1764423,4.86,25,98.1,4.7,4</t>
  </si>
  <si>
    <t>EMP000588,Employee_588,Male,39,Sales,Sales Executive,2022-09-11,Active,,Bachelor,Yogyakarta,29476954,9859502,4.11,34,97.95,3.3,4</t>
  </si>
  <si>
    <t>EMP000589,Employee_589,Male,42,Operations,Operations Manager,2022-01-10,Active,,Bachelor,Yogyakarta,6511057,8939610,3.29,23,97.49,4.0,4</t>
  </si>
  <si>
    <t>EMP000590,Employee_590,Female,42,IT,System Admin,2020-08-14,Active,,Master,Yogyakarta,10212912,8726497,2.94,20,98.57,5.4,2</t>
  </si>
  <si>
    <t>EMP000591,Employee_591,Male,21,Logistics,Warehouse Staff,2018-08-19,Resigned,2021-12-05,Diploma,Semarang,31801034,5420088,4.64,11,76.75,7.4,3</t>
  </si>
  <si>
    <t>EMP000592,Employee_592,Female,23,Operations,Operations Manager,2022-10-13,Active,,High School,Jakarta,34111027,2620983,4.75,60,96.43,3.2,2</t>
  </si>
  <si>
    <t>EMP000593,Employee_593,Female,57,HR,HR Staff,2018-12-29,Active,,Bachelor,Medan,22030957,7377676,2.55,50,71.48,7.0,4</t>
  </si>
  <si>
    <t>EMP000594,Employee_594,Female,52,Marketing,SEO Specialist,2025-10-07,Active,,Master,Jakarta,18053469,5330848,3.72,0,98.42,0.2,1</t>
  </si>
  <si>
    <t>EMP000595,Employee_595,Male,39,Marketing,Marketing Executive,2024-04-04,Resigned,2025-06-06,Master,Semarang,22973145,6529198,3.41,18,78.47,1.7,1</t>
  </si>
  <si>
    <t>EMP000596,Employee_596,Male,32,Customer Service,Customer Support,2020-07-18,Active,,Bachelor,Semarang,34998519,1251593,2.98,48,72.55,5.5,3</t>
  </si>
  <si>
    <t>EMP000597,Employee_597,Female,49,HR,HR Manager,2021-03-21,Resigned,2026-04-23,Diploma,Jakrta,6651611,4532417,3.86,11,75.22,4.8,5</t>
  </si>
  <si>
    <t>EMP000598,Employee_598,Female,50,Operations,Operations Staff,2018-11-15,Active,,High School,Bandung,27741534,3586733,2.96,1,83.06,7.1,5</t>
  </si>
  <si>
    <t>EMP000599,Employee_599,Male,49,Marketing,Marketing Executive,2023-06-16,Active,,Bachelor,Jakarta,31399040,2199341,4.14,51,78.7,2.5,2</t>
  </si>
  <si>
    <t>EMP000600,Employee_600,Female,41,Finance,Accountant,2019-11-12,Resigned,2024-03-06,Bachelor,Surabaya,33044220,6470517,4.29,23,75.14,6.1,4</t>
  </si>
  <si>
    <t>EMP000601,Employee_601,Female,53,Customer Service,Customer Support,2020-08-05,Active,,Diploma,Surabaya,7055502,4350997,3.43,13,84.75,5.4,1</t>
  </si>
  <si>
    <t>EMP000602,Employee_602,Female,31,Finance,Accountant,2022-12-30,Active,,Diploma,Yogyakarta,29813431,8155267,4.7,41,74.32,3.0,2</t>
  </si>
  <si>
    <t>EMP000603,Employee_603,Male,41,Logistics,Supply Chain Analyst,2018-03-01,Active,,High School,Semarang,13313493,2554883,3.38,39,72.92,7.8,4</t>
  </si>
  <si>
    <t>EMP000604,Employee_604,Female,29,IT,Software Engineer,2018-09-27,Active,,High School,Bandung,12911779,4977220,4.67,52,87.01,7.3,4</t>
  </si>
  <si>
    <t>EMP000605,Employee_605,Male,50,Marketing,SEO Specialist,2023-12-04,Active,,Bachelor,Semarang,32894962,8607723,4.36,35,85.1,2.1,5</t>
  </si>
  <si>
    <t>EMP000606,Employee_606,Female,22,Sales,Sales Executive,2020-12-02,Resigned,2021-12-18,Master,Semarang,11222911,5113351,4.14,15,94.82,5.1,4</t>
  </si>
  <si>
    <t>EMP000607,Employee_607,Male,32,Customer Service,Customer Support,2022-07-01,Active,,Diploma,Jakarta,22294675,9468068,3.04,60,81.06,3.5,3</t>
  </si>
  <si>
    <t>EMP000608,Employee_608,Female,53,Operations,Operations Staff,2025-06-01,Active,,Master,Yogyakarta,25402657,3690490,4.38,0,88.23,0.6,5</t>
  </si>
  <si>
    <t>EMP000609,Employee_609,Female,46,Finance,Financial Analyst,2022-10-15,Resigned,2025-08-17,Bachelor,Surabaya,23651948,248245,3.99,8,78.38,3.2,3</t>
  </si>
  <si>
    <t>EMP000610,Employee_610,Male,40,Operatons,Marketing Executive,2019-10-23,Active,,Master,Yogyakarta,29970701,3565185,2.53,3,94.03,6.2,4</t>
  </si>
  <si>
    <t>EMP000611,Employee_611,Male,57,IT,Software Engineer,2020-07-03,Resigned,2022-11-18,Master,Medan,13926102,6170726,2.7,59,74.76,5.5,2</t>
  </si>
  <si>
    <t>EMP000612,Employee_612,Male,47,Marketing,Marketing Executive,2018-06-18,Active,,High School,Jakarta,10144496,3954689,4.71,41,94.71,7.5,2</t>
  </si>
  <si>
    <t>EMP000613,Employee_613,Female,32,Marketing,Marketing Executive,2023-08-23,Active,,High School,Surabaya,9504730,5425979,2.73,5,82.25,2.4,4</t>
  </si>
  <si>
    <t>EMP000614,Employee_614,Male,57,Logistics,Warehouse Staff,2023-08-07,Active,,Bachelor,Bandung,5537213,2596598,3.5,10,72.72,2.4,4</t>
  </si>
  <si>
    <t>EMP000615,Employee_615,Male,25,Sales,Sales Executive,2024-03-11,Active,,Bachelor,Semarang,9040273,1765975,4.26,54,97.25,1.8,3</t>
  </si>
  <si>
    <t>EMP000616,Employee_616,Female,58,Operations,Operations Manager,2024-07-05,Active,,Diploma,Yogyakarta,19482639,9513707,4.59,50,92.56,1.5,1</t>
  </si>
  <si>
    <t>EMP000617,Employee_617,Male,34,IT,Software Engineer,2020-10-28,Active,,Bachelor,Medan,32222219,6139162,2.94,56,99.42,5.2,2</t>
  </si>
  <si>
    <t>EMP000618,Employee_618,Female,54,IT,Data Analyst,2022-08-15,Resigned,2023-03-29,Master,Jakarta,7963694,1228052,4.9,23,76.35,3.4,5</t>
  </si>
  <si>
    <t>EMP000619,Employee_619,Female,24,Finance,Financial Analyst,2022-07-06,Resigned,2024-01-02,High School,Jakarta,25589620,492546,2.75,27,73.83,3.5,3</t>
  </si>
  <si>
    <t>EMP000620,Employee_620,Female,42,Marketing,SEO Specialist,2022-09-15,Resigned,2027-07-07,Diploma,Semarang,9627343,953071,2.52,17,89.71,3.3,2</t>
  </si>
  <si>
    <t>EMP000621,Employee_621,Female,44,Logistics,Warehouse Staff,2024-12-14,Active,,Diploma,Jakarta,11263607,9458184,2.7,31,94.4,1.0,3</t>
  </si>
  <si>
    <t>EMP000622,Employee_622,Female,37,IT,Software Engineer,2019-05-21,Active,,Diploma,Medan,24588869,5450766,4.84,37,72.45,6.6,4</t>
  </si>
  <si>
    <t>EMP000623,Employee_623,Female,48,Customer Service,Call Center,2021-09-28,Active,,Master,Semarang,18741787,7137072,3.14,14,88.6,4.3,1</t>
  </si>
  <si>
    <t>EMP000624,Employee_624,Female,42,Marketing,Marketing Executive,2020-02-12,Active,,Diploma,Jakarta,33158261,2430112,3.06,10,99.11,5.9,3</t>
  </si>
  <si>
    <t>EMP000625,Employee_625,Male,41,Sales,Sales Manager,2022-12-15,Resigned,2025-02-10,Bachelor,Semarang,33919710,3869172,3.66,50,92.77,3.0,2</t>
  </si>
  <si>
    <t>EMP000626,Employee_626,Male,53,IT,System Admin,2018-01-05,Active,,Bachelor,Yogyakarta,25451190,7497452,4.33,42,95.82,8.0,3</t>
  </si>
  <si>
    <t>EMP000627,Employee_627,Male,48,Customer Service,Customer Support,2022-05-13,Active,,Bachelor,Semarang,12362182,369985,3.03,7,82.45,3.6,2</t>
  </si>
  <si>
    <t>EMP000628,Employee_628,Male,43,Operations,Operations Staff,2023-05-29,Resigned,2025-07-03,Diploma,Jakarta,14480876,9542153,3.69,38,98.06,2.6,4</t>
  </si>
  <si>
    <t>EMP000629,Employee_629,Male,48,Logistics,Warehouse Staff,2021-03-13,Active,,Diploma,Medan,32010501,4184998,4.4,21,72.88,4.8,1</t>
  </si>
  <si>
    <t>EMP000630,Employee_630,Female,22,Operations,Operations Staff,2021-07-02,Active,,Master,Jakarta,33428570,9240467,2.85,39,93.57,4.5,4</t>
  </si>
  <si>
    <t>EMP000631,Employee_631,Female,46,Marketing,SEO Specialist,2023-04-10,Active,,Diploma,Surabaya,8765567,5586872,4.01,24,73.08,2.7,5</t>
  </si>
  <si>
    <t>EMP000632,Employee_632,Male,48,Logistics,Supply Chain Analyst,2021-08-10,Resigned,2022-08-18,Diploma,Bandung,33862154,2734297,4.14,9,85.94,4.4,5</t>
  </si>
  <si>
    <t>EMP000633,Employee_633,Female,28,HR,HR Staff,2024-10-30,Active,,Master,Jakarta,29539710,6466141,3.92,20,77.44,1.2,2</t>
  </si>
  <si>
    <t>EMP000634,Employee_634,Female,36,HR,Recruiter,2023-03-03,Active,,Diploma,Surabaya,5758050,3791807,3.8,27,82.47,2.8,2</t>
  </si>
  <si>
    <t>EMP000635,Employee_635,Female,49,Customer Service,Call Center,2021-04-26,Active,,High School,Bandung,33488979,7434719,4.24,6,95.75,4.7,3</t>
  </si>
  <si>
    <t>EMP000636,Employee_636,Male,43,Finance,Financial Analyst,2025-09-27,Active,,High School,Semarang,9815205,7893884,4.33,57,83.63,0.3,2</t>
  </si>
  <si>
    <t>EMP000637,Employee_637,Female,29,Customer Service,Call Center,2023-06-03,Active,,High School,Semarang,9810497,4989804,3.1,42,84.97,2.6,4</t>
  </si>
  <si>
    <t>EMP000638,Employee_638,Female,34,Operations,Operations Manager,2020-12-06,Active,,High School,Yogyakarta,23748248,6338657,3.41,24,,5.1,5</t>
  </si>
  <si>
    <t>EMP000639,Employee_639,Female,56,Customer Service,Call Center,2019-05-28,Resigned,2024-11-04,High School,Jakrta,15128726,4231755,4.76,2,77.24,6.6,4</t>
  </si>
  <si>
    <t>EMP000640,Employee_640,Male,49,Logistics,Supply Chain Analyst,2019-10-20,Resigned,2022-03-17,High School,Jakarta,30831884,8163864,3.37,34,99.11,6.2,2</t>
  </si>
  <si>
    <t>EMP000641,Employee_641,Male,51,Finance,Financial Analyst,2020-04-01,Active,,Bachelor,Medan,12379897,2267451,3.19,52,75.52,5.8,5</t>
  </si>
  <si>
    <t>EMP000642,Employee_642,Male,32,Marketing,SEO Specialist,2023-08-21,Active,,Master,Medan,18684752,2844464,2.92,30,73.84,2.4,4</t>
  </si>
  <si>
    <t>EMP000643,Employee_643,Male,57,Operations,Operations Staff,2022-11-13,Active,,Bachelor,Surabaya,25113262,1298581,3.6,33,70.58,3.1,1</t>
  </si>
  <si>
    <t>EMP000644,Employee_644,Male,34,Finance,Accountant,2018-11-14,Active,,Master,Surabaya,27906389,2955873,,15,73.22,7.1,2</t>
  </si>
  <si>
    <t>EMP000645,Employee_645,Female,58,HR,Recruiter,2024-04-18,Active,,Master,Semarang,16144073,3204628,3.72,36,73.89,1.7,5</t>
  </si>
  <si>
    <t>EMP000646,Employee_646,Male,46,Sales,Sales Manager,2019-08-16,Resigned,2024-05-04,Diploma,Semarang,26908094,6496718,4.89,22,90.81,6.4,2</t>
  </si>
  <si>
    <t>EMP000647,Employee_647,Female,28,Sales,Sales Manager,2025-07-25,Active,,Bachelor,Medan,15913825,8812530,4.08,54,79.91,0.4,4</t>
  </si>
  <si>
    <t>EMP000648,Employee_648,Female,55,Logistics,Supply Chain Analyst,2019-04-05,Active,,High School,Semarang,31054477,6287004,4.68,27,84.19,6.7,3</t>
  </si>
  <si>
    <t>EMP000649,Employee_649,Male,54,Logistics,Supply Chain Analyst,2021-08-08,Active,,High School,Bandung,19307150,7287664,2.61,36,78.93,4.4,3</t>
  </si>
  <si>
    <t>EMP000650,Employee_650,Female,33,Logistics,Supply Chain Analyst,2024-11-20,Active,,Bachelor,Yogyakarta,26908684,4791562,4.8,12,78.43,1.1,2</t>
  </si>
  <si>
    <t>EMP000651,Employee_651,Female,41,Operations,Operations Staff,2019-03-28,Active,,Master,Yogyakarta,11552740,2186538,3.35,46,93.03,6.8,5</t>
  </si>
  <si>
    <t>EMP000652,Employee_652,Female,58,IT,System Admin,2022-08-24,Active,,High School,Bandung,10355803,6220062,,54,92.75,3.4,4</t>
  </si>
  <si>
    <t>EMP000653,Employee_653,Female,27,IT,System Admin,2018-08-25,Active,,Diploma,Bandung,7712443,5544854,4.07,22,77.3,7.4,2</t>
  </si>
  <si>
    <t>EMP000654,Employee_654,Male,57,Operations,Operations Staff,2022-09-14,Active,,High School,Bandung,31170692,8559936,3.65,41,83.56,3.3,3</t>
  </si>
  <si>
    <t>EMP000655,Employee_655,Female,27,HR,HR Manager,2025-12-24,Active,,Diploma,Bandung,27331148,2855017,2.65,28,76.81,0.0,2</t>
  </si>
  <si>
    <t>EMP000656,Employee_656,Male,24,Operations,Operations Staff,2018-07-02,Active,,Diploma,Bandung,5357529,80985,3.45,48,95.86,7.5,3</t>
  </si>
  <si>
    <t>EMP000657,Employee_657,Female,32,Customer Service,Customer Support,2018-08-17,Active,,Diploma,Medan,34925010,6841060,4.99,26,86.29,7.4,3</t>
  </si>
  <si>
    <t>EMP000658,Employee_658,Male,56,Finance,Accountant,2025-10-11,Active,,Diploma,Medan,6050127,3782683,2.81,25,77.35,0.2,4</t>
  </si>
  <si>
    <t>EMP000659,Employee_659,Female,34,Operations,Operations Manager,2020-03-17,Active,,Bachelor,Yogyakarta,4196970,3920746,2.9,28,74.54,5.8,4</t>
  </si>
  <si>
    <t>EMP000660,Employee_660,Male,38,Customer Service,Call Center,2021-01-24,Active,,Master,Bandung,8650358,1948990,2.69,44,98.85,4.9,1</t>
  </si>
  <si>
    <t>EMP000661,Employee_661,Female,42,HR,Recruiter,2018-01-17,Active,,Diploma,Bandung,6338829,1757654,3.39,33,96.44,8.0,2</t>
  </si>
  <si>
    <t>EMP000662,Employee_662,Female,46,Finance,Financial Analyst,2019-09-01,Active,,High School,Bandung,20185126,3236794,3.43,44,75.11,6.3,1</t>
  </si>
  <si>
    <t>EMP000663,Employee_663,Male,41,HR,HR Staff,2021-12-09,Active,,High School,Semarang,25810569,634259,3.94,38,97.81,4.1,4</t>
  </si>
  <si>
    <t>EMP000664,Employee_664,Male,43,Logistics,Supply Chain Analyst,2018-04-13,Active,,Master,Jakarta,12035998,2171166,4.34,0,82.6,7.7,2</t>
  </si>
  <si>
    <t>EMP000665,Employee_665,Male,36,Sales,Sales Executive,2020-12-05,Active,,High School,Jakarta,15793374,5966405,3.65,37,75.76,5.1,3</t>
  </si>
  <si>
    <t>EMP000666,Employee_666,Male,36,Logistics,Warehouse Staff,2022-01-08,Active,,High School,Semarang,4690028,6698906,3.49,28,92.55,4.0,3</t>
  </si>
  <si>
    <t>EMP000667,Employee_667,Male,24,Finance,Financial Analyst,2019-06-11,Active,,Bachelor,Surabaya,29670486,4249309,3.97,33,78.02,6.6,1</t>
  </si>
  <si>
    <t>EMP000668,Employee_668,Female,29,Marketing,SEO Specialist,2020-01-29,Active,,Diploma,Yogyakarta,25823110,7250307,3.28,41,91.7,5.9,1</t>
  </si>
  <si>
    <t>EMP000669,Employee_669,Female,29,Logistics,Supply Chain Analyst,2021-10-22,Active,,Bachelor,Bandung,5800038,4521206,3.02,11,94.73,4.2,3</t>
  </si>
  <si>
    <t>EMP000670,Employee_670,Female,50,Marketing,Marketing Executive,2018-08-06,Active,,High School,Jakarta,12129151,7257349,3.05,21,93.18,7.4,1</t>
  </si>
  <si>
    <t>EMP000671,Employee_671,Female,51,Marketing,Marketing Executive,2019-07-10,Resigned,2023-06-02,Master,Yogyakarta,17940894,4863658,2.63,38,94.03,6.5,4</t>
  </si>
  <si>
    <t>EMP000672,Employee_672,Female,43,HR,Recruiter,2021-04-22,Resigned,2024-11-17,Master,Surabaya,33119756,2105629,4.1,59,75.25,4.7,2</t>
  </si>
  <si>
    <t>EMP000673,Employee_673,Female,43,Logistics,Supply Chain Analyst,2022-12-23,Active,,Diploma,Semarang,10407652,7574847,4.02,54,95.48,3.0,4</t>
  </si>
  <si>
    <t>EMP000674,Employee_674,Male,21,Marketing,SEO Specialist,2025-08-15,Active,,Master,Surabaya,8789211,8392488,3.59,5,83.76,0.4,5</t>
  </si>
  <si>
    <t>EMP000675,Employee_675,Male,45,Sales,Sales Executive,2020-05-13,Resigned,2021-02-28,High School,Medan,20622336,3954157,5.0,31,86.62,5.6,3</t>
  </si>
  <si>
    <t>EMP000676,Employee_676,Male,24,Customer Service,Customer Support,2020-04-11,Active,,Master,Medan,12451613,3906617,4.7,58,74.9,5.7,5</t>
  </si>
  <si>
    <t>EMP000677,Employee_677,Female,50,Sales,Sales Executive,2019-02-21,Active,,Master,Medan,26244221,7804362,4.66,28,74.9,6.9,3</t>
  </si>
  <si>
    <t>EMP000678,Employee_678,Female,56,Operations,Operations Staff,2025-06-04,Resigned,2028-12-07,Master,Medan,12009972,1907185,4.48,18,98.0,0.6,2</t>
  </si>
  <si>
    <t>EMP000679,Employee_679,Female,52,Logistics,Warehouse Staff,2020-04-28,Active,,Bachelor,Yogyakarta,11873827,9151079,2.91,56,74.42,5.7,2</t>
  </si>
  <si>
    <t>EMP000680,Employee_680,Female,54,Marketing,SEO Specialist,2025-09-27,Active,,High School,Semarang,23834015,2055813,4.24,33,96.2,0.3,2</t>
  </si>
  <si>
    <t>EMP000681,Employee_681,Female,44,HR,HR Manager,2023-04-04,Active,,Bachelor,Surabaya,29107334,8510984,3.23,49,91.36,2.7,3</t>
  </si>
  <si>
    <t>EMP000682,Employee_682,Male,55,Sales,Sales Executive,2018-06-27,Active,,Diploma,Bandung,24068799,3700764,3.17,46,91.85,7.5,3</t>
  </si>
  <si>
    <t>EMP000683,Employee_683,Female,27,Marketing,SEO Specialist,2021-03-20,Active,,High School,Semarang,19826327,3748924,4.09,8,89.65,4.8,3</t>
  </si>
  <si>
    <t>EMP000684,Employee_684,Male,37,Sales,Sales Executive,2023-06-20,Resigned,2024-09-14,Master,Surabaya,10395797,9096027,3.18,28,77.7,2.5,5</t>
  </si>
  <si>
    <t>EMP000685,Employee_685,Male,35,Logistics,Warehouse Staff,2020-11-17,Active,,Master,Bandung,13804984,8547326,4.98,50,86.36,5.1,1</t>
  </si>
  <si>
    <t>EMP000686,Employee_686,Female,53,HR,HR Staff,2023-09-11,Active,,Master,Surabaya,33626840,3968951,3.41,13,71.63,2.3,5</t>
  </si>
  <si>
    <t>EMP000687,Employee_687,Male,45,Sales,Sales Executive,2022-07-05,Active,,Diploma,Yogyakarta,14426984,4902290,3.81,7,95.82,3.5,2</t>
  </si>
  <si>
    <t>EMP000688,Employee_688,Female,58,Operations,Operations Staff,2022-07-30,Active,,High School,Jakarta,14795980,7449664,3.89,42,98.94,3.4,2</t>
  </si>
  <si>
    <t>EMP000689,Employee_689,Male,23,Operatons,Sales Manager,2022-01-06,Active,,High School,Medan,16595977,4689440,4.86,32,79.96,4.0,1</t>
  </si>
  <si>
    <t>EMP000690,Employee_690,Female,23,HR,HR Staff,2018-12-31,Resigned,2023-12-13,Diploma,Yogyakarta,9054282,2956229,3.74,30,88.01,7.0,5</t>
  </si>
  <si>
    <t>EMP000691,Employee_691,Male,48,IT,Software Engineer,2020-03-13,Active,,High School,Yogyakarta,23622648,7457157,3.98,45,83.1,5.8,4</t>
  </si>
  <si>
    <t>EMP000692,Employee_692,Female,27,Marketing,Marketing Executive,2018-07-28,Active,,Master,Bandung,13063850,8979330,2.63,6,99.38,7.4,4</t>
  </si>
  <si>
    <t>EMP000693,Employee_693,Female,49,Finance,Financial Analyst,2020-12-29,Active,,High School,Surabaya,31273395,1762092,4.87,11,74.96,5.0,1</t>
  </si>
  <si>
    <t>EMP000694,Employee_694,Female,57,Marketing,Marketing Executive,2025-06-04,Resigned,2026-09-03,Master,Yogyakarta,15115427,161024,4.18,43,80.09,0.6,3</t>
  </si>
  <si>
    <t>EMP000695,Employee_695,Female,44,Customer Service,Customer Support,2023-09-29,Active,,Diploma,Semarang,16021232,2129696,2.65,43,92.57,2.3,5</t>
  </si>
  <si>
    <t>EMP000696,Employee_696,Female,32,HR,Recruiter,2019-04-18,Active,,Diploma,Yogyakarta,25088103,7059126,2.83,45,85.25,6.7,2</t>
  </si>
  <si>
    <t>EMP000697,Employee_697,Male,32,Customer Service,Customer Support,2022-10-20,Active,,Bachelor,Surabaya,32959703,6940537,3.89,57,94.38,3.2,5</t>
  </si>
  <si>
    <t>EMP000698,Employee_698,Female,26,Finance,Financial Analyst,2020-04-05,Active,,Diploma,Yogyakarta,14970936,8446837,3.15,40,86.02,5.7,2</t>
  </si>
  <si>
    <t>EMP000699,Employee_699,Female,56,Sales,Sales Executive,2018-07-09,Active,,Master,Medan,22923729,643221,3.12,20,89.9,7.5,5</t>
  </si>
  <si>
    <t>EMP000700,Employee_700,Male,48,IT,System Admin,2024-02-07,Active,,Master,Jakarta,22225013,4977453,4.27,30,84.03,1.9,5</t>
  </si>
  <si>
    <t>EMP000701,Employee_701,Female,34,Customer Service,Customer Support,2022-01-12,Active,,Bachelor,Semarang,32931602,3612104,4.45,37,87.11,4.0,3</t>
  </si>
  <si>
    <t>EMP000702,Employee_702,Female,28,Logistics,Supply Chain Analyst,2025-11-28,Active,,High School,Surabaya,10861609,922929,3.75,55,87.19,0.1,5</t>
  </si>
  <si>
    <t>EMP000703,Employee_703,Male,54,Customer Service,Call Center,2021-10-21,Active,,Bachelor,Bandung,20068590,6846329,3.24,2,88.16,4.2,3</t>
  </si>
  <si>
    <t>EMP000704,Employee_704,Female,51,Operations,Operations Manager,2019-03-01,Active,,Master,Yogyakarta,26513358,6960945,4.52,4,91.68,6.8,2</t>
  </si>
  <si>
    <t>EMP000705,Employee_705,Male,52,Operations,Operations Manager,2021-08-02,Active,,Master,Jakarta,15546537,8782836,3.79,8,92.28,4.4,3</t>
  </si>
  <si>
    <t>EMP000706,Employee_706,Female,27,Marketing,Marketing Executive,2020-09-24,Active,,Diploma,Surabaya,6658892,2812919,2.52,49,90.82,5.3,4</t>
  </si>
  <si>
    <t>EMP000707,Employee_707,Female,36,Logistics,Supply Chain Analyst,2019-02-07,Active,,Bachelor,Bandung,13019423,2442004,4.84,7,95.93,6.9,2</t>
  </si>
  <si>
    <t>EMP000708,Employee_708,Female,53,Customer Service,Customer Support,2018-10-19,Resigned,2024-02-07,Diploma,Jakarta,32061436,8096970,4.98,25,84.93,7.2,2</t>
  </si>
  <si>
    <t>EMP000709,Employee_709,Male,38,IT,Software Engineer,2023-12-21,Active,,Diploma,Bandung,12087680,6147280,4.53,55,97.09,2.0,1</t>
  </si>
  <si>
    <t>EMP000710,Employee_710,Male,58,HR,HR Staff,2022-01-09,Active,,Bachelor,Surabaya,33509521,5923930,4.28,2,95.55,4.0,2</t>
  </si>
  <si>
    <t>EMP000711,Employee_711,Female,27,Operations,Operations Manager,2018-07-23,Resigned,2021-07-20,Master,Medan,13932457,1155408,4.61,6,94.79,7.4,2</t>
  </si>
  <si>
    <t>EMP000712,Employee_712,Female,45,Logistics,Warehouse Staff,2024-02-02,Active,,High School,Jakarta,6609120,4055650,4.15,60,92.39,1.9,3</t>
  </si>
  <si>
    <t>EMP000713,Employee_713,Male,39,Finance,Financial Analyst,2021-11-09,Active,,Diploma,Medan,30590119,6124998,3.79,10,70.66,4.1,5</t>
  </si>
  <si>
    <t>EMP000714,Employee_714,Female,25,Customer Service,Call Center,2022-03-28,Active,,High School,Semarang,13216860,7185459,3.33,6,90.74,3.8,1</t>
  </si>
  <si>
    <t>EMP000715,Employee_715,Female,55,Sales,Sales Executive,2019-10-15,Active,,Bachelor,Surabaya,33201913,5116378,4.26,53,96.12,6.2,4</t>
  </si>
  <si>
    <t>EMP000716,Employee_716,Male,25,Marketing,SEO Specialist,2023-06-14,Active,,High School,Yogyakarta,27513556,249422,3.34,6,94.06,2.6,4</t>
  </si>
  <si>
    <t>EMP000717,Employee_717,Female,46,Logistics,Supply Chain Analyst,2021-06-12,Active,,Diploma,Jakarta,30796821,1279551,3.59,41,90.49,4.6,3</t>
  </si>
  <si>
    <t>EMP000718,Employee_718,Female,56,Logistics,Warehouse Staff,2023-05-21,Active,,Bachelor,Surabaya,4204028,1648076,3.66,60,77.76,2.6,3</t>
  </si>
  <si>
    <t>EMP000719,Employee_719,Female,52,IT,Data Analyst,2023-06-29,Active,,Master,Yogyakarta,5130869,8123159,4.14,39,89.79,2.5,3</t>
  </si>
  <si>
    <t>EMP000720,Employee_720,Female,26,Operations,Operations Staff,2022-02-25,Active,,Master,Medan,14041684,7837439,2.55,43,86.81,3.8,5</t>
  </si>
  <si>
    <t>EMP000721,Employee_721,Male,41,Marketing,Marketing Executive,2018-12-28,Active,,High School,Medan,4037811,9379728,4.16,23,72.33,7.0,2</t>
  </si>
  <si>
    <t>EMP000722,Employee_722,Female,32,HR,HR Staff,2020-05-04,Resigned,2023-04-18,Master,Jakarta,14301693,6406876,2.51,29,79.92,5.7,3</t>
  </si>
  <si>
    <t>EMP000723,Employee_723,Male,46,Operations,Operations Manager,2018-07-11,Active,,Bachelor,Medan,7263907,187222,2.75,47,90.36,7.5,5</t>
  </si>
  <si>
    <t>EMP000724,Employee_724,Male,39,Finance,Financial Analyst,2025-09-10,Active,,Bachelor,Yogyakarta,28236229,6578570,3.02,29,99.74,0.3,2</t>
  </si>
  <si>
    <t>EMP000725,Employee_725,Male,28,Logistics,Warehouse Staff,2022-07-10,Active,,High School,Yogyakarta,14278579,4640890,3.92,34,99.34,3.5,1</t>
  </si>
  <si>
    <t>EMP000726,Employee_726,Male,40,IT,System Admin,2023-01-26,Active,,Bachelor,Medan,20122275,9797392,2.93,20,73.93,2.9,3</t>
  </si>
  <si>
    <t>EMP000727,Employee_727,Female,32,Customer Service,Call Center,2023-10-24,Active,,Diploma,Surabaya,7416013,1247699,2.57,60,98.4,2.2,1</t>
  </si>
  <si>
    <t>EMP000728,Employee_728,Female,48,Customer Service,Call Center,2021-10-27,Active,,Master,Semarang,27430265,6025606,3.39,22,93.77,4.2,1</t>
  </si>
  <si>
    <t>EMP000729,Employee_729,Female,37,Finance,Financial Analyst,2020-04-13,Active,,High School,Medan,20660374,8856993,4.9,41,92.65,5.7,3</t>
  </si>
  <si>
    <t>EMP000730,Employee_730,Male,33,Operations,Operations Staff,2022-12-29,Active,,Master,Semarang,20137655,8768710,3.08,32,84.27,3.0,1</t>
  </si>
  <si>
    <t>EMP000731,Employee_731,Female,49,Finance,Accountant,2023-11-12,Active,,Diploma,Jakarta,11204971,8619680,4.42,50,77.1,2.1,5</t>
  </si>
  <si>
    <t>EMP000732,Employee_732,Female,42,IT,System Admin,2022-11-11,Active,,High School,Surabaya,27007140,2196584,4.52,50,83.04,3.1,2</t>
  </si>
  <si>
    <t>EMP000733,Employee_733,Female,51,IT,Data Analyst,2021-09-26,Resigned,2025-05-26,Diploma,Jakarta,25047027,300015,3.8,7,79.25,4.3,2</t>
  </si>
  <si>
    <t>EMP000734,Employee_734,Male,32,Logistics,Warehouse Staff,2022-11-06,Active,,Diploma,Surabaya,5112360,7335918,4.95,28,83.93,3.2,3</t>
  </si>
  <si>
    <t>EMP000735,Employee_735,Male,48,Finance,Accountant,2022-10-19,Resigned,2025-08-13,High School,Medan,13616678,9647066,3.28,53,73.37,3.2,4</t>
  </si>
  <si>
    <t>EMP000736,Employee_736,Male,57,Logistics,Supply Chain Analyst,2019-08-10,Resigned,2023-12-20,Master,Medan,10612655,3623750,4.19,41,88.9,6.4,4</t>
  </si>
  <si>
    <t>EMP000737,Employee_737,Male,32,Finance,Accountant,2025-07-27,Resigned,2027-10-05,Bachelor,Yogyakarta,14763393,505189,3.33,35,89.65,0.4,4</t>
  </si>
  <si>
    <t>EMP000738,Employee_738,Female,39,IT,System Admin,2019-03-22,Active,,Diploma,Yogyakarta,17089906,4757688,3.55,15,73.31,6.8,2</t>
  </si>
  <si>
    <t>EMP000739,Employee_739,Female,25,HR,Recruiter,2021-12-04,Resigned,2022-10-08,Master,Medan,25162606,1258065,4.9,34,96.67,4.1,1</t>
  </si>
  <si>
    <t>EMP000740,Employee_740,Male,37,IT,Software Engineer,2025-05-13,Resigned,2026-07-25,High School,Medan,12514794,5524621,4.95,2,92.13,0.6,4</t>
  </si>
  <si>
    <t>EMP000741,Employee_741,Male,42,IT,Software Engineer,2021-02-28,Active,,Diploma,Yogyakarta,27846634,2053183,2.83,37,84.57,4.8,3</t>
  </si>
  <si>
    <t>EMP000742,Employee_742,Male,37,Operatons,Customer Support,2023-01-24,Resigned,2027-08-30,Bachelor,Surabaya,26337718,4489477,2.57,35,88.14,2.9,4</t>
  </si>
  <si>
    <t>EMP000743,Employee_743,Male,45,Customer Service,Call Center,2025-07-30,Active,,Bachelor,Semarang,25114086,2324881,4.38,37,72.95,0.4,4</t>
  </si>
  <si>
    <t>EMP000744,Employee_744,Female,33,IT,System Admin,2025-07-28,Active,,High School,Semarang,14167313,4369956,4.81,1,77.2,0.4,4</t>
  </si>
  <si>
    <t>EMP000745,Employee_745,Male,47,Marketing,SEO Specialist,2018-06-17,Active,,Bachelor,Jakarta,18733372,8044741,3.82,17,86.2,7.5,5</t>
  </si>
  <si>
    <t>EMP000746,Employee_746,Male,47,Marketing,SEO Specialist,2020-06-22,Active,,High School,Semarang,22475594,4339299,2.65,13,97.79,5.5,3</t>
  </si>
  <si>
    <t>EMP000747,Employee_747,Female,22,Logistics,Warehouse Staff,2021-01-02,Active,,Bachelor,Jakarta,15967288,978994,3.22,47,73.98,5.0,5</t>
  </si>
  <si>
    <t>EMP000748,Employee_748,Female,38,Sales,Sales Manager,2022-08-28,Active,,Master,Bandung,4586055,7502912,2.72,57,73.56,3.3,5</t>
  </si>
  <si>
    <t>EMP000749,Employee_749,Female,26,Finance,Accountant,2023-09-11,Active,,Bachelor,Semarang,29034657,9922406,3.12,9,93.05,2.3,1</t>
  </si>
  <si>
    <t>EMP000750,Employee_750,Male,30,Marketing,Marketing Executive,2024-04-03,Active,,Bachelor,Medan,27169302,5223090,4.81,59,85.42,1.7,2</t>
  </si>
  <si>
    <t>EMP000751,Employee_751,Male,27,IT,Software Engineer,2020-06-12,Resigned,2024-10-02,High School,Jakarta,30971921,1927408,3.0,20,87.59,5.6,2</t>
  </si>
  <si>
    <t>EMP000752,Employee_752,Male,29,Marketing,Marketing Executive,2023-04-29,Resigned,2025-03-02,Bachelor,Surabaya,13540618,2766649,4.5,17,84.87,2.7,3</t>
  </si>
  <si>
    <t>EMP000753,Employee_753,Male,31,Sales,Sales Manager,2022-06-13,Active,,High School,Semarang,23916660,227139,4.73,8,88.98,3.6,1</t>
  </si>
  <si>
    <t>EMP000754,Employee_754,Male,21,Operations,Operations Manager,2020-11-17,Resigned,2023-07-18,Diploma,Yogyakarta,14011902,9509696,2.87,34,95.67,5.1,2</t>
  </si>
  <si>
    <t>EMP000755,Employee_755,Female,38,Operations,Operations Staff,2023-02-04,Active,,Master,Medan,8215808,6898911,,24,75.13,2.9,4</t>
  </si>
  <si>
    <t>EMP000756,Employee_756,Female,54,Finance,Financial Analyst,2019-04-14,Active,,High School,Semarang,11122035,2907165,4.16,28,95.61,6.7,3</t>
  </si>
  <si>
    <t>EMP000757,Employee_757,Female,53,Sales,Sales Manager,2023-03-14,Resigned,2025-09-02,Diploma,Jakrta,31610149,2749381,4.4,34,77.35,2.8,2</t>
  </si>
  <si>
    <t>EMP000758,Employee_758,Male,47,Logistics,Supply Chain Analyst,2021-09-08,Active,,Diploma,Medan,19431651,7808155,3.26,19,75.44,4.3,3</t>
  </si>
  <si>
    <t>EMP000759,Employee_759,Male,37,Finance,Accountant,2020-02-18,Active,,Master,Medan,20029372,9262619,4.42,26,78.96,5.9,5</t>
  </si>
  <si>
    <t>EMP000760,Employee_760,Male,28,Customer Service,Call Center,2020-05-15,Active,,Bachelor,Surabaya,21978630,73875,2.56,23,91.84,5.6,4</t>
  </si>
  <si>
    <t>EMP000761,Employee_761,Female,32,Marketing,SEO Specialist,2024-06-26,Active,,High School,Semarang,21890457,8773983,4.89,42,72.13,1.5,3</t>
  </si>
  <si>
    <t>EMP000762,Employee_762,Female,27,Logistics,Warehouse Staff,2023-02-11,Active,,High School,Jakarta,23629389,3717828,2.83,29,70.29,2.9,2</t>
  </si>
  <si>
    <t>EMP000763,Employee_763,Female,54,Logistics,Warehouse Staff,2020-10-06,Active,,Bachelor,Medan,11711204,8475242,2.79,8,94.0,5.2,3</t>
  </si>
  <si>
    <t>EMP000764,Employee_764,Female,21,Sales,Sales Manager,2020-10-30,Active,,High School,Medan,28170348,8528626,4.02,23,90.43,5.2,1</t>
  </si>
  <si>
    <t>EMP000765,Employee_765,Female,53,Customer Service,Call Center,2023-03-25,Active,,Master,Medan,31309380,8836720,3.46,45,85.65,2.8,4</t>
  </si>
  <si>
    <t>EMP000766,Employee_766,Female,53,Logistics,Supply Chain Analyst,2020-12-25,Active,,High School,Surabaya,33237113,3015661,2.61,10,89.93,5.0,1</t>
  </si>
  <si>
    <t>EMP000767,Employee_767,Female,26,Finance,Financial Analyst,2025-11-13,Active,,Master,Semarang,28233005,248598,3.46,3,83.79,0.1,1</t>
  </si>
  <si>
    <t>EMP000768,Employee_768,Female,33,Customer Service,Call Center,2019-01-25,Active,,Master,Bandung,29540202,3423761,3.56,41,98.65,6.9,4</t>
  </si>
  <si>
    <t>EMP000769,Employee_769,Male,53,Logistics,Supply Chain Analyst,2021-02-21,Resigned,2026-01-14,Bachelor,Semarang,28713738,6373634,4.19,11,94.04,4.9,4</t>
  </si>
  <si>
    <t>EMP000770,Employee_770,Female,24,Finance,Accountant,2025-01-06,Active,,Bachelor,Surabaya,25672646,4587254,3.97,0,72.12,1.0,2</t>
  </si>
  <si>
    <t>EMP000771,Employee_771,Female,41,IT,Software Engineer,2022-05-26,Active,,High School,Medan,24983572,4443757,4.1,1,93.89,3.6,4</t>
  </si>
  <si>
    <t>EMP000772,Employee_772,Male,42,IT,Software Engineer,2025-11-21,Active,,Bachelor,Yogyakarta,13834919,7537706,4.26,50,98.24,0.1,5</t>
  </si>
  <si>
    <t>EMP000773,Employee_773,Male,24,Operatons,Marketing Executive,2018-11-18,Active,,Master,Semarang,12688452,5449874,4.85,49,71.41,7.1,3</t>
  </si>
  <si>
    <t>EMP000774,Employee_774,Male,33,Logistics,Supply Chain Analyst,2020-02-24,Active,,Diploma,Bandung,16183580,2316626,3.34,5,71.85,5.9,3</t>
  </si>
  <si>
    <t>EMP000775,Employee_775,Female,35,Operations,Operations Manager,2020-08-27,Active,,High School,Medan,4725513,7268224,3.84,52,77.49,5.3,1</t>
  </si>
  <si>
    <t>EMP000776,Employee_776,Female,44,Finance,Financial Analyst,2018-05-28,Resigned,2023-05-31,Master,Surabaya,24604260,4747014,2.95,30,71.13,7.6,3</t>
  </si>
  <si>
    <t>EMP000777,Employee_777,Male,37,Customer Service,Customer Support,2023-05-11,Resigned,2024-06-21,Master,Jakarta,11492856,4573279,2.57,22,93.39,2.6,3</t>
  </si>
  <si>
    <t>EMP000778,Employee_778,Male,42,Marketing,Marketing Executive,2022-12-31,Resigned,2025-07-31,Master,Jakrta,17806217,6576384,4.59,20,71.65,3.0,1</t>
  </si>
  <si>
    <t>EMP000779,Employee_779,Female,24,HR,HR Manager,2022-06-27,Active,,Diploma,Jakarta,24330719,4407066,2.95,42,71.41,3.5,2</t>
  </si>
  <si>
    <t>EMP000780,Employee_780,Female,37,IT,Data Analyst,2018-09-10,Active,,Diploma,Bandung,18734930,8265218,3.55,26,95.42,7.3,4</t>
  </si>
  <si>
    <t>EMP000781,Employee_781,Female,30,Customer Service,Call Center,2025-01-25,Active,,High School,Jakarta,9375310,2365993,3.69,26,87.88,0.9,2</t>
  </si>
  <si>
    <t>EMP000782,Employee_782,Male,25,Finance,Financial Analyst,2025-05-18,Active,,High School,Yogyakarta,4264135,7645709,3.11,47,83.22,0.6,3</t>
  </si>
  <si>
    <t>EMP000783,Employee_783,Male,57,HR,HR Staff,2018-10-29,Active,,Diploma,Semarang,18454353,4096755,,10,91.82,7.2,3</t>
  </si>
  <si>
    <t>EMP000784,Employee_784,Female,57,Finance,Financial Analyst,2022-03-05,Active,,High School,Yogyakarta,28442008,2303497,3.7,2,74.77,3.8,4</t>
  </si>
  <si>
    <t>EMP000785,Employee_785,Male,44,IT,Software Engineer,2020-04-06,Active,,High School,Semarang,11278860,5813938,4.5,2,84.01,5.7,5</t>
  </si>
  <si>
    <t>EMP000786,Employee_786,Male,27,Finance,Accountant,2023-05-13,Resigned,2026-07-03,Diploma,Jakarta,9533024,7909873,4.19,38,80.67,2.6,4</t>
  </si>
  <si>
    <t>EMP000787,Employee_787,Male,57,Sales,Sales Executive,2024-01-04,Resigned,2025-01-08,Diploma,Jakarta,32817550,142508,4.39,16,78.97,2.0,2</t>
  </si>
  <si>
    <t>EMP000788,Employee_788,Male,54,Customer Service,Call Center,2022-05-12,Active,,Master,Jakarta,32778311,2160300,4.24,32,85.91,3.6,2</t>
  </si>
  <si>
    <t>EMP000789,Employee_789,Male,48,Customer Service,Customer Support,2023-04-15,Active,,Bachelor,Semarang,4450117,1132481,2.97,5,71.42,2.7,5</t>
  </si>
  <si>
    <t>EMP000790,Employee_790,Female,46,IT,System Admin,2020-07-07,Resigned,2023-10-09,Bachelor,Jakarta,31684177,7332645,2.97,16,71.77,5.5,1</t>
  </si>
  <si>
    <t>EMP000791,Employee_791,Male,40,Customer Service,Call Center,2025-08-23,Active,,Diploma,Semarang,29911404,2930140,4.37,14,91.23,0.4,5</t>
  </si>
  <si>
    <t>EMP000792,Employee_792,Male,53,IT,System Admin,2024-04-03,Active,,Master,Semarang,10004211,8307523,4.9,58,76.88,1.7,3</t>
  </si>
  <si>
    <t>EMP000793,Employee_793,Female,34,HR,HR Staff,2021-03-12,Active,,High School,Bandung,7204749,5421924,4.89,22,86.1,4.8,3</t>
  </si>
  <si>
    <t>EMP000794,Employee_794,Female,23,IT,Data Analyst,2024-05-07,Active,,Master,Semarang,27350751,9338515,3.69,58,76.25,1.7,1</t>
  </si>
  <si>
    <t>EMP000795,Employee_795,Male,26,Logistics,Warehouse Staff,2018-07-14,Active,,High School,Jakarta,5366526,7191546,4.19,27,87.5,7.5,3</t>
  </si>
  <si>
    <t>EMP000796,Employee_796,Male,45,Customer Service,Customer Support,2025-11-11,Active,,High School,Jakarta,29570506,4099645,3.36,60,83.21,0.1,4</t>
  </si>
  <si>
    <t>EMP000797,Employee_797,Female,34,Finance,Financial Analyst,2019-07-14,Resigned,2022-01-03,Bachelor,Yogyakarta,24443888,8873304,2.74,42,77.7,6.5,2</t>
  </si>
  <si>
    <t>EMP000798,Employee_798,Male,31,Finance,Financial Analyst,2024-05-11,Active,,Master,Bandung,26363924,2567887,3.79,10,74.12,1.6,4</t>
  </si>
  <si>
    <t>EMP000799,Employee_799,Female,42,Operations,Operations Staff,2019-09-07,Active,,Bachelor,Semarang,16484885,6436404,2.78,19,84.66,6.3,4</t>
  </si>
  <si>
    <t>EMP000800,Employee_800,Male,26,IT,System Admin,2023-03-07,Active,,Diploma,Surabaya,12122537,552514,3.87,36,80.82,2.8,4</t>
  </si>
  <si>
    <t>EMP000801,Employee_801,Female,55,Customer Service,Call Center,2019-03-01,Active,,Bachelor,Semarang,33856064,9824422,3.69,14,93.0,6.8,5</t>
  </si>
  <si>
    <t>EMP000802,Employee_802,Male,54,Operations,Operations Manager,2024-01-09,Active,,Bachelor,Surabaya,23112208,1540906,4.96,42,92.1,2.0,1</t>
  </si>
  <si>
    <t>EMP000803,Employee_803,Male,22,HR,Recruiter,2020-04-11,Active,,Master,Surabaya,23277221,3180687,3.14,4,84.32,5.7,1</t>
  </si>
  <si>
    <t>EMP000804,Employee_804,Female,43,Finance,Accountant,2019-11-09,Active,,Bachelor,Yogyakarta,32673343,7212699,2.69,35,82.56,6.1,3</t>
  </si>
  <si>
    <t>EMP000805,Employee_805,Male,54,Finance,Accountant,2025-11-29,Active,,Bachelor,Medan,26453877,3822423,4.29,14,80.43,0.1,5</t>
  </si>
  <si>
    <t>EMP000806,Employee_806,Female,30,Logistics,Supply Chain Analyst,2022-12-05,Active,,High School,Surabaya,19434003,3362826,4.12,3,77.23,3.1,3</t>
  </si>
  <si>
    <t>EMP000807,Employee_807,Female,22,HR,HR Staff,2019-06-14,Active,,High School,Yogyakarta,28803515,5487511,4.16,41,82.54,6.6,2</t>
  </si>
  <si>
    <t>EMP000808,Employee_808,Female,50,Finance,Accountant,2024-06-20,Active,,Diploma,Yogyakarta,34372945,1658575,2.55,6,99.23,1.5,4</t>
  </si>
  <si>
    <t>EMP000809,Employee_809,Female,58,Customer Service,Customer Support,2022-05-02,Active,,Master,Bandung,19411612,8502611,2.8,54,95.05,3.7,1</t>
  </si>
  <si>
    <t>EMP000810,Employee_810,Male,32,HR,Recruiter,2024-01-23,Active,,Bachelor,Jakarta,16355683,6331433,3.13,45,,1.9,4</t>
  </si>
  <si>
    <t>EMP000811,Employee_811,Female,34,Sales,Sales Manager,2019-04-20,Active,,Diploma,Semarang,15849761,8937009,4.68,21,90.69,6.7,5</t>
  </si>
  <si>
    <t>EMP000812,Employee_812,Male,24,Sales,Sales Executive,2021-04-26,Resigned,2025-10-29,Master,Yogyakarta,8756159,8638022,2.81,28,78.15,4.7,5</t>
  </si>
  <si>
    <t>EMP000813,Employee_813,Male,55,IT,System Admin,2020-09-06,Active,,Master,Bandung,14362975,3578244,3.47,41,76.73,5.3,2</t>
  </si>
  <si>
    <t>EMP000814,Employee_814,Male,46,Customer Service,Call Center,2023-08-11,Active,,Master,Bandung,26120803,3976263,2.97,44,72.55,2.4,1</t>
  </si>
  <si>
    <t>EMP000815,Employee_815,Female,37,Operatons,Supply Chain Analyst,2021-08-06,Active,,High School,Medan,26987794,8681251,4.56,36,93.28,4.4,1</t>
  </si>
  <si>
    <t>EMP000816,Employee_816,Female,42,Marketing,Marketing Executive,2025-06-27,Active,,High School,Surabaya,30459129,9235328,3.68,58,83.12,0.5,1</t>
  </si>
  <si>
    <t>EMP000817,Employee_817,Male,27,Marketing,SEO Specialist,2021-11-15,Active,,Bachelor,Yogyakarta,21194008,9648729,4.61,29,89.8,4.1,1</t>
  </si>
  <si>
    <t>EMP000818,Employee_818,Female,25,Operations,Operations Staff,2023-09-16,Resigned,2027-08-14,Diploma,Bandung,34386411,2389716,3.32,28,78.23,2.3,5</t>
  </si>
  <si>
    <t>EMP000819,Employee_819,Female,48,Logistics,Supply Chain Analyst,2024-01-13,Active,,Bachelor,Yogyakarta,23798940,7844703,3.94,33,88.14,2.0,2</t>
  </si>
  <si>
    <t>EMP000820,Employee_820,Male,36,HR,HR Staff,2020-06-23,Active,,High School,Bandung,17845167,9965073,4.9,27,,5.5,2</t>
  </si>
  <si>
    <t>EMP000821,Employee_821,Female,52,IT,System Admin,2023-06-21,Active,,Diploma,Bandung,20804738,1782075,2.81,42,77.07,2.5,4</t>
  </si>
  <si>
    <t>EMP000822,Employee_822,Female,34,Logistics,Warehouse Staff,2023-12-28,Active,,Diploma,Yogyakarta,28655656,4356455,4.47,17,70.18,2.0,2</t>
  </si>
  <si>
    <t>EMP000823,Employee_823,Male,31,Logistics,Supply Chain Analyst,2022-07-12,Active,,Bachelor,Bandung,26167329,1356001,4.34,60,71.95,3.5,5</t>
  </si>
  <si>
    <t>EMP000824,Employee_824,Female,28,Operations,Operations Manager,2020-12-09,Active,,Diploma,Medan,27369262,1816207,4.64,21,92.2,5.1,1</t>
  </si>
  <si>
    <t>EMP000825,Employee_825,Female,24,Marketing,SEO Specialist,2020-08-26,Resigned,2021-05-06,Master,Bandung,34131862,9186993,3.73,54,78.96,5.4,3</t>
  </si>
  <si>
    <t>EMP000826,Employee_826,Male,50,HR,Recruiter,2020-09-30,Active,,Bachelor,Medan,17232560,6293078,3.63,26,85.18,5.3,1</t>
  </si>
  <si>
    <t>EMP000827,Employee_827,Male,40,IT,Data Analyst,2025-09-08,Active,,Master,Medan,31255461,9405186,2.9,22,98.66,0.3,3</t>
  </si>
  <si>
    <t>EMP000828,Employee_828,Female,38,HR,Recruiter,2019-04-25,Active,,High School,Yogyakarta,30150629,1699625,4.46,18,95.43,6.7,3</t>
  </si>
  <si>
    <t>EMP000829,Employee_829,Female,32,Logistics,Supply Chain Analyst,2018-04-28,Active,,Master,Surabaya,30099298,2533405,3.67,37,91.72,7.7,2</t>
  </si>
  <si>
    <t>EMP000830,Employee_830,Female,24,HR,HR Manager,2019-05-20,Active,,High School,Jakarta,25969601,5289352,4.89,48,95.45,6.6,2</t>
  </si>
  <si>
    <t>EMP000831,Employee_831,Male,33,Marketing,Marketing Executive,2023-07-12,Active,,Diploma,Medan,23652412,1918086,2.51,48,81.93,2.5,1</t>
  </si>
  <si>
    <t>EMP000832,Employee_832,Female,30,Operations,Operations Staff,2021-02-18,Active,,Diploma,Bandung,14536498,3497973,4.88,50,83.72,4.9,4</t>
  </si>
  <si>
    <t>EMP000833,Employee_833,Male,28,Operatons,Operations Staff,2021-04-27,Active,,High School,Semarang,6310668,4844343,4.99,59,84.68,4.7,1</t>
  </si>
  <si>
    <t>EMP000834,Employee_834,Male,38,HR,Recruiter,2025-06-15,Active,,Master,Bandung,11286792,1062420,3.33,48,95.13,0.5,5</t>
  </si>
  <si>
    <t>EMP000835,Employee_835,Female,46,Sales,Sales Executive,2023-07-24,Active,,Diploma,Medan,34504396,2344321,4.6,40,93.8,2.4,5</t>
  </si>
  <si>
    <t>EMP000836,Employee_836,Female,54,Finance,Accountant,2025-04-05,Active,,Master,Yogyakarta,5059949,4348078,4.23,14,78.26,0.7,3</t>
  </si>
  <si>
    <t>EMP000837,Employee_837,Female,38,HR,HR Manager,2018-05-11,Active,,Diploma,Medan,21338109,2206737,3.39,51,73.05,7.6,1</t>
  </si>
  <si>
    <t>EMP000838,Employee_838,Female,49,Sales,Sales Executive,2020-10-02,Active,,Bachelor,Jakrta,21475204,4989323,3.63,43,78.89,5.2,2</t>
  </si>
  <si>
    <t>EMP000839,Employee_839,Male,36,Finance,Financial Analyst,2021-10-06,Active,,Diploma,Jakarta,15363054,1698606,3.83,3,95.39,4.2,4</t>
  </si>
  <si>
    <t>EMP000840,Employee_840,Male,32,Sales,Sales Executive,2020-12-10,Active,,Diploma,Jakarta,19588226,8715078,4.01,52,92.78,5.1,4</t>
  </si>
  <si>
    <t>EMP000841,Employee_841,Male,31,Sales,Sales Manager,2019-06-17,Active,,Master,Bandung,8423739,4760062,3.4,3,77.84,6.5,2</t>
  </si>
  <si>
    <t>EMP000842,Employee_842,Male,22,Marketing,Marketing Executive,2024-06-22,Active,,Master,Bandung,21738171,1669172,3.87,27,78.16,1.5,1</t>
  </si>
  <si>
    <t>EMP000843,Employee_843,Female,32,Finance,Accountant,2024-10-04,Resigned,2030-01-01,High School,Yogyakarta,13123967,9173927,3.0,38,73.69,1.2,5</t>
  </si>
  <si>
    <t>EMP000844,Employee_844,Female,58,IT,Data Analyst,2018-12-04,Active,,Master,Surabaya,33360735,3192732,3.07,47,72.77,7.1,1</t>
  </si>
  <si>
    <t>EMP000845,Employee_845,Female,58,Operations,Operations Manager,2022-05-02,Active,,Bachelor,Yogyakarta,9944445,4894259,3.13,5,,3.7,3</t>
  </si>
  <si>
    <t>EMP000846,Employee_846,Male,38,IT,System Admin,2022-01-30,Active,,Master,Yogyakarta,31037169,6261729,3.11,35,74.41,3.9,4</t>
  </si>
  <si>
    <t>EMP000847,Employee_847,Female,47,Operations,Operations Staff,2020-01-14,Active,,Bachelor,Medan,14799481,463213,4.47,23,78.35,6.0,5</t>
  </si>
  <si>
    <t>EMP000848,Employee_848,Female,54,Logistics,Supply Chain Analyst,2020-02-02,Active,,High School,Jakarta,8544658,1861361,4.23,30,70.25,5.9,4</t>
  </si>
  <si>
    <t>EMP000849,Employee_849,Male,34,HR,Recruiter,2018-01-10,Active,,High School,Yogyakarta,6365875,9575213,4.0,2,83.97,8.0,4</t>
  </si>
  <si>
    <t>EMP000850,Employee_850,Female,24,IT,System Admin,2019-07-22,Active,,High School,Medan,13980723,5945788,4.38,31,76.68,6.4,4</t>
  </si>
  <si>
    <t>EMP000851,Employee_851,Male,26,Finance,Financial Analyst,2019-04-22,Active,,Bachelor,Yogyakarta,13758394,3828288,4.58,48,80.43,6.7,4</t>
  </si>
  <si>
    <t>EMP000852,Employee_852,Male,50,HR,HR Staff,2020-08-13,Active,,Master,Jakarta,33105050,8382575,3.39,50,78.98,5.4,4</t>
  </si>
  <si>
    <t>EMP000853,Employee_853,Female,39,Logistics,Supply Chain Analyst,2020-08-01,Resigned,2024-09-06,High School,Jakarta,19730198,2523211,3.28,39,90.5,5.4,4</t>
  </si>
  <si>
    <t>EMP000854,Employee_854,Male,43,HR,HR Staff,2025-08-03,Resigned,2030-10-23,High School,Medan,26159946,2702844,3.39,0,87.77,0.4,3</t>
  </si>
  <si>
    <t>EMP000855,Employee_855,Female,34,Logistics,Supply Chain Analyst,2025-06-25,Active,,High School,Medan,20018883,128403,4.86,15,82.38,0.5,3</t>
  </si>
  <si>
    <t>EMP000856,Employee_856,Female,34,Logistics,Supply Chain Analyst,2024-01-03,Resigned,2027-03-13,Bachelor,Jakarta,17643369,7306561,4.8,44,99.56,2.0,4</t>
  </si>
  <si>
    <t>EMP000857,Employee_857,Female,45,HR,HR Manager,2024-03-27,Active,,Master,Surabaya,9203338,7913536,2.91,54,99.52,1.8,2</t>
  </si>
  <si>
    <t>EMP000858,Employee_858,Male,21,HR,HR Staff,2022-01-22,Active,,Master,Surabaya,27525441,6629197,4.22,34,90.08,3.9,3</t>
  </si>
  <si>
    <t>EMP000859,Employee_859,Female,53,Sales,Sales Executive,2024-11-04,Active,,Diploma,Jakarta,33073649,1636015,3.93,32,95.33,1.2,5</t>
  </si>
  <si>
    <t>EMP000860,Employee_860,Female,52,IT,System Admin,2024-09-07,Active,,High School,Surabaya,29127074,5684279,3.91,27,75.07,1.3,3</t>
  </si>
  <si>
    <t>EMP000861,Employee_861,Male,33,Marketing,Marketing Executive,2018-08-26,Resigned,2019-03-01,Bachelor,Jakrta,23893692,9854150,3.42,5,79.06,7.4,2</t>
  </si>
  <si>
    <t>EMP000862,Employee_862,Male,44,HR,HR Manager,2019-12-24,Active,,High School,Yogyakarta,23073450,4399472,3.64,9,91.22,6.0,1</t>
  </si>
  <si>
    <t>EMP000863,Employee_863,Male,45,Finance,Accountant,2020-08-25,Active,,Bachelor,Yogyakarta,14914176,1531431,3.1,17,78.74,5.4,1</t>
  </si>
  <si>
    <t>EMP000864,Employee_864,Female,38,HR,HR Manager,2025-10-21,Active,,Diploma,Jakarta,24741941,9407078,3.72,19,84.01,0.2,4</t>
  </si>
  <si>
    <t>EMP000865,Employee_865,Female,51,Sales,Sales Manager,2022-10-30,Active,,Master,Semarang,29473989,309495,3.53,10,76.3,3.2,4</t>
  </si>
  <si>
    <t>EMP000866,Employee_866,Female,30,HR,Recruiter,2025-07-26,Resigned,2028-07-16,High School,Jakarta,20698987,8376913,3.71,6,98.41,0.4,3</t>
  </si>
  <si>
    <t>EMP000867,Employee_867,Male,48,Marketing,Marketing Executive,2020-06-10,Active,,Bachelor,Medan,24032844,9471781,3.45,43,87.74,5.6,4</t>
  </si>
  <si>
    <t>EMP000868,Employee_868,Male,38,IT,System Admin,2024-02-06,Active,,Bachelor,Bandung,23811047,1814084,4.54,33,95.72,1.9,4</t>
  </si>
  <si>
    <t>EMP000869,Employee_869,Female,27,HR,Recruiter,2020-03-16,Active,,Bachelor,Bandung,28978808,8195054,4.53,60,75.01,5.8,3</t>
  </si>
  <si>
    <t>EMP000870,Employee_870,Female,48,Finance,Accountant,2018-08-03,Active,,High School,Surabaya,33674790,181227,4.72,12,75.1,7.4,5</t>
  </si>
  <si>
    <t>EMP000871,Employee_871,Male,49,Sales,Sales Executive,2019-08-12,Resigned,2024-01-31,Bachelor,Jakarta,25002028,8512301,3.74,35,74.62,6.4,2</t>
  </si>
  <si>
    <t>EMP000872,Employee_872,Female,28,Operations,Operations Staff,2018-08-02,Active,,High School,Medan,11400411,3287836,4.56,12,92.67,7.4,2</t>
  </si>
  <si>
    <t>EMP000873,Employee_873,Female,54,IT,Data Analyst,2025-08-21,Active,,High School,Yogyakarta,32246175,4455291,2.9,38,84.03,0.4,2</t>
  </si>
  <si>
    <t>EMP000874,Employee_874,Male,42,Marketing,Marketing Executive,2023-12-26,Active,,Bachelor,Jakarta,29316947,2101506,2.52,1,81.38,2.0,1</t>
  </si>
  <si>
    <t>EMP000875,Employee_875,Male,31,Marketing,SEO Specialist,2024-06-27,Active,,High School,Jakarta,21728029,6847492,4.22,20,79.38,1.5,1</t>
  </si>
  <si>
    <t>EMP000876,Employee_876,Female,27,Logistics,Warehouse Staff,2019-03-20,Active,,Master,Yogyakarta,17145426,5465336,3.27,34,77.88,6.8,4</t>
  </si>
  <si>
    <t>EMP000877,Employee_877,Female,30,Customer Service,Call Center,2025-02-28,Active,,Master,Yogyakarta,33001928,4054492,4.76,22,72.01,0.8,2</t>
  </si>
  <si>
    <t>EMP000878,Employee_878,Female,26,Marketing,SEO Specialist,2025-10-05,Active,,Diploma,Yogyakarta,29986379,787737,3.01,53,75.54,0.2,3</t>
  </si>
  <si>
    <t>EMP000879,Employee_879,Male,29,Operations,Operations Staff,2018-11-17,Active,,High School,Bandung,8239806,7546567,4.41,30,84.81,7.1,4</t>
  </si>
  <si>
    <t>EMP000880,Employee_880,Female,52,Sales,Sales Executive,2018-01-26,Active,,Master,Jakarta,7422873,1870925,2.83,30,85.04,7.9,1</t>
  </si>
  <si>
    <t>EMP000881,Employee_881,Male,52,Finance,Financial Analyst,2022-10-12,Resigned,2026-10-04,Master,Bandung,29836739,8896133,3.69,53,75.76,3.2,3</t>
  </si>
  <si>
    <t>EMP000882,Employee_882,Male,39,Finance,Accountant,2019-01-27,Active,,High School,Jakarta,20264547,7377870,4.73,16,98.91,6.9,1</t>
  </si>
  <si>
    <t>EMP000883,Employee_883,Female,52,Customer Service,Call Center,2024-09-11,Active,,High School,Jakarta,19678811,6929165,3.29,29,75.26,1.3,1</t>
  </si>
  <si>
    <t>EMP000884,Employee_884,Male,22,Operatons,Warehouse Staff,2021-06-18,Active,,Master,Yogyakarta,18064260,7253169,4.22,14,81.48,4.5,4</t>
  </si>
  <si>
    <t>EMP000885,Employee_885,Male,24,HR,HR Staff,2019-06-22,Active,,Master,Surabaya,24502581,8377204,2.83,47,98.54,6.5,1</t>
  </si>
  <si>
    <t>EMP000886,Employee_886,Male,27,Marketing,SEO Specialist,2018-01-20,Active,,High School,Jakarta,18289543,336975,4.35,40,75.73,8.0,2</t>
  </si>
  <si>
    <t>EMP000887,Employee_887,Female,40,HR,Recruiter,2018-12-15,Resigned,2023-02-28,Diploma,Semarang,33123381,9929384,2.9,45,77.82,7.0,1</t>
  </si>
  <si>
    <t>EMP000888,Employee_888,Female,51,Operations,Operations Manager,2021-08-14,Active,,Diploma,Yogyakarta,31283484,8539693,2.77,22,80.9,4.4,5</t>
  </si>
  <si>
    <t>EMP000889,Employee_889,Male,55,Operations,Operations Manager,2024-07-03,Active,,Bachelor,Yogyakarta,22443881,4159589,3.81,9,90.47,1.5,3</t>
  </si>
  <si>
    <t>EMP000890,Employee_890,Female,21,Customer Service,Customer Support,2018-01-14,Active,,Master,Surabaya,30485629,6152333,3.4,8,79.37,8.0,2</t>
  </si>
  <si>
    <t>EMP000891,Employee_891,Female,58,IT,Data Analyst,2020-11-06,Active,,High School,Yogyakarta,6262855,2225005,3.1,0,90.34,5.2,5</t>
  </si>
  <si>
    <t>EMP000892,Employee_892,Male,38,Logistics,Supply Chain Analyst,2025-04-11,Active,,Master,Jakarta,25892740,3539915,4.3,1,88.92,0.7,5</t>
  </si>
  <si>
    <t>EMP000893,Employee_893,Female,55,Operations,Operations Staff,2024-12-01,Active,,High School,Jakarta,31927761,1389505,2.89,45,72.06,1.1,2</t>
  </si>
  <si>
    <t>EMP000894,Employee_894,Male,25,IT,Software Engineer,2025-06-08,Active,,Master,Surabaya,32839110,2125662,3.48,36,92.52,0.6,1</t>
  </si>
  <si>
    <t>EMP000895,Employee_895,Male,35,Operatons,SEO Specialist,2019-04-20,Active,,Master,Surabaya,12243852,8465582,3.27,27,81.01,6.7,2</t>
  </si>
  <si>
    <t>EMP000896,Employee_896,Female,55,Operations,Operations Manager,2019-03-04,Resigned,2020-09-04,High School,Semarang,9151690,6263901,3.43,2,90.19,6.8,1</t>
  </si>
  <si>
    <t>EMP000897,Employee_897,Female,31,Customer Service,Customer Support,2022-08-31,Resigned,2025-02-09,Diploma,Bandung,28494118,9413721,3.19,60,81.82,3.3,2</t>
  </si>
  <si>
    <t>EMP000898,Employee_898,Male,57,Logistics,Supply Chain Analyst,2023-01-10,Active,,Bachelor,Yogyakarta,24586946,9070682,3.41,46,83.61,3.0,3</t>
  </si>
  <si>
    <t>EMP000899,Employee_899,Male,56,HR,HR Manager,2019-09-11,Resigned,2022-09-29,Master,Jakarta,10972393,6271799,2.78,24,74.76,6.3,5</t>
  </si>
  <si>
    <t>EMP000900,Employee_900,Male,58,Sales,Sales Manager,2022-04-21,Resigned,2023-03-02,High School,Surabaya,33333974,7467859,2.51,50,81.74,3.7,3</t>
  </si>
  <si>
    <t>EMP000901,Employee_901,Male,29,Customer Service,Customer Support,2021-01-24,Active,,High School,Semarang,27760125,9863261,4.02,16,97.81,4.9,4</t>
  </si>
  <si>
    <t>EMP000902,Employee_902,Male,28,Marketing,Marketing Executive,2025-12-09,Active,,Bachelor,Medan,14540555,2233783,4.25,32,81.44,0.1,5</t>
  </si>
  <si>
    <t>EMP000903,Employee_903,Male,38,Sales,Sales Executive,2020-07-07,Active,,Bachelor,Yogyakarta,33675156,7365658,3.56,31,89.54,5.5,5</t>
  </si>
  <si>
    <t>EMP000904,Employee_904,Female,56,HR,HR Staff,2022-07-09,Active,,Master,Yogyakarta,31863687,19622,4.81,57,88.6,3.5,2</t>
  </si>
  <si>
    <t>EMP000905,Employee_905,Male,23,IT,System Admin,2020-09-04,Active,,Bachelor,Yogyakarta,11197916,320077,2.52,32,72.96,5.3,5</t>
  </si>
  <si>
    <t>EMP000906,Employee_906,Male,26,Sales,Sales Executive,2019-04-22,Active,,Master,Medan,22843253,3811786,4.7,38,98.91,6.7,3</t>
  </si>
  <si>
    <t>EMP000907,Employee_907,Female,31,Marketing,SEO Specialist,2022-08-02,Active,,High School,Jakarta,30908452,1632867,2.65,16,89.93,3.4,1</t>
  </si>
  <si>
    <t>EMP000908,Employee_908,Female,51,Operations,Operations Manager,2024-06-04,Active,,Bachelor,Surabaya,5701744,3395733,4.37,14,84.11,1.6,5</t>
  </si>
  <si>
    <t>EMP000909,Employee_909,Male,31,IT,System Admin,2023-05-03,Active,,Diploma,Surabaya,20629837,4524269,4.31,30,71.17,2.7,4</t>
  </si>
  <si>
    <t>EMP000910,Employee_910,Male,33,Customer Service,Call Center,2021-03-25,Active,,Master,Medan,4092231,6229201,3.45,35,78.14,4.8,5</t>
  </si>
  <si>
    <t>EMP000911,Employee_911,Female,23,HR,HR Manager,2019-06-23,Active,,Diploma,Semarang,21098434,6962243,3.59,33,,6.5,5</t>
  </si>
  <si>
    <t>EMP000912,Employee_912,Male,23,Operations,Operations Manager,2022-08-23,Active,,Diploma,Surabaya,30196331,6491971,3.74,44,84.58,3.4,3</t>
  </si>
  <si>
    <t>EMP000913,Employee_913,Female,48,Sales,Sales Executive,2022-08-29,Active,,Bachelor,Surabaya,8349474,8669100,2.83,36,79.04,3.3,3</t>
  </si>
  <si>
    <t>EMP000914,Employee_914,Male,42,Logistics,Warehouse Staff,2024-06-01,Active,,Diploma,Yogyakarta,11947849,8613659,3.97,48,80.64,1.6,1</t>
  </si>
  <si>
    <t>EMP000915,Employee_915,Male,38,Finance,Accountant,2021-03-06,Active,,Master,Bandung,17163141,3846833,2.92,49,84.71,4.8,3</t>
  </si>
  <si>
    <t>EMP000916,Employee_916,Male,47,IT,Software Engineer,2021-12-18,Resigned,2027-06-08,Diploma,Bandung,25832777,4195041,4.61,39,91.88,4.0,3</t>
  </si>
  <si>
    <t>EMP000917,Employee_917,Male,32,Customer Service,Customer Support,2023-07-07,Active,,Master,Semarang,9016683,7370669,4.14,42,93.95,2.5,4</t>
  </si>
  <si>
    <t>EMP000918,Employee_918,Male,38,Operations,Operations Manager,2019-08-09,Active,,High School,Jakarta,33382117,5794174,2.86,35,82.51,6.4,5</t>
  </si>
  <si>
    <t>EMP000919,Employee_919,Male,31,IT,System Admin,2021-11-21,Active,,High School,Surabaya,4412887,3351379,3.26,52,75.51,4.1,5</t>
  </si>
  <si>
    <t>EMP000920,Employee_920,Female,39,Customer Service,Customer Support,2018-05-08,Resigned,2020-05-30,High School,Yogyakarta,31539012,9879779,3.8,23,80.12,7.7,3</t>
  </si>
  <si>
    <t>EMP000921,Employee_921,Female,41,Logistics,Warehouse Staff,2023-08-17,Active,,Diploma,Yogyakarta,31100205,7724886,4.63,41,78.91,2.4,5</t>
  </si>
  <si>
    <t>EMP000922,Employee_922,Male,44,Customer Service,Call Center,2024-10-30,Resigned,2026-02-13,Diploma,Yogyakarta,31347985,1322937,2.64,18,87.49,1.2,4</t>
  </si>
  <si>
    <t>EMP000923,Employee_923,Female,21,IT,Data Analyst,2019-07-14,Resigned,2021-08-04,High School,Medan,5179846,1660634,2.58,57,86.28,6.5,4</t>
  </si>
  <si>
    <t>EMP000924,Employee_924,Female,28,Operations,Operations Staff,2021-02-14,Active,,Master,Jakarta,5767147,897912,3.71,54,78.75,4.9,4</t>
  </si>
  <si>
    <t>EMP000925,Employee_925,Female,51,Customer Service,Call Center,2018-04-06,Active,,High School,Yogyakarta,4060266,9180308,2.72,18,79.47,7.7,2</t>
  </si>
  <si>
    <t>EMP000926,Employee_926,Female,23,Operations,Operations Staff,2018-04-11,Resigned,2022-01-14,Master,Medan,11846215,8180516,3.66,4,81.14,7.7,2</t>
  </si>
  <si>
    <t>EMP000927,Employee_927,Female,35,IT,System Admin,2019-06-10,Active,,Diploma,Jakarta,12274753,6012529,3.51,21,70.28,6.6,3</t>
  </si>
  <si>
    <t>EMP000928,Employee_928,Male,29,IT,Data Analyst,2024-08-29,Active,,Bachelor,Surabaya,4217218,9093984,4.28,29,85.85,1.3,1</t>
  </si>
  <si>
    <t>EMP000929,Employee_929,Female,34,Sales,Sales Manager,2022-08-05,Active,,Diploma,Yogyakarta,19557208,4952300,3.18,51,77.95,3.4,1</t>
  </si>
  <si>
    <t>EMP000930,Employee_930,Male,30,Marketing,SEO Specialist,2020-10-05,Active,,High School,Yogyakarta,34556322,2901362,3.63,35,91.79,5.2,5</t>
  </si>
  <si>
    <t>EMP000931,Employee_931,Male,58,Logistics,Supply Chain Analyst,2023-06-19,Active,,Diploma,Bandung,8191230,1454913,2.95,36,72.84,2.5,2</t>
  </si>
  <si>
    <t>EMP000932,Employee_932,Female,22,Marketing,Marketing Executive,2018-02-16,Active,,High School,Medan,24136327,2830929,2.64,26,98.73,7.9,1</t>
  </si>
  <si>
    <t>EMP000933,Employee_933,Female,33,Logistics,Supply Chain Analyst,2019-06-24,Active,,Diploma,Semarang,19843071,6225974,2.78,37,86.28,6.5,2</t>
  </si>
  <si>
    <t>EMP000934,Employee_934,Female,23,Logistics,Warehouse Staff,2024-01-18,Resigned,2026-11-22,Bachelor,Surabaya,12240568,3251652,4.94,1,71.24,2.0,2</t>
  </si>
  <si>
    <t>EMP000935,Employee_935,Female,58,Sales,Sales Executive,2021-05-21,Resigned,2022-04-20,Bachelor,Surabaya,4023883,7341797,3.95,24,73.07,4.6,2</t>
  </si>
  <si>
    <t>EMP000936,Employee_936,Female,41,Sales,Sales Manager,2019-11-17,Active,,High School,Yogyakarta,8621187,5173527,4.45,55,86.85,6.1,4</t>
  </si>
  <si>
    <t>EMP000937,Employee_937,Female,25,IT,Software Engineer,2023-03-22,Resigned,2024-10-04,Diploma,Yogyakarta,28230600,3257998,3.32,48,80.01,2.8,3</t>
  </si>
  <si>
    <t>EMP000938,Employee_938,Male,28,Marketing,Marketing Executive,2020-02-29,Active,,Bachelor,Medan,21540886,13069,2.57,51,96.49,5.8,1</t>
  </si>
  <si>
    <t>EMP000939,Employee_939,Female,47,Logistics,Supply Chain Analyst,2020-04-24,Active,,Master,Bandung,17170433,6952781,3.05,23,81.59,5.7,4</t>
  </si>
  <si>
    <t>EMP000940,Employee_940,Female,37,Logistics,Warehouse Staff,2023-03-23,Resigned,2028-03-22,Bachelor,Surabaya,12658965,8362021,4.86,12,72.45,2.8,3</t>
  </si>
  <si>
    <t>EMP000941,Employee_941,Female,51,Sales,Sales Executive,2021-11-07,Active,,Diploma,Surabaya,16974224,2032476,4.68,41,94.68,4.2,1</t>
  </si>
  <si>
    <t>EMP000942,Employee_942,Male,55,Sales,Sales Executive,2018-12-11,Active,,High School,Medan,10763326,5447781,4.7,22,95.19,7.1,1</t>
  </si>
  <si>
    <t>EMP000943,Employee_943,Male,32,Logistics,Warehouse Staff,2019-11-09,Active,,Master,Jakarta,25839806,1059331,3.01,56,92.37,6.1,4</t>
  </si>
  <si>
    <t>EMP000944,Employee_944,Male,24,Operations,Operations Staff,2023-07-02,Active,,Diploma,Yogyakarta,31551357,9263639,2.59,36,88.5,2.5,4</t>
  </si>
  <si>
    <t>EMP000945,Employee_945,Male,28,HR,HR Manager,2019-10-07,Active,,Diploma,Yogyakarta,8685081,2007865,4.28,30,98.9,6.2,5</t>
  </si>
  <si>
    <t>EMP000946,Employee_946,Male,35,Sales,Sales Manager,2019-09-06,Active,,High School,Surabaya,24955881,9296585,3.09,20,93.77,6.3,5</t>
  </si>
  <si>
    <t>EMP000947,Employee_947,Female,28,HR,Recruiter,2025-05-16,Active,,Bachelor,Bandung,9721775,7282774,3.2,16,,0.6,1</t>
  </si>
  <si>
    <t>EMP000948,Employee_948,Female,54,Marketing,SEO Specialist,2022-03-16,Active,,High School,Yogyakarta,19288627,628303,3.58,37,73.17,3.8,5</t>
  </si>
  <si>
    <t>EMP000949,Employee_949,Female,46,Logistics,Supply Chain Analyst,2021-08-10,Active,,Master,Bandung,26617179,9783295,4.08,52,80.95,4.4,5</t>
  </si>
  <si>
    <t>EMP000950,Employee_950,Female,29,IT,Software Engineer,2024-06-03,Active,,Bachelor,Medan,30750883,5563536,4.79,17,92.56,1.6,5</t>
  </si>
  <si>
    <t>EMP000951,Employee_951,Male,28,Finance,Accountant,2025-01-12,Active,,High School,Medan,31267271,1200753,2.92,25,85.64,1.0,1</t>
  </si>
  <si>
    <t>EMP000952,Employee_952,Female,26,Marketing,SEO Specialist,2022-01-07,Active,,High School,Yogyakarta,8918726,360535,3.47,1,99.71,4.0,4</t>
  </si>
  <si>
    <t>EMP000953,Employee_953,Female,22,Customer Service,Customer Support,2023-06-15,Active,,Diploma,Jakarta,14405428,5616451,2.81,5,95.58,2.5,5</t>
  </si>
  <si>
    <t>EMP000954,Employee_954,Male,54,IT,Software Engineer,2019-09-16,Active,,Diploma,Surabaya,34191890,9099798,3.47,3,73.4,6.3,2</t>
  </si>
  <si>
    <t>EMP000955,Employee_955,Female,45,Finance,Financial Analyst,2025-09-25,Active,,Diploma,Bandung,5519945,7642512,3.56,18,74.12,0.3,5</t>
  </si>
  <si>
    <t>EMP000956,Employee_956,Male,34,Marketing,Marketing Executive,2020-09-22,Active,,High School,Medan,31626568,6126165,2.99,44,85.14,5.3,2</t>
  </si>
  <si>
    <t>EMP000957,Employee_957,Female,31,Logistics,Warehouse Staff,2025-02-07,Active,,High School,Bandung,26172185,4758771,2.97,9,79.48,0.9,3</t>
  </si>
  <si>
    <t>EMP000958,Employee_958,Male,22,IT,System Admin,2023-03-25,Resigned,2027-11-05,Master,Surabaya,7861507,5445295,2.73,13,87.4,2.8,1</t>
  </si>
  <si>
    <t>EMP000959,Employee_959,Female,30,IT,Software Engineer,2024-03-22,Active,,Diploma,Yogyakarta,13145198,1302324,4.09,46,99.93,1.8,1</t>
  </si>
  <si>
    <t>EMP000960,Employee_960,Male,39,Operations,Operations Manager,2024-03-03,Active,,Bachelor,Bandung,17528823,2342304,4.13,32,91.96,1.8,4</t>
  </si>
  <si>
    <t>EMP000961,Employee_961,Male,27,IT,Data Analyst,2018-05-20,Active,,Master,Bandung,30331281,1518419,3.64,60,86.09,7.6,5</t>
  </si>
  <si>
    <t>EMP000962,Employee_962,Male,44,Sales,Sales Executive,2023-03-08,Active,,High School,Medan,23260438,8268282,4.91,35,95.86,2.8,2</t>
  </si>
  <si>
    <t>EMP000963,Employee_963,Male,29,Finance,Financial Analyst,2024-07-19,Resigned,2028-03-19,Master,Surabaya,23031379,6230699,4.02,12,74.69,1.5,3</t>
  </si>
  <si>
    <t>EMP000964,Employee_964,Male,43,HR,HR Manager,2025-01-11,Active,,Diploma,Medan,12333563,7839069,2.61,15,85.86,1.0,4</t>
  </si>
  <si>
    <t>EMP000965,Employee_965,Female,31,Customer Service,Call Center,2025-04-24,Active,,Bachelor,Surabaya,5258527,4965828,4.7,39,85.32,0.7,4</t>
  </si>
  <si>
    <t>EMP000966,Employee_966,Female,40,Marketing,SEO Specialist,2023-09-24,Active,,Master,Yogyakarta,30282962,766574,4.74,45,93.22,2.3,2</t>
  </si>
  <si>
    <t>EMP000967,Employee_967,Male,40,Operations,Operations Manager,2025-10-19,Active,,Bachelor,Medan,11136415,9200834,4.9,14,96.96,0.2,4</t>
  </si>
  <si>
    <t>EMP000968,Employee_968,Male,30,Logistics,Warehouse Staff,2024-03-15,Active,,Master,Medan,20164742,6438233,3.8,27,94.06,1.8,1</t>
  </si>
  <si>
    <t>EMP000969,Employee_969,Male,43,Marketing,Marketing Executive,2022-04-21,Active,,Bachelor,Bandung,15643177,7382453,3.85,25,90.55,3.7,3</t>
  </si>
  <si>
    <t>EMP000970,Employee_970,Female,55,Operations,Operations Manager,2023-09-04,Active,,Master,Medan,13993440,5467595,2.62,28,73.85,2.3,4</t>
  </si>
  <si>
    <t>EMP000971,Employee_971,Female,27,Sales,Sales Manager,2018-12-27,Active,,Master,Semarang,19300719,5045155,3.1,8,86.96,7.0,4</t>
  </si>
  <si>
    <t>EMP000972,Employee_972,Female,36,Sales,Sales Manager,2018-03-12,Active,,Bachelor,Surabaya,7649220,1832437,4.2,32,91.61,7.8,1</t>
  </si>
  <si>
    <t>EMP000973,Employee_973,Female,29,IT,Data Analyst,2021-08-29,Active,,Diploma,Bandung,4187270,2848512,4.19,5,77.79,4.3,3</t>
  </si>
  <si>
    <t>EMP000974,Employee_974,Female,42,Marketing,SEO Specialist,2022-10-02,Active,,Bachelor,Bandung,34561799,4509200,3.14,31,91.63,3.2,1</t>
  </si>
  <si>
    <t>EMP000975,Employee_975,Female,49,Customer Service,Call Center,2020-01-11,Resigned,2024-06-22,Bachelor,Semarang,18948300,4096427,3.57,48,76.33,6.0,1</t>
  </si>
  <si>
    <t>EMP000976,Employee_976,Female,44,HR,HR Staff,2025-11-11,Active,,Master,Yogyakarta,31692546,6207641,2.51,45,93.7,0.1,1</t>
  </si>
  <si>
    <t>EMP000977,Employee_977,Female,39,Logistics,Supply Chain Analyst,2023-03-22,Active,,Master,Bandung,24908628,4525836,4.12,1,73.77,2.8,5</t>
  </si>
  <si>
    <t>EMP000978,Employee_978,Male,49,HR,HR Staff,2023-07-22,Active,,Bachelor,Jakarta,24168997,5330656,4.22,37,82.81,2.4,3</t>
  </si>
  <si>
    <t>EMP000979,Employee_979,Male,35,Logistics,Supply Chain Analyst,2021-06-23,Resigned,2022-02-03,High School,Jakarta,27305978,4758944,2.6,26,74.73,4.5,3</t>
  </si>
  <si>
    <t>EMP000980,Employee_980,Female,38,Operations,Operations Manager,2020-10-31,Active,,High School,Surabaya,17487088,7377649,3.9,38,90.24,5.2,5</t>
  </si>
  <si>
    <t>EMP000981,Employee_981,Female,35,HR,Recruiter,2022-08-22,Active,,Diploma,Jakarta,6716623,1950630,4.08,14,90.73,3.4,4</t>
  </si>
  <si>
    <t>EMP000982,Employee_982,Female,26,IT,System Admin,2018-06-17,Active,,High School,Medan,28875215,1835854,2.99,57,77.36,7.5,4</t>
  </si>
  <si>
    <t>EMP000983,Employee_983,Male,47,Sales,Sales Executive,2023-05-14,Active,,Master,Bandung,14079192,7850839,3.38,40,73.53,2.6,1</t>
  </si>
  <si>
    <t>EMP000984,Employee_984,Female,29,Marketing,Marketing Executive,2022-02-22,Active,,Master,Surabaya,11208649,5370561,3.61,14,74.07,3.9,5</t>
  </si>
  <si>
    <t>EMP000985,Employee_985,Male,29,Logistics,Warehouse Staff,2019-09-11,Active,,Diploma,Jakarta,34990533,9336795,2.99,0,90.62,6.3,5</t>
  </si>
  <si>
    <t>EMP000986,Employee_986,Female,25,Marketing,SEO Specialist,2025-10-18,Resigned,2029-10-07,Bachelor,Jakarta,5649599,1237557,3.59,22,99.15,0.2,2</t>
  </si>
  <si>
    <t>EMP000987,Employee_987,Female,27,Logistics,Warehouse Staff,2020-06-13,Active,,High School,Jakarta,26958970,2676037,,18,83.18,5.6,2</t>
  </si>
  <si>
    <t>EMP000988,Employee_988,Female,32,Customer Service,Customer Support,2019-01-13,Active,,Master,Surabaya,9458628,2617158,3.08,35,94.53,7.0,5</t>
  </si>
  <si>
    <t>EMP000989,Employee_989,Male,38,HR,HR Staff,2018-05-27,Active,,High School,Yogyakarta,23360988,3326222,4.2,7,82.93,7.6,1</t>
  </si>
  <si>
    <t>EMP000990,Employee_990,Female,43,Marketing,Marketing Executive,2018-04-08,Active,,High School,Medan,4314611,5068752,2.97,57,78.29,7.7,3</t>
  </si>
  <si>
    <t>EMP000991,Employee_991,Male,46,Sales,Sales Manager,2024-08-21,Active,,Master,Semarang,7868276,7975973,4.16,28,77.09,1.4,5</t>
  </si>
  <si>
    <t>EMP000992,Employee_992,Male,25,Logistics,Warehouse Staff,2019-04-27,Active,,Master,Jakarta,24616316,762273,3.24,2,92.49,6.7,5</t>
  </si>
  <si>
    <t>EMP000993,Employee_993,Female,40,Finance,Accountant,2024-03-29,Active,,High School,Jakarta,25470966,2386783,3.48,3,86.38,1.8,4</t>
  </si>
  <si>
    <t>EMP000994,Employee_994,Female,33,Operations,Operations Staff,2020-07-22,Active,,High School,Bandung,28181034,7267265,3.27,30,71.23,5.4,1</t>
  </si>
  <si>
    <t>EMP000995,Employee_995,Male,37,Operations,Operations Manager,2019-11-10,Active,,Diploma,Semarang,31377638,3707371,2.96,11,88.48,6.1,4</t>
  </si>
  <si>
    <t>EMP000996,Employee_996,Male,22,HR,Recruiter,2025-08-16,Active,,Diploma,Semarang,26788150,5683667,3.85,45,82.09,0.4,3</t>
  </si>
  <si>
    <t>EMP000997,Employee_997,Male,47,Finance,Financial Analyst,2021-03-23,Active,,High School,Yogyakarta,21241702,4484756,2.72,29,79.49,4.8,1</t>
  </si>
  <si>
    <t>EMP000998,Employee_998,Female,29,Logistics,Warehouse Staff,2023-07-16,Active,,Bachelor,Bandung,13262772,6105878,,17,91.83,2.5,2</t>
  </si>
  <si>
    <t>EMP000999,Employee_999,Female,52,Sales,Sales Manager,2020-07-05,Resigned,2021-12-15,Master,Bandung,26225132,4438893,3.53,29,74.66,5.5,2</t>
  </si>
  <si>
    <t>EMP001000,Employee_1000,Female,38,Sales,Sales Manager,2019-01-30,Active,,Bachelor,Semarang,22749457,1761273,3.22,7,93.51,6.9,2</t>
  </si>
  <si>
    <t>EMP001001,Employee_1001,Female,23,Sales,Sales Executive,2023-08-12,Resigned,2028-02-19,Diploma,Medan,8374771,6492490,2.58,10,87.74,2.4,4</t>
  </si>
  <si>
    <t>EMP001002,Employee_1002,Female,25,IT,Software Engineer,2025-11-02,Active,,Master,Medan,31784611,4145040,2.69,47,76.34,0.2,4</t>
  </si>
  <si>
    <t>EMP001003,Employee_1003,Female,58,Logistics,Supply Chain Analyst,2022-05-06,Active,,Bachelor,Surabaya,26243633,5225635,4.24,3,88.02,3.7,3</t>
  </si>
  <si>
    <t>EMP001004,Employee_1004,Female,52,Finance,Financial Analyst,2021-04-20,Active,,Diploma,Yogyakarta,8854222,2793280,3.66,10,96.73,4.7,2</t>
  </si>
  <si>
    <t>EMP001005,Employee_1005,Female,34,Customer Service,Call Center,2023-02-12,Active,,Master,Semarang,4202668,7332883,4.79,0,96.89,2.9,3</t>
  </si>
  <si>
    <t>EMP001006,Employee_1006,Female,50,Customer Service,Call Center,2025-03-28,Active,,High School,Bandung,12764566,6221018,4.03,44,98.34,0.8,5</t>
  </si>
  <si>
    <t>EMP001007,Employee_1007,Male,34,Finance,Accountant,2022-07-25,Active,,High School,Semarang,23904015,4281955,2.89,1,79.94,3.4,4</t>
  </si>
  <si>
    <t>EMP001008,Employee_1008,Female,27,Operations,Operations Staff,2020-03-05,Active,,High School,Yogyakarta,19224264,3201545,2.96,56,96.12,5.8,5</t>
  </si>
  <si>
    <t>EMP001009,Employee_1009,Female,28,Operations,Operations Manager,2019-01-12,Active,,Diploma,Yogyakarta,28605486,6342299,3.32,60,99.77,7.0,1</t>
  </si>
  <si>
    <t>EMP001010,Employee_1010,Female,49,Customer Service,Call Center,2021-11-04,Resigned,2025-03-15,Diploma,Medan,5663232,1527268,3.77,0,90.1,4.2,5</t>
  </si>
  <si>
    <t>EMP001011,Employee_1011,Female,43,Marketing,SEO Specialist,2023-06-12,Resigned,2023-10-27,Master,Semarang,20102978,5923651,4.7,7,72.97,2.6,2</t>
  </si>
  <si>
    <t>EMP001012,Employee_1012,Male,43,Logistics,Warehouse Staff,2023-03-07,Resigned,2027-01-15,Master,Semarang,32882383,5049836,4.69,60,90.26,2.8,1</t>
  </si>
  <si>
    <t>EMP001013,Employee_1013,Male,42,IT,System Admin,2025-04-07,Resigned,2026-11-11,Bachelor,Jakarta,26508351,267993,3.25,50,84.25,0.7,1</t>
  </si>
  <si>
    <t>EMP001014,Employee_1014,Male,57,Logistics,Supply Chain Analyst,2022-03-27,Active,,Bachelor,Bandung,14110280,8631928,4.6,34,97.83,3.8,1</t>
  </si>
  <si>
    <t>EMP001015,Employee_1015,Male,53,Operations,Operations Manager,2022-07-17,Active,,Bachelor,Jakarta,28733702,1902610,4.07,17,84.78,3.5,2</t>
  </si>
  <si>
    <t>EMP001016,Employee_1016,Male,29,Marketing,SEO Specialist,2024-05-18,Active,,Diploma,Medan,4534026,6136596,3.75,13,77.46,1.6,4</t>
  </si>
  <si>
    <t>EMP001017,Employee_1017,Male,38,Marketing,SEO Specialist,2019-05-02,Active,,Diploma,Bandung,33880109,7431424,4.42,53,76.89,6.7,5</t>
  </si>
  <si>
    <t>EMP001018,Employee_1018,Male,21,Logistics,Warehouse Staff,2025-05-19,Active,,Bachelor,Bandung,16882288,4851997,2.98,26,78.45,0.6,4</t>
  </si>
  <si>
    <t>EMP001019,Employee_1019,Male,26,IT,Software Engineer,2018-09-03,Active,,Master,Yogyakarta,30767714,3692223,2.88,32,71.47,7.3,4</t>
  </si>
  <si>
    <t>EMP001020,Employee_1020,Male,49,Customer Service,Call Center,2018-11-23,Active,,Master,Medan,9277524,2436206,3.16,36,99.8,7.1,4</t>
  </si>
  <si>
    <t>EMP001021,Employee_1021,Female,21,Sales,Sales Manager,2024-08-12,Active,,High School,Medan,5306206,4704568,3.29,49,91.95,1.4,3</t>
  </si>
  <si>
    <t>EMP001022,Employee_1022,Male,32,Logistics,Supply Chain Analyst,2023-02-12,Active,,High School,Semarang,16068466,3125909,3.5,26,85.4,2.9,4</t>
  </si>
  <si>
    <t>EMP001023,Employee_1023,Male,49,Finance,Accountant,2018-04-18,Resigned,2020-12-14,Bachelor,Jakarta,4069853,9631837,3.0,16,89.39,7.7,1</t>
  </si>
  <si>
    <t>EMP001024,Employee_1024,Female,44,HR,HR Manager,2019-06-28,Active,,Diploma,Yogyakarta,8902401,5469760,3.03,25,84.39,6.5,2</t>
  </si>
  <si>
    <t>EMP001025,Employee_1025,Female,58,Logistics,Supply Chain Analyst,2021-10-12,Resigned,2023-05-08,Diploma,Yogyakarta,32942235,2750151,3.36,42,77.1,4.2,2</t>
  </si>
  <si>
    <t>EMP001026,Employee_1026,Female,31,Marketing,SEO Specialist,2021-03-14,Active,,Master,Bandung,4407178,4637270,4.89,10,95.92,4.8,4</t>
  </si>
  <si>
    <t>EMP001027,Employee_1027,Male,40,Sales,Sales Executive,2023-01-02,Active,,Master,Surabaya,9722280,2992544,4.06,15,93.17,3.0,4</t>
  </si>
  <si>
    <t>EMP001028,Employee_1028,Female,56,Marketing,Marketing Executive,2025-11-12,Active,,Bachelor,Medan,22405773,5181747,2.65,24,79.6,0.1,2</t>
  </si>
  <si>
    <t>EMP001029,Employee_1029,Male,45,Marketing,SEO Specialist,2024-01-24,Resigned,2029-04-27,Bachelor,Medan,10987222,3781023,4.67,56,87.42,1.9,3</t>
  </si>
  <si>
    <t>EMP001030,Employee_1030,Female,49,IT,System Admin,2024-08-26,Active,,Master,Surabaya,33092120,9987578,4.46,17,91.26,1.3,5</t>
  </si>
  <si>
    <t>EMP001031,Employee_1031,Female,26,Finance,Accountant,2024-09-25,Resigned,2028-04-01,Diploma,Jakarta,21261612,1505617,4.02,42,81.36,1.3,4</t>
  </si>
  <si>
    <t>EMP001032,Employee_1032,Female,23,Sales,Sales Manager,2018-10-05,Active,,Master,Yogyakarta,6600163,1355017,3.9,58,98.22,7.2,5</t>
  </si>
  <si>
    <t>EMP001033,Employee_1033,Male,21,Finance,Financial Analyst,2021-01-31,Active,,Bachelor,Surabaya,18567140,6815343,,31,95.94,4.9,3</t>
  </si>
  <si>
    <t>EMP001034,Employee_1034,Female,31,Finance,Financial Analyst,2025-01-11,Active,,High School,Surabaya,10977926,5294025,2.75,2,96.52,1.0,4</t>
  </si>
  <si>
    <t>EMP001035,Employee_1035,Female,47,Customer Service,Customer Support,2019-01-05,Resigned,2019-08-10,High School,Jakarta,7715637,1919599,4.22,6,79.46,7.0,5</t>
  </si>
  <si>
    <t>EMP001036,Employee_1036,Male,24,Operations,Operations Staff,2018-01-23,Active,,Bachelor,Yogyakarta,8671564,2978025,4.64,12,86.0,7.9,1</t>
  </si>
  <si>
    <t>EMP001037,Employee_1037,Female,26,Sales,Sales Manager,2019-10-30,Resigned,2021-11-04,Diploma,Surabaya,23316008,4163670,4.25,1,79.39,6.2,5</t>
  </si>
  <si>
    <t>EMP001038,Employee_1038,Male,50,Logistics,Supply Chain Analyst,2023-11-21,Active,,Bachelor,Jakarta,19250450,7549609,2.59,1,99.47,2.1,2</t>
  </si>
  <si>
    <t>EMP001039,Employee_1039,Female,52,Logistics,Supply Chain Analyst,2020-05-14,Active,,Bachelor,Semarang,19237319,3706848,3.41,28,70.1,5.6,3</t>
  </si>
  <si>
    <t>EMP001040,Employee_1040,Female,22,Finance,Accountant,2021-08-11,Active,,High School,Jakrta,20801400,2913436,4.54,21,85.98,4.4,4</t>
  </si>
  <si>
    <t>EMP001041,Employee_1041,Male,22,HR,Recruiter,2020-05-16,Active,,Bachelor,Jakrta,21579276,2026882,3.24,11,74.79,5.6,4</t>
  </si>
  <si>
    <t>EMP001042,Employee_1042,Male,23,Finance,Financial Analyst,2022-01-08,Active,,High School,Medan,8603966,3830187,4.62,40,73.87,4.0,2</t>
  </si>
  <si>
    <t>EMP001043,Employee_1043,Male,40,Operations,Operations Manager,2023-02-04,Active,,Master,Bandung,31786231,9544115,,19,97.09,2.9,3</t>
  </si>
  <si>
    <t>EMP001044,Employee_1044,Male,34,Operations,Operations Manager,2018-11-14,Active,,Master,Jakarta,13356476,6106831,3.12,34,70.73,7.1,2</t>
  </si>
  <si>
    <t>EMP001045,Employee_1045,Male,34,IT,System Admin,2019-02-16,Active,,Bachelor,Jakarta,26710191,8896307,3.04,28,79.64,6.9,4</t>
  </si>
  <si>
    <t>EMP001046,Employee_1046,Male,49,HR,Recruiter,2022-08-12,Active,,Master,Semarang,25393582,8963082,4.7,12,91.88,3.4,3</t>
  </si>
  <si>
    <t>EMP001047,Employee_1047,Male,43,Marketing,Marketing Executive,2021-11-28,Resigned,2023-07-12,Diploma,Bandung,12071101,5866436,3.31,52,76.19,4.1,2</t>
  </si>
  <si>
    <t>EMP001048,Employee_1048,Male,41,HR,HR Staff,2018-08-24,Active,,Diploma,Medan,10082149,7687063,4.47,13,98.75,7.4,4</t>
  </si>
  <si>
    <t>EMP001049,Employee_1049,Female,44,Finance,Financial Analyst,2018-12-25,Active,,Master,Yogyakarta,31619903,5755416,3.34,9,73.46,7.0,2</t>
  </si>
  <si>
    <t>EMP001050,Employee_1050,Female,26,HR,HR Staff,2018-10-10,Active,,High School,Semarang,6728929,5298945,3.53,1,85.19,7.2,2</t>
  </si>
  <si>
    <t>EMP001051,Employee_1051,Male,47,Operations,Operations Staff,2023-11-29,Active,,High School,Jakarta,8122221,7550553,3.67,7,81.71,2.1,4</t>
  </si>
  <si>
    <t>EMP001052,Employee_1052,Female,31,HR,HR Staff,2025-10-23,Active,,High School,Jakarta,21454978,9892777,4.38,51,87.68,0.2,3</t>
  </si>
  <si>
    <t>EMP001053,Employee_1053,Male,36,HR,HR Staff,2025-07-08,Active,,Master,Bandung,20903520,1052665,2.67,36,77.25,0.5,2</t>
  </si>
  <si>
    <t>EMP001054,Employee_1054,Female,31,Customer Service,Customer Support,2019-06-21,Active,,Master,Medan,33037766,925339,4.75,23,93.88,6.5,2</t>
  </si>
  <si>
    <t>EMP001055,Employee_1055,Female,52,IT,System Admin,2019-10-12,Active,,Diploma,Surabaya,26993191,9244049,3.11,1,83.91,6.2,3</t>
  </si>
  <si>
    <t>EMP001056,Employee_1056,Female,48,Finance,Accountant,2022-04-01,Resigned,2023-02-27,Diploma,Jakarta,13840725,8091655,2.83,55,99.34,3.8,1</t>
  </si>
  <si>
    <t>EMP001057,Employee_1057,Male,51,Customer Service,Customer Support,2019-11-10,Active,,Diploma,Surabaya,34807775,5454249,3.58,42,88.8,6.1,1</t>
  </si>
  <si>
    <t>EMP001058,Employee_1058,Male,39,IT,System Admin,2025-03-30,Active,,High School,Bandung,13879875,789590,4.03,21,94.84,0.8,3</t>
  </si>
  <si>
    <t>EMP001059,Employee_1059,Male,44,Sales,Sales Manager,2021-03-28,Active,,Diploma,Surabaya,13940762,5386736,3.21,35,76.53,4.8,4</t>
  </si>
  <si>
    <t>EMP001060,Employee_1060,Female,58,IT,System Admin,2023-05-24,Active,,Master,Medan,10049704,2408347,3.0,46,98.04,2.6,4</t>
  </si>
  <si>
    <t>EMP001061,Employee_1061,Female,51,Sales,Sales Executive,2021-12-22,Active,,Master,Jakrta,8679805,9749132,3.38,43,80.97,4.0,4</t>
  </si>
  <si>
    <t>EMP001062,Employee_1062,Male,36,Customer Service,Customer Support,2018-03-17,Active,,High School,Semarang,4910108,702993,3.17,51,75.74,7.8,3</t>
  </si>
  <si>
    <t>EMP001063,Employee_1063,Male,57,IT,Software Engineer,2022-12-29,Active,,Diploma,Semarang,5193345,6443432,4.95,15,89.67,3.0,4</t>
  </si>
  <si>
    <t>EMP001064,Employee_1064,Male,34,IT,System Admin,2025-12-04,Active,,Bachelor,Jakarta,19462954,7764317,2.79,21,99.57,0.1,3</t>
  </si>
  <si>
    <t>EMP001065,Employee_1065,Female,24,Customer Service,Call Center,2019-03-20,Active,,Diploma,Semarang,12244899,7954309,3.14,54,75.59,6.8,1</t>
  </si>
  <si>
    <t>EMP001066,Employee_1066,Female,37,Logistics,Supply Chain Analyst,2021-01-12,Active,,High School,Jakarta,29845907,5436716,4.67,35,78.58,5.0,1</t>
  </si>
  <si>
    <t>EMP001067,Employee_1067,Female,52,Operations,Operations Staff,2022-10-25,Resigned,2023-11-23,Diploma,Semarang,9199587,4200586,3.21,33,96.58,3.2,4</t>
  </si>
  <si>
    <t>EMP001068,Employee_1068,Female,48,Sales,Sales Executive,2024-11-24,Active,,Master,Surabaya,15503105,5539667,4.28,3,79.52,1.1,3</t>
  </si>
  <si>
    <t>EMP001069,Employee_1069,Female,52,Marketing,Marketing Executive,2024-11-13,Active,,High School,Jakarta,34659566,4249813,4.3,57,76.33,1.1,1</t>
  </si>
  <si>
    <t>EMP001070,Employee_1070,Male,22,IT,System Admin,2024-03-08,Active,,High School,Semarang,10437866,5050043,3.34,12,80.45,1.8,2</t>
  </si>
  <si>
    <t>EMP001071,Employee_1071,Male,33,Operations,Operations Manager,2025-07-26,Active,,Bachelor,Surabaya,11266773,7666451,3.75,44,91.37,0.4,3</t>
  </si>
  <si>
    <t>EMP001072,Employee_1072,Female,57,Operations,Operations Manager,2021-03-28,Active,,Master,Surabaya,26629124,814575,4.93,1,84.75,4.8,5</t>
  </si>
  <si>
    <t>EMP001073,Employee_1073,Male,31,HR,HR Staff,2022-03-01,Active,,Diploma,Yogyakarta,5145006,4141476,4.52,48,79.3,3.8,1</t>
  </si>
  <si>
    <t>EMP001074,Employee_1074,Female,26,HR,HR Staff,2024-07-02,Active,,High School,Jakarta,5723782,4839094,2.58,50,93.75,1.5,3</t>
  </si>
  <si>
    <t>EMP001075,Employee_1075,Female,31,Sales,Sales Executive,2023-07-09,Active,,High School,Semarang,14367015,3338826,2.93,35,71.11,2.5,5</t>
  </si>
  <si>
    <t>EMP001076,Employee_1076,Male,35,Finance,Financial Analyst,2019-06-15,Active,,Master,Bandung,19524088,7440008,4.9,40,71.25,6.6,4</t>
  </si>
  <si>
    <t>EMP001077,Employee_1077,Female,39,Marketing,Marketing Executive,2020-04-18,Active,,Master,Medan,13190283,3645555,2.92,1,86.8,5.7,3</t>
  </si>
  <si>
    <t>EMP001078,Employee_1078,Female,27,HR,HR Staff,2023-08-28,Active,,High School,Bandung,27725214,3834032,4.83,20,93.68,2.3,4</t>
  </si>
  <si>
    <t>EMP001079,Employee_1079,Male,28,Logistics,Warehouse Staff,2019-11-05,Active,,Diploma,Jakarta,32259644,736963,2.66,44,74.54,6.2,5</t>
  </si>
  <si>
    <t>EMP001080,Employee_1080,Male,31,Sales,Sales Executive,2021-04-10,Active,,Master,Semarang,4510137,1025174,3.81,22,91.45,4.7,2</t>
  </si>
  <si>
    <t>EMP001081,Employee_1081,Female,28,Customer Service,Customer Support,2025-01-12,Resigned,2030-04-27,Bachelor,Medan,17957617,8792107,3.31,15,83.65,1.0,1</t>
  </si>
  <si>
    <t>EMP001082,Employee_1082,Male,24,Sales,Sales Manager,2018-11-25,Active,,Bachelor,Bandung,22968314,3970056,4.82,39,83.68,7.1,3</t>
  </si>
  <si>
    <t>EMP001083,Employee_1083,Female,46,Operatons,Software Engineer,2024-04-08,Active,,Diploma,Bandung,6843999,2133607,3.67,24,75.0,1.7,4</t>
  </si>
  <si>
    <t>EMP001084,Employee_1084,Male,45,Logistics,Supply Chain Analyst,2018-10-01,Active,,Diploma,Surabaya,22492162,7492781,2.81,40,90.89,7.3,3</t>
  </si>
  <si>
    <t>EMP001085,Employee_1085,Male,44,IT,Data Analyst,2019-12-22,Active,,High School,Surabaya,23115364,2993344,3.19,0,73.55,6.0,4</t>
  </si>
  <si>
    <t>EMP001086,Employee_1086,Male,38,Sales,Sales Executive,2023-02-19,Active,,Master,Surabaya,24758442,7462721,4.75,21,79.61,2.9,1</t>
  </si>
  <si>
    <t>EMP001087,Employee_1087,Male,21,Logistics,Warehouse Staff,2023-05-28,Resigned,2025-03-08,Bachelor,Surabaya,17281125,378868,2.81,40,88.2,2.6,3</t>
  </si>
  <si>
    <t>EMP001088,Employee_1088,Female,53,Marketing,Marketing Executive,2018-07-19,Active,,High School,Medan,7209619,9241444,4.09,9,91.33,7.5,4</t>
  </si>
  <si>
    <t>EMP001089,Employee_1089,Male,30,Finance,Financial Analyst,2022-11-15,Active,,High School,Medan,28099660,7846252,3.89,51,82.11,3.1,2</t>
  </si>
  <si>
    <t>EMP001090,Employee_1090,Male,35,HR,HR Staff,2024-09-30,Active,,High School,Jakarta,28796817,9144084,4.88,36,77.0,1.3,5</t>
  </si>
  <si>
    <t>EMP001091,Employee_1091,Male,43,Finance,Financial Analyst,2022-08-24,Active,,Master,Medan,8254563,1022776,3.4,20,83.11,3.4,4</t>
  </si>
  <si>
    <t>EMP001092,Employee_1092,Female,23,Sales,Sales Executive,2021-07-30,Active,,High School,Medan,30057916,6278450,3.14,26,86.8,4.4,2</t>
  </si>
  <si>
    <t>EMP001093,Employee_1093,Female,29,Customer Service,Customer Support,2024-02-13,Active,,Bachelor,Medan,22251142,7767168,3.09,22,77.57,1.9,1</t>
  </si>
  <si>
    <t>EMP001094,Employee_1094,Female,47,Marketing,SEO Specialist,2022-05-07,Active,,Master,Surabaya,8079865,5350460,4.26,9,82.39,3.7,1</t>
  </si>
  <si>
    <t>EMP001095,Employee_1095,Female,28,Operations,Operations Staff,2021-08-01,Active,,Master,Yogyakarta,12954645,1184506,2.98,12,99.34,4.4,1</t>
  </si>
  <si>
    <t>EMP001096,Employee_1096,Male,39,Marketing,Marketing Executive,2018-09-13,Resigned,2022-02-11,High School,Yogyakarta,11029393,2968528,4.96,55,73.47,7.3,3</t>
  </si>
  <si>
    <t>EMP001097,Employee_1097,Female,31,Logistics,Warehouse Staff,2023-11-20,Active,,Master,Medan,28980166,5674880,3.33,5,85.35,2.1,4</t>
  </si>
  <si>
    <t>EMP001098,Employee_1098,Male,21,Sales,Sales Executive,2021-12-12,Active,,Bachelor,Bandung,30457159,9035097,4.31,32,78.22,4.1,3</t>
  </si>
  <si>
    <t>EMP001099,Employee_1099,Male,27,IT,Software Engineer,2022-07-17,Active,,High School,Bandung,21937595,5790404,4.84,15,89.6,3.5,2</t>
  </si>
  <si>
    <t>EMP001100,Employee_1100,Male,48,Finance,Accountant,2022-12-04,Active,,Diploma,Surabaya,24862358,3070738,4.64,41,95.61,3.1,2</t>
  </si>
  <si>
    <t>EMP001101,Employee_1101,Female,56,Finance,Financial Analyst,2021-06-01,Active,,Master,Bandung,4204271,4738032,3.99,30,93.56,4.6,3</t>
  </si>
  <si>
    <t>EMP001102,Employee_1102,Female,47,Sales,Sales Manager,2020-05-18,Resigned,2022-11-29,High School,Surabaya,34821761,5014668,3.74,22,82.38,5.6,4</t>
  </si>
  <si>
    <t>EMP001103,Employee_1103,Male,54,IT,System Admin,2024-07-12,Resigned,2029-06-12,Master,Surabaya,20531992,1754948,3.76,19,78.32,1.5,1</t>
  </si>
  <si>
    <t>EMP001104,Employee_1104,Female,41,Sales,Sales Executive,2020-12-27,Active,,Diploma,Yogyakarta,8177442,1979882,3.64,51,91.97,5.0,5</t>
  </si>
  <si>
    <t>EMP001105,Employee_1105,Female,44,Operations,Operations Staff,2021-12-05,Resigned,2024-01-16,High School,Bandung,13973220,8256003,4.41,40,75.09,4.1,1</t>
  </si>
  <si>
    <t>EMP001106,Employee_1106,Female,47,Sales,Sales Executive,2024-04-17,Active,,Master,Yogyakarta,16972878,9064069,3.25,31,83.09,1.7,5</t>
  </si>
  <si>
    <t>EMP001107,Employee_1107,Male,32,Operations,Operations Staff,2022-02-21,Active,,Master,Bandung,6951461,551628,4.37,14,81.92,3.9,5</t>
  </si>
  <si>
    <t>EMP001108,Employee_1108,Male,27,Customer Service,Customer Support,2022-11-05,Resigned,2027-07-22,Bachelor,Surabaya,14589447,2760942,3.06,7,90.41,3.2,2</t>
  </si>
  <si>
    <t>EMP001109,Employee_1109,Male,37,Customer Service,Call Center,2021-09-06,Active,,Bachelor,Yogyakarta,5050481,1775593,4.13,49,90.66,4.3,5</t>
  </si>
  <si>
    <t>EMP001110,Employee_1110,Female,35,HR,HR Manager,2024-04-03,Active,,Master,Jakarta,5723499,4827246,4.65,41,77.82,1.7,5</t>
  </si>
  <si>
    <t>EMP001111,Employee_1111,Female,23,Finance,Accountant,2025-12-24,Active,,Bachelor,Bandung,28994919,6536410,3.51,27,81.86,0.0,3</t>
  </si>
  <si>
    <t>EMP001112,Employee_1112,Female,26,Marketing,Marketing Executive,2018-03-18,Active,,High School,Surabaya,6712610,5007327,2.64,26,86.81,7.8,1</t>
  </si>
  <si>
    <t>EMP001113,Employee_1113,Male,56,Customer Service,Customer Support,2022-06-27,Active,,High School,Yogyakarta,13926233,9538448,4.46,4,,3.5,2</t>
  </si>
  <si>
    <t>EMP001114,Employee_1114,Female,56,Logistics,Supply Chain Analyst,2025-06-15,Active,,Diploma,Yogyakarta,9614334,5739155,4.36,3,90.47,0.5,4</t>
  </si>
  <si>
    <t>EMP001115,Employee_1115,Male,23,Operations,Operations Manager,2025-10-04,Resigned,2027-01-22,Diploma,Surabaya,10831986,8577746,4.81,43,94.32,0.2,4</t>
  </si>
  <si>
    <t>EMP001116,Employee_1116,Female,49,Operations,Operations Manager,2025-10-23,Active,,High School,Bandung,20156230,3610910,3.91,29,70.01,0.2,2</t>
  </si>
  <si>
    <t>EMP001117,Employee_1117,Male,27,Operations,Operations Manager,2024-12-14,Active,,High School,Medan,6166996,9700946,2.68,58,70.4,1.0,1</t>
  </si>
  <si>
    <t>EMP001118,Employee_1118,Male,22,Finance,Financial Analyst,2021-07-10,Resigned,2025-02-12,Diploma,Bandung,23733104,9420410,4.64,13,90.33,4.5,4</t>
  </si>
  <si>
    <t>EMP001119,Employee_1119,Female,43,Logistics,Warehouse Staff,2020-03-03,Active,,Diploma,Semarang,32734483,8312202,3.57,15,85.1,5.8,1</t>
  </si>
  <si>
    <t>EMP001120,Employee_1120,Male,24,Marketing,Marketing Executive,2018-12-11,Active,,Bachelor,Bandung,9527821,9503123,4.62,1,84.59,7.1,3</t>
  </si>
  <si>
    <t>EMP001121,Employee_1121,Male,52,Operations,Operations Manager,2023-12-07,Active,,Master,Surabaya,23130712,1516122,3.01,43,80.17,2.1,4</t>
  </si>
  <si>
    <t>EMP001122,Employee_1122,Female,57,Sales,Sales Executive,2024-08-24,Active,,Master,Semarang,14677356,5859305,3.68,19,84.39,1.4,5</t>
  </si>
  <si>
    <t>EMP001123,Employee_1123,Female,48,HR,Recruiter,2018-01-05,Active,,Master,Surabaya,7844556,5439462,3.42,29,85.69,8.0,2</t>
  </si>
  <si>
    <t>EMP001124,Employee_1124,Male,35,Logistics,Warehouse Staff,2018-05-25,Active,,Master,Jakarta,29363160,4828082,2.74,38,94.23,7.6,3</t>
  </si>
  <si>
    <t>EMP001125,Employee_1125,Female,45,Sales,Sales Manager,2019-03-29,Active,,Bachelor,Medan,6939619,6438646,3.52,26,86.16,6.8,5</t>
  </si>
  <si>
    <t>EMP001126,Employee_1126,Female,39,HR,HR Staff,2022-06-25,Resigned,2023-12-18,High School,Medan,10055006,4172649,2.97,17,70.27,3.5,1</t>
  </si>
  <si>
    <t>EMP001127,Employee_1127,Female,38,Sales,Sales Executive,2024-07-15,Active,,Bachelor,Yogyakarta,17189893,7671054,3.07,29,77.84,1.5,2</t>
  </si>
  <si>
    <t>EMP001128,Employee_1128,Male,25,IT,Data Analyst,2018-04-25,Active,,Master,Jakarta,15278573,2821825,3.35,29,88.03,7.7,3</t>
  </si>
  <si>
    <t>EMP001129,Employee_1129,Male,34,Sales,Sales Manager,2019-09-13,Resigned,2024-09-08,Diploma,Medan,24739227,3966797,4.85,47,70.61,6.3,3</t>
  </si>
  <si>
    <t>EMP001130,Employee_1130,Female,34,Finance,Financial Analyst,2024-01-30,Active,,Master,Medan,23383797,3255381,3.65,43,83.13,1.9,1</t>
  </si>
  <si>
    <t>EMP001131,Employee_1131,Male,39,Customer Service,Call Center,2021-12-25,Active,,Master,Jakarta,12941736,1984505,3.54,37,97.24,4.0,4</t>
  </si>
  <si>
    <t>EMP001132,Employee_1132,Male,30,Operations,Operations Staff,2022-11-11,Resigned,2027-04-11,Bachelor,Jakarta,6997027,2637154,3.31,42,96.17,3.1,3</t>
  </si>
  <si>
    <t>EMP001133,Employee_1133,Male,55,Marketing,Marketing Executive,2020-12-08,Resigned,2022-08-12,Diploma,Jakarta,21396941,5228727,4.57,57,89.97,5.1,4</t>
  </si>
  <si>
    <t>EMP001134,Employee_1134,Female,33,Operations,Operations Staff,2022-01-13,Active,,High School,Jakarta,18594083,7775821,3.64,36,97.12,4.0,4</t>
  </si>
  <si>
    <t>EMP001135,Employee_1135,Female,22,Marketing,SEO Specialist,2024-11-24,Active,,Diploma,Medan,5477299,6732513,4.8,48,82.52,1.1,4</t>
  </si>
  <si>
    <t>EMP001136,Employee_1136,Female,58,Finance,Financial Analyst,2024-10-07,Active,,High School,Surabaya,6175480,2240517,2.54,13,95.1,1.2,5</t>
  </si>
  <si>
    <t>EMP001137,Employee_1137,Female,27,Marketing,SEO Specialist,2022-05-10,Active,,Diploma,Medan,29052866,5502518,4.2,38,77.43,3.6,2</t>
  </si>
  <si>
    <t>EMP001138,Employee_1138,Male,54,Logistics,Supply Chain Analyst,2021-07-27,Active,,Bachelor,Surabaya,10957208,5716099,3.76,39,86.01,4.4,3</t>
  </si>
  <si>
    <t>EMP001139,Employee_1139,Male,48,Customer Service,Call Center,2021-08-17,Active,,Bachelor,Bandung,31658853,5321015,2.58,27,82.02,4.4,2</t>
  </si>
  <si>
    <t>EMP001140,Employee_1140,Male,42,Finance,Financial Analyst,2024-05-14,Active,,Master,Surabaya,25787429,8223407,4.27,6,96.68,1.6,1</t>
  </si>
  <si>
    <t>EMP001141,Employee_1141,Female,38,Sales,Sales Manager,2023-03-28,Active,,Master,Surabaya,33588340,4287382,2.55,21,94.77,2.8,2</t>
  </si>
  <si>
    <t>EMP001142,Employee_1142,Male,23,Sales,Sales Executive,2020-09-04,Active,,Diploma,Surabaya,16851031,3229147,4.58,27,79.43,5.3,2</t>
  </si>
  <si>
    <t>EMP001143,Employee_1143,Female,52,Finance,Accountant,2019-08-27,Resigned,2022-02-01,High School,Medan,34567213,9706699,4.79,52,98.92,6.4,4</t>
  </si>
  <si>
    <t>EMP001144,Employee_1144,Female,30,Marketing,SEO Specialist,2024-04-29,Active,,High School,Yogyakarta,11772779,2303539,3.46,56,94.08,1.7,1</t>
  </si>
  <si>
    <t>EMP001145,Employee_1145,Male,56,Marketing,SEO Specialist,2023-10-15,Active,,Diploma,Medan,15314730,4378378,2.71,41,87.51,2.2,3</t>
  </si>
  <si>
    <t>EMP001146,Employee_1146,Male,21,Marketing,SEO Specialist,2018-01-20,Active,,Bachelor,Surabaya,24660088,9481627,4.96,23,81.77,8.0,3</t>
  </si>
  <si>
    <t>EMP001147,Employee_1147,Female,27,Logistics,Warehouse Staff,2023-10-26,Resigned,2028-11-08,Diploma,Jakarta,7313190,5580251,4.23,3,96.2,2.2,3</t>
  </si>
  <si>
    <t>EMP001148,Employee_1148,Female,39,Finance,Accountant,2020-03-08,Active,,Bachelor,Semarang,30868396,3563923,3.7,6,77.68,5.8,1</t>
  </si>
  <si>
    <t>EMP001149,Employee_1149,Female,52,HR,HR Manager,2020-09-18,Active,,Master,Medan,13142338,5842321,2.64,59,72.9,5.3,4</t>
  </si>
  <si>
    <t>EMP001150,Employee_1150,Female,45,Customer Service,Customer Support,2025-10-10,Active,,Diploma,Surabaya,24908930,3072717,2.9,40,78.09,0.2,3</t>
  </si>
  <si>
    <t>EMP001151,Employee_1151,Male,54,HR,HR Staff,2025-08-01,Active,,Bachelor,Jakarta,18103429,5487752,3.77,1,70.12,0.4,2</t>
  </si>
  <si>
    <t>EMP001152,Employee_1152,Male,50,Marketing,Marketing Executive,2020-11-26,Active,,Diploma,Medan,15472976,3841773,4.06,37,92.33,5.1,2</t>
  </si>
  <si>
    <t>EMP001153,Employee_1153,Female,29,Sales,Sales Executive,2018-03-23,Active,,High School,Jakarta,7678090,7916328,2.56,57,90.4,7.8,3</t>
  </si>
  <si>
    <t>EMP001154,Employee_1154,Female,31,Marketing,Marketing Executive,2018-10-21,Active,,Master,Medan,27463625,7544086,4.96,31,74.61,7.2,5</t>
  </si>
  <si>
    <t>EMP001155,Employee_1155,Male,50,Finance,Financial Analyst,2019-01-14,Active,,Diploma,Bandung,14618487,2444890,4.67,57,77.88,7.0,1</t>
  </si>
  <si>
    <t>EMP001156,Employee_1156,Female,56,Operations,Operations Manager,2025-12-16,Active,,Diploma,Yogyakarta,15072823,3346293,3.43,32,85.13,0.0,3</t>
  </si>
  <si>
    <t>EMP001157,Employee_1157,Female,21,Logistics,Warehouse Staff,2024-03-28,Resigned,2028-11-07,Master,Semarang,13744751,849570,3.88,45,80.48,1.8,1</t>
  </si>
  <si>
    <t>EMP001158,Employee_1158,Male,23,Operations,Operations Staff,2021-02-18,Active,,Master,Bandung,25966410,2878042,4.57,41,83.19,4.9,4</t>
  </si>
  <si>
    <t>EMP001159,Employee_1159,Male,43,IT,Software Engineer,2018-12-14,Active,,Diploma,Jakarta,15525994,2377124,4.16,26,90.38,7.1,1</t>
  </si>
  <si>
    <t>EMP001160,Employee_1160,Female,46,Operations,Operations Manager,2022-09-29,Resigned,2023-05-16,High School,Semarang,5184831,603470,4.27,15,81.73,3.3,3</t>
  </si>
  <si>
    <t>EMP001161,Employee_1161,Male,27,Marketing,SEO Specialist,2020-10-15,Active,,Master,Yogyakarta,34117022,4497948,2.62,2,88.54,5.2,5</t>
  </si>
  <si>
    <t>EMP001162,Employee_1162,Female,58,Sales,Sales Manager,2021-05-25,Active,,High School,Bandung,11036378,4404460,4.35,60,95.95,4.6,2</t>
  </si>
  <si>
    <t>EMP001163,Employee_1163,Male,49,HR,HR Staff,2021-06-14,Resigned,2022-08-01,Bachelor,Medan,23890778,6655698,4.21,7,98.38,4.6,4</t>
  </si>
  <si>
    <t>EMP001164,Employee_1164,Female,29,Finance,Accountant,2022-10-25,Active,,Bachelor,Semarang,9875191,2976905,4.33,57,85.75,3.2,3</t>
  </si>
  <si>
    <t>EMP001165,Employee_1165,Female,49,IT,Software Engineer,2025-09-05,Active,,High School,Semarang,21052989,3454772,4.33,8,91.5,0.3,1</t>
  </si>
  <si>
    <t>EMP001166,Employee_1166,Male,34,Logistics,Supply Chain Analyst,2018-01-29,Active,,Master,Jakarta,16537535,3041883,2.81,13,88.36,7.9,1</t>
  </si>
  <si>
    <t>EMP001167,Employee_1167,Male,21,Operations,Operations Manager,2023-06-10,Active,,Bachelor,Semarang,23784168,2283859,3.79,9,80.93,2.6,1</t>
  </si>
  <si>
    <t>EMP001168,Employee_1168,Female,43,Customer Service,Call Center,2025-10-26,Resigned,2029-11-25,High School,Surabaya,4859482,225202,3.1,17,94.4,0.2,5</t>
  </si>
  <si>
    <t>EMP001169,Employee_1169,Male,58,Sales,Sales Executive,2023-02-03,Active,,Bachelor,Bandung,25123694,4147565,3.12,13,94.53,2.9,3</t>
  </si>
  <si>
    <t>EMP001170,Employee_1170,Female,26,Operatons,Operations Staff,2025-08-11,Active,,Diploma,Surabaya,31794832,6543495,3.44,44,87.27,0.4,4</t>
  </si>
  <si>
    <t>EMP001171,Employee_1171,Male,52,Customer Service,Customer Support,2023-09-18,Resigned,2028-09-25,Master,Semarang,27867553,968945,4.07,59,84.61,2.3,4</t>
  </si>
  <si>
    <t>EMP001172,Employee_1172,Male,43,Customer Service,Customer Support,2019-02-20,Resigned,2023-11-29,Master,Bandung,23461985,129446,2.74,37,94.81,6.9,4</t>
  </si>
  <si>
    <t>EMP001173,Employee_1173,Male,28,Finance,Financial Analyst,2023-11-28,Active,,Bachelor,Semarang,11538655,8951706,4.94,32,89.92,2.1,1</t>
  </si>
  <si>
    <t>EMP001174,Employee_1174,Male,56,Operations,Operations Manager,2019-07-25,Active,,High School,Bandung,30240312,8469135,4.05,46,88.4,6.4,3</t>
  </si>
  <si>
    <t>EMP001175,Employee_1175,Female,40,Sales,Sales Executive,2025-08-26,Active,,Master,Medan,27929791,4766993,3.05,10,79.52,0.3,4</t>
  </si>
  <si>
    <t>EMP001176,Employee_1176,Male,43,Marketing,SEO Specialist,2024-06-12,Active,,Master,Surabaya,24762904,2638883,2.84,0,78.1,1.6,3</t>
  </si>
  <si>
    <t>EMP001177,Employee_1177,Female,22,Sales,Sales Executive,2019-02-12,Active,,Bachelor,Semarang,34455335,7153847,4.11,49,95.58,6.9,3</t>
  </si>
  <si>
    <t>EMP001178,Employee_1178,Male,50,Marketing,Marketing Executive,2025-06-08,Resigned,2030-11-05,Diploma,Bandung,21784382,6978168,3.73,24,73.05,0.6,2</t>
  </si>
  <si>
    <t>EMP001179,Employee_1179,Female,39,Operations,Operations Staff,2020-12-05,Resigned,2024-07-01,Diploma,Jakarta,16063260,3895959,3.39,9,99.58,5.1,4</t>
  </si>
  <si>
    <t>EMP001180,Employee_1180,Female,49,IT,System Admin,2025-01-08,Active,,Bachelor,Semarang,7071467,1994636,4.0,1,90.54,1.0,2</t>
  </si>
  <si>
    <t>EMP001181,Employee_1181,Female,58,Logistics,Warehouse Staff,2020-08-16,Active,,Bachelor,Surabaya,14167607,7841548,4.99,53,98.99,5.4,4</t>
  </si>
  <si>
    <t>EMP001182,Employee_1182,Male,49,IT,Software Engineer,2025-12-10,Active,,Master,Bandung,24758554,4164790,3.79,16,86.98,0.1,4</t>
  </si>
  <si>
    <t>EMP001183,Employee_1183,Male,43,HR,HR Manager,2019-05-05,Resigned,2024-06-30,Diploma,Semarang,15320995,8871998,2.59,45,70.47,6.7,3</t>
  </si>
  <si>
    <t>EMP001184,Employee_1184,Male,47,Sales,Sales Manager,2023-08-09,Resigned,2028-05-11,Bachelor,Semarang,12752952,3976670,3.66,4,76.71,2.4,5</t>
  </si>
  <si>
    <t>EMP001185,Employee_1185,Female,23,Marketing,Marketing Executive,2021-10-30,Active,,Diploma,Surabaya,33783717,561479,4.75,34,76.45,4.2,5</t>
  </si>
  <si>
    <t>EMP001186,Employee_1186,Female,48,Marketing,Marketing Executive,2024-07-17,Active,,Bachelor,Medan,25925468,5819183,2.65,48,81.13,1.5,5</t>
  </si>
  <si>
    <t>EMP001187,Employee_1187,Female,49,Operations,Operations Manager,2018-12-06,Active,,Master,Yogyakarta,31353024,2740617,4.84,1,70.69,7.1,5</t>
  </si>
  <si>
    <t>EMP001188,Employee_1188,Male,55,IT,Data Analyst,2023-03-16,Active,,Bachelor,Medan,4444187,2373796,3.04,47,97.29,2.8,5</t>
  </si>
  <si>
    <t>EMP001189,Employee_1189,Female,57,HR,HR Manager,2025-03-30,Active,,Diploma,Bandung,22458205,3914683,4.14,26,94.65,0.8,1</t>
  </si>
  <si>
    <t>EMP001190,Employee_1190,Male,23,Marketing,Marketing Executive,2022-12-25,Resigned,2028-01-31,Bachelor,Jakrta,27114397,6696445,4.09,8,93.34,3.0,2</t>
  </si>
  <si>
    <t>EMP001191,Employee_1191,Female,53,Customer Service,Customer Support,2018-09-07,Active,,High School,Medan,31871408,175500,4.91,32,88.29,7.3,5</t>
  </si>
  <si>
    <t>EMP001192,Employee_1192,Female,42,HR,HR Staff,2021-04-04,Active,,Bachelor,Medan,12282016,5973685,4.71,18,82.16,4.7,2</t>
  </si>
  <si>
    <t>EMP001193,Employee_1193,Male,36,IT,System Admin,2021-09-17,Resigned,2026-09-10,Bachelor,Jakarta,4540392,8149489,3.16,44,70.68,4.3,4</t>
  </si>
  <si>
    <t>EMP001194,Employee_1194,Male,49,HR,Recruiter,2021-03-24,Active,,High School,Semarang,34121920,6626106,4.34,59,78.48,4.8,3</t>
  </si>
  <si>
    <t>EMP001195,Employee_1195,Female,52,Operations,Operations Staff,2021-04-16,Active,,Diploma,Yogyakarta,12772841,6626657,4.23,22,74.61,4.7,5</t>
  </si>
  <si>
    <t>EMP001196,Employee_1196,Female,26,Marketing,Marketing Executive,2019-10-08,Active,,Diploma,Bandung,20116725,6322801,2.74,47,86.38,6.2,2</t>
  </si>
  <si>
    <t>EMP001197,Employee_1197,Male,22,IT,System Admin,2023-11-26,Active,,Bachelor,Surabaya,34070461,831036,3.12,38,87.02,2.1,3</t>
  </si>
  <si>
    <t>EMP001198,Employee_1198,Male,51,Customer Service,Customer Support,2022-07-15,Active,,Bachelor,Yogyakarta,6971678,3346658,3.04,2,88.13,3.5,1</t>
  </si>
  <si>
    <t>EMP001199,Employee_1199,Female,25,Sales,Sales Manager,2023-02-11,Active,,Diploma,Medan,4093076,33111,2.93,16,72.94,2.9,3</t>
  </si>
  <si>
    <t>EMP001200,Employee_1200,Female,58,HR,Recruiter,2023-07-27,Active,,Master,Bandung,6918928,2119120,4.59,8,99.25,2.4,2</t>
  </si>
  <si>
    <t>EMP001201,Employee_1201,Male,22,IT,Software Engineer,2019-03-01,Active,,High School,Semarang,25071078,9923168,3.64,43,98.8,6.8,5</t>
  </si>
  <si>
    <t>EMP001202,Employee_1202,Female,47,Operations,Operations Manager,2023-06-25,Active,,Diploma,Medan,7304510,9862864,3.17,51,79.86,2.5,1</t>
  </si>
  <si>
    <t>EMP001203,Employee_1203,Male,43,Operations,Operations Manager,2021-04-29,Active,,High School,Medan,23439989,2344860,2.97,5,92.53,4.7,2</t>
  </si>
  <si>
    <t>EMP001204,Employee_1204,Female,42,IT,Data Analyst,2025-12-27,Active,,Bachelor,Jakarta,19313400,9442003,4.05,36,91.94,0.0,5</t>
  </si>
  <si>
    <t>EMP001205,Employee_1205,Male,31,Operations,Operations Manager,2022-07-01,Active,,Diploma,Jakarta,18973643,2772214,4.19,24,95.81,3.5,4</t>
  </si>
  <si>
    <t>EMP001206,Employee_1206,Female,38,Marketing,Marketing Executive,2019-04-08,Active,,Master,Bandung,5029364,319807,3.65,14,91.41,6.7,5</t>
  </si>
  <si>
    <t>EMP001207,Employee_1207,Male,45,Customer Service,Customer Support,2022-10-22,Active,,Bachelor,Yogyakarta,21857839,723196,,24,98.18,3.2,5</t>
  </si>
  <si>
    <t>EMP001208,Employee_1208,Male,55,Logistics,Warehouse Staff,2023-12-22,Active,,Diploma,Semarang,32322965,8971805,2.68,6,96.83,2.0,1</t>
  </si>
  <si>
    <t>EMP001209,Employee_1209,Male,37,Operations,Operations Staff,2019-03-04,Active,,Master,Medan,30467416,1158629,4.06,23,77.1,6.8,3</t>
  </si>
  <si>
    <t>EMP001210,Employee_1210,Male,46,Marketing,Marketing Executive,2020-07-01,Active,,High School,Yogyakarta,5322071,4500993,2.58,55,75.0,5.5,1</t>
  </si>
  <si>
    <t>EMP001211,Employee_1211,Male,54,Sales,Sales Executive,2023-03-22,Active,,Master,Medan,6204649,4547105,4.7,20,97.33,2.8,4</t>
  </si>
  <si>
    <t>EMP001212,Employee_1212,Male,27,Operatons,Financial Analyst,2018-02-24,Active,,High School,Bandung,26054764,2305342,4.32,37,98.35,7.9,2</t>
  </si>
  <si>
    <t>EMP001213,Employee_1213,Female,45,Sales,Sales Manager,2025-08-27,Active,,Master,Bandung,11438933,3995809,,5,74.11,0.3,3</t>
  </si>
  <si>
    <t>EMP001214,Employee_1214,Female,25,Finance,Financial Analyst,2020-10-31,Active,,Bachelor,Bandung,8922215,3606002,3.81,12,76.52,5.2,3</t>
  </si>
  <si>
    <t>EMP001215,Employee_1215,Female,26,Operations,Operations Staff,2025-09-14,Active,,Bachelor,Semarang,8730243,6855029,4.15,26,82.5,0.3,4</t>
  </si>
  <si>
    <t>EMP001216,Employee_1216,Female,38,Marketing,SEO Specialist,2019-10-23,Active,,Diploma,Surabaya,26481941,5980584,3.4,0,83.16,6.2,1</t>
  </si>
  <si>
    <t>EMP001217,Employee_1217,Male,43,Customer Service,Call Center,2024-10-25,Active,,Diploma,Jakarta,16527028,833315,4.95,15,93.29,1.2,4</t>
  </si>
  <si>
    <t>EMP001218,Employee_1218,Male,46,Marketing,SEO Specialist,2025-08-30,Resigned,2026-10-21,Master,Semarang,8789401,8939159,4.88,44,,0.3,1</t>
  </si>
  <si>
    <t>EMP001219,Employee_1219,Male,30,Operations,Operations Manager,2018-03-16,Active,,Master,Medan,20938991,9458362,3.3,10,72.4,7.8,1</t>
  </si>
  <si>
    <t>EMP001220,Employee_1220,Female,35,Marketing,SEO Specialist,2025-12-15,Active,,Diploma,Jakarta,7134886,6684637,4.56,39,88.3,0.0,4</t>
  </si>
  <si>
    <t>EMP001221,Employee_1221,Male,32,Customer Service,Call Center,2020-07-24,Active,,Master,Medan,30755237,4184574,2.62,2,87.51,5.4,3</t>
  </si>
  <si>
    <t>EMP001222,Employee_1222,Male,32,Logistics,Warehouse Staff,2021-12-29,Active,,Diploma,Surabaya,12126155,4396159,4.05,53,81.23,4.0,2</t>
  </si>
  <si>
    <t>EMP001223,Employee_1223,Male,31,HR,Recruiter,2021-09-14,Active,,Bachelor,Jakarta,32113256,7183374,2.94,46,77.28,4.3,5</t>
  </si>
  <si>
    <t>EMP001224,Employee_1224,Male,24,Marketing,Marketing Executive,2020-02-13,Active,,Diploma,Surabaya,18610828,885577,,53,84.35,5.9,1</t>
  </si>
  <si>
    <t>EMP001225,Employee_1225,Male,24,Finance,Financial Analyst,2022-07-17,Active,,High School,Yogyakarta,14610261,5660970,3.53,49,88.95,3.5,4</t>
  </si>
  <si>
    <t>EMP001226,Employee_1226,Female,58,Operations,Operations Manager,2023-12-13,Active,,Bachelor,Jakarta,7362497,1600471,3.37,29,71.25,2.1,4</t>
  </si>
  <si>
    <t>EMP001227,Employee_1227,Female,31,Operatons,Marketing Executive,2020-09-17,Active,,Master,Yogyakarta,21892000,6433942,3.8,12,99.91,5.3,2</t>
  </si>
  <si>
    <t>EMP001228,Employee_1228,Female,24,Operatons,SEO Specialist,2025-02-27,Active,,Bachelor,Jakarta,16115163,2795646,4.29,58,87.21,0.8,5</t>
  </si>
  <si>
    <t>EMP001229,Employee_1229,Male,45,Logistics,Warehouse Staff,2025-09-28,Active,,High School,Semarang,12347907,8113271,3.32,59,78.67,0.3,1</t>
  </si>
  <si>
    <t>EMP001230,Employee_1230,Female,42,Finance,Accountant,2023-02-22,Resigned,2028-03-18,Bachelor,Bandung,10755208,5325147,2.85,53,90.31,2.9,5</t>
  </si>
  <si>
    <t>EMP001231,Employee_1231,Male,34,Logistics,Supply Chain Analyst,2023-10-04,Active,,Master,Yogyakarta,6446529,9956490,4.12,20,73.14,2.2,5</t>
  </si>
  <si>
    <t>EMP001232,Employee_1232,Male,46,HR,HR Manager,2025-04-21,Active,,Bachelor,Jakarta,32256432,9282666,3.36,43,80.21,0.7,1</t>
  </si>
  <si>
    <t>EMP001233,Employee_1233,Male,50,Finance,Accountant,2024-11-03,Active,,High School,Jakarta,25554103,1748099,3.15,1,81.92,1.2,4</t>
  </si>
  <si>
    <t>EMP001234,Employee_1234,Female,29,Sales,Sales Manager,2019-05-02,Active,,Master,Yogyakarta,4959002,2138500,3.6,41,95.62,6.7,1</t>
  </si>
  <si>
    <t>EMP001235,Employee_1235,Male,24,Sales,Sales Manager,2022-12-15,Active,,Diploma,Bandung,13983076,8079774,4.51,55,90.18,3.0,2</t>
  </si>
  <si>
    <t>EMP001236,Employee_1236,Male,42,Finance,Accountant,2018-02-01,Active,,High School,Bandung,9383633,7678666,4.65,10,72.0,7.9,4</t>
  </si>
  <si>
    <t>EMP001237,Employee_1237,Female,46,IT,System Admin,2022-03-13,Active,,Master,Bandung,20745536,5311716,3.12,50,92.8,3.8,3</t>
  </si>
  <si>
    <t>EMP001238,Employee_1238,Female,33,HR,Recruiter,2019-08-24,Active,,Diploma,Medan,28749451,6097200,4.18,11,72.45,6.4,3</t>
  </si>
  <si>
    <t>EMP001239,Employee_1239,Male,57,Logistics,Warehouse Staff,2023-11-20,Resigned,2024-06-15,Master,Semarang,5767267,4876278,2.54,46,98.41,2.1,3</t>
  </si>
  <si>
    <t>EMP001240,Employee_1240,Female,55,HR,Recruiter,2019-08-24,Active,,High School,Medan,9906194,7574343,3.47,6,75.38,6.4,1</t>
  </si>
  <si>
    <t>EMP001241,Employee_1241,Female,21,Customer Service,Customer Support,2025-01-19,Active,,Bachelor,Semarang,14347708,860973,3.63,33,86.6,0.9,3</t>
  </si>
  <si>
    <t>EMP001242,Employee_1242,Male,41,Logistics,Warehouse Staff,2025-08-13,Active,,Bachelor,Bandung,8624320,5932236,2.92,5,84.4,0.4,1</t>
  </si>
  <si>
    <t>EMP001243,Employee_1243,Male,24,HR,HR Staff,2024-11-30,Active,,Bachelor,Medan,6824406,1243748,4.56,37,72.63,1.1,1</t>
  </si>
  <si>
    <t>EMP001244,Employee_1244,Female,43,Customer Service,Customer Support,2023-07-05,Active,,Master,Medan,10581705,7408933,2.63,42,74.14,2.5,2</t>
  </si>
  <si>
    <t>EMP001245,Employee_1245,Female,53,Customer Service,Call Center,2023-02-16,Active,,Master,Jakarta,15090676,9993089,4.28,54,70.16,2.9,5</t>
  </si>
  <si>
    <t>EMP001246,Employee_1246,Female,44,Sales,Sales Executive,2025-06-19,Resigned,2029-04-20,Bachelor,Yogyakarta,20798200,5624463,4.87,50,97.24,0.5,4</t>
  </si>
  <si>
    <t>EMP001247,Employee_1247,Female,52,Operations,Operations Manager,2023-10-31,Active,,High School,Semarang,9005803,1411546,3.22,60,85.64,2.2,5</t>
  </si>
  <si>
    <t>EMP001248,Employee_1248,Male,49,HR,Recruiter,2018-05-16,Resigned,2022-01-17,Master,Yogyakarta,29908669,9010445,4.51,14,95.44,7.6,4</t>
  </si>
  <si>
    <t>EMP001249,Employee_1249,Female,42,Customer Service,Call Center,2018-03-25,Active,,High School,Bandung,21423598,1809603,4.92,45,93.15,7.8,4</t>
  </si>
  <si>
    <t>EMP001250,Employee_1250,Female,53,HR,HR Manager,2018-01-12,Active,,Bachelor,Bandung,8035230,1301636,3.74,1,98.82,8.0,4</t>
  </si>
  <si>
    <t>EMP001251,Employee_1251,Female,23,Customer Service,Call Center,2024-06-30,Active,,Diploma,Semarang,27395906,4920529,4.03,55,74.12,1.5,2</t>
  </si>
  <si>
    <t>EMP001252,Employee_1252,Male,42,Sales,Sales Manager,2021-03-29,Resigned,2023-06-09,Master,Surabaya,23236470,1555984,4.45,17,80.3,4.8,2</t>
  </si>
  <si>
    <t>EMP001253,Employee_1253,Male,38,Marketing,SEO Specialist,2024-06-10,Active,,High School,Surabaya,26480907,4517464,4.37,60,83.93,1.6,4</t>
  </si>
  <si>
    <t>EMP001254,Employee_1254,Male,28,Finance,Accountant,2025-10-14,Active,,Bachelor,Jakarta,7242389,5343153,3.93,58,78.21,0.2,5</t>
  </si>
  <si>
    <t>EMP001255,Employee_1255,Female,49,Operations,Operations Manager,2024-06-19,Active,,High School,Yogyakarta,14397754,8569237,4.78,7,83.33,1.5,4</t>
  </si>
  <si>
    <t>EMP001256,Employee_1256,Female,34,Customer Service,Customer Support,2022-12-26,Active,,Bachelor,Yogyakarta,18972680,5059512,4.0,5,79.72,3.0,3</t>
  </si>
  <si>
    <t>EMP001257,Employee_1257,Male,24,Finance,Accountant,2022-01-20,Active,,Diploma,Semarang,4860789,9503524,4.84,55,74.12,3.9,2</t>
  </si>
  <si>
    <t>EMP001258,Employee_1258,Male,32,Marketing,SEO Specialist,2025-02-14,Resigned,2028-09-03,Diploma,Jakrta,30352600,9991385,2.55,24,89.3,0.9,2</t>
  </si>
  <si>
    <t>EMP001259,Employee_1259,Female,55,Customer Service,Customer Support,2023-05-07,Active,,Diploma,Jakarta,27732565,5792198,3.8,15,95.01,2.7,5</t>
  </si>
  <si>
    <t>EMP001260,Employee_1260,Male,36,Operatons,Data Analyst,2023-03-01,Active,,High School,Semarang,11978610,7224129,3.61,9,92.4,2.8,1</t>
  </si>
  <si>
    <t>EMP001261,Employee_1261,Female,22,HR,HR Staff,2024-02-25,Active,,Bachelor,Yogyakarta,4043168,1631032,4.64,16,93.5,1.8,2</t>
  </si>
  <si>
    <t>EMP001262,Employee_1262,Male,28,Operations,Operations Staff,2024-02-03,Active,,High School,Bandung,26337485,5643003,3.85,47,81.35,1.9,2</t>
  </si>
  <si>
    <t>EMP001263,Employee_1263,Male,51,IT,Data Analyst,2024-04-23,Active,,High School,Bandung,31888656,5681947,3.33,58,,1.7,3</t>
  </si>
  <si>
    <t>EMP001264,Employee_1264,Female,37,Logistics,Supply Chain Analyst,2019-12-08,Active,,Bachelor,Surabaya,20176365,8147871,2.59,52,78.54,6.1,1</t>
  </si>
  <si>
    <t>EMP001265,Employee_1265,Female,40,Sales,Sales Manager,2025-03-12,Resigned,2025-09-29,Bachelor,Jakarta,28297307,395039,3.41,40,96.31,0.8,3</t>
  </si>
  <si>
    <t>EMP001266,Employee_1266,Female,29,Finance,Accountant,2022-11-07,Active,,Master,Medan,13621703,8154464,2.78,59,84.78,3.2,4</t>
  </si>
  <si>
    <t>EMP001267,Employee_1267,Female,25,HR,HR Manager,2022-04-11,Active,,Bachelor,Jakarta,33600717,4455820,3.63,27,71.47,3.7,4</t>
  </si>
  <si>
    <t>EMP001268,Employee_1268,Male,47,Operations,Operations Staff,2024-03-11,Active,,Diploma,Yogyakarta,17017153,3284383,3.19,16,99.93,1.8,4</t>
  </si>
  <si>
    <t>EMP001269,Employee_1269,Male,36,Marketing,Marketing Executive,2019-08-12,Active,,Master,Bandung,25025539,5933559,3.15,18,79.15,6.4,4</t>
  </si>
  <si>
    <t>EMP001270,Employee_1270,Male,25,Operations,Operations Staff,2025-05-11,Active,,Master,Jakrta,10907368,7217631,4.74,23,76.18,0.6,3</t>
  </si>
  <si>
    <t>EMP001271,Employee_1271,Female,53,Logistics,Warehouse Staff,2024-01-21,Active,,Master,Semarang,22058539,5611796,4.79,58,98.19,1.9,1</t>
  </si>
  <si>
    <t>EMP001272,Employee_1272,Female,29,HR,HR Manager,2018-01-17,Active,,Bachelor,Medan,26798314,6145408,3.45,58,81.03,8.0,3</t>
  </si>
  <si>
    <t>EMP001273,Employee_1273,Male,28,Operations,Operations Staff,2024-12-12,Resigned,2026-06-25,Bachelor,Surabaya,32173267,675636,4.19,7,78.87,1.1,2</t>
  </si>
  <si>
    <t>EMP001274,Employee_1274,Male,34,Marketing,SEO Specialist,2021-07-25,Active,,High School,Surabaya,32979620,7917825,4.49,20,74.34,4.4,2</t>
  </si>
  <si>
    <t>EMP001275,Employee_1275,Male,52,Sales,Sales Executive,2018-10-17,Active,,Bachelor,Yogyakarta,25215246,3982027,3.56,7,99.64,7.2,2</t>
  </si>
  <si>
    <t>EMP001276,Employee_1276,Male,32,Logistics,Supply Chain Analyst,2024-02-10,Active,,Diploma,Yogyakarta,4952381,9648957,3.89,11,77.03,1.9,1</t>
  </si>
  <si>
    <t>EMP001277,Employee_1277,Male,52,Finance,Accountant,2023-06-12,Active,,Master,Medan,6586051,2168551,4.17,7,75.03,2.6,5</t>
  </si>
  <si>
    <t>EMP001278,Employee_1278,Female,38,IT,System Admin,2022-04-02,Active,,Bachelor,Medan,27056111,8456584,4.38,8,71.96,3.8,1</t>
  </si>
  <si>
    <t>EMP001279,Employee_1279,Female,56,HR,HR Manager,2021-07-30,Active,,Diploma,Jakarta,17513504,4944148,4.02,38,73.61,4.4,2</t>
  </si>
  <si>
    <t>EMP001280,Employee_1280,Male,40,Customer Service,Call Center,2024-02-13,Active,,Bachelor,Bandung,23870736,2756109,2.85,5,84.0,1.9,3</t>
  </si>
  <si>
    <t>EMP001281,Employee_1281,Female,57,IT,Data Analyst,2023-06-06,Active,,Bachelor,Yogyakarta,34497388,3451292,2.8,26,85.83,2.6,3</t>
  </si>
  <si>
    <t>EMP001282,Employee_1282,Male,30,Finance,Financial Analyst,2022-08-19,Active,,High School,Bandung,21515604,4439129,3.88,30,74.82,3.4,3</t>
  </si>
  <si>
    <t>EMP001283,Employee_1283,Male,46,Operations,Operations Staff,2023-01-27,Active,,Master,Jakrta,21031852,6568251,2.7,46,87.59,2.9,3</t>
  </si>
  <si>
    <t>EMP001284,Employee_1284,Female,30,IT,Data Analyst,2025-06-05,Active,,Diploma,Medan,28748704,4980042,2.93,38,95.78,0.6,4</t>
  </si>
  <si>
    <t>EMP001285,Employee_1285,Female,42,Customer Service,Call Center,2022-09-21,Active,,Master,Bandung,7923048,1167240,4.35,5,96.43,3.3,3</t>
  </si>
  <si>
    <t>EMP001286,Employee_1286,Male,46,Logistics,Supply Chain Analyst,2022-08-05,Active,,Bachelor,Jakarta,6170552,4303322,2.75,38,99.39,3.4,4</t>
  </si>
  <si>
    <t>EMP001287,Employee_1287,Female,37,IT,Data Analyst,2019-11-08,Active,,Master,Semarang,27978986,8456170,4.92,12,81.73,6.2,4</t>
  </si>
  <si>
    <t>EMP001288,Employee_1288,Female,49,Operatons,Sales Manager,2021-02-22,Resigned,2022-04-30,Diploma,Bandung,28036418,7422513,2.6,33,76.07,4.9,5</t>
  </si>
  <si>
    <t>EMP001289,Employee_1289,Female,31,HR,Recruiter,2025-04-09,Resigned,2026-02-20,Diploma,Bandung,23039478,8449549,3.49,2,98.19,0.7,4</t>
  </si>
  <si>
    <t>EMP001290,Employee_1290,Male,55,Finance,Financial Analyst,2018-04-05,Active,,Bachelor,Surabaya,12998726,8424129,3.84,19,71.97,7.7,4</t>
  </si>
  <si>
    <t>EMP001291,Employee_1291,Male,33,Operations,Operations Manager,2022-01-25,Active,,Diploma,Semarang,7135621,6162984,3.99,54,76.15,3.9,4</t>
  </si>
  <si>
    <t>EMP001292,Employee_1292,Female,46,Operations,Operations Staff,2020-01-26,Active,,Bachelor,Semarang,22741404,985105,2.52,17,71.15,5.9,1</t>
  </si>
  <si>
    <t>EMP001293,Employee_1293,Male,50,HR,Recruiter,2022-10-27,Resigned,2026-07-30,Diploma,Jakarta,4088282,9282891,4.75,42,77.82,3.2,3</t>
  </si>
  <si>
    <t>EMP001294,Employee_1294,Female,41,IT,Data Analyst,2019-03-08,Active,,Diploma,Surabaya,30757488,760509,3.58,51,82.83,6.8,4</t>
  </si>
  <si>
    <t>EMP001295,Employee_1295,Female,27,Logistics,Warehouse Staff,2018-10-06,Resigned,2023-07-16,Bachelor,Medan,12412574,7751520,4.79,1,91.02,7.2,4</t>
  </si>
  <si>
    <t>EMP001296,Employee_1296,Male,32,HR,HR Staff,2022-11-18,Active,,Master,Jakarta,27320261,3573769,3.16,47,86.06,3.1,1</t>
  </si>
  <si>
    <t>EMP001297,Employee_1297,Male,28,Marketing,SEO Specialist,2019-01-06,Active,,High School,Bandung,17347384,815836,4.39,48,89.11,7.0,4</t>
  </si>
  <si>
    <t>EMP001298,Employee_1298,Male,44,Operations,Operations Staff,2025-03-17,Active,,High School,Semarang,12806402,4806397,3.89,50,85.97,0.8,3</t>
  </si>
  <si>
    <t>EMP001299,Employee_1299,Female,58,Sales,Sales Executive,2024-07-21,Active,,Diploma,Surabaya,20090169,6770309,,37,98.87,1.4,1</t>
  </si>
  <si>
    <t>EMP001300,Employee_1300,Female,50,IT,Software Engineer,2018-07-11,Active,,High School,Jakarta,30843003,7893195,4.14,35,96.42,7.5,5</t>
  </si>
  <si>
    <t>EMP001301,Employee_1301,Male,53,Finance,Accountant,2024-05-24,Resigned,2024-09-07,High School,Surabaya,17958388,1221239,4.47,18,87.32,1.6,3</t>
  </si>
  <si>
    <t>EMP001302,Employee_1302,Male,46,Sales,Sales Executive,2018-12-01,Active,,Bachelor,Jakarta,10068573,7699165,3.75,37,80.62,7.1,4</t>
  </si>
  <si>
    <t>EMP001303,Employee_1303,Female,27,Logistics,Warehouse Staff,2025-04-09,Active,,Diploma,Bandung,16416652,2577998,4.56,43,74.18,0.7,5</t>
  </si>
  <si>
    <t>EMP001304,Employee_1304,Male,39,Customer Service,Customer Support,2019-04-04,Active,,Bachelor,Surabaya,22374358,8938786,2.64,51,84.71,6.7,5</t>
  </si>
  <si>
    <t>EMP001305,Employee_1305,Male,30,IT,Data Analyst,2022-12-24,Active,,High School,Semarang,30471419,6200109,4.85,38,85.41,3.0,2</t>
  </si>
  <si>
    <t>EMP001306,Employee_1306,Female,32,Sales,Sales Executive,2019-10-21,Active,,Master,Bandung,5275345,4309792,4.68,3,76.49,6.2,2</t>
  </si>
  <si>
    <t>EMP001307,Employee_1307,Male,44,Marketing,Marketing Executive,2019-08-16,Active,,Bachelor,Bandung,25504845,364801,4.66,29,72.32,6.4,4</t>
  </si>
  <si>
    <t>EMP001308,Employee_1308,Female,54,Operations,Operations Manager,2019-02-19,Active,,Diploma,Surabaya,9578531,2652261,2.57,44,97.61,6.9,5</t>
  </si>
  <si>
    <t>EMP001309,Employee_1309,Female,58,Marketing,Marketing Executive,2023-12-08,Active,,High School,Yogyakarta,8694731,8800005,2.97,21,86.67,2.1,4</t>
  </si>
  <si>
    <t>EMP001310,Employee_1310,Female,51,HR,Recruiter,2022-02-13,Active,,Diploma,Bandung,29401842,6810886,4.37,6,79.52,3.9,1</t>
  </si>
  <si>
    <t>EMP001311,Employee_1311,Female,53,Sales,Sales Executive,2024-09-08,Active,,Diploma,Bandung,21638633,916944,3.49,1,86.42,1.3,1</t>
  </si>
  <si>
    <t>EMP001312,Employee_1312,Male,39,HR,HR Staff,2021-01-31,Active,,Master,Semarang,27571970,2398132,2.81,8,76.38,4.9,2</t>
  </si>
  <si>
    <t>EMP001313,Employee_1313,Male,34,HR,HR Manager,2021-07-16,Active,,Bachelor,Jakarta,15243198,1723843,4.98,14,78.81,4.5,4</t>
  </si>
  <si>
    <t>EMP001314,Employee_1314,Male,34,Finance,Accountant,2020-11-06,Active,,High School,Medan,24400908,6087900,2.87,18,76.3,5.2,1</t>
  </si>
  <si>
    <t>EMP001315,Employee_1315,Male,58,Finance,Financial Analyst,2018-04-16,Active,,High School,Yogyakarta,10846621,8289045,3.52,40,90.35,7.7,3</t>
  </si>
  <si>
    <t>EMP001316,Employee_1316,Female,22,Customer Service,Call Center,2020-11-08,Active,,Diploma,Yogyakarta,10581878,8375553,4.52,27,80.44,5.1,5</t>
  </si>
  <si>
    <t>EMP001317,Employee_1317,Female,41,Sales,Sales Executive,2020-10-21,Resigned,2024-02-06,Bachelor,Yogyakarta,9624835,9910462,3.46,32,79.13,5.2,3</t>
  </si>
  <si>
    <t>EMP001318,Employee_1318,Female,50,Sales,Sales Manager,2024-05-18,Active,,Master,Jakarta,13030466,8036488,3.41,58,92.77,1.6,1</t>
  </si>
  <si>
    <t>EMP001319,Employee_1319,Female,33,Customer Service,Call Center,2024-01-22,Active,,High School,Yogyakarta,4766720,4985190,2.76,18,72.61,1.9,3</t>
  </si>
  <si>
    <t>EMP001320,Employee_1320,Female,44,Operations,Operations Manager,2023-07-07,Active,,High School,Jakarta,30737435,8158372,4.32,37,97.56,2.5,5</t>
  </si>
  <si>
    <t>EMP001321,Employee_1321,Female,43,IT,Software Engineer,2024-02-08,Resigned,2027-10-21,High School,Yogyakarta,23451814,5246385,2.86,45,85.23,1.9,2</t>
  </si>
  <si>
    <t>EMP001322,Employee_1322,Male,37,IT,Data Analyst,2019-09-08,Active,,Bachelor,Yogyakarta,5403696,2529466,4.76,20,70.92,6.3,4</t>
  </si>
  <si>
    <t>EMP001323,Employee_1323,Female,35,IT,Software Engineer,2024-05-30,Active,,Bachelor,Jakarta,22255746,5521442,4.65,37,90.43,1.6,2</t>
  </si>
  <si>
    <t>EMP001324,Employee_1324,Male,50,Operations,Operations Manager,2025-01-31,Active,,Bachelor,Semarang,31012010,216151,3.06,50,96.06,0.9,3</t>
  </si>
  <si>
    <t>EMP001325,Employee_1325,Female,54,Operations,Operations Staff,2021-09-12,Active,,Diploma,Bandung,29262983,9603480,2.89,33,89.4,4.3,2</t>
  </si>
  <si>
    <t>EMP001326,Employee_1326,Female,49,Sales,Sales Manager,2025-08-09,Active,,Bachelor,Surabaya,33572421,4127010,3.77,3,88.22,0.4,4</t>
  </si>
  <si>
    <t>EMP001327,Employee_1327,Male,48,Marketing,Marketing Executive,2020-11-09,Active,,Diploma,Surabaya,27021395,3503555,4.52,15,91.63,5.1,2</t>
  </si>
  <si>
    <t>EMP001328,Employee_1328,Female,57,Logistics,Supply Chain Analyst,2020-07-02,Active,,Bachelor,Surabaya,7095621,9934601,4.35,25,93.63,5.5,2</t>
  </si>
  <si>
    <t>EMP001329,Employee_1329,Male,30,Marketing,SEO Specialist,2021-03-29,Active,,Diploma,Jakarta,25305139,1260525,3.87,53,82.18,4.8,5</t>
  </si>
  <si>
    <t>EMP001330,Employee_1330,Male,22,Sales,Sales Executive,2022-07-15,Resigned,2026-02-02,Diploma,Semarang,25988846,5675714,3.62,20,73.96,3.5,1</t>
  </si>
  <si>
    <t>EMP001331,Employee_1331,Male,37,Operations,Operations Staff,2024-03-21,Active,,Master,Surabaya,25963604,5384276,4.69,32,97.49,1.8,3</t>
  </si>
  <si>
    <t>EMP001332,Employee_1332,Male,22,Marketing,Marketing Executive,2025-06-18,Active,,High School,Yogyakarta,5755359,4567013,4.19,42,83.6,0.5,3</t>
  </si>
  <si>
    <t>EMP001333,Employee_1333,Female,51,Sales,Sales Executive,2018-01-12,Active,,High School,Jakarta,25847561,3912468,3.29,48,99.66,8.0,4</t>
  </si>
  <si>
    <t>EMP001334,Employee_1334,Female,39,Finance,Accountant,2024-11-07,Active,,Master,Semarang,22242106,7825202,4.58,25,88.42,1.1,2</t>
  </si>
  <si>
    <t>EMP001335,Employee_1335,Male,46,IT,System Admin,2020-07-26,Active,,High School,Medan,30711460,796209,3.42,22,81.72,5.4,3</t>
  </si>
  <si>
    <t>EMP001336,Employee_1336,Female,27,Operations,Operations Staff,2019-04-08,Active,,High School,Semarang,28150224,9398085,4.88,6,77.04,6.7,1</t>
  </si>
  <si>
    <t>EMP001337,Employee_1337,Male,41,HR,HR Staff,2020-09-14,Active,,Master,Bandung,10954202,3569525,4.59,58,79.01,5.3,1</t>
  </si>
  <si>
    <t>EMP001338,Employee_1338,Female,39,IT,Data Analyst,2024-07-28,Active,,Diploma,Yogyakarta,9891697,9188897,4.28,53,88.45,1.4,2</t>
  </si>
  <si>
    <t>EMP001339,Employee_1339,Female,53,Finance,Financial Analyst,2020-02-09,Active,,Master,Bandung,21458579,6185760,3.19,25,,5.9,3</t>
  </si>
  <si>
    <t>EMP001340,Employee_1340,Male,43,Sales,Sales Executive,2018-03-09,Active,,Master,Semarang,11880495,3661875,4.25,35,95.13,7.8,4</t>
  </si>
  <si>
    <t>EMP001341,Employee_1341,Male,32,Logistics,Supply Chain Analyst,2024-06-08,Active,,Master,Yogyakarta,26868791,4788328,2.85,39,93.54,1.6,2</t>
  </si>
  <si>
    <t>EMP001342,Employee_1342,Male,50,Customer Service,Customer Support,2020-03-21,Active,,High School,Bandung,5558951,2480719,4.71,18,73.96,5.8,1</t>
  </si>
  <si>
    <t>EMP001343,Employee_1343,Female,28,HR,HR Staff,2024-07-21,Resigned,2028-08-16,High School,Semarang,7828742,9129300,4.97,7,71.03,1.4,3</t>
  </si>
  <si>
    <t>EMP001344,Employee_1344,Male,37,HR,HR Staff,2024-08-25,Active,,Diploma,Semarang,33145909,4057568,3.09,9,94.92,1.4,4</t>
  </si>
  <si>
    <t>EMP001345,Employee_1345,Female,42,IT,Software Engineer,2022-05-28,Active,,Bachelor,Jakrta,4533419,856279,4.39,4,96.05,3.6,3</t>
  </si>
  <si>
    <t>EMP001346,Employee_1346,Female,38,Finance,Accountant,2025-12-05,Active,,High School,Medan,14041955,1227892,4.97,19,88.72,0.1,5</t>
  </si>
  <si>
    <t>EMP001347,Employee_1347,Male,57,Finance,Financial Analyst,2019-07-21,Resigned,2020-12-07,Bachelor,Bandung,8240776,7139535,3.65,58,82.26,6.5,5</t>
  </si>
  <si>
    <t>EMP001348,Employee_1348,Female,48,Sales,Sales Manager,2025-10-05,Resigned,2028-07-04,Diploma,Jakarta,15090423,4570226,3.36,28,84.52,0.2,5</t>
  </si>
  <si>
    <t>EMP001349,Employee_1349,Male,40,Finance,Financial Analyst,2021-10-21,Active,,Master,Bandung,24291948,2451837,3.86,25,89.16,4.2,2</t>
  </si>
  <si>
    <t>EMP001350,Employee_1350,Female,53,HR,HR Staff,2025-01-15,Resigned,2025-12-10,Diploma,Medan,20136652,4386652,3.85,6,78.49,1.0,1</t>
  </si>
  <si>
    <t>EMP001351,Employee_1351,Male,39,Operations,Operations Manager,2024-08-07,Active,,Master,Surabaya,23030157,2423105,4.31,58,79.04,1.4,4</t>
  </si>
  <si>
    <t>EMP001352,Employee_1352,Female,55,Operatons,Warehouse Staff,2021-09-24,Active,,Bachelor,Bandung,30083057,7067331,2.59,34,73.23,4.3,4</t>
  </si>
  <si>
    <t>EMP001353,Employee_1353,Female,33,Logistics,Supply Chain Analyst,2024-11-04,Resigned,2027-12-07,Bachelor,Medan,33961361,6470958,3.88,1,86.34,1.2,3</t>
  </si>
  <si>
    <t>EMP001354,Employee_1354,Female,41,Marketing,SEO Specialist,2019-06-11,Active,,Bachelor,Bandung,15109209,7200312,4.84,22,72.04,6.6,3</t>
  </si>
  <si>
    <t>EMP001355,Employee_1355,Male,30,IT,Software Engineer,2025-08-20,Resigned,2030-09-10,Diploma,Medan,29128600,1382667,3.31,15,95.04,0.4,2</t>
  </si>
  <si>
    <t>EMP001356,Employee_1356,Male,58,IT,Software Engineer,2018-10-26,Resigned,2020-08-19,Bachelor,Medan,26724375,6990988,4.75,55,72.21,7.2,4</t>
  </si>
  <si>
    <t>EMP001357,Employee_1357,Male,56,Customer Service,Customer Support,2024-10-13,Active,,Master,Surabaya,15096800,9366929,4.86,28,98.49,1.2,2</t>
  </si>
  <si>
    <t>EMP001358,Employee_1358,Male,43,Marketing,Marketing Executive,2018-02-08,Active,,Bachelor,Bandung,5980181,4760926,4.48,24,86.01,7.9,1</t>
  </si>
  <si>
    <t>EMP001359,Employee_1359,Male,28,Finance,Accountant,2025-05-03,Active,,Master,Bandung,33802657,7804037,3.66,26,71.29,0.7,1</t>
  </si>
  <si>
    <t>EMP001360,Employee_1360,Male,40,Customer Service,Customer Support,2025-06-24,Active,,Diploma,Jakarta,24479615,7041844,4.92,56,84.65,0.5,5</t>
  </si>
  <si>
    <t>EMP001361,Employee_1361,Male,57,IT,Data Analyst,2020-05-22,Active,,High School,Medan,16667631,7286955,3.72,56,79.66,5.6,5</t>
  </si>
  <si>
    <t>EMP001362,Employee_1362,Male,54,IT,Software Engineer,2024-10-06,Resigned,2027-08-11,High School,Medan,25948476,2515737,4.18,55,70.01,1.2,2</t>
  </si>
  <si>
    <t>EMP001363,Employee_1363,Female,44,IT,Software Engineer,2022-02-13,Active,,Bachelor,Surabaya,9816358,1103170,4.41,30,78.22,3.9,1</t>
  </si>
  <si>
    <t>EMP001364,Employee_1364,Female,29,HR,HR Staff,2022-08-07,Active,,Master,Surabaya,17942542,3880372,,16,92.09,3.4,5</t>
  </si>
  <si>
    <t>EMP001365,Employee_1365,Male,45,Logistics,Supply Chain Analyst,2018-04-22,Active,,Master,Surabaya,28684933,5279862,3.05,12,93.29,7.7,4</t>
  </si>
  <si>
    <t>EMP001366,Employee_1366,Male,23,Customer Service,Call Center,2024-07-21,Active,,Bachelor,Jakarta,20003653,8094167,3.05,38,71.49,1.4,5</t>
  </si>
  <si>
    <t>EMP001367,Employee_1367,Male,21,Customer Service,Customer Support,2022-05-29,Active,,Bachelor,Surabaya,13001156,4814407,2.91,49,84.17,3.6,3</t>
  </si>
  <si>
    <t>EMP001368,Employee_1368,Male,32,Logistics,Warehouse Staff,2025-12-19,Resigned,2030-07-26,Master,Surabaya,33619548,9974657,3.38,19,91.2,0.0,3</t>
  </si>
  <si>
    <t>EMP001369,Employee_1369,Male,54,Operations,Operations Staff,2025-12-15,Active,,High School,Semarang,7476871,3615246,4.52,39,75.94,0.0,5</t>
  </si>
  <si>
    <t>EMP001370,Employee_1370,Male,31,Finance,Financial Analyst,2020-03-21,Active,,Diploma,Surabaya,22130215,7041945,3.23,46,74.96,5.8,5</t>
  </si>
  <si>
    <t>EMP001371,Employee_1371,Male,26,Finance,Financial Analyst,2021-04-14,Active,,Master,Surabaya,6153888,7647932,3.98,3,85.87,4.7,4</t>
  </si>
  <si>
    <t>EMP001372,Employee_1372,Male,53,Marketing,Marketing Executive,2019-02-15,Resigned,2024-05-07,High School,Surabaya,32427913,1394562,3.78,29,74.01,6.9,5</t>
  </si>
  <si>
    <t>EMP001373,Employee_1373,Male,56,Finance,Financial Analyst,2020-03-18,Active,,Diploma,Surabaya,9341709,960171,2.64,36,92.58,5.8,4</t>
  </si>
  <si>
    <t>EMP001374,Employee_1374,Male,33,Logistics,Warehouse Staff,2019-07-03,Active,,High School,Bandung,9855668,6294756,4.54,51,92.53,6.5,2</t>
  </si>
  <si>
    <t>EMP001375,Employee_1375,Female,23,IT,System Admin,2019-11-28,Active,,Master,Jakarta,34251961,1770658,4.0,24,89.41,6.1,1</t>
  </si>
  <si>
    <t>EMP001376,Employee_1376,Female,56,Logistics,Warehouse Staff,2022-12-30,Active,,Bachelor,Yogyakarta,13626613,9245740,4.36,55,75.6,3.0,2</t>
  </si>
  <si>
    <t>EMP001377,Employee_1377,Male,50,Finance,Accountant,2023-01-18,Active,,Diploma,Surabaya,34535602,3467477,3.85,15,97.23,3.0,3</t>
  </si>
  <si>
    <t>EMP001378,Employee_1378,Female,35,HR,HR Staff,2021-03-17,Active,,Bachelor,Bandung,22425470,9278836,4.74,41,99.71,4.8,5</t>
  </si>
  <si>
    <t>EMP001379,Employee_1379,Female,25,Finance,Accountant,2025-04-12,Active,,Master,Jakarta,12742900,5495524,4.66,10,74.24,0.7,4</t>
  </si>
  <si>
    <t>EMP001380,Employee_1380,Male,54,Customer Service,Call Center,2021-05-29,Active,,Diploma,Medan,13029016,6670100,4.95,48,93.81,4.6,5</t>
  </si>
  <si>
    <t>EMP001381,Employee_1381,Male,34,Finance,Financial Analyst,2021-03-10,Active,,Bachelor,Semarang,19205929,8937500,4.05,28,85.26,4.8,3</t>
  </si>
  <si>
    <t>EMP001382,Employee_1382,Male,24,Sales,Sales Manager,2025-04-19,Active,,Diploma,Yogyakarta,4402729,2831517,4.45,42,83.72,0.7,4</t>
  </si>
  <si>
    <t>EMP001383,Employee_1383,Male,33,Customer Service,Call Center,2019-02-18,Active,,Master,Yogyakarta,11353509,901249,4.78,23,91.1,6.9,4</t>
  </si>
  <si>
    <t>EMP001384,Employee_1384,Female,22,Sales,Sales Manager,2023-04-30,Active,,Bachelor,Medan,17928933,396903,2.93,21,90.48,2.7,2</t>
  </si>
  <si>
    <t>EMP001385,Employee_1385,Male,54,IT,Software Engineer,2020-05-16,Active,,Bachelor,Jakarta,15931267,5694481,3.52,38,76.14,5.6,3</t>
  </si>
  <si>
    <t>EMP001386,Employee_1386,Male,43,Operations,Operations Manager,2022-08-01,Resigned,2023-07-30,Master,Yogyakarta,16001219,6263186,4.74,41,80.47,3.4,2</t>
  </si>
  <si>
    <t>EMP001387,Employee_1387,Female,57,HR,HR Staff,2022-05-25,Active,,Master,Bandung,18662500,4568619,3.84,25,98.96,3.6,2</t>
  </si>
  <si>
    <t>EMP001388,Employee_1388,Male,31,HR,HR Staff,2022-04-22,Active,,Master,Yogyakarta,32759268,9194970,3.9,52,92.9,3.7,5</t>
  </si>
  <si>
    <t>EMP001389,Employee_1389,Female,46,IT,Data Analyst,2019-03-05,Resigned,2022-03-01,Bachelor,Jakarta,19328081,2397052,4.61,20,78.01,6.8,1</t>
  </si>
  <si>
    <t>EMP001390,Employee_1390,Male,30,IT,Software Engineer,2021-06-09,Resigned,2022-12-09,Diploma,Surabaya,21582261,2818207,2.9,20,85.89,4.6,1</t>
  </si>
  <si>
    <t>EMP001391,Employee_1391,Female,27,Finance,Financial Analyst,2020-12-14,Resigned,2024-04-03,Master,Surabaya,21649892,5884452,4.64,9,80.91,5.0,2</t>
  </si>
  <si>
    <t>EMP001392,Employee_1392,Female,23,Finance,Accountant,2024-04-16,Resigned,2027-07-09,Master,Bandung,4921156,2440743,3.87,45,80.73,1.7,1</t>
  </si>
  <si>
    <t>EMP001393,Employee_1393,Male,50,Finance,Financial Analyst,2019-08-14,Active,,Master,Jakrta,16578521,9562975,3.29,25,93.45,6.4,3</t>
  </si>
  <si>
    <t>EMP001394,Employee_1394,Female,54,Logistics,Warehouse Staff,2019-04-03,Active,,High School,Surabaya,27834305,8909452,4.42,43,76.39,6.8,1</t>
  </si>
  <si>
    <t>EMP001395,Employee_1395,Female,36,Sales,Sales Executive,2018-01-19,Active,,High School,Surabaya,24612300,8475590,2.7,41,92.17,8.0,2</t>
  </si>
  <si>
    <t>EMP001396,Employee_1396,Male,50,Customer Service,Customer Support,2020-06-22,Active,,Master,Bandung,34123046,5200408,3.26,48,94.47,5.5,5</t>
  </si>
  <si>
    <t>EMP001397,Employee_1397,Female,24,Customer Service,Customer Support,2024-05-22,Resigned,2027-02-28,Master,Jakarta,19858251,2442691,3.08,52,89.97,1.6,4</t>
  </si>
  <si>
    <t>EMP001398,Employee_1398,Male,41,Operations,Operations Manager,2018-03-05,Active,,High School,Surabaya,19699054,3259645,2.77,13,95.35,7.8,4</t>
  </si>
  <si>
    <t>EMP001399,Employee_1399,Female,32,Finance,Financial Analyst,2022-11-23,Active,,Master,Medan,9933099,5606444,2.8,13,94.53,3.1,2</t>
  </si>
  <si>
    <t>EMP001400,Employee_1400,Female,51,Customer Service,Customer Support,2025-07-31,Active,,Diploma,Medan,10663926,8198912,3.11,5,82.76,0.4,5</t>
  </si>
  <si>
    <t>EMP001401,Employee_1401,Female,37,HR,HR Staff,2024-12-07,Active,,High School,Surabaya,7810815,2604993,4.23,49,90.45,1.1,4</t>
  </si>
  <si>
    <t>EMP001402,Employee_1402,Female,36,Operations,Operations Staff,2018-06-25,Active,,Master,Yogyakarta,5339999,9869895,,45,89.8,7.5,1</t>
  </si>
  <si>
    <t>EMP001403,Employee_1403,Female,22,HR,Recruiter,2023-07-21,Active,,Bachelor,Bandung,8940740,5800068,2.63,26,71.47,2.4,5</t>
  </si>
  <si>
    <t>EMP001404,Employee_1404,Female,56,Operations,Operations Manager,2024-03-11,Active,,Diploma,Jakarta,13471715,1286604,4.02,0,83.77,1.8,4</t>
  </si>
  <si>
    <t>EMP001405,Employee_1405,Female,43,Sales,Sales Executive,2022-05-07,Active,,Master,Yogyakarta,20529637,3348448,2.5,29,72.31,3.7,4</t>
  </si>
  <si>
    <t>EMP001406,Employee_1406,Male,21,Marketing,Marketing Executive,2022-08-03,Active,,Diploma,Medan,14991936,3229683,3.74,55,98.33,3.4,4</t>
  </si>
  <si>
    <t>EMP001407,Employee_1407,Female,58,Operations,Operations Staff,2022-02-01,Resigned,2024-12-04,High School,Semarang,4388340,6419033,3.36,2,77.95,3.9,3</t>
  </si>
  <si>
    <t>EMP001408,Employee_1408,Male,53,Marketing,Marketing Executive,2024-10-23,Resigned,2026-01-26,Bachelor,Medan,22110002,6888970,3.35,41,87.31,1.2,4</t>
  </si>
  <si>
    <t>EMP001409,Employee_1409,Male,49,Marketing,Marketing Executive,2020-10-24,Resigned,2026-04-04,Bachelor,Bandung,16474900,6207782,4.93,25,71.76,5.2,5</t>
  </si>
  <si>
    <t>EMP001410,Employee_1410,Female,46,Operations,Operations Manager,2018-11-05,Active,,Master,Surabaya,34500597,7245960,3.56,18,84.48,7.2,2</t>
  </si>
  <si>
    <t>EMP001411,Employee_1411,Female,36,Customer Service,Call Center,2024-12-26,Active,,High School,Jakarta,10077083,9345484,2.74,38,79.19,1.0,3</t>
  </si>
  <si>
    <t>EMP001412,Employee_1412,Female,28,Sales,Sales Manager,2022-11-20,Active,,Diploma,Surabaya,6638187,5083149,2.8,48,73.01,3.1,4</t>
  </si>
  <si>
    <t>EMP001413,Employee_1413,Female,23,Customer Service,Customer Support,2023-08-28,Active,,High School,Jakarta,17161390,3840402,4.53,4,81.59,2.3,1</t>
  </si>
  <si>
    <t>EMP001414,Employee_1414,Female,57,Customer Service,Customer Support,2024-01-15,Resigned,2027-09-29,Master,Jakarta,20053371,9076555,3.6,18,75.2,2.0,4</t>
  </si>
  <si>
    <t>EMP001415,Employee_1415,Male,43,Logistics,Supply Chain Analyst,2018-05-31,Active,,Bachelor,Surabaya,27663153,3287668,3.97,53,96.04,7.6,2</t>
  </si>
  <si>
    <t>EMP001416,Employee_1416,Female,47,HR,Recruiter,2021-11-15,Active,,High School,Jakarta,15229435,1223884,4.33,2,98.48,4.1,1</t>
  </si>
  <si>
    <t>EMP001417,Employee_1417,Female,39,Customer Service,Customer Support,2020-08-19,Active,,Master,Medan,30819449,4982197,3.27,46,87.33,5.4,1</t>
  </si>
  <si>
    <t>EMP001418,Employee_1418,Female,41,Logistics,Warehouse Staff,2025-02-21,Active,,Master,Yogyakarta,14072176,4936454,5.0,9,73.97,0.9,5</t>
  </si>
  <si>
    <t>EMP001419,Employee_1419,Female,54,Sales,Sales Manager,2020-09-01,Active,,Master,Semarang,21715189,6965217,3.32,40,86.48,5.3,1</t>
  </si>
  <si>
    <t>EMP001420,Employee_1420,Male,44,Marketing,SEO Specialist,2024-12-04,Active,,Bachelor,Semarang,28277234,2187637,2.92,29,72.59,1.1,1</t>
  </si>
  <si>
    <t>EMP001421,Employee_1421,Female,33,Sales,Sales Executive,2019-08-27,Active,,High School,Bandung,34752837,3186671,2.8,38,70.54,6.4,5</t>
  </si>
  <si>
    <t>EMP001422,Employee_1422,Female,32,Logistics,Supply Chain Analyst,2023-05-21,Resigned,2026-06-01,Bachelor,Yogyakarta,21851425,2984408,2.72,50,87.84,2.6,1</t>
  </si>
  <si>
    <t>EMP001423,Employee_1423,Female,26,Sales,Sales Manager,2020-01-27,Active,,High School,Semarang,28800906,9942328,3.31,47,85.29,5.9,3</t>
  </si>
  <si>
    <t>EMP001424,Employee_1424,Male,22,Logistics,Warehouse Staff,2020-05-09,Active,,High School,Jakarta,19075536,3911553,2.9,38,94.59,5.6,1</t>
  </si>
  <si>
    <t>EMP001425,Employee_1425,Male,44,Customer Service,Customer Support,2025-02-03,Active,,Master,Semarang,18160474,2042221,2.94,30,86.43,0.9,3</t>
  </si>
  <si>
    <t>EMP001426,Employee_1426,Male,42,Marketing,SEO Specialist,2023-09-29,Active,,High School,Bandung,8361376,5775164,3.94,27,99.16,2.3,1</t>
  </si>
  <si>
    <t>EMP001427,Employee_1427,Male,55,Customer Service,Customer Support,2024-10-04,Active,,Bachelor,Bandung,12386139,6130639,4.51,4,96.32,1.2,2</t>
  </si>
  <si>
    <t>EMP001428,Employee_1428,Male,57,IT,Data Analyst,2021-11-05,Active,,Master,Jakarta,7039359,9708569,3.98,26,93.29,4.2,5</t>
  </si>
  <si>
    <t>EMP001429,Employee_1429,Female,52,Operations,Operations Staff,2023-10-28,Active,,High School,Surabaya,17245756,2160088,4.23,46,97.84,2.2,5</t>
  </si>
  <si>
    <t>EMP001430,Employee_1430,Male,53,HR,HR Staff,2025-09-11,Active,,High School,Surabaya,20180448,5250885,3.88,42,94.2,0.3,5</t>
  </si>
  <si>
    <t>EMP001431,Employee_1431,Female,30,Customer Service,Customer Support,2019-08-31,Resigned,2024-04-21,High School,Jakarta,6466512,6913455,2.52,40,95.77,6.3,3</t>
  </si>
  <si>
    <t>EMP001432,Employee_1432,Male,35,Marketing,SEO Specialist,2020-10-14,Active,,High School,Jakarta,6062764,8050571,2.98,27,89.35,5.2,1</t>
  </si>
  <si>
    <t>EMP001433,Employee_1433,Female,41,Sales,Sales Executive,2021-06-07,Active,,Bachelor,Bandung,19644801,1208396,4.0,37,89.27,4.6,5</t>
  </si>
  <si>
    <t>EMP001434,Employee_1434,Male,50,Marketing,SEO Specialist,2025-07-04,Active,,Diploma,Jakarta,19573007,22569,2.95,12,73.5,0.5,1</t>
  </si>
  <si>
    <t>EMP001435,Employee_1435,Male,34,HR,HR Manager,2023-10-16,Active,,High School,Medan,26552661,6398811,2.62,29,89.99,2.2,3</t>
  </si>
  <si>
    <t>EMP001436,Employee_1436,Male,56,Operations,Operations Manager,2020-05-17,Active,,Diploma,Jakarta,29066245,4320006,4.67,20,91.29,5.6,3</t>
  </si>
  <si>
    <t>EMP001437,Employee_1437,Male,57,Customer Service,Call Center,2024-04-24,Active,,Master,Semarang,26092733,2395711,3.9,10,92.34,1.7,2</t>
  </si>
  <si>
    <t>EMP001438,Employee_1438,Female,39,Marketing,SEO Specialist,2022-12-14,Active,,High School,Bandung,32421679,7345452,3.66,6,95.89,3.0,2</t>
  </si>
  <si>
    <t>EMP001439,Employee_1439,Male,24,Customer Service,Customer Support,2022-07-20,Resigned,2024-12-12,Diploma,Jakarta,17844140,9758413,3.66,15,85.86,3.5,2</t>
  </si>
  <si>
    <t>EMP001440,Employee_1440,Female,43,HR,HR Manager,2019-03-25,Active,,Master,Surabaya,27962285,6764453,3.82,12,84.31,6.8,1</t>
  </si>
  <si>
    <t>EMP001441,Employee_1441,Female,38,IT,Data Analyst,2022-01-07,Active,,High School,Jakarta,29710065,3950914,4.02,36,80.39,4.0,4</t>
  </si>
  <si>
    <t>EMP001442,Employee_1442,Male,40,Marketing,Marketing Executive,2018-04-01,Active,,Master,Medan,25847212,1005257,3.4,25,91.79,7.8,2</t>
  </si>
  <si>
    <t>EMP001443,Employee_1443,Male,23,Marketing,Marketing Executive,2024-03-20,Active,,Diploma,Semarang,7290021,5631259,3.65,44,88.73,1.8,1</t>
  </si>
  <si>
    <t>EMP001444,Employee_1444,Male,37,Sales,Sales Executive,2021-12-22,Active,,Master,Bandung,24154486,9840169,2.52,54,93.44,4.0,1</t>
  </si>
  <si>
    <t>EMP001445,Employee_1445,Female,48,Customer Service,Customer Support,2025-04-18,Active,,High School,Medan,20216543,7288669,2.75,8,81.26,0.7,1</t>
  </si>
  <si>
    <t>EMP001446,Employee_1446,Male,41,Finance,Accountant,2024-06-29,Active,,High School,Bandung,7195966,1059929,3.17,28,97.23,1.5,2</t>
  </si>
  <si>
    <t>EMP001447,Employee_1447,Female,39,Finance,Accountant,2021-03-03,Active,,Bachelor,Bandung,16186683,5654214,3.16,54,92.38,4.8,2</t>
  </si>
  <si>
    <t>EMP001448,Employee_1448,Male,55,IT,System Admin,2025-11-24,Resigned,2029-08-29,Bachelor,Jakarta,13182737,6495047,3.54,23,91.92,0.1,3</t>
  </si>
  <si>
    <t>EMP001449,Employee_1449,Male,24,Customer Service,Call Center,2025-09-21,Active,,Master,Yogyakarta,34745904,4368686,3.01,31,96.25,0.3,5</t>
  </si>
  <si>
    <t>EMP001450,Employee_1450,Male,32,Sales,Sales Manager,2021-01-24,Resigned,2021-09-29,Master,Jakrta,11601993,6939062,4.7,31,71.79,4.9,5</t>
  </si>
  <si>
    <t>EMP001451,Employee_1451,Female,42,IT,System Admin,2019-01-12,Active,,Diploma,Bandung,34793297,3580210,4.37,48,97.59,7.0,5</t>
  </si>
  <si>
    <t>EMP001452,Employee_1452,Male,33,IT,Data Analyst,2023-04-20,Active,,Master,Bandung,8951180,2886017,3.82,56,82.61,2.7,1</t>
  </si>
  <si>
    <t>EMP001453,Employee_1453,Female,37,Sales,Sales Manager,2019-10-22,Active,,Diploma,Jakarta,23195940,3670269,3.22,43,81.06,6.2,5</t>
  </si>
  <si>
    <t>EMP001454,Employee_1454,Male,24,Operations,Operations Manager,2025-08-26,Resigned,2030-06-09,Diploma,Medan,15857315,2851102,2.98,46,75.85,0.3,5</t>
  </si>
  <si>
    <t>EMP001455,Employee_1455,Female,45,Operations,Operations Manager,2025-11-29,Active,,High School,Jakarta,22541191,9512730,4.81,47,84.37,0.1,2</t>
  </si>
  <si>
    <t>EMP001456,Employee_1456,Female,58,Customer Service,Call Center,2021-12-03,Active,,High School,Bandung,16047314,350264,2.81,1,71.36,4.1,3</t>
  </si>
  <si>
    <t>EMP001457,Employee_1457,Female,32,Customer Service,Call Center,2021-04-13,Active,,Master,Semarang,19775773,7441162,3.24,48,74.79,4.7,3</t>
  </si>
  <si>
    <t>EMP001458,Employee_1458,Male,23,Logistics,Warehouse Staff,2019-11-19,Active,,Bachelor,Medan,4647530,9615453,4.34,7,86.97,6.1,5</t>
  </si>
  <si>
    <t>EMP001459,Employee_1459,Male,23,HR,HR Staff,2023-11-16,Active,,High School,Semarang,18134608,6793810,3.98,29,73.38,2.1,2</t>
  </si>
  <si>
    <t>EMP001460,Employee_1460,Male,34,Logistics,Supply Chain Analyst,2025-06-09,Active,,Bachelor,Semarang,19925197,5159159,3.53,39,94.16,0.6,3</t>
  </si>
  <si>
    <t>EMP001461,Employee_1461,Female,50,Finance,Accountant,2024-01-06,Resigned,2027-05-19,Master,Surabaya,31563911,3653725,4.34,45,88.86,2.0,5</t>
  </si>
  <si>
    <t>EMP001462,Employee_1462,Female,56,Finance,Financial Analyst,2021-05-07,Resigned,2024-01-21,High School,Bandung,20479363,3582030,4.52,3,73.11,4.7,4</t>
  </si>
  <si>
    <t>EMP001463,Employee_1463,Female,25,Marketing,Marketing Executive,2018-12-31,Resigned,2023-04-10,Master,Medan,4634492,535411,2.82,47,96.8,7.0,2</t>
  </si>
  <si>
    <t>EMP001464,Employee_1464,Male,26,Sales,Sales Manager,2018-08-15,Resigned,2022-12-17,Diploma,Medan,13709639,1388231,3.84,45,78.74,7.4,1</t>
  </si>
  <si>
    <t>EMP001465,Employee_1465,Female,36,Logistics,Supply Chain Analyst,2019-07-23,Active,,High School,Medan,32413368,2663942,4.92,37,84.76,6.4,1</t>
  </si>
  <si>
    <t>EMP001466,Employee_1466,Male,53,Finance,Financial Analyst,2020-03-12,Active,,High School,Yogyakarta,9554410,3304009,3.49,7,91.95,5.8,1</t>
  </si>
  <si>
    <t>EMP001467,Employee_1467,Male,55,Finance,Accountant,2021-01-01,Active,,Diploma,Semarang,33841305,9684646,3.69,11,86.8,5.0,1</t>
  </si>
  <si>
    <t>EMP001468,Employee_1468,Female,44,Customer Service,Call Center,2023-04-15,Active,,High School,Semarang,5568433,7743668,,31,90.64,2.7,3</t>
  </si>
  <si>
    <t>EMP001469,Employee_1469,Male,24,Customer Service,Call Center,2025-11-06,Active,,Master,Jakarta,30551534,1698280,2.68,44,80.76,0.2,5</t>
  </si>
  <si>
    <t>EMP001470,Employee_1470,Female,57,Marketing,SEO Specialist,2024-12-06,Active,,Bachelor,Semarang,18239652,7718513,3.58,38,96.1,1.1,3</t>
  </si>
  <si>
    <t>EMP001471,Employee_1471,Male,58,Customer Service,Customer Support,2018-10-16,Active,,Diploma,Semarang,29816438,3231867,4.4,11,95.85,7.2,4</t>
  </si>
  <si>
    <t>EMP001472,Employee_1472,Male,41,Sales,Sales Executive,2024-02-21,Active,,Master,Bandung,19821803,5742521,2.74,49,74.97,1.9,2</t>
  </si>
  <si>
    <t>EMP001473,Employee_1473,Female,57,Finance,Financial Analyst,2020-08-05,Active,,Bachelor,Bandung,27885747,9436308,3.01,30,98.4,5.4,4</t>
  </si>
  <si>
    <t>EMP001474,Employee_1474,Male,48,Customer Service,Customer Support,2021-07-01,Active,,High School,Yogyakarta,22060928,8838897,3.64,17,94.61,4.5,2</t>
  </si>
  <si>
    <t>EMP001475,Employee_1475,Male,41,Logistics,Warehouse Staff,2018-01-30,Resigned,2022-05-12,Diploma,Surabaya,14637376,3611781,4.49,43,75.4,7.9,2</t>
  </si>
  <si>
    <t>EMP001476,Employee_1476,Male,27,Operations,Operations Staff,2020-07-17,Active,,Master,Bandung,22194985,8624095,4.28,56,93.61,5.5,4</t>
  </si>
  <si>
    <t>EMP001477,Employee_1477,Female,51,Finance,Financial Analyst,2020-11-03,Active,,Bachelor,Semarang,24535184,8416969,3.03,0,91.1,5.2,4</t>
  </si>
  <si>
    <t>EMP001478,Employee_1478,Male,23,Sales,Sales Manager,2025-01-20,Active,,Diploma,Medan,15742478,6378328,2.63,57,72.67,0.9,4</t>
  </si>
  <si>
    <t>EMP001479,Employee_1479,Female,34,Operations,Operations Staff,2023-08-12,Resigned,2024-01-08,High School,Surabaya,22728247,9537499,3.84,20,89.58,2.4,5</t>
  </si>
  <si>
    <t>EMP001480,Employee_1480,Female,58,Logistics,Warehouse Staff,2024-01-27,Active,,Bachelor,Bandung,6461269,1006730,4.4,53,93.35,1.9,4</t>
  </si>
  <si>
    <t>EMP001481,Employee_1481,Female,25,Finance,Accountant,2025-07-25,Active,,Diploma,Yogyakarta,5311419,3962863,3.69,13,77.96,0.4,4</t>
  </si>
  <si>
    <t>EMP001482,Employee_1482,Male,44,IT,System Admin,2018-01-03,Active,,Master,Bandung,32572035,5756415,4.09,28,96.66,8.0,2</t>
  </si>
  <si>
    <t>EMP001483,Employee_1483,Male,23,IT,System Admin,2020-05-17,Resigned,2024-01-07,Diploma,Semarang,27572223,651500,2.8,28,99.88,5.6,1</t>
  </si>
  <si>
    <t>EMP001484,Employee_1484,Male,51,Customer Service,Call Center,2024-04-13,Active,,High School,Medan,20324325,1062187,4.85,59,77.99,1.7,4</t>
  </si>
  <si>
    <t>EMP001485,Employee_1485,Male,51,Logistics,Supply Chain Analyst,2024-12-23,Active,,Master,Medan,14925879,2505836,4.63,1,91.26,1.0,1</t>
  </si>
  <si>
    <t>EMP001486,Employee_1486,Male,46,Finance,Accountant,2023-04-07,Active,,Bachelor,Jakarta,26131640,2824143,2.94,11,83.02,2.7,4</t>
  </si>
  <si>
    <t>EMP001487,Employee_1487,Male,34,IT,Software Engineer,2024-03-23,Active,,Bachelor,Medan,22772595,3006967,4.74,51,88.07,1.8,1</t>
  </si>
  <si>
    <t>EMP001488,Employee_1488,Female,51,Marketing,Marketing Executive,2021-09-21,Active,,Bachelor,Bandung,26659818,5991588,4.48,4,78.3,4.3,2</t>
  </si>
  <si>
    <t>EMP001489,Employee_1489,Male,48,Operations,Operations Staff,2020-08-01,Active,,Diploma,Semarang,26517930,7354994,2.87,40,72.59,5.4,2</t>
  </si>
  <si>
    <t>EMP001490,Employee_1490,Male,24,Finance,Financial Analyst,2023-10-06,Active,,Diploma,Surabaya,8740203,8055811,3.33,30,88.28,2.2,1</t>
  </si>
  <si>
    <t>EMP001491,Employee_1491,Male,45,Sales,Sales Manager,2021-07-03,Active,,Bachelor,Yogyakarta,10616608,7242401,4.84,42,94.43,4.5,4</t>
  </si>
  <si>
    <t>EMP001492,Employee_1492,Male,29,Finance,Financial Analyst,2023-10-17,Resigned,2025-10-22,Diploma,Medan,14298995,3813663,4.81,19,97.72,2.2,3</t>
  </si>
  <si>
    <t>EMP001493,Employee_1493,Female,28,Finance,Financial Analyst,2018-10-18,Active,,Master,Yogyakarta,25968917,3664264,2.99,25,79.53,7.2,2</t>
  </si>
  <si>
    <t>EMP001494,Employee_1494,Male,36,IT,System Admin,2022-10-29,Active,,Bachelor,Medan,20787890,5574039,4.96,26,87.59,3.2,4</t>
  </si>
  <si>
    <t>EMP001495,Employee_1495,Female,27,Customer Service,Customer Support,2023-06-23,Resigned,2028-04-19,High School,Semarang,13619054,4059356,4.33,38,86.01,2.5,1</t>
  </si>
  <si>
    <t>EMP001496,Employee_1496,Male,47,Customer Service,Customer Support,2020-06-14,Resigned,2021-07-14,High School,Bandung,33776761,180683,3.13,54,87.8,5.6,4</t>
  </si>
  <si>
    <t>EMP001497,Employee_1497,Female,41,Marketing,SEO Specialist,2018-05-13,Active,,Master,Semarang,16944514,8419825,3.11,40,81.59,7.6,3</t>
  </si>
  <si>
    <t>EMP001498,Employee_1498,Male,24,IT,Data Analyst,2023-06-21,Active,,Diploma,Surabaya,10282369,8259043,4.6,14,98.3,2.5,2</t>
  </si>
  <si>
    <t>EMP001499,Employee_1499,Female,32,Sales,Sales Manager,2022-10-14,Active,,Diploma,Medan,21098092,8894528,3.67,21,90.74,3.2,3</t>
  </si>
  <si>
    <t>EMP001500,Employee_1500,Male,35,Marketing,Marketing Executive,2023-09-07,Active,,Diploma,Yogyakarta,13272582,4636547,4.55,5,77.98,2.3,3</t>
  </si>
  <si>
    <t>EMP001501,Employee_1501,Female,26,Finance,Accountant,2022-04-20,Active,,High School,Surabaya,30097179,4068223,3.7,21,76.21,3.7,1</t>
  </si>
  <si>
    <t>EMP001502,Employee_1502,Female,57,HR,HR Staff,2024-06-11,Active,,Master,Medan,26013804,6354804,3.59,51,92.06,1.6,5</t>
  </si>
  <si>
    <t>EMP001503,Employee_1503,Male,47,HR,HR Staff,2025-08-19,Active,,Diploma,Medan,14595584,3658849,4.87,19,79.59,0.4,3</t>
  </si>
  <si>
    <t>EMP001504,Employee_1504,Female,32,HR,Recruiter,2023-11-13,Resigned,2025-04-18,Diploma,Bandung,22052603,6139770,3.34,37,80.38,2.1,3</t>
  </si>
  <si>
    <t>EMP001505,Employee_1505,Female,53,Finance,Accountant,2022-11-04,Active,,Master,Surabaya,5193564,9356080,3.2,36,85.5,3.2,5</t>
  </si>
  <si>
    <t>EMP001506,Employee_1506,Female,45,Logistics,Supply Chain Analyst,2023-01-15,Active,,High School,Jakarta,17170511,4609966,4.56,31,95.66,3.0,1</t>
  </si>
  <si>
    <t>EMP001507,Employee_1507,Male,35,Operations,Operations Manager,2018-11-05,Active,,Bachelor,Jakarta,26057368,7689564,4.62,0,71.32,7.2,4</t>
  </si>
  <si>
    <t>EMP001508,Employee_1508,Female,37,Marketing,Marketing Executive,2020-02-06,Resigned,2021-06-15,Diploma,Yogyakarta,17214537,3779484,3.16,18,76.98,5.9,4</t>
  </si>
  <si>
    <t>EMP001509,Employee_1509,Female,35,Logistics,Supply Chain Analyst,2020-06-26,Active,,Bachelor,Surabaya,17566173,6542003,4.65,4,87.01,5.5,5</t>
  </si>
  <si>
    <t>EMP001510,Employee_1510,Female,26,HR,Recruiter,2019-02-26,Active,,Master,Surabaya,25782230,5710862,4.11,30,93.92,6.8,5</t>
  </si>
  <si>
    <t>EMP001511,Employee_1511,Female,21,Marketing,SEO Specialist,2023-10-06,Active,,Diploma,Medan,11332907,8270150,2.99,47,79.07,2.2,2</t>
  </si>
  <si>
    <t>EMP001512,Employee_1512,Female,49,Customer Service,Customer Support,2019-05-16,Active,,High School,Jakarta,5795979,982205,4.9,5,82.21,6.6,1</t>
  </si>
  <si>
    <t>EMP001513,Employee_1513,Female,42,Sales,Sales Manager,2024-10-19,Active,,Master,Bandung,29584873,1319155,4.76,7,88.67,1.2,1</t>
  </si>
  <si>
    <t>EMP001514,Employee_1514,Male,47,Marketing,Marketing Executive,2020-04-09,Active,,High School,Bandung,31211565,9194755,4.4,0,89.2,5.7,4</t>
  </si>
  <si>
    <t>EMP001515,Employee_1515,Female,21,IT,System Admin,2019-03-08,Active,,Diploma,Bandung,29397663,929253,4.65,56,97.72,6.8,3</t>
  </si>
  <si>
    <t>EMP001516,Employee_1516,Female,52,HR,HR Manager,2021-09-26,Active,,High School,Bandung,27899567,9313945,3.29,40,92.62,4.3,5</t>
  </si>
  <si>
    <t>EMP001517,Employee_1517,Female,41,Marketing,Marketing Executive,2023-05-06,Active,,Master,Surabaya,25275570,3407497,4.0,36,74.87,2.7,2</t>
  </si>
  <si>
    <t>EMP001518,Employee_1518,Female,46,HR,HR Staff,2023-10-27,Active,,High School,Yogyakarta,32739223,5885394,4.3,14,83.62,2.2,4</t>
  </si>
  <si>
    <t>EMP001519,Employee_1519,Male,40,Customer Service,Call Center,2019-12-27,Active,,Diploma,Jakarta,4074396,5788225,4.42,10,89.45,6.0,2</t>
  </si>
  <si>
    <t>EMP001520,Employee_1520,Female,31,Operatons,Recruiter,2018-06-14,Resigned,2023-09-06,Master,Bandung,15672980,5523672,4.03,23,74.28,7.6,5</t>
  </si>
  <si>
    <t>EMP001521,Employee_1521,Female,52,Finance,Accountant,2020-03-04,Active,,High School,Surabaya,5824710,5967037,3.89,14,75.19,5.8,3</t>
  </si>
  <si>
    <t>EMP001522,Employee_1522,Male,58,HR,HR Staff,2019-07-11,Active,,High School,Semarang,27535601,720136,4.82,33,77.77,6.5,5</t>
  </si>
  <si>
    <t>EMP001523,Employee_1523,Male,55,IT,System Admin,2022-04-28,Resigned,2022-12-02,High School,Yogyakarta,24462145,7817909,4.12,17,82.04,3.7,2</t>
  </si>
  <si>
    <t>EMP001524,Employee_1524,Male,21,Marketing,SEO Specialist,2022-12-22,Resigned,2028-04-27,Bachelor,Yogyakarta,17953475,2151497,2.57,41,82.04,3.0,4</t>
  </si>
  <si>
    <t>EMP001525,Employee_1525,Female,50,HR,Recruiter,2022-06-15,Active,,Bachelor,Medan,22852033,9059181,4.86,33,81.65,3.5,4</t>
  </si>
  <si>
    <t>EMP001526,Employee_1526,Male,24,Logistics,Warehouse Staff,2018-11-03,Resigned,2019-11-01,Bachelor,Jakarta,29599465,3461164,4.52,25,70.47,7.2,4</t>
  </si>
  <si>
    <t>EMP001527,Employee_1527,Male,55,Operations,Operations Manager,2022-02-22,Active,,Diploma,Surabaya,13143421,7445667,3.67,60,91.19,3.9,4</t>
  </si>
  <si>
    <t>EMP001528,Employee_1528,Male,40,Sales,Sales Manager,2020-01-24,Active,,Master,Medan,13210084,7553359,4.08,32,99.35,5.9,2</t>
  </si>
  <si>
    <t>EMP001529,Employee_1529,Female,47,Finance,Financial Analyst,2019-05-13,Active,,Diploma,Semarang,29215261,2876986,2.78,11,89.39,6.6,5</t>
  </si>
  <si>
    <t>EMP001530,Employee_1530,Female,56,Logistics,Warehouse Staff,2019-03-02,Active,,Master,Surabaya,20396855,6650167,3.69,42,96.82,6.8,4</t>
  </si>
  <si>
    <t>EMP001531,Employee_1531,Male,48,IT,Software Engineer,2018-10-21,Active,,High School,Medan,6603081,4362950,2.65,31,86.49,7.2,5</t>
  </si>
  <si>
    <t>EMP001532,Employee_1532,Male,44,Logistics,Supply Chain Analyst,2018-01-16,Active,,Bachelor,Yogyakarta,29141927,5045822,4.43,45,83.69,8.0,2</t>
  </si>
  <si>
    <t>EMP001533,Employee_1533,Female,58,HR,HR Manager,2020-06-15,Active,,Diploma,Medan,15044802,3784224,3.08,8,88.06,5.5,3</t>
  </si>
  <si>
    <t>EMP001534,Employee_1534,Male,35,Sales,Sales Executive,2018-02-23,Active,,High School,Semarang,26019398,2408067,4.85,58,94.06,7.9,2</t>
  </si>
  <si>
    <t>EMP001535,Employee_1535,Female,54,Marketing,Marketing Executive,2023-12-17,Active,,Diploma,Semarang,22337048,1751517,4.77,47,87.19,2.0,1</t>
  </si>
  <si>
    <t>EMP001536,Employee_1536,Female,36,HR,Recruiter,2024-07-04,Active,,Bachelor,Bandung,22497968,2463038,2.54,10,99.08,1.5,2</t>
  </si>
  <si>
    <t>EMP001537,Employee_1537,Female,54,Sales,Sales Executive,2024-11-30,Active,,Diploma,Bandung,25568948,4749641,3.39,9,83.78,1.1,2</t>
  </si>
  <si>
    <t>EMP001538,Employee_1538,Male,25,IT,Data Analyst,2023-11-11,Active,,Diploma,Surabaya,4275346,4955070,2.61,10,85.1,2.1,1</t>
  </si>
  <si>
    <t>EMP001539,Employee_1539,Female,29,Customer Service,Call Center,2022-01-16,Active,,Master,Surabaya,14553327,1567848,4.8,24,92.12,4.0,4</t>
  </si>
  <si>
    <t>EMP001540,Employee_1540,Female,40,Marketing,SEO Specialist,2021-02-01,Active,,Diploma,Bandung,6829170,7466678,3.64,23,91.24,4.9,4</t>
  </si>
  <si>
    <t>EMP001541,Employee_1541,Female,33,Logistics,Supply Chain Analyst,2020-04-19,Active,,Master,Jakrta,14020433,831113,3.29,42,79.93,5.7,2</t>
  </si>
  <si>
    <t>EMP001542,Employee_1542,Female,48,Finance,Financial Analyst,2022-06-27,Active,,Bachelor,Bandung,19916152,1742290,2.91,51,72.78,3.5,5</t>
  </si>
  <si>
    <t>EMP001543,Employee_1543,Female,48,IT,System Admin,2019-04-11,Active,,Master,Semarang,13951852,8072678,3.02,6,85.33,6.7,1</t>
  </si>
  <si>
    <t>EMP001544,Employee_1544,Female,55,IT,Data Analyst,2018-11-07,Active,,Master,Yogyakarta,30827308,8548278,4.38,38,88.16,7.2,1</t>
  </si>
  <si>
    <t>EMP001545,Employee_1545,Male,42,Marketing,Marketing Executive,2023-11-08,Active,,Master,Yogyakarta,32949907,8434224,,8,89.81,2.1,1</t>
  </si>
  <si>
    <t>EMP001546,Employee_1546,Male,37,Marketing,SEO Specialist,2024-01-28,Resigned,2029-01-10,High School,Surabaya,27521200,2295270,3.59,17,,1.9,4</t>
  </si>
  <si>
    <t>EMP001547,Employee_1547,Female,49,Customer Service,Customer Support,2018-06-14,Active,,Master,Semarang,4811867,1196733,3.11,1,98.7,7.6,3</t>
  </si>
  <si>
    <t>EMP001548,Employee_1548,Male,43,Finance,Accountant,2021-01-17,Active,,Bachelor,Medan,25988279,2553530,3.29,35,83.62,5.0,2</t>
  </si>
  <si>
    <t>EMP001549,Employee_1549,Male,53,HR,HR Staff,2023-11-26,Active,,Diploma,Yogyakarta,27579301,469751,3.48,48,79.08,2.1,4</t>
  </si>
  <si>
    <t>EMP001550,Employee_1550,Female,39,HR,Recruiter,2018-06-23,Active,,Diploma,Medan,28298059,2285476,3.59,60,94.54,7.5,3</t>
  </si>
  <si>
    <t>EMP001551,Employee_1551,Female,39,Logistics,Supply Chain Analyst,2018-04-24,Active,,Diploma,Jakarta,22587193,7852106,3.23,26,77.27,7.7,1</t>
  </si>
  <si>
    <t>EMP001552,Employee_1552,Male,56,Logistics,Warehouse Staff,2019-03-08,Active,,High School,Semarang,13931830,9583026,3.57,31,70.57,6.8,4</t>
  </si>
  <si>
    <t>EMP001553,Employee_1553,Female,43,HR,Recruiter,2018-04-29,Active,,Diploma,Yogyakarta,5925277,8960871,3.23,41,99.25,7.7,2</t>
  </si>
  <si>
    <t>EMP001554,Employee_1554,Male,44,Customer Service,Customer Support,2019-03-18,Active,,Diploma,Yogyakarta,14793488,6378243,,9,82.31,6.8,2</t>
  </si>
  <si>
    <t>EMP001555,Employee_1555,Female,53,Sales,Sales Executive,2025-04-06,Active,,Master,Medan,30025896,1129740,2.87,31,84.16,0.7,1</t>
  </si>
  <si>
    <t>EMP001556,Employee_1556,Male,32,Marketing,SEO Specialist,2023-04-18,Active,,High School,Semarang,16811577,8824561,2.92,41,91.62,2.7,5</t>
  </si>
  <si>
    <t>EMP001557,Employee_1557,Female,31,Customer Service,Customer Support,2023-06-04,Active,,High School,Semarang,8009999,4057041,3.52,24,77.55,2.6,3</t>
  </si>
  <si>
    <t>EMP001558,Employee_1558,Female,39,HR,HR Manager,2021-10-01,Resigned,2026-08-30,Bachelor,Jakarta,23927400,815821,2.64,22,76.89,4.3,4</t>
  </si>
  <si>
    <t>EMP001559,Employee_1559,Female,42,Marketing,Marketing Executive,2022-07-11,Active,,Bachelor,Semarang,16633516,4493140,2.55,17,97.73,3.5,3</t>
  </si>
  <si>
    <t>EMP001560,Employee_1560,Male,44,Operations,Operations Staff,2020-06-02,Resigned,2022-11-01,Bachelor,Surabaya,8362923,5601367,3.37,8,86.37,5.6,5</t>
  </si>
  <si>
    <t>EMP001561,Employee_1561,Male,28,HR,HR Manager,2020-08-01,Active,,Diploma,Surabaya,29586055,1002722,2.67,45,94.63,5.4,5</t>
  </si>
  <si>
    <t>EMP001562,Employee_1562,Female,53,Marketing,SEO Specialist,2022-01-07,Active,,Master,Semarang,16144209,6786553,2.83,43,79.3,4.0,4</t>
  </si>
  <si>
    <t>EMP001563,Employee_1563,Female,34,Operations,Operations Staff,2025-10-26,Active,,Bachelor,Medan,23785252,8757383,3.82,15,85.58,0.2,2</t>
  </si>
  <si>
    <t>EMP001564,Employee_1564,Female,44,Operations,Operations Manager,2023-08-31,Active,,Diploma,Surabaya,29978123,4476751,4.71,39,72.86,2.3,2</t>
  </si>
  <si>
    <t>EMP001565,Employee_1565,Male,30,Finance,Financial Analyst,2019-12-07,Active,,Bachelor,Bandung,21750338,3365697,4.12,12,90.48,6.1,4</t>
  </si>
  <si>
    <t>EMP001566,Employee_1566,Male,50,HR,HR Manager,2018-04-24,Resigned,2019-09-13,Bachelor,Semarang,14787769,6329635,4.5,6,85.28,7.7,5</t>
  </si>
  <si>
    <t>EMP001567,Employee_1567,Male,55,Customer Service,Customer Support,2021-08-11,Active,,High School,Semarang,8594670,2835417,4.26,60,97.73,4.4,3</t>
  </si>
  <si>
    <t>EMP001568,Employee_1568,Male,32,Marketing,SEO Specialist,2024-01-25,Active,,Bachelor,Semarang,22047704,1342162,2.8,20,78.15,1.9,3</t>
  </si>
  <si>
    <t>EMP001569,Employee_1569,Female,22,Sales,Sales Executive,2019-01-06,Active,,Master,Bandung,9195359,2330179,3.55,4,84.43,7.0,3</t>
  </si>
  <si>
    <t>EMP001570,Employee_1570,Female,33,Customer Service,Customer Support,2020-11-21,Resigned,2022-05-11,Bachelor,Bandung,6867258,8230929,4.12,52,71.64,5.1,4</t>
  </si>
  <si>
    <t>EMP001571,Employee_1571,Male,48,Finance,Financial Analyst,2022-06-30,Active,,Bachelor,Semarang,29898195,4585625,2.76,59,70.54,3.5,2</t>
  </si>
  <si>
    <t>EMP001572,Employee_1572,Male,51,Customer Service,Customer Support,2018-11-08,Active,,High School,Yogyakarta,15024275,4715881,4.71,33,96.32,7.2,1</t>
  </si>
  <si>
    <t>EMP001573,Employee_1573,Female,22,Finance,Financial Analyst,2025-11-05,Active,,Bachelor,Semarang,7440811,2469220,2.66,42,83.37,0.2,4</t>
  </si>
  <si>
    <t>EMP001574,Employee_1574,Female,31,Operations,Operations Manager,2023-03-01,Resigned,2023-06-29,High School,Semarang,30744307,3104154,3.37,57,73.81,2.8,2</t>
  </si>
  <si>
    <t>EMP001575,Employee_1575,Male,34,HR,HR Staff,2023-03-26,Active,,Master,Semarang,6748676,5635285,2.59,43,75.16,2.8,4</t>
  </si>
  <si>
    <t>EMP001576,Employee_1576,Female,53,Operations,Operations Manager,2022-02-03,Active,,Master,Medan,6528131,3046558,4.64,41,91.74,3.9,3</t>
  </si>
  <si>
    <t>EMP001577,Employee_1577,Female,44,Marketing,Marketing Executive,2022-11-26,Active,,Bachelor,Surabaya,10602955,6265240,3.19,23,94.67,3.1,4</t>
  </si>
  <si>
    <t>EMP001578,Employee_1578,Female,57,Marketing,Marketing Executive,2021-12-19,Active,,Bachelor,Medan,11275701,8590279,3.44,32,84.97,4.0,4</t>
  </si>
  <si>
    <t>EMP001579,Employee_1579,Female,41,Marketing,SEO Specialist,2021-03-06,Active,,Diploma,Yogyakarta,24881574,7614714,4.28,17,78.78,4.8,5</t>
  </si>
  <si>
    <t>EMP001580,Employee_1580,Male,39,Customer Service,Customer Support,2020-11-19,Active,,High School,Surabaya,17087745,632557,4.97,18,89.21,5.1,5</t>
  </si>
  <si>
    <t>EMP001581,Employee_1581,Female,21,Marketing,Marketing Executive,2022-04-14,Active,,High School,Surabaya,15759652,3649608,2.69,24,76.99,3.7,2</t>
  </si>
  <si>
    <t>EMP001582,Employee_1582,Female,44,Marketing,Marketing Executive,2023-07-31,Active,,Master,Medan,34306799,5343381,2.82,13,84.95,2.4,1</t>
  </si>
  <si>
    <t>EMP001583,Employee_1583,Female,21,Operatons,Warehouse Staff,2024-07-26,Active,,Diploma,Medan,8836431,4006618,4.31,9,85.01,1.4,4</t>
  </si>
  <si>
    <t>EMP001584,Employee_1584,Female,43,Sales,Sales Manager,2020-06-21,Resigned,2021-05-19,Bachelor,Yogyakarta,21542200,2487132,,13,77.69,5.5,1</t>
  </si>
  <si>
    <t>EMP001585,Employee_1585,Male,40,Operations,Operations Staff,2024-04-14,Active,,High School,Medan,16347203,7311535,2.91,0,83.4,1.7,5</t>
  </si>
  <si>
    <t>EMP001586,Employee_1586,Male,23,Customer Service,Call Center,2023-02-06,Active,,High School,Surabaya,23665339,8880638,4.7,15,73.21,2.9,1</t>
  </si>
  <si>
    <t>EMP001587,Employee_1587,Male,57,Customer Service,Call Center,2025-12-17,Active,,Bachelor,Surabaya,22069842,5694854,4.01,41,94.24,0.0,5</t>
  </si>
  <si>
    <t>EMP001588,Employee_1588,Male,50,HR,Recruiter,2023-08-09,Active,,Bachelor,Bandung,19782015,1976360,2.58,46,70.72,2.4,1</t>
  </si>
  <si>
    <t>EMP001589,Employee_1589,Male,26,Customer Service,Call Center,2018-12-21,Active,,High School,Jakarta,19793083,824396,2.58,38,83.83,7.0,5</t>
  </si>
  <si>
    <t>EMP001590,Employee_1590,Male,25,Sales,Sales Executive,2018-01-27,Active,,High School,Surabaya,30206556,6393766,4.43,2,90.33,7.9,2</t>
  </si>
  <si>
    <t>EMP001591,Employee_1591,Female,37,Operations,Operations Manager,2024-10-01,Active,,Bachelor,Jakarta,28399950,4788485,3.36,54,78.98,1.2,5</t>
  </si>
  <si>
    <t>EMP001592,Employee_1592,Female,54,Operatons,Operations Manager,2024-02-19,Resigned,2028-01-28,Bachelor,Bandung,8272763,946337,2.84,52,93.84,1.9,3</t>
  </si>
  <si>
    <t>EMP001593,Employee_1593,Male,25,Customer Service,Call Center,2022-10-18,Active,,High School,Semarang,23812936,3948450,3.43,41,84.3,3.2,1</t>
  </si>
  <si>
    <t>EMP001594,Employee_1594,Male,56,Logistics,Warehouse Staff,2024-04-15,Active,,Bachelor,Semarang,15738273,6743498,4.23,21,72.46,1.7,3</t>
  </si>
  <si>
    <t>EMP001595,Employee_1595,Female,49,Customer Service,Call Center,2021-04-15,Active,,Bachelor,Medan,26019713,5352983,2.8,11,80.48,4.7,1</t>
  </si>
  <si>
    <t>EMP001596,Employee_1596,Female,28,HR,Recruiter,2018-11-07,Active,,Bachelor,Yogyakarta,28367820,259952,4.26,10,92.1,7.2,4</t>
  </si>
  <si>
    <t>EMP001597,Employee_1597,Female,29,Finance,Accountant,2022-01-07,Active,,Bachelor,Yogyakarta,29032198,2239947,3.97,27,77.09,4.0,3</t>
  </si>
  <si>
    <t>EMP001598,Employee_1598,Male,46,Operations,Operations Staff,2025-09-05,Active,,Master,Jakarta,30888595,767250,3.11,38,75.91,0.3,3</t>
  </si>
  <si>
    <t>EMP001599,Employee_1599,Male,45,Customer Service,Call Center,2023-08-27,Active,,Master,Surabaya,15093999,9397626,4.45,3,88.87,2.3,3</t>
  </si>
  <si>
    <t>EMP001600,Employee_1600,Male,57,Marketing,Marketing Executive,2024-11-16,Active,,High School,Bandung,18488727,3397476,4.99,58,80.03,1.1,3</t>
  </si>
  <si>
    <t>EMP001601,Employee_1601,Female,43,HR,HR Manager,2018-07-07,Active,,Diploma,Yogyakarta,17740548,765605,3.77,29,98.28,7.5,2</t>
  </si>
  <si>
    <t>EMP001602,Employee_1602,Female,49,HR,HR Staff,2023-06-05,Active,,Diploma,Yogyakarta,27231576,7022567,2.89,41,85.0,2.6,4</t>
  </si>
  <si>
    <t>EMP001603,Employee_1603,Female,40,Sales,Sales Executive,2025-07-08,Active,,High School,Bandung,28040594,7861434,2.87,60,,0.5,5</t>
  </si>
  <si>
    <t>EMP001604,Employee_1604,Female,53,Operations,Operations Manager,2019-11-06,Active,,Diploma,Surabaya,5552302,3675909,3.86,39,99.64,6.2,4</t>
  </si>
  <si>
    <t>EMP001605,Employee_1605,Female,23,IT,Software Engineer,2025-09-16,Active,,Bachelor,Semarang,14007731,1325498,4.71,38,73.79,0.3,1</t>
  </si>
  <si>
    <t>EMP001606,Employee_1606,Male,42,Customer Service,Customer Support,2020-01-30,Resigned,2021-01-14,Bachelor,Surabaya,27764552,9509667,4.87,7,76.34,5.9,4</t>
  </si>
  <si>
    <t>EMP001607,Employee_1607,Male,44,Operations,Operations Manager,2018-12-17,Active,,Diploma,Yogyakarta,13512585,240989,3.27,12,89.71,7.0,1</t>
  </si>
  <si>
    <t>EMP001608,Employee_1608,Female,37,Marketing,Marketing Executive,2023-01-31,Active,,Bachelor,Yogyakarta,6511322,997699,3.5,17,90.31,2.9,5</t>
  </si>
  <si>
    <t>EMP001609,Employee_1609,Male,29,IT,Software Engineer,2023-05-25,Active,,High School,Yogyakarta,13232640,6770470,3.98,16,77.8,2.6,5</t>
  </si>
  <si>
    <t>EMP001610,Employee_1610,Male,56,HR,HR Staff,2023-09-13,Resigned,2024-09-28,High School,Surabaya,5952229,6855444,4.43,38,75.96,2.3,3</t>
  </si>
  <si>
    <t>EMP001611,Employee_1611,Male,54,Sales,Sales Manager,2023-03-03,Active,,High School,Bandung,21493712,7528494,4.78,48,87.14,2.8,1</t>
  </si>
  <si>
    <t>EMP001612,Employee_1612,Male,53,Operations,Operations Manager,2018-03-08,Active,,High School,Yogyakarta,13802695,5843172,,1,82.55,7.8,3</t>
  </si>
  <si>
    <t>EMP001613,Employee_1613,Female,57,HR,Recruiter,2021-01-02,Active,,Bachelor,Yogyakarta,15576248,7016191,2.62,59,,5.0,4</t>
  </si>
  <si>
    <t>EMP001614,Employee_1614,Male,56,IT,Software Engineer,2022-02-23,Active,,Master,Bandung,17657618,6438671,3.21,36,87.89,3.9,2</t>
  </si>
  <si>
    <t>EMP001615,Employee_1615,Female,55,Operations,Operations Staff,2022-03-29,Active,,Diploma,Medan,29724817,6745736,3.12,23,73.12,3.8,2</t>
  </si>
  <si>
    <t>EMP001616,Employee_1616,Female,57,IT,Software Engineer,2021-09-10,Active,,Master,Medan,13411993,2067306,2.95,25,78.14,4.3,4</t>
  </si>
  <si>
    <t>EMP001617,Employee_1617,Female,56,Sales,Sales Manager,2024-05-01,Active,,Diploma,Bandung,30842430,9670483,3.76,28,71.34,1.7,5</t>
  </si>
  <si>
    <t>EMP001618,Employee_1618,Male,56,Logistics,Supply Chain Analyst,2020-10-02,Active,,Bachelor,Yogyakarta,7325138,7664481,2.85,14,76.06,5.2,2</t>
  </si>
  <si>
    <t>EMP001619,Employee_1619,Female,32,Logistics,Warehouse Staff,2024-11-27,Active,,Bachelor,Bandung,24455433,828366,4.55,0,78.16,1.1,3</t>
  </si>
  <si>
    <t>EMP001620,Employee_1620,Female,58,HR,HR Manager,2025-05-29,Active,,Master,Semarang,4611753,5757075,4.62,34,85.13,0.6,1</t>
  </si>
  <si>
    <t>EMP001621,Employee_1621,Female,55,HR,Recruiter,2021-06-11,Active,,Master,Bandung,12028823,5406363,3.88,45,,4.6,1</t>
  </si>
  <si>
    <t>EMP001622,Employee_1622,Female,25,Customer Service,Call Center,2025-01-26,Active,,Master,Bandung,28706162,9534530,3.02,34,80.97,0.9,4</t>
  </si>
  <si>
    <t>EMP001623,Employee_1623,Male,57,Customer Service,Call Center,2024-05-24,Active,,Master,Yogyakarta,30709203,1020640,3.91,52,89.46,1.6,3</t>
  </si>
  <si>
    <t>EMP001624,Employee_1624,Male,36,Operations,Operations Manager,2019-11-26,Active,,Diploma,Yogyakarta,7457102,5456874,4.55,18,94.87,6.1,2</t>
  </si>
  <si>
    <t>EMP001625,Employee_1625,Female,48,HR,Recruiter,2023-01-17,Active,,Diploma,Bandung,8698617,8683284,4.96,40,94.84,3.0,2</t>
  </si>
  <si>
    <t>EMP001626,Employee_1626,Female,31,Marketing,SEO Specialist,2018-04-23,Active,,Master,Surabaya,22108630,8136703,2.51,32,84.58,7.7,1</t>
  </si>
  <si>
    <t>EMP001627,Employee_1627,Female,41,IT,Software Engineer,2021-03-21,Active,,Master,Medan,6043739,7977200,3.05,55,96.71,4.8,2</t>
  </si>
  <si>
    <t>EMP001628,Employee_1628,Female,51,IT,Software Engineer,2022-02-14,Resigned,2026-09-20,High School,Semarang,25659711,9380366,2.65,26,81.41,3.9,5</t>
  </si>
  <si>
    <t>EMP001629,Employee_1629,Male,29,Finance,Accountant,2019-08-11,Active,,Master,Bandung,20017335,2732182,,44,91.61,6.4,4</t>
  </si>
  <si>
    <t>EMP001630,Employee_1630,Female,53,Customer Service,Customer Support,2023-08-08,Active,,Diploma,Jakarta,26736391,3429430,4.3,14,84.89,2.4,4</t>
  </si>
  <si>
    <t>EMP001631,Employee_1631,Male,24,Sales,Sales Manager,2021-03-28,Active,,High School,Semarang,15643936,3293954,4.72,32,87.96,4.8,4</t>
  </si>
  <si>
    <t>EMP001632,Employee_1632,Male,25,Marketing,SEO Specialist,2024-05-12,Active,,Bachelor,Bandung,13186142,9411515,4.86,34,96.14,1.6,5</t>
  </si>
  <si>
    <t>EMP001633,Employee_1633,Female,34,Operations,Operations Manager,2019-08-16,Active,,Diploma,Semarang,15545755,7940105,4.79,47,71.93,6.4,2</t>
  </si>
  <si>
    <t>EMP001634,Employee_1634,Male,56,HR,HR Staff,2025-11-20,Active,,High School,Semarang,11426259,8455921,4.5,48,94.02,0.1,4</t>
  </si>
  <si>
    <t>EMP001635,Employee_1635,Male,31,Logistics,Supply Chain Analyst,2022-03-21,Active,,Master,Yogyakarta,13667614,3612438,4.28,44,97.78,3.8,3</t>
  </si>
  <si>
    <t>EMP001636,Employee_1636,Female,54,Operations,Operations Staff,2024-07-20,Active,,Bachelor,Semarang,7752577,9339742,3.72,24,80.37,1.4,2</t>
  </si>
  <si>
    <t>EMP001637,Employee_1637,Male,34,Sales,Sales Manager,2020-01-18,Resigned,2020-07-28,Bachelor,Yogyakarta,11548135,1712105,2.61,26,87.83,6.0,1</t>
  </si>
  <si>
    <t>EMP001638,Employee_1638,Female,45,Operations,Operations Staff,2018-10-04,Active,,High School,Jakrta,8743653,6980226,4.93,44,87.75,7.2,4</t>
  </si>
  <si>
    <t>EMP001639,Employee_1639,Female,29,HR,Recruiter,2025-10-09,Resigned,2026-03-03,Master,Jakarta,13376506,5238114,4.39,42,78.08,0.2,4</t>
  </si>
  <si>
    <t>EMP001640,Employee_1640,Male,39,IT,Data Analyst,2023-04-30,Active,,Diploma,Yogyakarta,27713919,6645881,4.35,28,85.26,2.7,2</t>
  </si>
  <si>
    <t>EMP001641,Employee_1641,Female,32,Finance,Accountant,2018-12-28,Active,,Diploma,Medan,31286359,8856774,4.42,22,72.73,7.0,2</t>
  </si>
  <si>
    <t>EMP001642,Employee_1642,Male,49,Logistics,Warehouse Staff,2023-09-17,Active,,Bachelor,Yogyakarta,13185106,1132188,3.34,7,89.23,2.3,4</t>
  </si>
  <si>
    <t>EMP001643,Employee_1643,Female,22,HR,Recruiter,2019-01-02,Active,,Bachelor,Jakarta,17164872,2142685,2.82,29,72.8,7.0,3</t>
  </si>
  <si>
    <t>EMP001644,Employee_1644,Female,47,HR,Recruiter,2019-04-14,Active,,Bachelor,Medan,18338623,7041756,2.85,37,90.61,6.7,3</t>
  </si>
  <si>
    <t>EMP001645,Employee_1645,Female,57,Sales,Sales Manager,2021-12-02,Active,,Diploma,Medan,20451925,3741351,2.87,26,83.76,4.1,3</t>
  </si>
  <si>
    <t>EMP001646,Employee_1646,Male,55,Customer Service,Customer Support,2023-05-29,Active,,Bachelor,Jakarta,17138063,2392880,4.58,58,71.28,2.6,3</t>
  </si>
  <si>
    <t>EMP001647,Employee_1647,Female,37,Sales,Sales Executive,2025-02-13,Active,,High School,Yogyakarta,21460922,1838401,4.4,22,84.92,0.9,2</t>
  </si>
  <si>
    <t>EMP001648,Employee_1648,Female,53,Logistics,Supply Chain Analyst,2021-04-12,Active,,Bachelor,Jakarta,4637684,84085,3.54,0,95.55,4.7,4</t>
  </si>
  <si>
    <t>EMP001649,Employee_1649,Male,40,IT,System Admin,2025-08-30,Resigned,2027-07-07,Diploma,Medan,26676695,9967493,4.12,42,82.18,0.3,2</t>
  </si>
  <si>
    <t>EMP001650,Employee_1650,Male,23,Sales,Sales Manager,2019-06-12,Active,,High School,Surabaya,21649086,4761771,4.09,57,94.34,6.6,2</t>
  </si>
  <si>
    <t>EMP001651,Employee_1651,Male,35,Operations,Operations Manager,2020-07-25,Active,,Master,Jakarta,21040682,8917504,4.7,44,,5.4,5</t>
  </si>
  <si>
    <t>EMP001652,Employee_1652,Female,44,IT,System Admin,2025-10-05,Active,,High School,Yogyakarta,19579978,4775178,3.47,22,73.25,0.2,5</t>
  </si>
  <si>
    <t>EMP001653,Employee_1653,Male,45,Customer Service,Call Center,2025-04-29,Active,,Bachelor,Yogyakarta,33295121,2091661,3.97,9,95.12,0.7,1</t>
  </si>
  <si>
    <t>EMP001654,Employee_1654,Male,24,Customer Service,Customer Support,2021-02-24,Active,,Diploma,Surabaya,7334153,4998699,3.23,49,73.52,4.9,1</t>
  </si>
  <si>
    <t>EMP001655,Employee_1655,Female,32,Logistics,Warehouse Staff,2023-01-23,Active,,Master,Medan,9562047,4025135,4.93,30,92.78,2.9,4</t>
  </si>
  <si>
    <t>EMP001656,Employee_1656,Male,45,Customer Service,Call Center,2023-10-26,Active,,Master,Bandung,28899919,3761001,3.11,30,74.8,2.2,5</t>
  </si>
  <si>
    <t>EMP001657,Employee_1657,Male,42,Marketing,Marketing Executive,2020-01-18,Active,,Diploma,Yogyakarta,14410712,427608,2.84,21,81.49,6.0,4</t>
  </si>
  <si>
    <t>EMP001658,Employee_1658,Male,32,HR,HR Manager,2020-03-12,Active,,High School,Yogyakarta,12831914,8323668,3.38,41,85.19,5.8,2</t>
  </si>
  <si>
    <t>EMP001659,Employee_1659,Female,42,Finance,Accountant,2018-07-22,Active,,High School,Medan,21910127,6231514,4.31,19,95.32,7.4,4</t>
  </si>
  <si>
    <t>EMP001660,Employee_1660,Male,52,Sales,Sales Executive,2019-11-23,Active,,High School,Yogyakarta,31159426,2612497,4.48,25,79.92,6.1,4</t>
  </si>
  <si>
    <t>EMP001661,Employee_1661,Female,27,Customer Service,Call Center,2019-07-02,Active,,Diploma,Medan,25628936,999701,3.29,23,89.04,6.5,3</t>
  </si>
  <si>
    <t>EMP001662,Employee_1662,Male,33,Logistics,Supply Chain Analyst,2022-05-02,Active,,High School,Jakarta,20993246,4785474,4.62,13,73.37,3.7,3</t>
  </si>
  <si>
    <t>EMP001663,Employee_1663,Female,28,IT,System Admin,2022-02-23,Active,,High School,Surabaya,23353932,5330274,4.36,12,84.05,3.9,2</t>
  </si>
  <si>
    <t>EMP001664,Employee_1664,Female,56,Finance,Financial Analyst,2025-06-12,Active,,High School,Semarang,32244064,1751986,2.91,5,87.68,0.6,4</t>
  </si>
  <si>
    <t>EMP001665,Employee_1665,Female,52,Operations,Operations Manager,2023-10-25,Active,,Master,Bandung,24090532,6938774,3.57,60,71.2,2.2,4</t>
  </si>
  <si>
    <t>EMP001666,Employee_1666,Female,54,Operatons,Marketing Executive,2021-01-24,Active,,Diploma,Bandung,4991301,9181628,2.86,41,97.66,4.9,5</t>
  </si>
  <si>
    <t>EMP001667,Employee_1667,Female,48,IT,System Admin,2018-08-08,Active,,High School,Jakarta,25939540,2678453,3.22,4,71.0,7.4,2</t>
  </si>
  <si>
    <t>EMP001668,Employee_1668,Female,22,Sales,Sales Manager,2022-10-31,Active,,Bachelor,Yogyakarta,29355332,8944685,3.71,28,75.78,3.2,5</t>
  </si>
  <si>
    <t>EMP001669,Employee_1669,Female,34,Sales,Sales Manager,2021-03-20,Active,,Master,Medan,24384829,5826347,4.12,43,94.02,4.8,4</t>
  </si>
  <si>
    <t>EMP001670,Employee_1670,Female,35,Marketing,SEO Specialist,2024-05-17,Active,,Master,Jakarta,13342948,6222840,2.91,23,88.16,1.6,1</t>
  </si>
  <si>
    <t>EMP001671,Employee_1671,Female,26,Operations,Operations Staff,2019-11-27,Active,,High School,Semarang,12768857,7515653,3.55,59,77.07,6.1,1</t>
  </si>
  <si>
    <t>EMP001672,Employee_1672,Female,52,Finance,Accountant,2023-03-10,Active,,High School,Semarang,4070801,890601,3.51,19,87.6,2.8,5</t>
  </si>
  <si>
    <t>EMP001673,Employee_1673,Female,41,Operations,Operations Staff,2025-12-15,Active,,Bachelor,Jakarta,25272243,94157,3.93,48,96.54,0.0,1</t>
  </si>
  <si>
    <t>EMP001674,Employee_1674,Male,47,HR,HR Manager,2024-09-21,Active,,Bachelor,Yogyakarta,32383748,139605,2.97,7,89.79,1.3,4</t>
  </si>
  <si>
    <t>EMP001675,Employee_1675,Female,40,IT,Data Analyst,2021-03-25,Active,,Diploma,Semarang,18775921,5542656,,17,96.99,4.8,5</t>
  </si>
  <si>
    <t>EMP001676,Employee_1676,Male,47,HR,Recruiter,2018-02-03,Active,,Diploma,Yogyakarta,26384255,5903106,3.26,37,88.36,7.9,2</t>
  </si>
  <si>
    <t>EMP001677,Employee_1677,Male,51,Logistics,Supply Chain Analyst,2018-03-17,Active,,High School,Jakarta,23749179,6249753,2.94,41,86.52,7.8,2</t>
  </si>
  <si>
    <t>EMP001678,Employee_1678,Male,52,Operations,Operations Staff,2021-03-12,Resigned,2022-07-11,Bachelor,Medan,12284692,2240603,3.67,7,76.04,4.8,5</t>
  </si>
  <si>
    <t>EMP001679,Employee_1679,Female,35,Customer Service,Call Center,2019-11-10,Active,,Bachelor,Medan,16984030,4423878,2.78,49,98.58,6.1,4</t>
  </si>
  <si>
    <t>EMP001680,Employee_1680,Male,54,Marketing,Marketing Executive,2025-10-17,Resigned,2027-01-28,High School,Surabaya,27202199,3985984,4.04,10,93.29,0.2,1</t>
  </si>
  <si>
    <t>EMP001681,Employee_1681,Female,43,IT,System Admin,2018-12-22,Active,,Bachelor,Medan,17280384,4371294,3.31,36,70.69,7.0,2</t>
  </si>
  <si>
    <t>EMP001682,Employee_1682,Female,30,Sales,Sales Executive,2018-10-29,Active,,Diploma,Bandung,34875817,8495076,4.83,15,91.53,7.2,3</t>
  </si>
  <si>
    <t>EMP001683,Employee_1683,Male,50,Customer Service,Call Center,2020-08-26,Active,,Bachelor,Semarang,13133437,2775483,4.66,39,95.67,5.4,1</t>
  </si>
  <si>
    <t>EMP001684,Employee_1684,Female,49,HR,HR Staff,2020-04-22,Active,,High School,Surabaya,29913201,575980,4.55,8,77.42,5.7,4</t>
  </si>
  <si>
    <t>EMP001685,Employee_1685,Male,31,Finance,Financial Analyst,2018-09-15,Active,,Bachelor,Surabaya,6323787,8217481,4.79,3,83.12,7.3,5</t>
  </si>
  <si>
    <t>EMP001686,Employee_1686,Male,30,IT,Data Analyst,2025-08-14,Active,,Master,Jakarta,29319544,6310303,3.62,52,91.53,0.4,3</t>
  </si>
  <si>
    <t>EMP001687,Employee_1687,Female,33,Operations,Operations Manager,2018-02-16,Resigned,2018-07-04,Bachelor,Bandung,9965565,1124539,4.52,17,78.02,7.9,3</t>
  </si>
  <si>
    <t>EMP001688,Employee_1688,Female,48,Sales,Sales Manager,2020-11-25,Resigned,2023-09-23,Bachelor,Medan,4741471,6164824,3.14,41,88.71,5.1,2</t>
  </si>
  <si>
    <t>EMP001689,Employee_1689,Female,31,Sales,Sales Executive,2020-09-14,Active,,Bachelor,Medan,11636898,4804856,3.19,13,73.67,5.3,1</t>
  </si>
  <si>
    <t>EMP001690,Employee_1690,Female,38,Marketing,SEO Specialist,2023-05-06,Resigned,2028-09-25,Bachelor,Jakarta,34671289,6204140,3.58,38,95.47,2.7,4</t>
  </si>
  <si>
    <t>EMP001691,Employee_1691,Male,48,Marketing,Marketing Executive,2018-04-15,Active,,Diploma,Medan,4588316,3131989,3.79,9,88.2,7.7,1</t>
  </si>
  <si>
    <t>EMP001692,Employee_1692,Female,31,Sales,Sales Manager,2024-03-04,Resigned,2028-07-22,High School,Medan,12242207,5857903,4.93,57,99.94,1.8,3</t>
  </si>
  <si>
    <t>EMP001693,Employee_1693,Male,51,Operations,Operations Staff,2019-09-24,Active,,Master,Semarang,4376898,8327020,3.34,47,73.57,6.3,5</t>
  </si>
  <si>
    <t>EMP001694,Employee_1694,Male,34,Finance,Financial Analyst,2019-07-07,Active,,Bachelor,Jakarta,28408544,5890619,2.5,2,75.0,6.5,1</t>
  </si>
  <si>
    <t>EMP001695,Employee_1695,Male,30,HR,HR Staff,2020-10-23,Active,,Bachelor,Surabaya,20275877,3822412,,50,86.2,5.2,4</t>
  </si>
  <si>
    <t>EMP001696,Employee_1696,Male,24,HR,Recruiter,2021-05-24,Active,,High School,Surabaya,26674710,2908851,3.74,49,83.55,4.6,2</t>
  </si>
  <si>
    <t>EMP001697,Employee_1697,Male,36,Operations,Operations Staff,2024-06-20,Active,,High School,Surabaya,4004438,2949748,2.61,36,95.45,1.5,4</t>
  </si>
  <si>
    <t>EMP001698,Employee_1698,Female,23,IT,Software Engineer,2018-03-30,Active,,Master,Surabaya,25425621,4957171,3.16,22,92.76,7.8,4</t>
  </si>
  <si>
    <t>EMP001699,Employee_1699,Female,41,Finance,Financial Analyst,2019-06-27,Active,,Master,Surabaya,4663822,4562292,4.87,12,90.86,6.5,3</t>
  </si>
  <si>
    <t>EMP001700,Employee_1700,Male,43,Finance,Accountant,2019-03-29,Active,,Master,Semarang,26731766,6148912,3.31,4,77.66,6.8,4</t>
  </si>
  <si>
    <t>EMP001701,Employee_1701,Male,33,Marketing,SEO Specialist,2023-11-01,Active,,Bachelor,Yogyakarta,16980263,5540493,3.97,31,71.1,2.2,2</t>
  </si>
  <si>
    <t>EMP001702,Employee_1702,Male,36,Operations,Operations Manager,2023-05-09,Resigned,2028-08-01,Master,Surabaya,22508093,9587179,3.88,50,82.9,2.6,5</t>
  </si>
  <si>
    <t>EMP001703,Employee_1703,Female,52,Marketing,SEO Specialist,2020-10-09,Resigned,2024-05-04,Master,Jakarta,4786733,3844875,4.5,55,98.22,5.2,2</t>
  </si>
  <si>
    <t>EMP001704,Employee_1704,Male,45,IT,Software Engineer,2020-07-16,Active,,High School,Bandung,33187918,4976276,2.65,2,96.95,5.5,1</t>
  </si>
  <si>
    <t>EMP001705,Employee_1705,Female,26,Customer Service,Call Center,2025-02-09,Active,,Bachelor,Yogyakarta,31003701,65799,3.42,34,90.46,0.9,2</t>
  </si>
  <si>
    <t>EMP001706,Employee_1706,Male,34,IT,System Admin,2024-11-24,Active,,Bachelor,Surabaya,34570400,6596299,4.02,49,73.3,1.1,1</t>
  </si>
  <si>
    <t>EMP001707,Employee_1707,Female,27,Sales,Sales Executive,2024-11-26,Active,,Diploma,Surabaya,8136684,997981,4.75,0,94.52,1.1,4</t>
  </si>
  <si>
    <t>EMP001708,Employee_1708,Female,35,Finance,Financial Analyst,2020-07-02,Active,,Diploma,Surabaya,23800114,5140272,3.21,48,82.45,5.5,4</t>
  </si>
  <si>
    <t>EMP001709,Employee_1709,Female,26,Customer Service,Customer Support,2018-04-18,Resigned,2021-03-18,Diploma,Bandung,8440976,664273,,27,98.85,7.7,1</t>
  </si>
  <si>
    <t>EMP001710,Employee_1710,Male,35,Logistics,Supply Chain Analyst,2025-01-24,Active,,Bachelor,Jakarta,22826726,8100295,4.53,11,79.93,0.9,3</t>
  </si>
  <si>
    <t>EMP001711,Employee_1711,Female,58,Finance,Accountant,2025-07-29,Active,,Diploma,Yogyakarta,13365902,7110688,3.05,25,97.86,0.4,2</t>
  </si>
  <si>
    <t>EMP001712,Employee_1712,Female,54,Customer Service,Call Center,2020-04-16,Active,,Diploma,Surabaya,23266869,3616969,3.7,11,97.72,5.7,1</t>
  </si>
  <si>
    <t>EMP001713,Employee_1713,Female,32,Logistics,Supply Chain Analyst,2023-05-17,Active,,Bachelor,Semarang,10406329,4596454,2.87,10,75.32,2.6,2</t>
  </si>
  <si>
    <t>EMP001714,Employee_1714,Male,38,Finance,Financial Analyst,2022-11-26,Active,,Diploma,Semarang,23733397,5561402,4.76,15,89.56,3.1,3</t>
  </si>
  <si>
    <t>EMP001715,Employee_1715,Female,52,HR,HR Staff,2020-04-01,Active,,Diploma,Bandung,26058509,3611113,3.08,53,84.22,5.8,3</t>
  </si>
  <si>
    <t>EMP001716,Employee_1716,Female,39,Operations,Operations Manager,2019-11-30,Resigned,2021-10-21,Bachelor,Jakarta,6624185,172499,3.77,1,77.67,6.1,1</t>
  </si>
  <si>
    <t>EMP001717,Employee_1717,Female,33,Finance,Accountant,2025-09-18,Active,,High School,Medan,20330264,8805636,3.77,1,84.77,0.3,1</t>
  </si>
  <si>
    <t>EMP001718,Employee_1718,Female,24,IT,System Admin,2019-11-02,Active,,Bachelor,Surabaya,15022190,7465228,3.07,30,99.89,6.2,4</t>
  </si>
  <si>
    <t>EMP001719,Employee_1719,Male,52,Finance,Financial Analyst,2025-10-16,Resigned,2030-09-07,Bachelor,Yogyakarta,10267487,9110457,4.23,60,75.46,0.2,3</t>
  </si>
  <si>
    <t>EMP001720,Employee_1720,Female,46,IT,Software Engineer,2021-08-26,Active,,Diploma,Yogyakarta,22329277,1693958,5.0,18,95.54,4.4,2</t>
  </si>
  <si>
    <t>EMP001721,Employee_1721,Male,41,IT,System Admin,2023-10-25,Active,,Master,Surabaya,17811728,2854243,4.0,20,78.97,2.2,2</t>
  </si>
  <si>
    <t>EMP001722,Employee_1722,Female,26,Logistics,Supply Chain Analyst,2022-01-23,Resigned,2027-06-19,Bachelor,Bandung,30641738,8961662,3.38,41,99.77,3.9,5</t>
  </si>
  <si>
    <t>EMP001723,Employee_1723,Male,58,HR,HR Staff,2021-05-27,Active,,Bachelor,Bandung,17420071,2543928,4.67,29,95.98,4.6,4</t>
  </si>
  <si>
    <t>EMP001724,Employee_1724,Female,27,Operations,Operations Staff,2021-03-17,Active,,Diploma,Medan,20725710,3496942,4.45,32,92.29,4.8,5</t>
  </si>
  <si>
    <t>EMP001725,Employee_1725,Female,47,Logistics,Warehouse Staff,2024-12-29,Resigned,2025-07-21,Bachelor,Medan,29088293,8795393,3.01,10,88.16,1.0,4</t>
  </si>
  <si>
    <t>EMP001726,Employee_1726,Female,43,Operations,Operations Manager,2022-10-22,Active,,Master,Surabaya,28626090,2758567,3.1,30,85.54,3.2,1</t>
  </si>
  <si>
    <t>EMP001727,Employee_1727,Female,33,Sales,Sales Executive,2019-06-22,Resigned,2021-07-25,Diploma,Medan,23319385,2966455,4.03,46,90.4,6.5,4</t>
  </si>
  <si>
    <t>EMP001728,Employee_1728,Male,34,Logistics,Supply Chain Analyst,2024-03-28,Active,,High School,Semarang,20036874,7932378,2.92,35,,1.8,5</t>
  </si>
  <si>
    <t>EMP001729,Employee_1729,Female,28,Operations,Operations Staff,2023-02-27,Active,,High School,Medan,13641222,3474881,4.76,26,73.43,2.8,4</t>
  </si>
  <si>
    <t>EMP001730,Employee_1730,Female,36,HR,Recruiter,2023-08-07,Active,,Bachelor,Jakarta,17894395,9366297,2.55,33,92.51,2.4,4</t>
  </si>
  <si>
    <t>EMP001731,Employee_1731,Female,24,HR,HR Staff,2025-10-11,Active,,Bachelor,Medan,34047511,3447106,3.83,57,97.05,0.2,3</t>
  </si>
  <si>
    <t>EMP001732,Employee_1732,Male,44,IT,Software Engineer,2025-04-16,Resigned,2029-06-17,Master,Bandung,34876318,6826747,3.4,54,87.56,0.7,2</t>
  </si>
  <si>
    <t>EMP001733,Employee_1733,Female,40,Marketing,SEO Specialist,2022-08-17,Active,,Diploma,Surabaya,22508827,2735801,4.83,37,81.93,3.4,2</t>
  </si>
  <si>
    <t>EMP001734,Employee_1734,Female,35,Finance,Accountant,2025-03-01,Active,,Diploma,Yogyakarta,22075953,7808740,4.65,44,83.11,0.8,1</t>
  </si>
  <si>
    <t>EMP001735,Employee_1735,Male,38,Marketing,SEO Specialist,2025-04-03,Resigned,2026-07-14,High School,Surabaya,28372039,9516371,4.83,5,80.61,0.7,5</t>
  </si>
  <si>
    <t>EMP001736,Employee_1736,Female,51,Operations,Operations Staff,2022-02-23,Resigned,2027-03-09,Master,Jakarta,29990509,2471175,3.83,24,72.2,3.9,1</t>
  </si>
  <si>
    <t>EMP001737,Employee_1737,Female,45,Finance,Financial Analyst,2020-04-10,Active,,High School,Yogyakarta,32150678,2310391,4.37,48,77.31,5.7,1</t>
  </si>
  <si>
    <t>EMP001738,Employee_1738,Male,44,Marketing,Marketing Executive,2019-03-20,Active,,High School,Yogyakarta,30625193,2754907,4.62,15,76.23,6.8,5</t>
  </si>
  <si>
    <t>EMP001739,Employee_1739,Male,42,HR,HR Staff,2022-10-18,Active,,Bachelor,Yogyakarta,34830142,130658,3.85,37,83.45,3.2,4</t>
  </si>
  <si>
    <t>EMP001740,Employee_1740,Male,44,HR,Recruiter,2020-05-31,Active,,Bachelor,Jakarta,8782249,1961407,2.81,4,91.09,5.6,1</t>
  </si>
  <si>
    <t>EMP001741,Employee_1741,Female,48,Customer Service,Customer Support,2020-08-17,Active,,High School,Surabaya,34150700,4822945,3.6,32,75.01,5.4,2</t>
  </si>
  <si>
    <t>EMP001742,Employee_1742,Male,56,Finance,Financial Analyst,2021-07-22,Active,,High School,Jakarta,7775989,7925334,4.78,3,73.62,4.4,5</t>
  </si>
  <si>
    <t>EMP001743,Employee_1743,Female,53,Logistics,Warehouse Staff,2025-10-14,Active,,Bachelor,Surabaya,14702401,5244340,4.83,53,87.76,0.2,2</t>
  </si>
  <si>
    <t>EMP001744,Employee_1744,Female,51,Sales,Sales Manager,2024-12-02,Active,,High School,Yogyakarta,31021247,5067014,3.0,60,70.14,1.1,4</t>
  </si>
  <si>
    <t>EMP001745,Employee_1745,Male,31,Finance,Accountant,2018-03-16,Active,,Master,Bandung,29622888,6182996,3.4,18,78.02,7.8,2</t>
  </si>
  <si>
    <t>EMP001746,Employee_1746,Male,58,Operations,Operations Staff,2025-07-25,Active,,High School,Jakarta,14374133,4202891,3.37,4,75.29,0.4,1</t>
  </si>
  <si>
    <t>EMP001747,Employee_1747,Male,36,Logistics,Warehouse Staff,2018-08-09,Active,,Bachelor,Bandung,15680173,2910455,3.19,9,72.87,7.4,2</t>
  </si>
  <si>
    <t>EMP001748,Employee_1748,Male,58,Marketing,Marketing Executive,2020-01-08,Active,,Diploma,Surabaya,31554710,6513719,3.56,34,84.2,6.0,1</t>
  </si>
  <si>
    <t>EMP001749,Employee_1749,Female,40,Marketing,Marketing Executive,2018-11-22,Active,,High School,Yogyakarta,23276552,4544604,3.75,35,79.05,7.1,2</t>
  </si>
  <si>
    <t>EMP001750,Employee_1750,Female,29,Operations,Operations Staff,2020-06-09,Active,,High School,Bandung,29452370,2507599,3.82,55,80.96,5.6,3</t>
  </si>
  <si>
    <t>EMP001751,Employee_1751,Female,40,Marketing,SEO Specialist,2023-03-05,Active,,Diploma,Surabaya,4683880,6450131,3.56,33,99.7,2.8,4</t>
  </si>
  <si>
    <t>EMP001752,Employee_1752,Female,22,IT,Data Analyst,2018-02-23,Resigned,2020-06-22,Bachelor,Jakarta,20659302,9626195,4.02,57,92.81,7.9,5</t>
  </si>
  <si>
    <t>EMP001753,Employee_1753,Female,48,Customer Service,Customer Support,2022-07-20,Active,,High School,Surabaya,10347063,1900953,3.82,31,86.39,3.5,3</t>
  </si>
  <si>
    <t>EMP001754,Employee_1754,Male,45,HR,HR Manager,2019-10-05,Active,,Diploma,Jakarta,33619623,3339475,4.46,52,75.83,6.2,5</t>
  </si>
  <si>
    <t>EMP001755,Employee_1755,Female,52,Logistics,Supply Chain Analyst,2019-08-12,Active,,Bachelor,Medan,23677176,6598867,2.65,30,82.04,6.4,3</t>
  </si>
  <si>
    <t>EMP001756,Employee_1756,Female,22,HR,HR Staff,2025-07-10,Active,,Diploma,Surabaya,10053061,4919669,4.83,4,70.12,0.5,3</t>
  </si>
  <si>
    <t>EMP001757,Employee_1757,Female,51,Operations,Operations Staff,2021-05-09,Active,,Diploma,Bandung,10075150,296131,4.23,51,94.02,4.6,3</t>
  </si>
  <si>
    <t>EMP001758,Employee_1758,Female,37,Customer Service,Customer Support,2019-09-01,Resigned,2024-05-31,Bachelor,Bandung,15218827,6314560,2.88,26,81.8,6.3,1</t>
  </si>
  <si>
    <t>EMP001759,Employee_1759,Male,44,HR,HR Manager,2025-08-06,Active,,Master,Semarang,9104503,6996948,2.88,41,83.05,0.4,5</t>
  </si>
  <si>
    <t>EMP001760,Employee_1760,Male,43,Finance,Financial Analyst,2022-07-23,Resigned,2025-09-29,Diploma,Yogyakarta,33925068,6453293,2.69,20,97.56,3.4,4</t>
  </si>
  <si>
    <t>EMP001761,Employee_1761,Female,29,Sales,Sales Executive,2022-08-21,Active,,Master,Jakarta,34198957,312890,4.57,5,91.89,3.4,1</t>
  </si>
  <si>
    <t>EMP001762,Employee_1762,Female,34,HR,HR Manager,2023-09-05,Active,,Master,Surabaya,31236707,5837066,3.22,58,77.95,2.3,2</t>
  </si>
  <si>
    <t>EMP001763,Employee_1763,Male,52,Finance,Accountant,2021-09-27,Active,,Master,Semarang,17912625,9985551,4.57,8,74.51,4.3,4</t>
  </si>
  <si>
    <t>EMP001764,Employee_1764,Male,42,Sales,Sales Executive,2020-06-19,Active,,Bachelor,Bandung,33783421,3165161,3.02,19,93.79,5.5,2</t>
  </si>
  <si>
    <t>EMP001765,Employee_1765,Male,42,Finance,Accountant,2022-08-03,Active,,Master,Semarang,14456279,8074252,4.46,38,91.19,3.4,2</t>
  </si>
  <si>
    <t>EMP001766,Employee_1766,Male,23,Marketing,Marketing Executive,2022-07-21,Active,,Bachelor,Semarang,22139288,3437538,4.9,9,75.26,3.4,5</t>
  </si>
  <si>
    <t>EMP001767,Employee_1767,Male,58,Finance,Accountant,2023-04-26,Resigned,2028-01-31,Bachelor,Bandung,20017584,2506587,3.65,18,86.52,2.7,5</t>
  </si>
  <si>
    <t>EMP001768,Employee_1768,Female,43,Marketing,SEO Specialist,2018-10-21,Active,,Diploma,Surabaya,11359107,226555,3.58,16,91.76,7.2,3</t>
  </si>
  <si>
    <t>EMP001769,Employee_1769,Female,28,Marketing,Marketing Executive,2024-02-15,Active,,High School,Medan,12606578,1818955,4.48,24,70.12,1.9,2</t>
  </si>
  <si>
    <t>EMP001770,Employee_1770,Male,23,Finance,Accountant,2025-03-11,Active,,Master,Semarang,9155040,2026942,4.39,58,85.25,0.8,5</t>
  </si>
  <si>
    <t>EMP001771,Employee_1771,Female,40,Customer Service,Customer Support,2021-10-05,Active,,Diploma,Surabaya,7525285,6039562,2.94,48,91.56,4.2,4</t>
  </si>
  <si>
    <t>EMP001772,Employee_1772,Female,36,Customer Service,Call Center,2018-12-24,Active,,Master,Jakrta,22737499,6621331,4.83,38,93.61,7.0,3</t>
  </si>
  <si>
    <t>EMP001773,Employee_1773,Female,48,Marketing,Marketing Executive,2018-01-26,Active,,Master,Yogyakarta,21857322,9785060,3.12,13,95.03,7.9,2</t>
  </si>
  <si>
    <t>EMP001774,Employee_1774,Female,34,Sales,Sales Executive,2020-08-28,Active,,Bachelor,Semarang,6589058,6883207,2.56,20,97.73,5.3,1</t>
  </si>
  <si>
    <t>EMP001775,Employee_1775,Female,49,Logistics,Warehouse Staff,2018-05-21,Active,,Bachelor,Surabaya,6115083,6754068,4.72,44,79.26,7.6,2</t>
  </si>
  <si>
    <t>EMP001776,Employee_1776,Female,52,Operations,Operations Staff,2019-03-27,Active,,High School,Medan,26854669,1516118,3.61,59,96.69,6.8,2</t>
  </si>
  <si>
    <t>EMP001777,Employee_1777,Female,54,IT,Data Analyst,2024-12-15,Resigned,2025-11-29,High School,Surabaya,19037470,3785300,2.79,31,93.15,1.0,5</t>
  </si>
  <si>
    <t>EMP001778,Employee_1778,Male,50,Finance,Accountant,2020-08-04,Active,,Master,Semarang,23011582,2056523,4.01,37,92.88,5.4,5</t>
  </si>
  <si>
    <t>EMP001779,Employee_1779,Male,28,IT,System Admin,2020-03-13,Active,,Master,Semarang,14382912,5991661,3.62,17,70.71,5.8,1</t>
  </si>
  <si>
    <t>EMP001780,Employee_1780,Male,52,Logistics,Supply Chain Analyst,2018-11-07,Active,,High School,Jakarta,33036838,7368645,3.56,48,82.18,7.2,4</t>
  </si>
  <si>
    <t>EMP001781,Employee_1781,Female,28,Operatons,Sales Manager,2021-10-01,Active,,Diploma,Semarang,23519606,6174937,4.2,48,71.98,4.3,4</t>
  </si>
  <si>
    <t>EMP001782,Employee_1782,Male,41,Operations,Operations Manager,2024-05-01,Active,,Master,Yogyakarta,33222678,2848762,3.22,12,90.79,1.7,1</t>
  </si>
  <si>
    <t>EMP001783,Employee_1783,Male,57,Marketing,Marketing Executive,2019-08-27,Active,,High School,Surabaya,15836154,4163343,2.72,40,95.2,6.4,2</t>
  </si>
  <si>
    <t>EMP001784,Employee_1784,Male,29,Marketing,SEO Specialist,2023-12-07,Resigned,2024-09-25,Master,Semarang,13129235,5940398,2.79,51,84.14,2.1,2</t>
  </si>
  <si>
    <t>EMP001785,Employee_1785,Female,42,Customer Service,Call Center,2024-11-28,Active,,Diploma,Surabaya,21721189,5389341,3.28,49,75.34,1.1,5</t>
  </si>
  <si>
    <t>EMP001786,Employee_1786,Male,44,Finance,Financial Analyst,2025-05-09,Active,,Master,Yogyakarta,26654948,1087612,3.18,0,79.35,0.6,1</t>
  </si>
  <si>
    <t>EMP001787,Employee_1787,Male,43,Logistics,Supply Chain Analyst,2018-03-10,Active,,Master,Surabaya,13880018,4638877,3.34,15,70.3,7.8,1</t>
  </si>
  <si>
    <t>EMP001788,Employee_1788,Male,38,Sales,Sales Executive,2021-04-17,Active,,Master,Jakarta,11175583,5414913,2.86,17,82.01,4.7,4</t>
  </si>
  <si>
    <t>EMP001789,Employee_1789,Male,42,HR,Recruiter,2020-12-11,Active,,High School,Semarang,8882491,6461773,4.44,37,99.62,5.1,3</t>
  </si>
  <si>
    <t>EMP001790,Employee_1790,Male,39,Sales,Sales Executive,2022-04-08,Resigned,2026-05-17,Bachelor,Yogyakarta,18420204,9823604,3.09,34,,3.7,1</t>
  </si>
  <si>
    <t>EMP001791,Employee_1791,Female,29,Operations,Operations Staff,2021-06-23,Resigned,2024-07-20,Master,Surabaya,34984255,7577666,4.63,19,97.14,4.5,2</t>
  </si>
  <si>
    <t>EMP001792,Employee_1792,Male,50,HR,HR Manager,2024-01-30,Active,,Diploma,Bandung,14982096,1960341,4.94,7,91.84,1.9,3</t>
  </si>
  <si>
    <t>EMP001793,Employee_1793,Female,49,Marketing,Marketing Executive,2021-03-08,Active,,Master,Medan,4450397,720888,4.02,51,70.6,4.8,1</t>
  </si>
  <si>
    <t>EMP001794,Employee_1794,Male,39,Operations,Operations Staff,2020-11-10,Active,,Diploma,Medan,33595854,8471704,3.83,1,80.43,5.1,2</t>
  </si>
  <si>
    <t>EMP001795,Employee_1795,Male,42,Sales,Sales Executive,2022-09-15,Active,,Master,Bandung,33527905,1731258,2.62,10,86.23,3.3,1</t>
  </si>
  <si>
    <t>EMP001796,Employee_1796,Female,44,HR,HR Manager,2020-01-18,Active,,Master,Jakarta,8714330,8300042,4.39,24,77.73,6.0,5</t>
  </si>
  <si>
    <t>EMP001797,Employee_1797,Male,30,Marketing,SEO Specialist,2022-04-27,Resigned,2023-11-21,Master,Surabaya,17397039,5272662,4.58,9,91.51,3.7,4</t>
  </si>
  <si>
    <t>EMP001798,Employee_1798,Female,54,Finance,Financial Analyst,2024-05-30,Active,,Master,Surabaya,6109331,7066328,4.97,8,90.26,1.6,2</t>
  </si>
  <si>
    <t>EMP001799,Employee_1799,Female,48,Logistics,Supply Chain Analyst,2019-01-09,Active,,Diploma,Semarang,27871561,5935341,4.31,9,84.77,7.0,1</t>
  </si>
  <si>
    <t>EMP001800,Employee_1800,Female,56,Sales,Sales Executive,2025-11-30,Active,,Master,Semarang,20771728,8852565,3.23,41,82.09,0.1,2</t>
  </si>
  <si>
    <t>EMP001801,Employee_1801,Female,35,Finance,Financial Analyst,2025-11-03,Active,,High School,Bandung,34694752,9499830,3.85,20,95.83,0.2,3</t>
  </si>
  <si>
    <t>EMP001802,Employee_1802,Male,53,Finance,Financial Analyst,2022-11-22,Active,,High School,Semarang,14438740,7839879,3.17,0,98.82,3.1,3</t>
  </si>
  <si>
    <t>EMP001803,Employee_1803,Male,49,Logistics,Warehouse Staff,2018-05-17,Active,,Diploma,Bandung,8880770,6072884,2.69,35,91.87,7.6,1</t>
  </si>
  <si>
    <t>EMP001804,Employee_1804,Female,46,Operations,Operations Manager,2022-05-05,Active,,High School,Medan,30768480,4511836,4.8,1,79.86,3.7,2</t>
  </si>
  <si>
    <t>EMP001805,Employee_1805,Female,29,Logistics,Supply Chain Analyst,2021-07-18,Active,,Master,Medan,9870265,2734316,4.45,3,72.96,4.5,2</t>
  </si>
  <si>
    <t>EMP001806,Employee_1806,Male,52,HR,HR Staff,2020-04-25,Active,,Master,Yogyakarta,4547111,8117655,4.6,24,76.13,5.7,5</t>
  </si>
  <si>
    <t>EMP001807,Employee_1807,Female,24,Sales,Sales Executive,2020-11-19,Resigned,2025-01-29,Diploma,Jakrta,4020665,521909,4.48,45,95.54,5.1,5</t>
  </si>
  <si>
    <t>EMP001808,Employee_1808,Female,27,Sales,Sales Manager,2018-12-27,Resigned,2020-08-03,Bachelor,Jakarta,12912208,2096555,4.65,8,80.69,7.0,3</t>
  </si>
  <si>
    <t>EMP001809,Employee_1809,Male,47,Customer Service,Customer Support,2024-03-30,Active,,Bachelor,Surabaya,34772480,527161,4.09,1,83.25,1.8,5</t>
  </si>
  <si>
    <t>EMP001810,Employee_1810,Female,22,Logistics,Supply Chain Analyst,2021-11-21,Resigned,2026-02-09,Master,Jakarta,18515914,9492156,4.2,22,92.15,4.1,4</t>
  </si>
  <si>
    <t>EMP001811,Employee_1811,Female,29,Logistics,Supply Chain Analyst,2021-03-17,Active,,High School,Jakarta,33728633,2899499,4.1,38,79.99,4.8,5</t>
  </si>
  <si>
    <t>EMP001812,Employee_1812,Female,51,Sales,Sales Executive,2021-01-16,Active,,Master,Jakarta,11911199,5578919,3.76,30,97.61,5.0,3</t>
  </si>
  <si>
    <t>EMP001813,Employee_1813,Female,38,HR,Recruiter,2025-10-21,Active,,Master,Surabaya,6031913,2919086,4.78,2,92.17,0.2,3</t>
  </si>
  <si>
    <t>EMP001814,Employee_1814,Female,57,Customer Service,Customer Support,2018-03-25,Active,,Diploma,Semarang,31969650,4080994,4.68,34,90.41,7.8,4</t>
  </si>
  <si>
    <t>EMP001815,Employee_1815,Male,54,Sales,Sales Executive,2024-08-09,Active,,Bachelor,Bandung,30083333,2418692,4.06,31,84.95,1.4,1</t>
  </si>
  <si>
    <t>EMP001816,Employee_1816,Female,34,Sales,Sales Manager,2024-06-10,Active,,Master,Surabaya,6189786,1916922,2.59,52,71.68,1.6,2</t>
  </si>
  <si>
    <t>EMP001817,Employee_1817,Male,49,Finance,Accountant,2019-02-02,Active,,Diploma,Bandung,33654035,8095976,3.02,53,96.77,6.9,3</t>
  </si>
  <si>
    <t>EMP001818,Employee_1818,Male,21,Customer Service,Customer Support,2024-01-17,Resigned,2027-07-10,Diploma,Yogyakarta,23870181,8197741,4.5,23,84.99,2.0,2</t>
  </si>
  <si>
    <t>EMP001819,Employee_1819,Female,43,HR,HR Manager,2024-10-18,Active,,Diploma,Surabaya,34209244,1736620,3.97,14,91.4,1.2,3</t>
  </si>
  <si>
    <t>EMP001820,Employee_1820,Female,23,Marketing,Marketing Executive,2025-05-31,Resigned,2027-01-14,Diploma,Jakarta,5964354,5639325,3.53,38,90.13,0.6,5</t>
  </si>
  <si>
    <t>EMP001821,Employee_1821,Female,57,Marketing,SEO Specialist,2019-07-21,Active,,High School,Yogyakarta,15660871,7030443,2.75,17,72.15,6.5,1</t>
  </si>
  <si>
    <t>EMP001822,Employee_1822,Female,51,Customer Service,Call Center,2024-01-31,Active,,Diploma,Surabaya,21431563,1081899,4.18,47,77.29,1.9,4</t>
  </si>
  <si>
    <t>EMP001823,Employee_1823,Male,27,Finance,Accountant,2019-07-19,Active,,Master,Semarang,17642509,9913812,4.59,14,87.08,6.5,2</t>
  </si>
  <si>
    <t>EMP001824,Employee_1824,Male,29,Operations,Operations Manager,2023-08-04,Resigned,2025-09-29,Master,Surabaya,26995066,7504201,4.05,55,70.81,2.4,2</t>
  </si>
  <si>
    <t>EMP001825,Employee_1825,Female,40,Sales,Sales Executive,2020-07-28,Active,,Diploma,Bandung,8085130,5837800,3.83,31,87.33,5.4,2</t>
  </si>
  <si>
    <t>EMP001826,Employee_1826,Female,34,IT,Data Analyst,2022-10-05,Active,,High School,Medan,11041628,9840163,4.88,24,71.58,3.2,2</t>
  </si>
  <si>
    <t>EMP001827,Employee_1827,Female,48,Sales,Sales Executive,2024-01-03,Active,,High School,Surabaya,11278228,3524801,4.42,41,75.49,2.0,3</t>
  </si>
  <si>
    <t>EMP001828,Employee_1828,Female,44,IT,Software Engineer,2018-04-18,Active,,Master,Yogyakarta,20208314,726762,3.73,41,87.85,7.7,1</t>
  </si>
  <si>
    <t>EMP001829,Employee_1829,Female,30,Customer Service,Customer Support,2018-10-27,Active,,High School,Jakarta,29081983,5648242,2.57,37,91.31,7.2,1</t>
  </si>
  <si>
    <t>EMP001830,Employee_1830,Female,29,IT,Software Engineer,2023-10-02,Active,,High School,Bandung,32531376,8557984,4.53,30,81.19,2.2,5</t>
  </si>
  <si>
    <t>EMP001831,Employee_1831,Male,39,Customer Service,Customer Support,2023-09-26,Active,,Diploma,Yogyakarta,26063790,8051460,3.57,57,84.58,2.3,3</t>
  </si>
  <si>
    <t>EMP001832,Employee_1832,Female,24,HR,HR Manager,2025-10-12,Active,,High School,Bandung,31657977,7495880,3.46,34,87.36,0.2,2</t>
  </si>
  <si>
    <t>EMP001833,Employee_1833,Male,45,Customer Service,Customer Support,2019-05-06,Active,,Bachelor,Surabaya,12021313,1317996,2.71,4,78.34,6.7,4</t>
  </si>
  <si>
    <t>EMP001834,Employee_1834,Male,41,Customer Service,Customer Support,2020-06-28,Active,,Master,Semarang,21829569,9252363,4.43,41,96.67,5.5,4</t>
  </si>
  <si>
    <t>EMP001835,Employee_1835,Female,24,Logistics,Supply Chain Analyst,2025-12-24,Resigned,2026-10-28,Bachelor,Medan,9377015,3434371,4.5,29,83.07,0.0,2</t>
  </si>
  <si>
    <t>EMP001836,Employee_1836,Female,52,HR,HR Manager,2022-04-03,Active,,High School,Semarang,34587588,2445727,3.77,34,86.67,3.7,4</t>
  </si>
  <si>
    <t>EMP001837,Employee_1837,Male,51,Customer Service,Customer Support,2024-06-25,Active,,Diploma,Jakarta,8024548,2646266,4.6,37,94.91,1.5,4</t>
  </si>
  <si>
    <t>EMP001838,Employee_1838,Female,26,Customer Service,Customer Support,2023-04-26,Active,,High School,Bandung,30887687,5739568,2.84,10,73.48,2.7,3</t>
  </si>
  <si>
    <t>EMP001839,Employee_1839,Female,44,Operations,Operations Manager,2023-07-09,Active,,High School,Semarang,22704197,6230284,4.0,50,79.46,2.5,4</t>
  </si>
  <si>
    <t>EMP001840,Employee_1840,Female,56,Finance,Accountant,2020-05-31,Active,,High School,Semarang,20684346,6012418,4.98,15,96.99,5.6,5</t>
  </si>
  <si>
    <t>EMP001841,Employee_1841,Male,49,Finance,Accountant,2022-08-21,Active,,Diploma,Surabaya,8114753,7855431,3.68,1,92.24,3.4,4</t>
  </si>
  <si>
    <t>EMP001842,Employee_1842,Male,56,Finance,Financial Analyst,2025-06-30,Active,,Bachelor,Medan,21782715,8935739,4.48,47,87.02,0.5,1</t>
  </si>
  <si>
    <t>EMP001843,Employee_1843,Female,33,Customer Service,Customer Support,2025-04-12,Active,,Master,Surabaya,4078664,5682872,,11,77.69,0.7,5</t>
  </si>
  <si>
    <t>EMP001844,Employee_1844,Male,37,Marketing,SEO Specialist,2020-09-13,Active,,High School,Medan,22344157,7504249,3.11,36,78.55,5.3,3</t>
  </si>
  <si>
    <t>EMP001845,Employee_1845,Female,27,HR,Recruiter,2022-06-09,Active,,Master,Bandung,9870675,4786767,4.47,30,92.62,3.6,2</t>
  </si>
  <si>
    <t>EMP001846,Employee_1846,Male,53,Marketing,Marketing Executive,2023-10-20,Active,,High School,Semarang,26212010,1946558,2.78,39,84.1,2.2,5</t>
  </si>
  <si>
    <t>EMP001847,Employee_1847,Male,49,Operations,Operations Manager,2018-06-22,Resigned,2023-03-02,Diploma,Jakarta,9423524,5727928,4.14,10,71.08,7.5,4</t>
  </si>
  <si>
    <t>EMP001848,Employee_1848,Female,27,Marketing,SEO Specialist,2019-09-10,Resigned,2021-03-08,High School,Jakarta,14950340,6303589,3.85,25,96.92,6.3,4</t>
  </si>
  <si>
    <t>EMP001849,Employee_1849,Female,37,Operations,Operations Manager,2018-05-23,Resigned,2021-10-19,Master,Surabaya,14483328,6571206,3.87,29,77.57,7.6,5</t>
  </si>
  <si>
    <t>EMP001850,Employee_1850,Male,29,Operations,Operations Manager,2022-03-20,Active,,Diploma,Medan,31172947,2032203,4.06,38,71.48,3.8,4</t>
  </si>
  <si>
    <t>EMP001851,Employee_1851,Female,50,Sales,Sales Executive,2021-08-27,Active,,Master,Medan,30797216,5626217,3.45,49,76.2,4.3,5</t>
  </si>
  <si>
    <t>EMP001852,Employee_1852,Female,56,IT,Software Engineer,2019-09-23,Active,,High School,Jakarta,32449237,1579343,5.0,13,73.86,6.3,3</t>
  </si>
  <si>
    <t>EMP001853,Employee_1853,Female,30,Finance,Accountant,2023-10-24,Active,,Bachelor,Surabaya,11581011,7668188,4.54,44,79.56,2.2,4</t>
  </si>
  <si>
    <t>EMP001854,Employee_1854,Male,42,Customer Service,Call Center,2021-07-07,Active,,Master,Medan,24862064,9766632,4.84,22,94.43,4.5,3</t>
  </si>
  <si>
    <t>EMP001855,Employee_1855,Male,29,Customer Service,Customer Support,2019-03-18,Active,,Diploma,Semarang,5459643,59287,2.9,49,82.12,6.8,5</t>
  </si>
  <si>
    <t>EMP001856,Employee_1856,Male,43,Sales,Sales Executive,2024-02-27,Active,,Diploma,Bandung,12620729,5876886,4.47,35,80.03,1.8,4</t>
  </si>
  <si>
    <t>EMP001857,Employee_1857,Male,29,HR,HR Staff,2020-12-01,Active,,High School,Jakarta,22756355,4445578,2.7,31,76.15,5.1,1</t>
  </si>
  <si>
    <t>EMP001858,Employee_1858,Male,41,Sales,Sales Executive,2020-04-13,Active,,Bachelor,Jakarta,16099853,5745799,3.38,37,88.89,5.7,3</t>
  </si>
  <si>
    <t>EMP001859,Employee_1859,Male,31,Sales,Sales Manager,2025-11-27,Active,,Diploma,Semarang,15992789,6318707,3.21,2,,0.1,3</t>
  </si>
  <si>
    <t>EMP001860,Employee_1860,Female,21,IT,Software Engineer,2025-07-08,Active,,Bachelor,Bandung,21266493,712902,3.49,52,80.34,0.5,3</t>
  </si>
  <si>
    <t>EMP001861,Employee_1861,Male,55,IT,System Admin,2023-06-27,Resigned,2027-05-18,High School,Semarang,26147757,374209,3.75,59,89.99,2.5,2</t>
  </si>
  <si>
    <t>EMP001862,Employee_1862,Male,36,Finance,Accountant,2023-06-08,Resigned,2024-09-01,Diploma,Medan,20731034,4145801,4.96,17,94.17,2.6,5</t>
  </si>
  <si>
    <t>EMP001863,Employee_1863,Male,52,Marketing,SEO Specialist,2021-09-02,Active,,Diploma,Medan,15718955,106700,2.62,1,71.27,4.3,4</t>
  </si>
  <si>
    <t>EMP001864,Employee_1864,Male,52,Customer Service,Call Center,2020-11-14,Active,,High School,Surabaya,31270082,5573347,4.5,19,76.5,5.1,3</t>
  </si>
  <si>
    <t>EMP001865,Employee_1865,Female,47,IT,Software Engineer,2022-07-31,Active,,Diploma,Surabaya,32160469,3296581,2.94,6,89.0,3.4,5</t>
  </si>
  <si>
    <t>EMP001866,Employee_1866,Male,33,Marketing,Marketing Executive,2019-04-18,Active,,Diploma,Jakarta,21137575,9245948,4.12,7,73.73,6.7,3</t>
  </si>
  <si>
    <t>EMP001867,Employee_1867,Female,55,HR,Recruiter,2019-01-08,Active,,Bachelor,Medan,7651796,8511698,2.59,56,89.97,7.0,1</t>
  </si>
  <si>
    <t>EMP001868,Employee_1868,Male,31,Operations,Operations Staff,2024-08-28,Active,,Master,Bandung,23312812,6135725,4.17,55,84.93,1.3,5</t>
  </si>
  <si>
    <t>EMP001869,Employee_1869,Male,49,HR,HR Staff,2020-02-18,Active,,Diploma,Medan,8423283,5903585,3.19,52,85.22,5.9,3</t>
  </si>
  <si>
    <t>EMP001870,Employee_1870,Female,38,Marketing,SEO Specialist,2018-07-07,Resigned,2022-05-14,Bachelor,Yogyakarta,10158688,8376199,2.84,55,89.71,7.5,1</t>
  </si>
  <si>
    <t>EMP001871,Employee_1871,Female,49,Operations,Operations Manager,2019-11-21,Active,,High School,Yogyakarta,21591575,8497361,4.16,32,76.08,6.1,1</t>
  </si>
  <si>
    <t>EMP001872,Employee_1872,Male,53,Logistics,Supply Chain Analyst,2018-09-21,Active,,High School,Medan,17277962,7052129,2.5,53,89.13,7.3,2</t>
  </si>
  <si>
    <t>EMP001873,Employee_1873,Male,25,Logistics,Warehouse Staff,2024-06-21,Active,,Master,Jakarta,31666040,4731305,4.46,58,81.39,1.5,4</t>
  </si>
  <si>
    <t>EMP001874,Employee_1874,Female,33,IT,Software Engineer,2021-03-28,Active,,High School,Semarang,25673182,7396933,4.35,56,75.3,4.8,2</t>
  </si>
  <si>
    <t>EMP001875,Employee_1875,Female,57,Finance,Financial Analyst,2025-06-15,Active,,Diploma,Surabaya,31605136,9944018,3.76,31,91.76,0.5,3</t>
  </si>
  <si>
    <t>EMP001876,Employee_1876,Female,50,Finance,Accountant,2022-06-15,Active,,Bachelor,Jakarta,7644585,9406643,2.79,53,77.52,3.5,3</t>
  </si>
  <si>
    <t>EMP001877,Employee_1877,Male,33,Operations,Operations Manager,2022-06-10,Active,,Diploma,Bandung,25250443,3063240,4.59,10,78.14,3.6,4</t>
  </si>
  <si>
    <t>EMP001878,Employee_1878,Male,31,Marketing,SEO Specialist,2023-05-09,Active,,Master,Bandung,22018504,713917,2.73,22,85.51,2.6,1</t>
  </si>
  <si>
    <t>EMP001879,Employee_1879,Male,51,Sales,Sales Manager,2023-03-24,Active,,Bachelor,Yogyakarta,4082295,5696030,2.62,44,92.66,2.8,1</t>
  </si>
  <si>
    <t>EMP001880,Employee_1880,Male,54,Logistics,Warehouse Staff,2023-06-14,Active,,Bachelor,Jakarta,25864886,7542428,3.37,29,84.91,2.6,1</t>
  </si>
  <si>
    <t>EMP001881,Employee_1881,Female,43,Operations,Operations Manager,2018-09-04,Active,,Bachelor,Bandung,27560631,7864410,2.54,50,87.96,7.3,2</t>
  </si>
  <si>
    <t>EMP001882,Employee_1882,Female,52,Customer Service,Customer Support,2020-07-14,Active,,Master,Semarang,11227764,8371923,3.76,27,91.65,5.5,5</t>
  </si>
  <si>
    <t>EMP001883,Employee_1883,Male,39,IT,Software Engineer,2022-04-29,Resigned,2027-07-02,High School,Surabaya,10815037,1104712,4.02,10,90.79,3.7,3</t>
  </si>
  <si>
    <t>EMP001884,Employee_1884,Female,30,Operations,Operations Manager,2025-04-21,Active,,High School,Surabaya,21074739,1806596,2.99,39,90.22,0.7,1</t>
  </si>
  <si>
    <t>EMP001885,Employee_1885,Female,41,Customer Service,Customer Support,2018-07-12,Active,,Diploma,Medan,21632489,9491226,4.63,12,94.24,7.5,4</t>
  </si>
  <si>
    <t>EMP001886,Employee_1886,Male,29,Operations,Operations Manager,2023-01-02,Active,,Master,Semarang,34372692,6684270,4.12,57,86.07,3.0,3</t>
  </si>
  <si>
    <t>EMP001887,Employee_1887,Male,37,Logistics,Warehouse Staff,2020-10-19,Active,,Master,Medan,34269324,7779446,2.81,44,70.99,5.2,5</t>
  </si>
  <si>
    <t>EMP001888,Employee_1888,Female,39,Logistics,Warehouse Staff,2024-04-23,Active,,Diploma,Semarang,25068165,4656454,2.62,59,87.56,1.7,2</t>
  </si>
  <si>
    <t>EMP001889,Employee_1889,Female,31,Finance,Accountant,2021-04-09,Active,,Diploma,Bandung,15560475,5660880,2.96,12,82.52,4.7,4</t>
  </si>
  <si>
    <t>EMP001890,Employee_1890,Male,55,IT,System Admin,2023-07-27,Resigned,2028-11-25,Diploma,Surabaya,24637056,165712,3.08,42,73.33,2.4,4</t>
  </si>
  <si>
    <t>EMP001891,Employee_1891,Female,24,Logistics,Supply Chain Analyst,2024-10-31,Active,,Bachelor,Jakarta,5418788,2039877,3.2,8,93.08,1.2,5</t>
  </si>
  <si>
    <t>EMP001892,Employee_1892,Female,52,Marketing,SEO Specialist,2021-01-04,Active,,Bachelor,Yogyakarta,32999875,5094072,2.62,24,81.27,5.0,3</t>
  </si>
  <si>
    <t>EMP001893,Employee_1893,Female,29,Customer Service,Customer Support,2021-11-20,Active,,Diploma,Jakarta,22530439,6127261,3.41,38,,4.1,1</t>
  </si>
  <si>
    <t>EMP001894,Employee_1894,Female,51,Customer Service,Customer Support,2022-07-07,Active,,High School,Jakarta,21194029,824897,4.06,38,70.89,3.5,4</t>
  </si>
  <si>
    <t>EMP001895,Employee_1895,Female,39,HR,HR Manager,2025-01-15,Active,,Diploma,Jakarta,32634858,2048788,4.54,55,84.54,1.0,5</t>
  </si>
  <si>
    <t>EMP001896,Employee_1896,Male,40,Sales,Sales Executive,2023-10-28,Active,,High School,Yogyakarta,8047691,9841769,3.86,30,92.54,2.2,2</t>
  </si>
  <si>
    <t>EMP001897,Employee_1897,Male,29,IT,System Admin,2021-05-02,Active,,High School,Medan,33180083,9401092,3.08,11,90.04,4.7,3</t>
  </si>
  <si>
    <t>EMP001898,Employee_1898,Male,57,HR,HR Staff,2024-03-07,Active,,Diploma,Yogyakarta,18272466,7642613,3.68,58,76.49,1.8,5</t>
  </si>
  <si>
    <t>EMP001899,Employee_1899,Male,28,Sales,Sales Executive,2021-10-04,Active,,High School,Bandung,27620464,2881248,4.52,21,89.76,4.2,1</t>
  </si>
  <si>
    <t>EMP001900,Employee_1900,Male,27,Finance,Financial Analyst,2019-02-26,Active,,Master,Semarang,19287409,6322294,3.41,10,73.81,6.8,2</t>
  </si>
  <si>
    <t>EMP001901,Employee_1901,Female,33,HR,Recruiter,2023-01-18,Active,,High School,Medan,16793704,3141176,4.96,23,94.27,3.0,2</t>
  </si>
  <si>
    <t>EMP001902,Employee_1902,Female,31,Operatons,HR Manager,2020-01-20,Active,,Diploma,Surabaya,29207054,6872092,3.23,60,92.6,6.0,5</t>
  </si>
  <si>
    <t>EMP001903,Employee_1903,Male,39,IT,System Admin,2023-01-13,Active,,High School,Jakarta,21604370,7785362,3.48,18,88.02,3.0,2</t>
  </si>
  <si>
    <t>EMP001904,Employee_1904,Female,25,Customer Service,Customer Support,2021-09-06,Active,,Bachelor,Semarang,14557559,1931466,2.78,30,97.52,4.3,4</t>
  </si>
  <si>
    <t>EMP001905,Employee_1905,Female,42,Sales,Sales Executive,2019-07-23,Active,,Master,Medan,33445640,6559941,,25,,6.4,4</t>
  </si>
  <si>
    <t>EMP001906,Employee_1906,Female,49,HR,HR Manager,2021-04-15,Resigned,2022-07-05,High School,Medan,13916404,3777897,2.58,4,82.17,4.7,5</t>
  </si>
  <si>
    <t>EMP001907,Employee_1907,Female,37,Finance,Financial Analyst,2019-11-25,Active,,High School,Semarang,33238066,9872362,2.55,26,87.76,6.1,2</t>
  </si>
  <si>
    <t>EMP001908,Employee_1908,Female,41,HR,Recruiter,2019-12-27,Resigned,2023-01-13,Bachelor,Surabaya,15168614,7395321,2.62,44,76.39,6.0,2</t>
  </si>
  <si>
    <t>EMP001909,Employee_1909,Female,22,IT,Software Engineer,2018-01-22,Resigned,2023-01-11,High School,Yogyakarta,23920977,1987167,3.66,33,83.94,7.9,1</t>
  </si>
  <si>
    <t>EMP001910,Employee_1910,Male,22,Sales,Sales Executive,2021-02-24,Active,,Master,Surabaya,5276141,9973678,3.55,20,85.93,4.9,3</t>
  </si>
  <si>
    <t>EMP001911,Employee_1911,Female,29,Sales,Sales Manager,2020-10-01,Active,,Diploma,Medan,4596274,3169010,3.55,5,97.7,5.3,3</t>
  </si>
  <si>
    <t>EMP001912,Employee_1912,Male,46,Sales,Sales Manager,2025-10-12,Active,,Master,Surabaya,12466383,2718243,3.46,4,92.31,0.2,2</t>
  </si>
  <si>
    <t>EMP001913,Employee_1913,Female,30,Marketing,SEO Specialist,2018-10-23,Active,,Bachelor,Medan,29759223,7655610,3.5,36,96.68,7.2,4</t>
  </si>
  <si>
    <t>EMP001914,Employee_1914,Female,37,Marketing,Marketing Executive,2022-04-21,Active,,Bachelor,Yogyakarta,13336271,9493565,2.76,13,74.64,3.7,1</t>
  </si>
  <si>
    <t>EMP001915,Employee_1915,Female,38,Logistics,Warehouse Staff,2020-09-21,Active,,Diploma,Surabaya,17749566,6003387,4.64,40,89.36,5.3,1</t>
  </si>
  <si>
    <t>EMP001916,Employee_1916,Male,49,Marketing,Marketing Executive,2025-04-01,Active,,Diploma,Yogyakarta,8908212,331898,3.2,32,75.76,0.8,4</t>
  </si>
  <si>
    <t>EMP001917,Employee_1917,Female,51,HR,HR Manager,2019-08-25,Active,,Bachelor,Yogyakarta,13428080,5338404,4.09,23,88.74,6.4,3</t>
  </si>
  <si>
    <t>EMP001918,Employee_1918,Female,28,HR,HR Staff,2021-01-07,Resigned,2025-09-14,Diploma,Surabaya,33323782,6197639,4.08,37,73.47,5.0,1</t>
  </si>
  <si>
    <t>EMP001919,Employee_1919,Male,25,Logistics,Supply Chain Analyst,2024-06-19,Active,,Diploma,Yogyakarta,9291214,7655515,3.46,24,70.78,1.5,2</t>
  </si>
  <si>
    <t>EMP001920,Employee_1920,Male,43,Customer Service,Customer Support,2024-02-29,Active,,Diploma,Yogyakarta,20879267,7182890,4.48,57,87.98,1.8,1</t>
  </si>
  <si>
    <t>EMP001921,Employee_1921,Female,27,HR,Recruiter,2020-12-22,Active,,Master,Medan,21168934,3417495,4.12,42,85.19,5.0,2</t>
  </si>
  <si>
    <t>EMP001922,Employee_1922,Female,28,Finance,Accountant,2021-12-02,Active,,Bachelor,Medan,14297848,6296974,3.07,4,81.69,4.1,3</t>
  </si>
  <si>
    <t>EMP001923,Employee_1923,Female,29,Finance,Financial Analyst,2024-12-15,Resigned,2027-05-29,High School,Yogyakarta,18774390,4139299,4.61,50,83.42,1.0,3</t>
  </si>
  <si>
    <t>EMP001924,Employee_1924,Male,22,Operations,Operations Manager,2019-08-09,Active,,Master,Bandung,34853881,3807250,4.52,43,72.56,6.4,1</t>
  </si>
  <si>
    <t>EMP001925,Employee_1925,Male,27,Marketing,SEO Specialist,2023-10-09,Active,,Diploma,Semarang,10785029,9566434,2.52,5,80.01,2.2,5</t>
  </si>
  <si>
    <t>EMP001926,Employee_1926,Female,45,Sales,Sales Executive,2022-08-25,Active,,Bachelor,Medan,8680884,6342213,2.69,2,88.04,3.4,5</t>
  </si>
  <si>
    <t>EMP001927,Employee_1927,Female,31,Sales,Sales Manager,2022-06-07,Active,,High School,Bandung,13445430,9655262,3.68,6,77.07,3.6,2</t>
  </si>
  <si>
    <t>EMP001928,Employee_1928,Female,41,Sales,Sales Executive,2018-03-29,Active,,High School,Bandung,32674467,5498727,2.55,27,89.97,7.8,1</t>
  </si>
  <si>
    <t>EMP001929,Employee_1929,Female,41,Sales,Sales Executive,2023-05-02,Active,,Bachelor,Jakarta,4193187,9192591,3.05,27,85.8,2.7,5</t>
  </si>
  <si>
    <t>EMP001930,Employee_1930,Female,47,Customer Service,Call Center,2025-11-24,Active,,Diploma,Bandung,4876878,2454337,4.39,14,97.15,0.1,3</t>
  </si>
  <si>
    <t>EMP001931,Employee_1931,Male,45,HR,HR Staff,2018-09-29,Active,,Master,Bandung,31129933,3389636,,28,95.72,7.3,1</t>
  </si>
  <si>
    <t>EMP001932,Employee_1932,Female,45,Logistics,Warehouse Staff,2025-09-29,Active,,Bachelor,Surabaya,32392076,5429457,3.53,23,91.16,0.3,3</t>
  </si>
  <si>
    <t>EMP001933,Employee_1933,Male,29,Sales,Sales Manager,2022-07-19,Active,,High School,Bandung,26740724,8107714,4.53,43,96.0,3.5,2</t>
  </si>
  <si>
    <t>EMP001934,Employee_1934,Female,34,Logistics,Supply Chain Analyst,2022-06-20,Active,,Diploma,Surabaya,14305890,2308038,4.53,34,89.61,3.5,3</t>
  </si>
  <si>
    <t>EMP001935,Employee_1935,Male,24,Finance,Financial Analyst,2021-05-13,Resigned,2023-05-08,High School,Semarang,10030420,4364522,2.7,40,80.59,4.6,3</t>
  </si>
  <si>
    <t>EMP001936,Employee_1936,Male,35,Finance,Financial Analyst,2020-01-27,Resigned,2022-10-22,Diploma,Surabaya,8524376,1914710,4.27,15,95.73,5.9,5</t>
  </si>
  <si>
    <t>EMP001937,Employee_1937,Male,44,Customer Service,Call Center,2019-07-23,Resigned,2020-04-02,Diploma,Jakarta,24445060,9096258,3.68,18,91.31,6.4,4</t>
  </si>
  <si>
    <t>EMP001938,Employee_1938,Female,23,Marketing,SEO Specialist,2022-04-17,Active,,Bachelor,Surabaya,8949673,2214254,4.06,6,99.82,3.7,3</t>
  </si>
  <si>
    <t>EMP001939,Employee_1939,Female,36,Customer Service,Customer Support,2019-07-29,Active,,Bachelor,Surabaya,14031375,9203258,4.83,31,77.57,6.4,1</t>
  </si>
  <si>
    <t>EMP001940,Employee_1940,Male,53,Logistics,Warehouse Staff,2025-10-28,Active,,Bachelor,Semarang,33536482,4673482,4.89,32,88.87,0.2,2</t>
  </si>
  <si>
    <t>EMP001941,Employee_1941,Male,24,Customer Service,Call Center,2018-06-23,Active,,Bachelor,Surabaya,9583579,4788321,3.82,18,98.44,7.5,2</t>
  </si>
  <si>
    <t>EMP001942,Employee_1942,Male,36,Sales,Sales Executive,2019-10-16,Active,,High School,Medan,26294013,6024643,3.98,50,75.81,6.2,5</t>
  </si>
  <si>
    <t>EMP001943,Employee_1943,Male,34,HR,HR Manager,2024-10-02,Resigned,2027-05-15,Master,Surabaya,9248475,9190662,3.7,18,88.83,1.2,4</t>
  </si>
  <si>
    <t>EMP001944,Employee_1944,Male,48,Customer Service,Call Center,2022-04-16,Resigned,2027-05-02,Diploma,Medan,4178345,2275321,3.36,37,77.04,3.7,3</t>
  </si>
  <si>
    <t>EMP001945,Employee_1945,Female,21,Sales,Sales Manager,2023-08-14,Active,,Bachelor,Semarang,22979522,6076152,2.99,44,86.75,2.4,3</t>
  </si>
  <si>
    <t>EMP001946,Employee_1946,Female,53,Logistics,Warehouse Staff,2021-10-30,Active,,Bachelor,Bandung,32655985,5976742,4.58,58,82.54,4.2,3</t>
  </si>
  <si>
    <t>EMP001947,Employee_1947,Female,54,Finance,Financial Analyst,2024-03-02,Resigned,2027-05-31,Master,Semarang,18625917,3777285,4.33,24,90.11,1.8,2</t>
  </si>
  <si>
    <t>EMP001948,Employee_1948,Female,38,Customer Service,Call Center,2021-07-10,Active,,Diploma,Yogyakarta,34020620,3775779,3.07,43,72.28,4.5,5</t>
  </si>
  <si>
    <t>EMP001949,Employee_1949,Male,43,Operations,Operations Manager,2025-08-31,Active,,High School,Semarang,29276115,959037,4.66,33,91.09,0.3,5</t>
  </si>
  <si>
    <t>EMP001950,Employee_1950,Male,32,HR,HR Staff,2019-07-17,Active,,Bachelor,Surabaya,27910459,5509742,2.85,50,88.69,6.5,4</t>
  </si>
  <si>
    <t>EMP001951,Employee_1951,Female,39,HR,HR Manager,2023-08-17,Active,,Diploma,Bandung,11414331,7858217,2.51,15,94.82,2.4,3</t>
  </si>
  <si>
    <t>EMP001952,Employee_1952,Female,23,Sales,Sales Manager,2019-10-16,Active,,Master,Jakarta,9202584,6460542,3.06,28,82.36,6.2,1</t>
  </si>
  <si>
    <t>EMP001953,Employee_1953,Female,25,Operations,Operations Manager,2019-10-09,Active,,Diploma,Jakarta,23230891,3957960,3.98,33,72.88,6.2,4</t>
  </si>
  <si>
    <t>EMP001954,Employee_1954,Female,47,Marketing,Marketing Executive,2024-11-06,Active,,High School,Bandung,20703682,8060568,3.99,43,93.18,1.2,4</t>
  </si>
  <si>
    <t>EMP001955,Employee_1955,Female,55,Marketing,Marketing Executive,2018-01-17,Resigned,2020-06-12,Master,Jakarta,8038892,3831319,2.79,38,87.17,8.0,1</t>
  </si>
  <si>
    <t>EMP001956,Employee_1956,Male,49,HR,Recruiter,2019-05-15,Active,,Diploma,Yogyakarta,30124457,9444965,4.39,11,90.88,6.6,2</t>
  </si>
  <si>
    <t>EMP001957,Employee_1957,Male,34,Customer Service,Customer Support,2018-11-04,Active,,Master,Surabaya,29998229,5056414,2.51,60,90.89,7.2,2</t>
  </si>
  <si>
    <t>EMP001958,Employee_1958,Male,23,Marketing,SEO Specialist,2023-02-09,Active,,Master,Yogyakarta,22264695,5939283,4.06,33,77.19,2.9,5</t>
  </si>
  <si>
    <t>EMP001959,Employee_1959,Male,56,Logistics,Supply Chain Analyst,2020-07-16,Active,,High School,Surabaya,34299933,6366734,3.66,39,70.16,5.5,1</t>
  </si>
  <si>
    <t>EMP001960,Employee_1960,Male,39,Customer Service,Customer Support,2018-03-19,Active,,Bachelor,Medan,28478831,7732984,2.62,7,77.63,7.8,2</t>
  </si>
  <si>
    <t>EMP001961,Employee_1961,Female,48,Finance,Accountant,2023-08-29,Resigned,2025-12-14,High School,Jakarta,19102761,2168550,3.71,45,81.96,2.3,2</t>
  </si>
  <si>
    <t>EMP001962,Employee_1962,Male,24,Finance,Accountant,2023-05-08,Active,,High School,Yogyakarta,7507742,8806206,3.5,48,80.92,2.7,5</t>
  </si>
  <si>
    <t>EMP001963,Employee_1963,Female,54,Operations,Operations Staff,2020-08-21,Active,,High School,Bandung,5097672,4318018,3.81,46,94.51,5.4,5</t>
  </si>
  <si>
    <t>EMP001964,Employee_1964,Male,31,Marketing,SEO Specialist,2018-04-25,Active,,Bachelor,Yogyakarta,26424600,1308386,3.23,55,72.72,7.7,1</t>
  </si>
  <si>
    <t>EMP001965,Employee_1965,Female,37,Finance,Accountant,2025-10-08,Active,,Diploma,Yogyakarta,21362235,2274582,4.93,60,83.69,0.2,3</t>
  </si>
  <si>
    <t>EMP001966,Employee_1966,Male,33,Logistics,Warehouse Staff,2022-11-30,Active,,Master,Medan,9912372,1723783,4.13,42,95.22,3.1,5</t>
  </si>
  <si>
    <t>EMP001967,Employee_1967,Male,28,Finance,Financial Analyst,2020-12-06,Active,,Diploma,Surabaya,8881227,6638021,3.14,36,87.73,5.1,4</t>
  </si>
  <si>
    <t>EMP001968,Employee_1968,Female,50,Logistics,Supply Chain Analyst,2024-02-16,Active,,Diploma,Surabaya,34539176,2451706,2.79,53,80.41,1.9,3</t>
  </si>
  <si>
    <t>EMP001969,Employee_1969,Male,31,IT,System Admin,2025-03-21,Active,,Master,Jakarta,26631155,4551326,4.04,25,74.47,0.8,2</t>
  </si>
  <si>
    <t>EMP001970,Employee_1970,Female,55,Logistics,Warehouse Staff,2023-01-22,Active,,Diploma,Bandung,31649016,6438239,4.19,27,91.34,2.9,2</t>
  </si>
  <si>
    <t>EMP001971,Employee_1971,Male,54,Logistics,Warehouse Staff,2025-10-29,Active,,Diploma,Jakarta,18382558,8218532,3.22,30,95.28,0.2,4</t>
  </si>
  <si>
    <t>EMP001972,Employee_1972,Female,43,Finance,Financial Analyst,2023-07-15,Active,,High School,Jakarta,10088513,4812247,4.07,2,81.54,2.5,1</t>
  </si>
  <si>
    <t>EMP001973,Employee_1973,Female,45,Sales,Sales Manager,2022-03-26,Resigned,2025-10-13,Diploma,Medan,24550074,2554249,3.69,40,72.77,3.8,3</t>
  </si>
  <si>
    <t>EMP001974,Employee_1974,Male,21,HR,Recruiter,2018-02-12,Active,,Diploma,Bandung,9767094,9649826,3.93,2,94.1,7.9,3</t>
  </si>
  <si>
    <t>EMP001975,Employee_1975,Male,25,Finance,Accountant,2024-02-21,Active,,High School,Yogyakarta,29990163,7442850,3.75,48,99.48,1.9,3</t>
  </si>
  <si>
    <t>EMP001976,Employee_1976,Male,29,Marketing,SEO Specialist,2024-01-21,Active,,Master,Yogyakarta,8678617,5787914,3.39,58,91.86,1.9,3</t>
  </si>
  <si>
    <t>EMP001977,Employee_1977,Female,31,Finance,Financial Analyst,2024-08-31,Active,,Diploma,Semarang,13371751,4596739,3.59,42,93.79,1.3,2</t>
  </si>
  <si>
    <t>EMP001978,Employee_1978,Female,46,Logistics,Warehouse Staff,2023-06-06,Active,,Bachelor,Medan,16167744,2654524,2.84,60,86.66,2.6,1</t>
  </si>
  <si>
    <t>EMP001979,Employee_1979,Male,41,Finance,Accountant,2019-10-03,Active,,Bachelor,Semarang,29969733,376853,4.19,34,79.59,6.2,1</t>
  </si>
  <si>
    <t>EMP001980,Employee_1980,Female,29,Finance,Accountant,2018-12-18,Active,,High School,Surabaya,33143493,2161414,2.93,52,99.37,7.0,1</t>
  </si>
  <si>
    <t>EMP001981,Employee_1981,Male,29,Sales,Sales Manager,2022-11-29,Active,,Diploma,Bandung,12190197,781475,4.39,26,76.4,3.1,5</t>
  </si>
  <si>
    <t>EMP001982,Employee_1982,Female,57,Marketing,SEO Specialist,2022-04-02,Active,,Master,Semarang,13841820,9985538,4.66,19,71.76,3.8,2</t>
  </si>
  <si>
    <t>EMP001983,Employee_1983,Female,44,Logistics,Warehouse Staff,2020-09-03,Active,,Bachelor,Surabaya,30422327,4767069,2.76,36,78.6,5.3,3</t>
  </si>
  <si>
    <t>EMP001984,Employee_1984,Male,24,IT,Data Analyst,2019-06-17,Resigned,2019-09-25,Master,Medan,22559550,9908077,3.12,13,77.07,6.5,5</t>
  </si>
  <si>
    <t>EMP001985,Employee_1985,Female,49,Marketing,SEO Specialist,2023-02-08,Resigned,2025-07-28,High School,Medan,33880079,2348605,3.56,35,85.13,2.9,5</t>
  </si>
  <si>
    <t>EMP001986,Employee_1986,Female,44,Sales,Sales Executive,2022-11-24,Active,,Master,Medan,12735536,5080825,3.09,4,71.54,3.1,3</t>
  </si>
  <si>
    <t>EMP001987,Employee_1987,Male,55,Customer Service,Customer Support,2023-03-04,Active,,Bachelor,Bandung,29460459,4519312,4.51,44,74.75,2.8,2</t>
  </si>
  <si>
    <t>EMP001988,Employee_1988,Female,27,Marketing,SEO Specialist,2021-05-09,Active,,Bachelor,Yogyakarta,7094182,3379241,4.47,51,96.73,4.6,5</t>
  </si>
  <si>
    <t>EMP001989,Employee_1989,Female,40,Customer Service,Customer Support,2020-06-24,Active,,Master,Jakarta,28695666,2142838,3.38,38,82.22,5.5,5</t>
  </si>
  <si>
    <t>EMP001990,Employee_1990,Male,58,IT,System Admin,2024-09-09,Active,,Diploma,Surabaya,26797030,9359942,3.21,14,93.64,1.3,2</t>
  </si>
  <si>
    <t>EMP001991,Employee_1991,Female,52,Sales,Sales Manager,2023-03-27,Active,,Master,Bandung,23976021,8148872,4.31,45,,2.8,4</t>
  </si>
  <si>
    <t>EMP001992,Employee_1992,Male,48,HR,HR Manager,2019-11-11,Active,,High School,Semarang,33982098,7667624,2.78,58,,6.1,5</t>
  </si>
  <si>
    <t>EMP001993,Employee_1993,Female,33,Marketing,SEO Specialist,2024-04-27,Active,,Master,Jakarta,5056852,9681770,4.67,38,81.62,1.7,5</t>
  </si>
  <si>
    <t>EMP001994,Employee_1994,Male,33,Marketing,Marketing Executive,2024-02-03,Active,,Master,Medan,9162837,1040659,2.82,22,79.87,1.9,2</t>
  </si>
  <si>
    <t>EMP001995,Employee_1995,Male,29,Logistics,Supply Chain Analyst,2022-03-26,Resigned,2024-11-04,Master,Bandung,31929469,4917917,3.69,3,77.94,3.8,3</t>
  </si>
  <si>
    <t>EMP001996,Employee_1996,Male,24,Finance,Financial Analyst,2024-07-12,Active,,Bachelor,Medan,31249771,8796899,4.41,7,82.0,1.5,5</t>
  </si>
  <si>
    <t>EMP001997,Employee_1997,Female,35,Sales,Sales Manager,2018-04-18,Resigned,2022-07-27,Master,Jakarta,4320357,3174109,2.64,1,93.66,7.7,4</t>
  </si>
  <si>
    <t>EMP001998,Employee_1998,Female,54,Operations,Operations Manager,2023-03-08,Active,,High School,Yogyakarta,29102771,7461324,3.07,46,98.36,2.8,4</t>
  </si>
  <si>
    <t>EMP001999,Employee_1999,Male,44,HR,Recruiter,2020-10-01,Resigned,2022-01-30,High School,Medan,18584580,6979484,2.86,22,88.45,5.3,1</t>
  </si>
  <si>
    <t>EMP002000,Employee_2000,Female,56,Sales,Sales Executive,2024-07-26,Resigned,2029-07-20,Bachelor,Jakarta,30687335,7903938,4.28,7,86.06,1.4,5</t>
  </si>
  <si>
    <t>EMP002001,Employee_2001,Female,56,Customer Service,Call Center,2023-08-25,Resigned,2026-01-23,Bachelor,Surabaya,7456964,7128385,3.89,5,91.06,2.4,1</t>
  </si>
  <si>
    <t>EMP002002,Employee_2002,Male,32,Finance,Accountant,2024-02-06,Active,,Bachelor,Medan,21407875,661926,2.69,18,96.58,1.9,2</t>
  </si>
  <si>
    <t>EMP002003,Employee_2003,Male,53,Operations,Operations Manager,2024-12-22,Active,,Bachelor,Yogyakarta,4394399,3505575,2.7,25,86.33,1.0,4</t>
  </si>
  <si>
    <t>EMP002004,Employee_2004,Female,28,Customer Service,Call Center,2021-04-24,Active,,Bachelor,Medan,25543853,3155071,4.68,41,79.35,4.7,2</t>
  </si>
  <si>
    <t>EMP002005,Employee_2005,Female,47,IT,System Admin,2024-05-13,Active,,High School,Medan,14063031,2460793,4.03,29,89.12,1.6,1</t>
  </si>
  <si>
    <t>EMP002006,Employee_2006,Female,53,Logistics,Supply Chain Analyst,2018-12-01,Active,,Master,Yogyakarta,10906518,6615040,2.8,21,79.33,7.1,1</t>
  </si>
  <si>
    <t>EMP002007,Employee_2007,Female,48,Marketing,SEO Specialist,2024-02-19,Active,,Diploma,Semarang,12697220,3645372,4.32,51,82.41,1.9,3</t>
  </si>
  <si>
    <t>EMP002008,Employee_2008,Male,53,Sales,Sales Manager,2021-10-22,Active,,Diploma,Semarang,8860535,1504118,,15,94.94,4.2,2</t>
  </si>
  <si>
    <t>EMP002009,Employee_2009,Male,46,Customer Service,Call Center,2024-03-05,Active,,Bachelor,Yogyakarta,26964457,2242213,4.67,0,97.05,1.8,5</t>
  </si>
  <si>
    <t>EMP002010,Employee_2010,Male,23,Logistics,Warehouse Staff,2025-01-11,Resigned,2029-06-04,Master,Medan,32979137,3746182,3.51,21,79.94,1.0,4</t>
  </si>
  <si>
    <t>EMP002011,Employee_2011,Male,40,Operations,Operations Manager,2023-10-09,Active,,High School,Jakarta,12361061,3706174,4.09,48,88.66,2.2,2</t>
  </si>
  <si>
    <t>EMP002012,Employee_2012,Male,43,Finance,Financial Analyst,2021-01-21,Active,,Master,Surabaya,7311502,1957169,3.54,59,78.58,4.9,2</t>
  </si>
  <si>
    <t>EMP002013,Employee_2013,Male,43,Logistics,Warehouse Staff,2025-10-28,Active,,Master,Yogyakarta,4444301,937262,3.38,29,85.35,0.2,5</t>
  </si>
  <si>
    <t>EMP002014,Employee_2014,Female,51,Operations,Operations Manager,2021-05-29,Active,,Diploma,Semarang,34363445,2830271,2.71,9,80.53,4.6,2</t>
  </si>
  <si>
    <t>EMP002015,Employee_2015,Female,53,Finance,Accountant,2022-06-08,Active,,High School,Semarang,34379671,1923896,4.8,25,97.5,3.6,4</t>
  </si>
  <si>
    <t>EMP002016,Employee_2016,Male,34,HR,Recruiter,2024-01-01,Active,,Bachelor,Semarang,24317310,7481491,3.29,32,90.67,2.0,1</t>
  </si>
  <si>
    <t>EMP002017,Employee_2017,Female,43,Marketing,Marketing Executive,2019-07-28,Active,,Bachelor,Jakarta,27055586,8425856,3.23,53,90.72,6.4,1</t>
  </si>
  <si>
    <t>EMP002018,Employee_2018,Male,55,Marketing,SEO Specialist,2018-09-17,Active,,Master,Jakarta,28428253,4333750,3.8,10,98.63,7.3,3</t>
  </si>
  <si>
    <t>EMP002019,Employee_2019,Female,33,Sales,Sales Manager,2024-07-10,Active,,Bachelor,Yogyakarta,25960031,3096819,3.55,42,76.63,1.5,2</t>
  </si>
  <si>
    <t>EMP002020,Employee_2020,Female,49,Logistics,Supply Chain Analyst,2018-12-20,Active,,Diploma,Yogyakarta,15665609,902659,3.33,55,94.94,7.0,3</t>
  </si>
  <si>
    <t>EMP002021,Employee_2021,Female,28,Sales,Sales Executive,2019-06-16,Resigned,2022-05-09,Diploma,Yogyakarta,21575106,5987786,3.97,6,97.56,6.5,3</t>
  </si>
  <si>
    <t>EMP002022,Employee_2022,Female,50,Customer Service,Call Center,2024-09-27,Active,,Diploma,Jakarta,29508522,7221303,4.72,22,97.57,1.3,3</t>
  </si>
  <si>
    <t>EMP002023,Employee_2023,Female,25,HR,HR Staff,2025-05-27,Active,,High School,Bandung,13843232,4886879,3.28,3,91.67,0.6,2</t>
  </si>
  <si>
    <t>EMP002024,Employee_2024,Male,42,IT,Software Engineer,2022-09-15,Active,,Diploma,Jakarta,28790992,782883,3.44,23,70.69,3.3,4</t>
  </si>
  <si>
    <t>EMP002025,Employee_2025,Male,48,Sales,Sales Executive,2024-02-14,Active,,Diploma,Semarang,29181774,5527177,2.52,23,73.22,1.9,4</t>
  </si>
  <si>
    <t>EMP002026,Employee_2026,Female,41,Operatons,Call Center,2022-01-02,Active,,Bachelor,Semarang,7315071,6573184,4.86,25,77.23,4.0,2</t>
  </si>
  <si>
    <t>EMP002027,Employee_2027,Female,55,Sales,Sales Executive,2023-03-26,Active,,High School,Medan,30583043,9683782,2.96,39,72.98,2.8,4</t>
  </si>
  <si>
    <t>EMP002028,Employee_2028,Female,58,Sales,Sales Manager,2024-05-13,Active,,Diploma,Medan,9213610,5150751,3.15,56,91.1,1.6,5</t>
  </si>
  <si>
    <t>EMP002029,Employee_2029,Female,23,IT,Data Analyst,2024-03-09,Resigned,2027-06-27,Master,Semarang,22715903,1352800,3.16,41,86.04,1.8,1</t>
  </si>
  <si>
    <t>EMP002030,Employee_2030,Female,41,IT,System Admin,2022-09-25,Active,,Diploma,Jakarta,16069770,2066681,3.49,0,76.66,3.3,4</t>
  </si>
  <si>
    <t>EMP002031,Employee_2031,Male,49,Marketing,SEO Specialist,2020-03-24,Active,,Bachelor,Medan,12909852,852154,4.9,26,95.22,5.8,1</t>
  </si>
  <si>
    <t>EMP002032,Employee_2032,Male,53,Logistics,Supply Chain Analyst,2021-10-11,Resigned,2022-08-24,High School,Semarang,4305720,8689044,2.62,25,84.33,4.2,3</t>
  </si>
  <si>
    <t>EMP002033,Employee_2033,Male,36,Logistics,Warehouse Staff,2020-07-13,Resigned,2023-12-24,High School,Yogyakarta,5618540,818947,4.58,48,93.3,5.5,5</t>
  </si>
  <si>
    <t>EMP002034,Employee_2034,Female,50,Customer Service,Call Center,2025-12-06,Active,,Diploma,Semarang,31951992,7694552,3.4,57,88.79,0.1,4</t>
  </si>
  <si>
    <t>EMP002035,Employee_2035,Male,35,IT,Software Engineer,2021-04-15,Active,,High School,Jakarta,32289873,796599,4.03,11,72.68,4.7,3</t>
  </si>
  <si>
    <t>EMP002036,Employee_2036,Male,48,IT,System Admin,2022-11-27,Active,,Diploma,Jakarta,8346861,8943971,3.62,2,99.2,3.1,5</t>
  </si>
  <si>
    <t>EMP002037,Employee_2037,Female,32,Finance,Accountant,2023-10-20,Active,,Diploma,Surabaya,34096298,5647702,3.19,46,72.13,2.2,2</t>
  </si>
  <si>
    <t>EMP002038,Employee_2038,Male,35,HR,Recruiter,2025-07-03,Active,,Master,Bandung,4596605,6591199,2.59,45,95.48,0.5,1</t>
  </si>
  <si>
    <t>EMP002039,Employee_2039,Male,32,HR,Recruiter,2025-08-14,Resigned,2026-01-29,High School,Yogyakarta,20619508,7335637,2.78,48,88.09,0.4,4</t>
  </si>
  <si>
    <t>EMP002040,Employee_2040,Male,54,IT,System Admin,2020-04-08,Active,,Diploma,Medan,13347135,2343117,3.27,52,89.63,5.7,4</t>
  </si>
  <si>
    <t>EMP002041,Employee_2041,Male,28,Marketing,Marketing Executive,2023-01-31,Resigned,2028-02-07,Diploma,Medan,21526116,9698643,3.43,25,72.73,2.9,4</t>
  </si>
  <si>
    <t>EMP002042,Employee_2042,Male,46,IT,Software Engineer,2022-06-30,Active,,Diploma,Semarang,11307287,8352522,3.75,55,74.38,3.5,1</t>
  </si>
  <si>
    <t>EMP002043,Employee_2043,Male,35,Finance,Financial Analyst,2023-02-13,Resigned,2025-03-22,Bachelor,Yogyakarta,28289218,3877043,4.89,42,91.02,2.9,5</t>
  </si>
  <si>
    <t>EMP002044,Employee_2044,Male,37,IT,System Admin,2023-03-21,Resigned,2024-11-15,Master,Semarang,24879927,8558849,4.75,3,90.12,2.8,4</t>
  </si>
  <si>
    <t>EMP002045,Employee_2045,Male,58,Logistics,Supply Chain Analyst,2023-03-01,Active,,Bachelor,Medan,5742270,4940431,2.82,35,92.22,2.8,2</t>
  </si>
  <si>
    <t>EMP002046,Employee_2046,Female,43,IT,Software Engineer,2025-04-04,Active,,High School,Yogyakarta,31689676,7409227,2.87,19,71.41,0.7,2</t>
  </si>
  <si>
    <t>EMP002047,Employee_2047,Female,32,Marketing,Marketing Executive,2019-03-17,Active,,High School,Yogyakarta,25495952,5143688,4.75,55,90.82,6.8,3</t>
  </si>
  <si>
    <t>EMP002048,Employee_2048,Male,39,IT,Software Engineer,2021-04-14,Active,,Master,Jakarta,30293015,1437454,2.88,39,71.1,4.7,1</t>
  </si>
  <si>
    <t>EMP002049,Employee_2049,Male,48,Sales,Sales Manager,2019-09-07,Resigned,2025-01-31,Diploma,Bandung,19683484,6898587,4.09,43,70.2,6.3,5</t>
  </si>
  <si>
    <t>EMP002050,Employee_2050,Female,39,Sales,Sales Executive,2019-05-05,Active,,Bachelor,Jakarta,6968802,8950734,4.65,6,99.67,6.7,3</t>
  </si>
  <si>
    <t>EMP002051,Employee_2051,Male,23,Operations,Operations Staff,2025-04-05,Active,,Diploma,Jakarta,9544966,9005150,3.69,20,85.85,0.7,3</t>
  </si>
  <si>
    <t>EMP002052,Employee_2052,Male,58,Marketing,Marketing Executive,2023-06-20,Active,,Bachelor,Medan,19577755,4309329,3.21,27,88.13,2.5,4</t>
  </si>
  <si>
    <t>EMP002053,Employee_2053,Female,43,Finance,Financial Analyst,2024-04-27,Active,,Master,Surabaya,25271535,1716474,3.13,51,94.55,1.7,4</t>
  </si>
  <si>
    <t>EMP002054,Employee_2054,Female,35,Sales,Sales Executive,2025-04-28,Active,,High School,Semarang,33890964,4647054,3.5,42,92.31,0.7,2</t>
  </si>
  <si>
    <t>EMP002055,Employee_2055,Male,54,Marketing,SEO Specialist,2025-01-22,Active,,Master,Semarang,9498495,5749212,4.64,42,75.78,0.9,1</t>
  </si>
  <si>
    <t>EMP002056,Employee_2056,Female,56,Operations,Operations Staff,2023-05-23,Active,,Bachelor,Semarang,9651068,6897351,4.07,49,99.81,2.6,5</t>
  </si>
  <si>
    <t>EMP002057,Employee_2057,Female,54,Operations,Operations Manager,2018-12-04,Active,,Bachelor,Jakarta,6997995,2384831,3.55,20,81.63,7.1,5</t>
  </si>
  <si>
    <t>EMP002058,Employee_2058,Female,43,Logistics,Supply Chain Analyst,2020-07-11,Active,,High School,Bandung,24806971,1068991,4.4,20,91.33,5.5,4</t>
  </si>
  <si>
    <t>EMP002059,Employee_2059,Male,38,Finance,Accountant,2021-05-31,Resigned,2022-08-30,Bachelor,Jakarta,29770843,1044868,3.86,49,84.51,4.6,2</t>
  </si>
  <si>
    <t>EMP002060,Employee_2060,Male,32,Sales,Sales Manager,2020-02-24,Active,,Diploma,Yogyakarta,5938303,6369569,3.35,9,85.57,5.9,4</t>
  </si>
  <si>
    <t>EMP002061,Employee_2061,Female,42,Operations,Operations Manager,2018-12-15,Active,,Master,Surabaya,6175247,3174717,2.72,23,88.14,7.0,2</t>
  </si>
  <si>
    <t>EMP002062,Employee_2062,Female,38,Operations,Operations Manager,2023-04-05,Active,,Master,Surabaya,15730391,3017547,2.63,57,96.71,2.7,1</t>
  </si>
  <si>
    <t>EMP002063,Employee_2063,Male,27,Logistics,Supply Chain Analyst,2024-03-26,Active,,Bachelor,Yogyakarta,21036338,797192,3.97,25,76.08,1.8,1</t>
  </si>
  <si>
    <t>EMP002064,Employee_2064,Female,48,Customer Service,Customer Support,2018-02-02,Active,,High School,Semarang,10734803,749670,4.33,43,95.66,7.9,4</t>
  </si>
  <si>
    <t>EMP002065,Employee_2065,Male,47,Marketing,SEO Specialist,2021-11-23,Resigned,2022-03-18,Bachelor,Bandung,18717020,4281097,4.56,39,83.09,4.1,5</t>
  </si>
  <si>
    <t>EMP002066,Employee_2066,Male,36,Finance,Financial Analyst,2025-01-31,Resigned,2029-08-03,Bachelor,Semarang,24936753,5412705,3.24,18,82.97,0.9,1</t>
  </si>
  <si>
    <t>EMP002067,Employee_2067,Male,21,Sales,Sales Manager,2023-02-07,Active,,Bachelor,Medan,13474890,8498713,,36,89.18,2.9,4</t>
  </si>
  <si>
    <t>EMP002068,Employee_2068,Male,39,Logistics,Supply Chain Analyst,2018-04-04,Active,,Diploma,Bandung,23042955,5642982,3.57,6,96.11,7.7,5</t>
  </si>
  <si>
    <t>EMP002069,Employee_2069,Female,28,Finance,Financial Analyst,2021-04-02,Active,,Diploma,Bandung,19917004,2551527,4.59,39,80.08,4.8,4</t>
  </si>
  <si>
    <t>EMP002070,Employee_2070,Male,56,Logistics,Supply Chain Analyst,2025-10-03,Active,,Master,Surabaya,19731467,4574747,3.27,35,86.85,0.2,2</t>
  </si>
  <si>
    <t>EMP002071,Employee_2071,Female,30,Customer Service,Customer Support,2019-08-13,Active,,High School,Surabaya,10902622,5723550,4.31,48,72.92,6.4,4</t>
  </si>
  <si>
    <t>EMP002072,Employee_2072,Female,24,Operations,Operations Staff,2018-02-24,Active,,Diploma,Yogyakarta,4626175,4052608,3.33,3,81.24,7.9,3</t>
  </si>
  <si>
    <t>EMP002073,Employee_2073,Female,56,Sales,Sales Manager,2024-05-16,Active,,Bachelor,Medan,23506628,3625282,3.62,30,98.22,1.6,4</t>
  </si>
  <si>
    <t>EMP002074,Employee_2074,Female,33,HR,Recruiter,2021-03-12,Active,,Diploma,Jakrta,25363062,3642903,3.66,20,71.75,4.8,2</t>
  </si>
  <si>
    <t>EMP002075,Employee_2075,Male,33,Customer Service,Customer Support,2024-09-06,Resigned,2025-08-08,High School,Semarang,31690476,5422751,2.85,36,71.61,1.3,1</t>
  </si>
  <si>
    <t>EMP002076,Employee_2076,Male,26,Operations,Operations Manager,2021-04-28,Resigned,2022-12-06,Master,Jakrta,6582390,6778288,4.42,59,77.76,4.7,1</t>
  </si>
  <si>
    <t>EMP002077,Employee_2077,Male,27,Marketing,SEO Specialist,2025-11-27,Active,,Bachelor,Surabaya,4372862,2795926,3.32,46,82.58,0.1,5</t>
  </si>
  <si>
    <t>EMP002078,Employee_2078,Male,55,Sales,Sales Executive,2018-02-14,Active,,Master,Bandung,31578847,1501873,4.13,35,82.46,7.9,5</t>
  </si>
  <si>
    <t>EMP002079,Employee_2079,Male,28,IT,System Admin,2023-10-07,Active,,Master,Bandung,32842559,7842637,2.51,27,85.46,2.2,1</t>
  </si>
  <si>
    <t>EMP002080,Employee_2080,Female,27,Customer Service,Call Center,2025-11-13,Active,,Master,Bandung,34824641,1532146,4.24,40,95.06,0.1,1</t>
  </si>
  <si>
    <t>EMP002081,Employee_2081,Female,26,Logistics,Warehouse Staff,2020-03-25,Active,,High School,Bandung,17821714,8661846,3.08,56,78.69,5.8,5</t>
  </si>
  <si>
    <t>EMP002082,Employee_2082,Female,27,Marketing,Marketing Executive,2023-12-17,Resigned,2024-07-29,High School,Surabaya,23736964,8230775,2.91,53,92.03,2.0,2</t>
  </si>
  <si>
    <t>EMP002083,Employee_2083,Male,54,IT,Data Analyst,2020-08-27,Active,,Diploma,Yogyakarta,13227298,871910,4.79,19,80.5,5.3,3</t>
  </si>
  <si>
    <t>EMP002084,Employee_2084,Female,25,Sales,Sales Executive,2019-06-16,Active,,Diploma,Surabaya,18797100,2997900,4.21,57,86.87,6.5,2</t>
  </si>
  <si>
    <t>EMP002085,Employee_2085,Male,53,Marketing,Marketing Executive,2023-12-17,Active,,Diploma,Jakarta,19601229,7862429,3.38,33,70.85,2.0,3</t>
  </si>
  <si>
    <t>EMP002086,Employee_2086,Female,31,IT,Data Analyst,2021-01-26,Active,,Master,Jakarta,18649059,2216773,3.09,0,71.04,4.9,3</t>
  </si>
  <si>
    <t>EMP002087,Employee_2087,Male,42,Sales,Sales Executive,2022-05-06,Active,,Master,Bandung,34592080,6128491,4.8,28,74.29,3.7,3</t>
  </si>
  <si>
    <t>EMP002088,Employee_2088,Male,49,IT,Data Analyst,2018-10-12,Resigned,2019-04-20,Master,Yogyakarta,7711174,2415347,2.7,58,81.07,7.2,5</t>
  </si>
  <si>
    <t>EMP002089,Employee_2089,Male,30,Operations,Operations Staff,2025-10-10,Active,,Master,Bandung,9905802,7555443,4.25,42,73.17,0.2,4</t>
  </si>
  <si>
    <t>EMP002090,Employee_2090,Male,40,Marketing,SEO Specialist,2024-12-14,Active,,Diploma,Semarang,20290105,8512373,2.79,26,75.96,1.0,3</t>
  </si>
  <si>
    <t>EMP002091,Employee_2091,Male,50,Logistics,Warehouse Staff,2023-11-23,Active,,High School,Jakarta,25110528,4972129,3.89,47,91.02,2.1,3</t>
  </si>
  <si>
    <t>EMP002092,Employee_2092,Female,30,Operations,Operations Manager,2021-09-27,Active,,Diploma,Jakarta,24612896,3731732,3.51,12,72.22,4.3,5</t>
  </si>
  <si>
    <t>EMP002093,Employee_2093,Male,27,Logistics,Supply Chain Analyst,2018-03-13,Active,,Bachelor,Medan,13642496,4629349,4.4,29,94.02,7.8,5</t>
  </si>
  <si>
    <t>EMP002094,Employee_2094,Female,42,Sales,Sales Manager,2020-02-28,Resigned,2021-01-14,Master,Jakarta,23649521,9845308,3.35,28,72.48,5.8,3</t>
  </si>
  <si>
    <t>EMP002095,Employee_2095,Female,39,Logistics,Supply Chain Analyst,2019-07-17,Active,,Master,Bandung,9085163,7856776,3.87,20,87.58,6.5,2</t>
  </si>
  <si>
    <t>EMP002096,Employee_2096,Male,45,Logistics,Supply Chain Analyst,2020-01-10,Active,,Master,Surabaya,27074924,5065454,3.98,4,75.25,6.0,4</t>
  </si>
  <si>
    <t>EMP002097,Employee_2097,Male,47,Operations,Operations Staff,2018-11-09,Active,,High School,Yogyakarta,11287548,2292014,3.24,11,77.05,7.1,5</t>
  </si>
  <si>
    <t>EMP002098,Employee_2098,Male,44,Sales,Sales Executive,2021-01-16,Active,,Bachelor,Surabaya,21539011,7816479,4.62,23,80.03,5.0,1</t>
  </si>
  <si>
    <t>EMP002099,Employee_2099,Female,30,Finance,Financial Analyst,2025-04-07,Active,,Bachelor,Surabaya,26993250,9179850,4.3,26,80.85,0.7,3</t>
  </si>
  <si>
    <t>EMP002100,Employee_2100,Male,37,IT,System Admin,2024-10-03,Active,,High School,Jakarta,15959131,386084,2.97,42,,1.2,4</t>
  </si>
  <si>
    <t>EMP002101,Employee_2101,Female,50,Marketing,Marketing Executive,2022-08-09,Active,,Diploma,Yogyakarta,19606575,9421476,4.81,40,82.83,3.4,5</t>
  </si>
  <si>
    <t>EMP002102,Employee_2102,Female,26,HR,Recruiter,2023-12-13,Resigned,2029-05-29,Bachelor,Jakarta,30024378,1975223,4.19,16,73.19,2.1,3</t>
  </si>
  <si>
    <t>EMP002103,Employee_2103,Male,51,Finance,Financial Analyst,2018-12-22,Active,,High School,Bandung,12297841,110026,4.32,31,81.32,7.0,2</t>
  </si>
  <si>
    <t>EMP002104,Employee_2104,Male,35,Finance,Financial Analyst,2019-09-19,Active,,Master,Bandung,7807532,9966982,3.47,46,94.47,6.3,1</t>
  </si>
  <si>
    <t>EMP002105,Employee_2105,Female,30,HR,HR Manager,2023-01-21,Resigned,2025-01-26,Master,Medan,29606590,569177,3.66,41,,2.9,1</t>
  </si>
  <si>
    <t>EMP002106,Employee_2106,Male,55,IT,System Admin,2022-08-28,Active,,Master,Jakarta,4616816,1716326,4.06,11,92.85,3.3,1</t>
  </si>
  <si>
    <t>EMP002107,Employee_2107,Female,27,Operations,Operations Manager,2020-01-10,Active,,Diploma,Bandung,11491214,4597917,4.64,59,72.62,6.0,4</t>
  </si>
  <si>
    <t>EMP002108,Employee_2108,Female,44,IT,System Admin,2019-11-17,Active,,Diploma,Semarang,4013419,6125721,4.27,47,84.37,6.1,1</t>
  </si>
  <si>
    <t>EMP002109,Employee_2109,Male,38,Marketing,SEO Specialist,2024-12-21,Resigned,2027-08-07,Bachelor,Jakrta,4359669,7175374,4.39,24,90.23,1.0,3</t>
  </si>
  <si>
    <t>EMP002110,Employee_2110,Female,39,Logistics,Supply Chain Analyst,2025-04-25,Active,,High School,Surabaya,17045790,779041,2.84,13,74.17,0.7,3</t>
  </si>
  <si>
    <t>EMP002111,Employee_2111,Male,30,Operations,Operations Staff,2022-08-08,Active,,Diploma,Yogyakarta,7272403,2398158,3.5,1,86.32,3.4,5</t>
  </si>
  <si>
    <t>EMP002112,Employee_2112,Female,38,Operations,Operations Staff,2018-04-22,Active,,Bachelor,Semarang,10834281,6893708,2.86,3,76.69,7.7,5</t>
  </si>
  <si>
    <t>EMP002113,Employee_2113,Female,34,IT,Data Analyst,2024-12-16,Active,,Master,Medan,22582830,3909172,4.93,20,74.74,1.0,3</t>
  </si>
  <si>
    <t>EMP002114,Employee_2114,Male,31,HR,HR Staff,2018-11-11,Active,,Bachelor,Bandung,8171983,4627079,3.08,22,73.42,7.1,4</t>
  </si>
  <si>
    <t>EMP002115,Employee_2115,Male,21,Finance,Financial Analyst,2022-05-24,Active,,Master,Medan,26689725,8307476,2.52,49,91.27,3.6,1</t>
  </si>
  <si>
    <t>EMP002116,Employee_2116,Female,22,Customer Service,Customer Support,2022-12-28,Active,,Bachelor,Yogyakarta,9703891,4017228,4.65,27,87.69,3.0,3</t>
  </si>
  <si>
    <t>EMP002117,Employee_2117,Male,31,Customer Service,Call Center,2023-02-07,Active,,Master,Medan,30580451,7676630,3.36,44,93.06,2.9,3</t>
  </si>
  <si>
    <t>EMP002118,Employee_2118,Female,32,Finance,Accountant,2022-10-31,Active,,Diploma,Bandung,24565057,4150382,3.67,19,97.77,3.2,1</t>
  </si>
  <si>
    <t>EMP002119,Employee_2119,Female,31,Sales,Sales Executive,2024-06-10,Resigned,2025-09-03,Bachelor,Medan,8295348,2666744,2.96,12,75.84,1.6,2</t>
  </si>
  <si>
    <t>EMP002120,Employee_2120,Male,44,Operations,Operations Staff,2018-12-13,Active,,Diploma,Semarang,24556385,7424329,4.28,49,97.35,7.1,1</t>
  </si>
  <si>
    <t>EMP002121,Employee_2121,Male,46,Customer Service,Call Center,2018-04-03,Active,,Diploma,Bandung,12120526,1285597,2.54,17,82.33,7.8,3</t>
  </si>
  <si>
    <t>EMP002122,Employee_2122,Male,24,Sales,Sales Executive,2020-01-01,Resigned,2023-09-07,Bachelor,Surabaya,21868001,3493590,3.07,18,80.95,6.0,5</t>
  </si>
  <si>
    <t>EMP002123,Employee_2123,Female,28,Logistics,Warehouse Staff,2024-06-27,Active,,Bachelor,Medan,20248468,940135,4.12,42,90.85,1.5,5</t>
  </si>
  <si>
    <t>EMP002124,Employee_2124,Male,56,Sales,Sales Executive,2018-02-24,Active,,Master,Jakarta,8441691,437436,4.66,34,81.81,7.9,3</t>
  </si>
  <si>
    <t>EMP002125,Employee_2125,Female,28,HR,HR Manager,2018-08-28,Active,,Master,Semarang,16728142,1038887,3.82,27,93.91,7.3,5</t>
  </si>
  <si>
    <t>EMP002126,Employee_2126,Male,56,Customer Service,Customer Support,2024-02-02,Resigned,2025-02-22,Bachelor,Medan,9607752,2375917,2.5,16,75.27,1.9,5</t>
  </si>
  <si>
    <t>EMP002127,Employee_2127,Male,29,Customer Service,Customer Support,2021-10-27,Active,,Diploma,Medan,13813574,1730167,4.82,11,74.73,4.2,1</t>
  </si>
  <si>
    <t>EMP002128,Employee_2128,Male,47,Operations,Operations Manager,2020-08-02,Active,,Diploma,Bandung,18265387,1820274,3.86,13,86.95,5.4,2</t>
  </si>
  <si>
    <t>EMP002129,Employee_2129,Male,27,Sales,Sales Manager,2024-02-15,Active,,Bachelor,Jakarta,20806937,8717789,4.66,6,87.21,1.9,4</t>
  </si>
  <si>
    <t>EMP002130,Employee_2130,Female,39,HR,HR Staff,2018-05-02,Active,,Bachelor,Medan,11319506,3893152,4.16,2,97.43,7.7,1</t>
  </si>
  <si>
    <t>EMP002131,Employee_2131,Male,23,Customer Service,Call Center,2024-12-09,Resigned,2028-02-25,Master,Semarang,19996749,2429784,3.83,26,91.46,1.1,2</t>
  </si>
  <si>
    <t>EMP002132,Employee_2132,Male,46,Finance,Financial Analyst,2023-04-12,Active,,Bachelor,Surabaya,7034350,457121,4.89,23,93.69,2.7,3</t>
  </si>
  <si>
    <t>EMP002133,Employee_2133,Female,39,IT,Software Engineer,2019-07-18,Active,,High School,Bandung,11678675,1145052,2.84,35,81.09,6.5,5</t>
  </si>
  <si>
    <t>EMP002134,Employee_2134,Female,47,Logistics,Warehouse Staff,2020-10-10,Active,,Master,Jakarta,25118555,3427317,3.96,32,91.98,5.2,2</t>
  </si>
  <si>
    <t>EMP002135,Employee_2135,Male,47,Operatons,Software Engineer,2023-08-13,Active,,Master,Surabaya,34693351,6766269,4.18,60,72.35,2.4,5</t>
  </si>
  <si>
    <t>EMP002136,Employee_2136,Male,55,Finance,Accountant,2020-04-24,Active,,Bachelor,Medan,32261877,5031630,4.31,10,81.94,5.7,5</t>
  </si>
  <si>
    <t>EMP002137,Employee_2137,Female,57,Marketing,SEO Specialist,2019-11-20,Active,,Diploma,Yogyakarta,27518603,8203086,3.07,30,70.66,6.1,1</t>
  </si>
  <si>
    <t>EMP002138,Employee_2138,Male,25,HR,HR Staff,2021-02-17,Active,,Master,Jakarta,31577954,2354927,2.54,34,85.99,4.9,3</t>
  </si>
  <si>
    <t>EMP002139,Employee_2139,Female,25,Operations,Operations Manager,2025-11-11,Active,,Bachelor,Bandung,4951973,125100,4.19,41,98.02,0.1,2</t>
  </si>
  <si>
    <t>EMP002140,Employee_2140,Female,42,Sales,Sales Executive,2023-08-08,Active,,Master,Yogyakarta,13976886,7756438,3.23,7,90.33,2.4,3</t>
  </si>
  <si>
    <t>EMP002141,Employee_2141,Male,34,Logistics,Supply Chain Analyst,2022-08-29,Resigned,2026-07-15,Master,Semarang,26391289,6219101,4.02,34,86.65,3.3,5</t>
  </si>
  <si>
    <t>EMP002142,Employee_2142,Male,23,Marketing,Marketing Executive,2018-10-31,Active,,Diploma,Surabaya,15041063,2710055,4.74,0,92.75,7.2,2</t>
  </si>
  <si>
    <t>EMP002143,Employee_2143,Male,36,Finance,Financial Analyst,2023-03-10,Active,,High School,Semarang,6398007,4704059,2.58,35,76.25,2.8,1</t>
  </si>
  <si>
    <t>EMP002144,Employee_2144,Female,56,Operations,Operations Manager,2019-03-23,Active,,Diploma,Jakarta,7802028,6414655,3.18,8,96.76,6.8,4</t>
  </si>
  <si>
    <t>EMP002145,Employee_2145,Male,56,HR,HR Manager,2022-09-04,Active,,Master,Yogyakarta,12623133,6700719,3.77,51,71.0,3.3,1</t>
  </si>
  <si>
    <t>EMP002146,Employee_2146,Female,26,HR,HR Manager,2023-04-08,Active,,Bachelor,Semarang,15028431,3402163,3.9,4,73.52,2.7,5</t>
  </si>
  <si>
    <t>EMP002147,Employee_2147,Male,24,IT,System Admin,2019-05-17,Active,,Master,Medan,18264996,6129193,4.84,8,75.15,6.6,4</t>
  </si>
  <si>
    <t>EMP002148,Employee_2148,Female,44,Logistics,Warehouse Staff,2025-03-29,Active,,Bachelor,Surabaya,7869510,5177373,4.74,12,93.06,0.8,3</t>
  </si>
  <si>
    <t>EMP002149,Employee_2149,Female,50,Marketing,SEO Specialist,2020-02-01,Active,,High School,Semarang,7332278,2551768,2.61,55,87.57,5.9,3</t>
  </si>
  <si>
    <t>EMP002150,Employee_2150,Female,21,IT,Data Analyst,2018-07-26,Active,,Master,Jakrta,8784013,7279753,3.92,20,78.61,7.4,2</t>
  </si>
  <si>
    <t>EMP002151,Employee_2151,Male,40,Operations,Operations Staff,2023-12-12,Active,,Master,Bandung,9149017,4395259,4.07,4,81.38,2.1,3</t>
  </si>
  <si>
    <t>EMP002152,Employee_2152,Male,47,Operatons,Marketing Executive,2024-10-07,Resigned,2025-11-05,Master,Jakrta,28251342,6974184,2.67,29,80.87,1.2,5</t>
  </si>
  <si>
    <t>EMP002153,Employee_2153,Male,55,HR,Recruiter,2025-12-24,Resigned,2031-01-23,High School,Bandung,10065439,6574832,2.84,8,,0.0,3</t>
  </si>
  <si>
    <t>EMP002154,Employee_2154,Male,43,IT,Software Engineer,2018-10-08,Active,,Master,Yogyakarta,22557074,4107386,4.06,6,78.66,7.2,1</t>
  </si>
  <si>
    <t>EMP002155,Employee_2155,Male,30,Logistics,Warehouse Staff,2022-12-20,Active,,Master,Surabaya,10098861,6027690,4.05,4,99.53,3.0,3</t>
  </si>
  <si>
    <t>EMP002156,Employee_2156,Female,28,HR,HR Staff,2023-09-19,Active,,High School,Yogyakarta,8413372,7195789,2.71,40,91.65,2.3,3</t>
  </si>
  <si>
    <t>EMP002157,Employee_2157,Female,47,Customer Service,Call Center,2020-03-22,Active,,Diploma,Semarang,7002553,4431467,4.77,11,90.8,5.8,1</t>
  </si>
  <si>
    <t>EMP002158,Employee_2158,Male,21,Marketing,Marketing Executive,2024-09-28,Active,,High School,Jakarta,14952342,309794,4.16,13,81.26,1.3,4</t>
  </si>
  <si>
    <t>EMP002159,Employee_2159,Female,21,Logistics,Supply Chain Analyst,2018-06-04,Resigned,2023-02-04,Master,Semarang,5522935,3297631,4.64,26,,7.6,4</t>
  </si>
  <si>
    <t>EMP002160,Employee_2160,Male,34,Operations,Operations Manager,2019-05-17,Active,,Diploma,Medan,15969878,1856189,3.67,59,78.9,6.6,2</t>
  </si>
  <si>
    <t>EMP002161,Employee_2161,Male,45,Logistics,Supply Chain Analyst,2023-10-19,Active,,Master,Bandung,32477358,3575876,3.24,54,77.14,2.2,5</t>
  </si>
  <si>
    <t>EMP002162,Employee_2162,Male,37,Customer Service,Customer Support,2023-08-08,Active,,Bachelor,Jakarta,10112768,341086,2.91,40,70.23,2.4,1</t>
  </si>
  <si>
    <t>EMP002163,Employee_2163,Female,30,Operations,Operations Staff,2024-05-22,Active,,Master,Medan,13207739,6813555,3.08,21,84.86,1.6,5</t>
  </si>
  <si>
    <t>EMP002164,Employee_2164,Female,29,Finance,Accountant,2019-04-29,Resigned,2023-03-23,Master,Semarang,34160833,2231461,2.63,29,95.82,6.7,4</t>
  </si>
  <si>
    <t>EMP002165,Employee_2165,Male,26,Finance,Accountant,2020-02-23,Active,,High School,Semarang,5609034,2230219,3.12,28,88.08,5.9,4</t>
  </si>
  <si>
    <t>EMP002166,Employee_2166,Male,48,Customer Service,Customer Support,2023-04-09,Active,,High School,Semarang,21841529,7725059,3.58,45,75.83,2.7,3</t>
  </si>
  <si>
    <t>EMP002167,Employee_2167,Male,39,Operations,Operations Staff,2021-07-31,Active,,Bachelor,Surabaya,16441122,4840946,3.67,34,75.72,4.4,3</t>
  </si>
  <si>
    <t>EMP002168,Employee_2168,Male,35,Customer Service,Customer Support,2018-07-31,Active,,Master,Medan,13783743,9290297,4.83,52,97.03,7.4,2</t>
  </si>
  <si>
    <t>EMP002169,Employee_2169,Male,44,Logistics,Supply Chain Analyst,2020-05-31,Active,,Diploma,Bandung,12061233,1015694,2.88,44,87.61,5.6,1</t>
  </si>
  <si>
    <t>EMP002170,Employee_2170,Female,51,HR,HR Staff,2024-12-19,Active,,High School,Jakarta,26250029,444292,3.44,49,94.52,1.0,4</t>
  </si>
  <si>
    <t>EMP002171,Employee_2171,Male,49,Logistics,Supply Chain Analyst,2018-01-08,Active,,Master,Surabaya,24374918,3705424,3.22,16,91.96,8.0,3</t>
  </si>
  <si>
    <t>EMP002172,Employee_2172,Female,41,Logistics,Warehouse Staff,2019-05-25,Active,,Diploma,Surabaya,12997169,5071467,3.84,44,96.03,6.6,3</t>
  </si>
  <si>
    <t>EMP002173,Employee_2173,Male,25,Customer Service,Customer Support,2019-02-11,Active,,Master,Bandung,7150726,3024355,4.37,60,81.57,6.9,5</t>
  </si>
  <si>
    <t>EMP002174,Employee_2174,Female,38,Customer Service,Call Center,2025-09-29,Active,,Bachelor,Bandung,23931015,6972834,2.63,1,90.09,0.3,3</t>
  </si>
  <si>
    <t>EMP002175,Employee_2175,Female,35,IT,Data Analyst,2021-11-16,Active,,Bachelor,Semarang,8812686,3203726,3.01,2,96.66,4.1,1</t>
  </si>
  <si>
    <t>EMP002176,Employee_2176,Male,27,Sales,Sales Manager,2019-02-16,Active,,Master,Surabaya,12494080,6987998,4.3,20,78.47,6.9,5</t>
  </si>
  <si>
    <t>EMP002177,Employee_2177,Female,31,Marketing,SEO Specialist,2025-04-12,Active,,Master,Surabaya,12520353,4186605,4.06,23,85.65,0.7,2</t>
  </si>
  <si>
    <t>EMP002178,Employee_2178,Male,48,Marketing,SEO Specialist,2021-08-04,Active,,Diploma,Semarang,4904719,6711178,4.27,18,99.92,4.4,5</t>
  </si>
  <si>
    <t>EMP002179,Employee_2179,Female,55,Sales,Sales Executive,2023-05-06,Active,,Diploma,Medan,18708091,8301982,3.54,34,84.76,2.7,3</t>
  </si>
  <si>
    <t>EMP002180,Employee_2180,Female,22,IT,Data Analyst,2021-06-06,Active,,Diploma,Jakarta,21929446,8688753,3.53,58,88.5,4.6,4</t>
  </si>
  <si>
    <t>EMP002181,Employee_2181,Male,30,Logistics,Supply Chain Analyst,2019-03-09,Resigned,2024-03-16,High School,Semarang,24159707,6905425,4.14,37,71.73,6.8,1</t>
  </si>
  <si>
    <t>EMP002182,Employee_2182,Male,31,Customer Service,Customer Support,2020-06-03,Active,,Diploma,Semarang,16471904,9837888,4.8,29,83.56,5.6,3</t>
  </si>
  <si>
    <t>EMP002183,Employee_2183,Male,45,Logistics,Supply Chain Analyst,2018-05-02,Resigned,2022-10-04,Master,Semarang,17222068,9851429,3.95,8,88.73,7.7,4</t>
  </si>
  <si>
    <t>EMP002184,Employee_2184,Female,35,Customer Service,Customer Support,2021-04-10,Active,,Diploma,Jakarta,7122664,6777167,4.38,5,80.74,4.7,2</t>
  </si>
  <si>
    <t>EMP002185,Employee_2185,Female,25,IT,Software Engineer,2018-03-31,Resigned,2018-11-25,Bachelor,Jakarta,17962224,7555626,3.83,11,71.31,7.8,3</t>
  </si>
  <si>
    <t>EMP002186,Employee_2186,Male,36,IT,Software Engineer,2018-01-02,Active,,Bachelor,Yogyakarta,32425427,6758543,3.67,39,98.2,8.0,4</t>
  </si>
  <si>
    <t>EMP002187,Employee_2187,Male,58,HR,HR Manager,2020-04-13,Active,,High School,Medan,16017564,6134737,3.77,52,74.11,5.7,5</t>
  </si>
  <si>
    <t>EMP002188,Employee_2188,Female,34,Marketing,Marketing Executive,2025-11-24,Active,,Master,Jakarta,11702261,677163,3.08,4,77.6,0.1,3</t>
  </si>
  <si>
    <t>EMP002189,Employee_2189,Female,57,Marketing,SEO Specialist,2023-08-02,Active,,Bachelor,Medan,9998848,2811672,3.79,11,83.58,2.4,1</t>
  </si>
  <si>
    <t>EMP002190,Employee_2190,Female,45,Customer Service,Call Center,2020-05-17,Active,,Master,Yogyakarta,33651294,2862878,3.62,6,78.68,5.6,1</t>
  </si>
  <si>
    <t>EMP002191,Employee_2191,Female,55,Marketing,Marketing Executive,2018-04-17,Active,,Master,Surabaya,12419888,1683050,3.93,37,78.92,7.7,1</t>
  </si>
  <si>
    <t>EMP002192,Employee_2192,Female,21,IT,System Admin,2025-06-21,Active,,Diploma,Surabaya,15938751,4557396,4.11,26,75.02,0.5,4</t>
  </si>
  <si>
    <t>EMP002193,Employee_2193,Male,21,Marketing,SEO Specialist,2023-01-29,Active,,High School,Semarang,18143767,9905953,4.55,49,90.02,2.9,4</t>
  </si>
  <si>
    <t>EMP002194,Employee_2194,Male,43,Customer Service,Customer Support,2018-02-18,Active,,High School,Jakarta,4763229,4120831,2.99,57,99.43,7.9,5</t>
  </si>
  <si>
    <t>EMP002195,Employee_2195,Female,51,Marketing,SEO Specialist,2018-04-15,Active,,Diploma,Bandung,25759655,2995884,3.79,3,95.96,7.7,5</t>
  </si>
  <si>
    <t>EMP002196,Employee_2196,Male,31,Sales,Sales Manager,2024-02-11,Active,,Master,Jakarta,15095107,7592455,3.58,13,98.0,1.9,3</t>
  </si>
  <si>
    <t>EMP002197,Employee_2197,Male,56,Finance,Accountant,2020-10-24,Active,,High School,Medan,33445251,9385093,4.99,6,71.09,5.2,1</t>
  </si>
  <si>
    <t>EMP002198,Employee_2198,Male,58,Customer Service,Customer Support,2022-12-24,Active,,Diploma,Bandung,20403512,4284182,2.8,26,72.96,3.0,1</t>
  </si>
  <si>
    <t>EMP002199,Employee_2199,Female,34,Logistics,Warehouse Staff,2022-03-04,Active,,Bachelor,Bandung,9717536,2995099,3.93,15,80.01,3.8,4</t>
  </si>
  <si>
    <t>EMP002200,Employee_2200,Female,31,Operations,Operations Manager,2019-06-14,Resigned,2020-09-17,High School,Surabaya,9913924,9962605,4.02,56,92.74,6.6,1</t>
  </si>
  <si>
    <t>EMP002201,Employee_2201,Female,36,Customer Service,Call Center,2021-11-12,Active,,Bachelor,Yogyakarta,24781467,6312410,2.55,18,93.6,4.1,1</t>
  </si>
  <si>
    <t>EMP002202,Employee_2202,Male,35,Sales,Sales Manager,2022-07-25,Active,,Bachelor,Medan,8148826,3390148,4.28,45,78.41,3.4,4</t>
  </si>
  <si>
    <t>EMP002203,Employee_2203,Female,50,IT,Data Analyst,2021-08-30,Active,,Diploma,Surabaya,21516574,5827693,4.77,11,90.39,4.3,3</t>
  </si>
  <si>
    <t>EMP002204,Employee_2204,Male,29,Sales,Sales Executive,2022-01-24,Active,,Diploma,Jakarta,21300490,7362908,3.43,32,97.15,3.9,2</t>
  </si>
  <si>
    <t>EMP002205,Employee_2205,Female,23,Marketing,SEO Specialist,2020-12-27,Active,,Diploma,Medan,26919771,9768158,4.15,3,75.86,5.0,4</t>
  </si>
  <si>
    <t>EMP002206,Employee_2206,Male,42,Customer Service,Call Center,2021-04-16,Active,,Master,Surabaya,16326141,6189633,2.55,10,84.09,4.7,2</t>
  </si>
  <si>
    <t>EMP002207,Employee_2207,Male,29,Operations,Operations Staff,2021-12-01,Active,,Master,Jakarta,31074264,423362,3.45,23,96.92,4.1,5</t>
  </si>
  <si>
    <t>EMP002208,Employee_2208,Female,21,Logistics,Warehouse Staff,2020-04-13,Active,,High School,Yogyakarta,12398665,1258303,3.17,56,73.13,5.7,1</t>
  </si>
  <si>
    <t>EMP002209,Employee_2209,Female,53,Marketing,Marketing Executive,2018-03-16,Resigned,2019-11-27,High School,Bandung,12583202,5626606,4.05,23,95.64,7.8,2</t>
  </si>
  <si>
    <t>EMP002210,Employee_2210,Female,22,Logistics,Warehouse Staff,2020-05-20,Active,,High School,Yogyakarta,26886327,3440605,2.56,8,83.47,5.6,5</t>
  </si>
  <si>
    <t>EMP002211,Employee_2211,Male,23,Sales,Sales Manager,2024-10-10,Active,,High School,Jakarta,32686022,5550425,4.6,52,98.61,1.2,1</t>
  </si>
  <si>
    <t>EMP002212,Employee_2212,Male,35,Finance,Financial Analyst,2021-10-17,Active,,Diploma,Yogyakarta,18750445,1443232,2.77,51,94.86,4.2,5</t>
  </si>
  <si>
    <t>EMP002213,Employee_2213,Female,44,HR,HR Manager,2018-05-06,Active,,Master,Bandung,34304360,8766326,3.28,33,81.56,7.7,1</t>
  </si>
  <si>
    <t>EMP002214,Employee_2214,Male,44,HR,HR Manager,2023-11-10,Active,,Master,Yogyakarta,27607924,241187,4.34,14,73.29,2.1,1</t>
  </si>
  <si>
    <t>EMP002215,Employee_2215,Male,25,Operations,Operations Manager,2025-12-24,Active,,High School,Bandung,16910108,5354786,3.05,1,89.18,0.0,4</t>
  </si>
  <si>
    <t>EMP002216,Employee_2216,Male,39,Finance,Accountant,2024-05-10,Active,,Diploma,Surabaya,29997148,4426191,4.59,26,70.46,1.6,1</t>
  </si>
  <si>
    <t>EMP002217,Employee_2217,Female,22,Marketing,SEO Specialist,2025-07-29,Active,,Bachelor,Surabaya,6328203,4459824,2.55,25,90.79,0.4,2</t>
  </si>
  <si>
    <t>EMP002218,Employee_2218,Male,26,Finance,Accountant,2020-12-21,Resigned,2022-11-02,Diploma,Yogyakarta,33994039,7020659,3.7,46,77.33,5.0,2</t>
  </si>
  <si>
    <t>EMP002219,Employee_2219,Female,33,HR,HR Staff,2022-01-27,Active,,Bachelor,Semarang,34296321,7405730,3.4,23,84.74,3.9,1</t>
  </si>
  <si>
    <t>EMP002220,Employee_2220,Female,50,HR,HR Manager,2023-05-11,Active,,Diploma,Yogyakarta,4086120,8073656,4.86,46,97.52,2.6,3</t>
  </si>
  <si>
    <t>EMP002221,Employee_2221,Male,36,Logistics,Supply Chain Analyst,2022-10-18,Active,,Diploma,Medan,20904054,156218,2.82,34,92.14,3.2,4</t>
  </si>
  <si>
    <t>EMP002222,Employee_2222,Female,57,Customer Service,Customer Support,2023-03-08,Active,,Diploma,Surabaya,28898288,8680059,2.82,35,74.09,2.8,2</t>
  </si>
  <si>
    <t>EMP002223,Employee_2223,Male,49,Logistics,Warehouse Staff,2023-09-09,Resigned,2028-12-04,Diploma,Jakarta,13990627,6787140,2.86,33,98.66,2.3,5</t>
  </si>
  <si>
    <t>EMP002224,Employee_2224,Female,30,Sales,Sales Executive,2022-03-03,Active,,Master,Semarang,13894636,4537617,3.37,30,84.65,3.8,1</t>
  </si>
  <si>
    <t>EMP002225,Employee_2225,Male,36,Sales,Sales Manager,2019-05-21,Active,,Master,Surabaya,5405602,4106486,4.53,53,87.46,6.6,4</t>
  </si>
  <si>
    <t>EMP002226,Employee_2226,Female,48,IT,Software Engineer,2022-06-16,Active,,Diploma,Surabaya,8803976,8666395,4.19,0,86.79,3.5,5</t>
  </si>
  <si>
    <t>EMP002227,Employee_2227,Male,31,Marketing,SEO Specialist,2021-06-20,Active,,Bachelor,Yogyakarta,16160765,555083,3.13,16,72.74,4.5,5</t>
  </si>
  <si>
    <t>EMP002228,Employee_2228,Female,53,Operations,Operations Staff,2023-02-08,Resigned,2023-05-20,Master,Medan,5866045,2514260,4.17,14,77.1,2.9,3</t>
  </si>
  <si>
    <t>EMP002229,Employee_2229,Male,41,Customer Service,Call Center,2020-06-14,Active,,Diploma,Medan,7456406,4388502,4.12,41,71.88,5.6,2</t>
  </si>
  <si>
    <t>EMP002230,Employee_2230,Female,34,HR,HR Manager,2022-10-23,Active,,Master,Yogyakarta,32313185,332263,3.18,30,73.48,3.2,5</t>
  </si>
  <si>
    <t>EMP002231,Employee_2231,Female,34,IT,Software Engineer,2020-07-19,Active,,Bachelor,Semarang,5107140,883612,2.75,22,85.94,5.5,4</t>
  </si>
  <si>
    <t>EMP002232,Employee_2232,Male,38,IT,Data Analyst,2024-07-17,Active,,High School,Surabaya,28168510,6657234,4.39,11,82.12,1.5,1</t>
  </si>
  <si>
    <t>EMP002233,Employee_2233,Female,46,Marketing,SEO Specialist,2021-06-23,Active,,High School,Medan,30793058,8538499,3.18,14,,4.5,4</t>
  </si>
  <si>
    <t>EMP002234,Employee_2234,Male,50,Customer Service,Call Center,2021-02-02,Active,,Master,Jakarta,18001289,776870,2.82,28,83.88,4.9,5</t>
  </si>
  <si>
    <t>EMP002235,Employee_2235,Male,35,IT,Data Analyst,2018-10-18,Active,,Diploma,Surabaya,10493026,8384469,3.91,55,74.39,7.2,1</t>
  </si>
  <si>
    <t>EMP002236,Employee_2236,Male,25,HR,HR Staff,2022-01-28,Active,,Master,Yogyakarta,26565804,8782131,3.59,23,92.26,3.9,1</t>
  </si>
  <si>
    <t>EMP002237,Employee_2237,Female,58,HR,HR Staff,2023-10-14,Active,,High School,Medan,25810819,2435425,4.21,17,95.55,2.2,2</t>
  </si>
  <si>
    <t>EMP002238,Employee_2238,Male,21,Operations,Operations Manager,2025-02-18,Active,,Bachelor,Semarang,29000406,2123233,4.62,58,94.04,0.9,5</t>
  </si>
  <si>
    <t>EMP002239,Employee_2239,Female,43,Operations,Operations Manager,2021-05-13,Resigned,2025-10-15,Diploma,Yogyakarta,27757881,4302430,2.65,47,97.31,4.6,5</t>
  </si>
  <si>
    <t>EMP002240,Employee_2240,Female,33,Finance,Accountant,2023-12-02,Active,,Diploma,Surabaya,19718952,6109426,2.83,38,77.03,2.1,3</t>
  </si>
  <si>
    <t>EMP002241,Employee_2241,Female,22,Sales,Sales Executive,2024-07-12,Active,,High School,Yogyakarta,18512781,2713945,3.24,30,,1.5,5</t>
  </si>
  <si>
    <t>EMP002242,Employee_2242,Female,46,Finance,Accountant,2025-05-23,Active,,Diploma,Jakarta,8849515,5881534,3.12,32,72.57,0.6,4</t>
  </si>
  <si>
    <t>EMP002243,Employee_2243,Male,54,IT,Data Analyst,2023-07-07,Active,,Diploma,Semarang,23508886,103920,2.75,33,80.6,2.5,5</t>
  </si>
  <si>
    <t>EMP002244,Employee_2244,Male,23,Logistics,Supply Chain Analyst,2018-06-07,Active,,High School,Surabaya,12304967,1838619,3.24,11,94.45,7.6,3</t>
  </si>
  <si>
    <t>EMP002245,Employee_2245,Female,46,Logistics,Warehouse Staff,2019-05-01,Active,,High School,Medan,13871929,5768474,3.74,39,75.11,6.7,1</t>
  </si>
  <si>
    <t>EMP002246,Employee_2246,Male,25,Customer Service,Call Center,2018-06-16,Resigned,2019-07-22,Master,Yogyakarta,6236690,4890698,4.08,23,89.26,7.5,4</t>
  </si>
  <si>
    <t>EMP002247,Employee_2247,Female,30,Customer Service,Customer Support,2024-10-23,Active,,Master,Yogyakarta,4683027,8972039,4.56,16,89.67,1.2,4</t>
  </si>
  <si>
    <t>EMP002248,Employee_2248,Male,57,Operations,Operations Staff,2018-01-03,Active,,Diploma,Semarang,23414963,251118,,19,88.7,8.0,4</t>
  </si>
  <si>
    <t>EMP002249,Employee_2249,Male,58,Customer Service,Call Center,2019-11-29,Active,,Diploma,Surabaya,18446529,513181,3.81,56,76.05,6.1,3</t>
  </si>
  <si>
    <t>EMP002250,Employee_2250,Male,56,IT,System Admin,2021-09-19,Active,,High School,Semarang,22543520,7501333,4.5,41,84.64,4.3,3</t>
  </si>
  <si>
    <t>EMP002251,Employee_2251,Male,35,Finance,Accountant,2018-02-24,Active,,Master,Surabaya,13572061,5818822,3.51,17,78.69,7.9,1</t>
  </si>
  <si>
    <t>EMP002252,Employee_2252,Male,36,IT,Software Engineer,2018-11-27,Active,,Diploma,Semarang,20225640,3325636,3.28,37,81.5,7.1,3</t>
  </si>
  <si>
    <t>EMP002253,Employee_2253,Female,31,IT,Data Analyst,2024-06-17,Resigned,2025-01-14,Master,Medan,31691380,4450819,4.24,44,87.09,1.5,4</t>
  </si>
  <si>
    <t>EMP002254,Employee_2254,Male,54,Marketing,Marketing Executive,2025-12-03,Resigned,2029-03-23,High School,Surabaya,11835929,8246673,3.11,53,71.64,0.1,4</t>
  </si>
  <si>
    <t>EMP002255,Employee_2255,Male,43,Logistics,Supply Chain Analyst,2023-01-18,Active,,High School,Yogyakarta,25570470,9789783,4.34,39,99.56,3.0,2</t>
  </si>
  <si>
    <t>EMP002256,Employee_2256,Female,57,HR,Recruiter,2021-07-22,Active,,High School,Semarang,31701332,9158328,,23,78.53,4.4,5</t>
  </si>
  <si>
    <t>EMP002257,Employee_2257,Female,39,Logistics,Warehouse Staff,2018-12-20,Active,,Diploma,Jakarta,8881917,7386220,4.47,16,86.73,7.0,3</t>
  </si>
  <si>
    <t>EMP002258,Employee_2258,Male,41,Finance,Accountant,2024-03-26,Active,,Diploma,Medan,7775481,5894228,3.28,17,79.09,1.8,5</t>
  </si>
  <si>
    <t>EMP002259,Employee_2259,Male,22,Logistics,Warehouse Staff,2021-09-01,Active,,Diploma,Medan,33366154,7894883,4.77,41,80.37,4.3,2</t>
  </si>
  <si>
    <t>EMP002260,Employee_2260,Male,26,Customer Service,Call Center,2022-08-19,Active,,Master,Yogyakarta,16355932,8646892,3.43,10,82.14,3.4,1</t>
  </si>
  <si>
    <t>EMP002261,Employee_2261,Male,54,Customer Service,Call Center,2018-03-28,Active,,Master,Medan,26734106,5685886,4.53,6,75.24,7.8,3</t>
  </si>
  <si>
    <t>EMP002262,Employee_2262,Male,51,Operations,Operations Manager,2019-11-26,Active,,Master,Semarang,7707049,3677451,3.78,39,90.38,6.1,4</t>
  </si>
  <si>
    <t>EMP002263,Employee_2263,Male,56,Marketing,SEO Specialist,2021-04-27,Active,,High School,Medan,12952833,7198271,2.69,59,96.13,4.7,3</t>
  </si>
  <si>
    <t>EMP002264,Employee_2264,Female,38,Sales,Sales Executive,2023-05-06,Resigned,2026-07-25,Diploma,Jakarta,4544354,7080018,4.83,43,70.12,2.7,1</t>
  </si>
  <si>
    <t>EMP002265,Employee_2265,Female,46,Marketing,Marketing Executive,2025-09-13,Resigned,2026-03-06,High School,Bandung,26440976,1498630,4.02,50,89.53,0.3,5</t>
  </si>
  <si>
    <t>EMP002266,Employee_2266,Female,32,IT,Software Engineer,2019-08-21,Active,,Master,Medan,14510024,9304985,3.85,8,97.2,6.4,5</t>
  </si>
  <si>
    <t>EMP002267,Employee_2267,Female,24,Marketing,Marketing Executive,2018-08-23,Active,,High School,Surabaya,23356228,8695834,3.25,50,72.45,7.4,4</t>
  </si>
  <si>
    <t>EMP002268,Employee_2268,Male,52,HR,HR Staff,2021-07-11,Active,,Bachelor,Surabaya,12924329,4384011,3.12,44,81.49,4.5,2</t>
  </si>
  <si>
    <t>EMP002269,Employee_2269,Male,39,HR,HR Staff,2025-08-16,Active,,Diploma,Semarang,19231752,6404767,3.83,44,95.07,0.4,2</t>
  </si>
  <si>
    <t>EMP002270,Employee_2270,Female,28,Operations,Operations Manager,2018-11-12,Active,,Diploma,Yogyakarta,6447279,5038379,4.39,11,73.02,7.1,3</t>
  </si>
  <si>
    <t>EMP002271,Employee_2271,Female,39,Marketing,Marketing Executive,2021-12-07,Resigned,2026-04-07,Diploma,Semarang,19683801,3156822,4.47,41,96.5,4.1,3</t>
  </si>
  <si>
    <t>EMP002272,Employee_2272,Female,41,Finance,Financial Analyst,2023-05-12,Active,,Master,Surabaya,14469103,9075547,3.45,10,79.29,2.6,2</t>
  </si>
  <si>
    <t>EMP002273,Employee_2273,Male,25,Sales,Sales Manager,2024-07-24,Active,,High School,Surabaya,28191165,721360,3.83,60,89.86,1.4,3</t>
  </si>
  <si>
    <t>EMP002274,Employee_2274,Female,52,Logistics,Supply Chain Analyst,2020-06-28,Active,,Bachelor,Semarang,8793159,1600248,4.35,34,81.82,5.5,4</t>
  </si>
  <si>
    <t>EMP002275,Employee_2275,Male,55,Operations,Operations Manager,2021-06-18,Active,,Diploma,Bandung,10519433,8615491,4.67,32,91.84,4.5,1</t>
  </si>
  <si>
    <t>EMP002276,Employee_2276,Male,53,Logistics,Supply Chain Analyst,2020-11-18,Active,,High School,Surabaya,22614428,9338564,4.38,17,99.92,5.1,5</t>
  </si>
  <si>
    <t>EMP002277,Employee_2277,Male,25,Marketing,SEO Specialist,2024-09-06,Active,,Bachelor,Surabaya,14613791,278492,3.0,58,94.64,1.3,3</t>
  </si>
  <si>
    <t>EMP002278,Employee_2278,Male,51,Marketing,Marketing Executive,2020-02-20,Resigned,2021-11-06,Master,Semarang,12097316,7113277,3.5,21,94.62,5.9,2</t>
  </si>
  <si>
    <t>EMP002279,Employee_2279,Male,27,Sales,Sales Executive,2018-10-08,Active,,Bachelor,Yogyakarta,16595853,6872761,4.19,10,87.02,7.2,3</t>
  </si>
  <si>
    <t>EMP002280,Employee_2280,Male,41,Operations,Operations Manager,2022-03-19,Active,,Diploma,Jakarta,34571574,4712381,4.01,30,83.2,3.8,1</t>
  </si>
  <si>
    <t>EMP002281,Employee_2281,Female,23,Customer Service,Customer Support,2018-11-19,Active,,High School,Surabaya,7109533,7988768,3.05,22,72.29,7.1,1</t>
  </si>
  <si>
    <t>EMP002282,Employee_2282,Female,37,IT,Data Analyst,2025-07-11,Resigned,2027-01-09,Diploma,Jakarta,24964156,4930861,3.19,44,95.06,0.5,3</t>
  </si>
  <si>
    <t>EMP002283,Employee_2283,Male,34,Sales,Sales Manager,2022-06-29,Active,,High School,Jakarta,28192877,7321410,3.27,48,78.34,3.5,5</t>
  </si>
  <si>
    <t>EMP002284,Employee_2284,Male,54,Sales,Sales Manager,2023-01-03,Active,,Bachelor,Bandung,19656810,5535555,3.2,26,90.43,3.0,5</t>
  </si>
  <si>
    <t>EMP002285,Employee_2285,Male,45,Operations,Operations Manager,2022-08-10,Active,,Bachelor,Yogyakarta,5004591,4982036,4.94,14,98.36,3.4,4</t>
  </si>
  <si>
    <t>EMP002286,Employee_2286,Male,28,Marketing,SEO Specialist,2019-10-06,Active,,High School,Medan,34042328,1783671,3.66,38,84.78,6.2,3</t>
  </si>
  <si>
    <t>EMP002287,Employee_2287,Male,46,Customer Service,Call Center,2025-10-28,Active,,High School,Jakarta,26973736,8499056,2.79,41,90.77,0.2,3</t>
  </si>
  <si>
    <t>EMP002288,Employee_2288,Male,31,Customer Service,Call Center,2018-01-16,Resigned,2021-07-30,Diploma,Medan,26519912,6626816,2.8,14,84.62,8.0,4</t>
  </si>
  <si>
    <t>EMP002289,Employee_2289,Male,38,Customer Service,Call Center,2022-09-25,Resigned,2025-12-08,High School,Jakarta,7945942,3271016,3.8,13,87.74,3.3,5</t>
  </si>
  <si>
    <t>EMP002290,Employee_2290,Male,34,IT,Software Engineer,2024-12-22,Active,,Bachelor,Surabaya,9544639,4361198,4.32,43,73.49,1.0,4</t>
  </si>
  <si>
    <t>EMP002291,Employee_2291,Male,24,Operations,Operations Manager,2018-09-20,Active,,Master,Medan,12894539,5736627,3.84,2,84.52,7.3,4</t>
  </si>
  <si>
    <t>EMP002292,Employee_2292,Male,24,HR,HR Manager,2021-04-20,Active,,High School,Semarang,17779246,9874679,2.57,50,97.78,4.7,1</t>
  </si>
  <si>
    <t>EMP002293,Employee_2293,Female,57,Marketing,Marketing Executive,2025-04-08,Active,,Bachelor,Yogyakarta,34032865,9274753,,12,97.79,0.7,1</t>
  </si>
  <si>
    <t>EMP002294,Employee_2294,Male,24,Finance,Accountant,2023-04-02,Active,,Bachelor,Semarang,4041134,2163597,4.39,34,84.21,2.8,5</t>
  </si>
  <si>
    <t>EMP002295,Employee_2295,Female,48,Marketing,SEO Specialist,2020-02-03,Resigned,2020-06-22,Bachelor,Jakarta,15380571,7598041,4.54,55,88.57,5.9,2</t>
  </si>
  <si>
    <t>EMP002296,Employee_2296,Male,26,Sales,Sales Manager,2020-08-12,Active,,Bachelor,Jakarta,4938346,5017494,4.76,52,71.87,5.4,1</t>
  </si>
  <si>
    <t>EMP002297,Employee_2297,Female,47,Logistics,Supply Chain Analyst,2018-05-28,Active,,High School,Medan,25310440,8003668,4.23,24,82.24,7.6,5</t>
  </si>
  <si>
    <t>EMP002298,Employee_2298,Female,38,Operations,Operations Staff,2024-03-24,Resigned,2025-11-08,Bachelor,Bandung,13494607,906806,4.78,49,91.44,1.8,2</t>
  </si>
  <si>
    <t>EMP002299,Employee_2299,Female,25,Logistics,Supply Chain Analyst,2022-12-25,Active,,Bachelor,Bandung,13968476,9274958,4.79,14,86.14,3.0,3</t>
  </si>
  <si>
    <t>EMP002300,Employee_2300,Male,50,Finance,Financial Analyst,2021-12-26,Active,,Bachelor,Bandung,22843569,8320413,4.51,41,85.62,4.0,4</t>
  </si>
  <si>
    <t>EMP002301,Employee_2301,Male,24,Operations,Operations Staff,2023-05-30,Resigned,2027-07-28,Bachelor,Semarang,4773495,1247462,4.15,50,73.27,2.6,1</t>
  </si>
  <si>
    <t>EMP002302,Employee_2302,Female,32,IT,System Admin,2018-04-27,Resigned,2021-08-17,Diploma,Jakrta,25784378,2675801,3.8,4,86.8,7.7,3</t>
  </si>
  <si>
    <t>EMP002303,Employee_2303,Male,26,HR,Recruiter,2022-10-12,Resigned,2023-03-31,Master,Semarang,32368477,4977563,4.12,8,91.92,3.2,3</t>
  </si>
  <si>
    <t>EMP002304,Employee_2304,Male,39,Operations,Operations Manager,2024-01-06,Active,,Master,Semarang,24060713,6785484,4.13,25,79.97,2.0,2</t>
  </si>
  <si>
    <t>EMP002305,Employee_2305,Male,58,Finance,Financial Analyst,2025-12-13,Resigned,2029-01-04,Bachelor,Medan,19272458,8901012,3.32,40,77.83,0.0,1</t>
  </si>
  <si>
    <t>EMP002306,Employee_2306,Female,42,Sales,Sales Manager,2024-06-25,Resigned,2029-09-14,Diploma,Jakarta,6279362,7945039,3.6,32,72.79,1.5,3</t>
  </si>
  <si>
    <t>EMP002307,Employee_2307,Male,27,Finance,Accountant,2023-04-28,Active,,Master,Jakarta,12200015,7035158,4.12,49,83.63,2.7,3</t>
  </si>
  <si>
    <t>EMP002308,Employee_2308,Male,50,Sales,Sales Executive,2018-08-16,Active,,Bachelor,Semarang,4346342,8617966,3.49,47,94.92,7.4,1</t>
  </si>
  <si>
    <t>EMP002309,Employee_2309,Female,26,Logistics,Warehouse Staff,2019-12-28,Active,,Master,Semarang,28377574,56218,4.21,8,94.08,6.0,5</t>
  </si>
  <si>
    <t>EMP002310,Employee_2310,Male,21,Operatons,Data Analyst,2020-09-19,Active,,High School,Bandung,16566514,6248234,2.74,10,96.82,5.3,5</t>
  </si>
  <si>
    <t>EMP002311,Employee_2311,Female,31,Operations,Operations Manager,2024-10-19,Active,,Diploma,Semarang,32308178,6387955,3.42,56,77.18,1.2,3</t>
  </si>
  <si>
    <t>EMP002312,Employee_2312,Male,57,Finance,Financial Analyst,2019-01-07,Active,,Diploma,Surabaya,30703817,7975535,4.03,14,99.89,7.0,5</t>
  </si>
  <si>
    <t>EMP002313,Employee_2313,Female,31,IT,Software Engineer,2022-09-07,Active,,Bachelor,Bandung,22249097,4796109,3.49,15,82.0,3.3,5</t>
  </si>
  <si>
    <t>EMP002314,Employee_2314,Female,49,HR,HR Staff,2018-11-19,Active,,Bachelor,Bandung,34691576,9320789,3.53,5,90.47,7.1,3</t>
  </si>
  <si>
    <t>EMP002315,Employee_2315,Male,24,HR,HR Staff,2020-01-16,Resigned,2020-12-27,Bachelor,Semarang,32921464,4813877,3.33,24,84.42,6.0,2</t>
  </si>
  <si>
    <t>EMP002316,Employee_2316,Female,31,Logistics,Supply Chain Analyst,2023-09-15,Resigned,2024-05-29,Bachelor,Semarang,29790204,3320528,3.13,5,87.23,2.3,2</t>
  </si>
  <si>
    <t>EMP002317,Employee_2317,Female,45,HR,HR Staff,2021-06-15,Resigned,2024-07-01,Diploma,Surabaya,18427220,958238,4.01,16,78.23,4.5,4</t>
  </si>
  <si>
    <t>EMP002318,Employee_2318,Male,49,IT,Data Analyst,2025-06-29,Active,,High School,Surabaya,22396187,6333531,2.94,28,73.19,0.5,3</t>
  </si>
  <si>
    <t>EMP002319,Employee_2319,Female,26,Marketing,SEO Specialist,2024-03-13,Resigned,2024-11-03,High School,Semarang,27757988,7408233,4.57,26,82.97,1.8,5</t>
  </si>
  <si>
    <t>EMP002320,Employee_2320,Male,48,Logistics,Warehouse Staff,2025-12-24,Active,,Master,Semarang,21531580,7821704,3.16,59,83.26,0.0,4</t>
  </si>
  <si>
    <t>EMP002321,Employee_2321,Female,22,IT,Software Engineer,2025-08-30,Active,,Diploma,Yogyakarta,25635463,6021191,4.71,20,89.18,0.3,1</t>
  </si>
  <si>
    <t>EMP002322,Employee_2322,Female,27,Finance,Accountant,2022-06-03,Resigned,2025-06-03,Bachelor,Surabaya,4807673,2342479,2.95,38,74.38,3.6,3</t>
  </si>
  <si>
    <t>EMP002323,Employee_2323,Female,43,Logistics,Supply Chain Analyst,2020-10-29,Active,,Master,Semarang,31593224,5810843,3.93,24,90.33,5.2,4</t>
  </si>
  <si>
    <t>EMP002324,Employee_2324,Female,51,Operations,Operations Manager,2025-08-19,Active,,High School,Yogyakarta,18696653,3792988,4.48,34,74.97,0.4,4</t>
  </si>
  <si>
    <t>EMP002325,Employee_2325,Female,53,Customer Service,Customer Support,2018-10-18,Active,,High School,Jakarta,27557851,327360,4.93,60,70.73,7.2,3</t>
  </si>
  <si>
    <t>EMP002326,Employee_2326,Male,52,Customer Service,Call Center,2020-07-20,Active,,Diploma,Yogyakarta,5741770,2527085,4.71,40,84.26,5.5,4</t>
  </si>
  <si>
    <t>EMP002327,Employee_2327,Female,42,HR,HR Manager,2025-04-24,Active,,Diploma,Medan,34780855,5945533,3.7,26,88.74,0.7,4</t>
  </si>
  <si>
    <t>EMP002328,Employee_2328,Female,57,Operations,Operations Staff,2023-05-06,Active,,High School,Bandung,30511602,8712205,3.26,2,96.16,2.7,4</t>
  </si>
  <si>
    <t>EMP002329,Employee_2329,Male,51,Logistics,Warehouse Staff,2021-02-27,Active,,Master,Medan,34742033,8800724,4.54,6,70.56,4.8,3</t>
  </si>
  <si>
    <t>EMP002330,Employee_2330,Female,45,IT,Software Engineer,2024-12-12,Active,,High School,Medan,10671557,6038674,2.99,57,76.46,1.1,1</t>
  </si>
  <si>
    <t>EMP002331,Employee_2331,Male,34,Customer Service,Customer Support,2020-12-01,Resigned,2025-01-24,High School,Medan,7973400,5169584,2.62,21,82.2,5.1,1</t>
  </si>
  <si>
    <t>EMP002332,Employee_2332,Female,55,Marketing,SEO Specialist,2024-07-10,Active,,Diploma,Semarang,19462570,8163060,2.51,38,88.06,1.5,4</t>
  </si>
  <si>
    <t>EMP002333,Employee_2333,Male,31,Marketing,Marketing Executive,2018-10-09,Active,,High School,Semarang,31624782,6938361,3.89,60,84.45,7.2,4</t>
  </si>
  <si>
    <t>EMP002334,Employee_2334,Female,41,HR,HR Manager,2020-01-29,Resigned,2022-06-17,Master,Medan,7950357,4468517,4.12,43,70.25,5.9,2</t>
  </si>
  <si>
    <t>EMP002335,Employee_2335,Male,38,HR,HR Manager,2025-12-12,Active,,Diploma,Bandung,28600823,1571605,3.66,36,75.83,0.1,1</t>
  </si>
  <si>
    <t>EMP002336,Employee_2336,Female,50,Operations,Operations Staff,2019-06-28,Active,,Master,Medan,8310189,3827498,3.34,25,71.29,6.5,3</t>
  </si>
  <si>
    <t>EMP002337,Employee_2337,Female,58,HR,Recruiter,2024-05-27,Active,,Bachelor,Surabaya,31974014,9548801,4.29,48,,1.6,1</t>
  </si>
  <si>
    <t>EMP002338,Employee_2338,Male,22,Operations,Operations Manager,2022-03-05,Resigned,2025-05-30,Master,Surabaya,8197082,8469077,4.46,55,96.57,3.8,3</t>
  </si>
  <si>
    <t>EMP002339,Employee_2339,Female,24,IT,Data Analyst,2024-01-11,Active,,High School,Medan,27369220,731641,2.78,60,85.24,2.0,1</t>
  </si>
  <si>
    <t>EMP002340,Employee_2340,Male,45,Logistics,Supply Chain Analyst,2018-01-10,Active,,Master,Yogyakarta,34526671,8055525,3.52,54,95.33,8.0,4</t>
  </si>
  <si>
    <t>EMP002341,Employee_2341,Female,46,Customer Service,Customer Support,2018-07-19,Active,,Bachelor,Medan,12599100,4645996,2.92,41,75.99,7.5,1</t>
  </si>
  <si>
    <t>EMP002342,Employee_2342,Female,35,Sales,Sales Manager,2021-09-16,Resigned,2022-06-05,Diploma,Jakarta,15780023,9937805,3.33,31,85.53,4.3,3</t>
  </si>
  <si>
    <t>EMP002343,Employee_2343,Male,37,Operatons,SEO Specialist,2023-12-03,Active,,Bachelor,Semarang,14560004,1738026,4.23,1,85.95,2.1,1</t>
  </si>
  <si>
    <t>EMP002344,Employee_2344,Male,26,HR,Recruiter,2019-01-20,Active,,Master,Bandung,5827750,9430277,4.69,56,84.2,7.0,4</t>
  </si>
  <si>
    <t>EMP002345,Employee_2345,Female,21,Marketing,Marketing Executive,2018-02-26,Resigned,2023-01-22,High School,Bandung,26709414,8745327,3.88,13,87.85,7.8,4</t>
  </si>
  <si>
    <t>EMP002346,Employee_2346,Male,54,HR,HR Staff,2021-07-27,Active,,High School,Bandung,24044689,4496703,4.61,58,81.68,4.4,2</t>
  </si>
  <si>
    <t>EMP002347,Employee_2347,Female,29,Finance,Accountant,2022-02-11,Resigned,2026-10-14,Diploma,Yogyakarta,14254276,9369475,4.48,24,84.47,3.9,4</t>
  </si>
  <si>
    <t>EMP002348,Employee_2348,Male,25,IT,System Admin,2023-04-10,Active,,Master,Yogyakarta,24312597,2371087,4.84,13,81.74,2.7,4</t>
  </si>
  <si>
    <t>EMP002349,Employee_2349,Female,44,Finance,Accountant,2018-06-21,Active,,Diploma,Bandung,6664924,323814,3.24,57,89.13,7.5,3</t>
  </si>
  <si>
    <t>EMP002350,Employee_2350,Male,56,IT,Software Engineer,2020-09-25,Active,,Bachelor,Semarang,14771452,4975434,3.35,5,82.67,5.3,1</t>
  </si>
  <si>
    <t>EMP002351,Employee_2351,Male,45,IT,Software Engineer,2019-09-11,Active,,Master,Bandung,16255820,958366,4.36,49,70.7,6.3,3</t>
  </si>
  <si>
    <t>EMP002352,Employee_2352,Male,40,Customer Service,Call Center,2018-01-23,Active,,High School,Yogyakarta,22776610,8439030,4.92,36,77.9,7.9,2</t>
  </si>
  <si>
    <t>EMP002353,Employee_2353,Female,35,HR,HR Manager,2018-11-14,Active,,High School,Surabaya,9894859,5091085,4.3,42,73.42,7.1,4</t>
  </si>
  <si>
    <t>EMP002354,Employee_2354,Male,33,HR,HR Manager,2021-02-14,Resigned,2025-07-18,Master,Surabaya,33760614,5167936,4.91,32,99.95,4.9,4</t>
  </si>
  <si>
    <t>EMP002355,Employee_2355,Male,22,HR,Recruiter,2025-06-27,Resigned,2029-05-25,Diploma,Yogyakarta,16762884,9295915,2.84,37,92.74,0.5,3</t>
  </si>
  <si>
    <t>EMP002356,Employee_2356,Male,32,Logistics,Warehouse Staff,2024-05-02,Resigned,2026-01-02,High School,Surabaya,32988321,6174626,3.84,16,98.53,1.7,4</t>
  </si>
  <si>
    <t>EMP002357,Employee_2357,Male,30,Marketing,SEO Specialist,2023-12-11,Active,,Bachelor,Surabaya,31483666,8361820,2.88,27,76.49,2.1,4</t>
  </si>
  <si>
    <t>EMP002358,Employee_2358,Female,45,Customer Service,Call Center,2018-10-05,Active,,Diploma,Bandung,6321577,6221272,3.05,26,95.64,7.2,4</t>
  </si>
  <si>
    <t>EMP002359,Employee_2359,Male,53,HR,HR Manager,2018-02-09,Resigned,2020-01-22,High School,Medan,18091762,7248545,2.59,37,71.63,7.9,4</t>
  </si>
  <si>
    <t>EMP002360,Employee_2360,Female,55,Customer Service,Call Center,2023-05-06,Resigned,2025-11-14,Bachelor,Semarang,28626142,5099211,4.93,23,75.66,2.7,1</t>
  </si>
  <si>
    <t>EMP002361,Employee_2361,Female,26,HR,Recruiter,2018-03-03,Active,,Master,Medan,11550848,7644734,3.57,56,82.37,7.8,3</t>
  </si>
  <si>
    <t>EMP002362,Employee_2362,Male,27,Finance,Financial Analyst,2019-12-08,Active,,Diploma,Yogyakarta,5093016,100366,3.92,48,86.55,6.1,4</t>
  </si>
  <si>
    <t>EMP002363,Employee_2363,Male,42,Finance,Accountant,2020-05-08,Active,,Master,Yogyakarta,22672515,5418272,,16,93.01,5.7,2</t>
  </si>
  <si>
    <t>EMP002364,Employee_2364,Female,35,IT,Data Analyst,2022-07-15,Active,,Master,Jakarta,33045315,6168890,4.06,44,98.47,3.5,2</t>
  </si>
  <si>
    <t>EMP002365,Employee_2365,Female,26,Logistics,Supply Chain Analyst,2024-01-25,Resigned,2027-09-12,Diploma,Surabaya,14173527,418994,4.36,53,87.28,1.9,5</t>
  </si>
  <si>
    <t>EMP002366,Employee_2366,Male,31,IT,Software Engineer,2022-07-06,Resigned,2024-12-20,Diploma,Jakarta,12337436,76378,3.6,2,94.13,3.5,4</t>
  </si>
  <si>
    <t>EMP002367,Employee_2367,Male,24,HR,Recruiter,2019-07-22,Active,,Master,Semarang,12259989,1689865,3.41,24,85.21,6.4,4</t>
  </si>
  <si>
    <t>EMP002368,Employee_2368,Female,26,Finance,Financial Analyst,2022-03-08,Resigned,2027-06-10,High School,Bandung,28077024,7872433,2.55,56,80.35,3.8,3</t>
  </si>
  <si>
    <t>EMP002369,Employee_2369,Male,42,Logistics,Supply Chain Analyst,2025-12-08,Active,,Master,Semarang,17303373,6010965,2.92,40,85.07,0.1,4</t>
  </si>
  <si>
    <t>EMP002370,Employee_2370,Female,22,Operations,Operations Staff,2022-04-20,Active,,High School,Surabaya,28697135,5571678,3.15,55,83.94,3.7,2</t>
  </si>
  <si>
    <t>EMP002371,Employee_2371,Female,26,Finance,Financial Analyst,2023-02-17,Active,,High School,Surabaya,33344184,5683774,2.97,54,71.18,2.9,4</t>
  </si>
  <si>
    <t>EMP002372,Employee_2372,Male,42,Finance,Financial Analyst,2020-11-27,Active,,High School,Jakarta,6752390,4657520,3.83,35,95.64,5.1,1</t>
  </si>
  <si>
    <t>EMP002373,Employee_2373,Male,40,Sales,Sales Manager,2018-12-05,Active,,Diploma,Bandung,21438641,2726724,4.45,33,86.99,7.1,2</t>
  </si>
  <si>
    <t>EMP002374,Employee_2374,Female,22,Logistics,Supply Chain Analyst,2018-01-13,Resigned,2019-01-02,Master,Bandung,34289038,9090974,2.99,47,83.08,8.0,1</t>
  </si>
  <si>
    <t>EMP002375,Employee_2375,Male,23,Marketing,Marketing Executive,2020-02-11,Active,,High School,Jakarta,16829748,675130,3.44,47,73.23,5.9,1</t>
  </si>
  <si>
    <t>EMP002376,Employee_2376,Female,25,Sales,Sales Manager,2023-10-02,Active,,Bachelor,Bandung,4330731,2896080,2.7,43,84.23,2.2,1</t>
  </si>
  <si>
    <t>EMP002377,Employee_2377,Female,25,Sales,Sales Manager,2021-07-03,Active,,High School,Semarang,9792498,9992561,4.54,13,70.87,4.5,3</t>
  </si>
  <si>
    <t>EMP002378,Employee_2378,Female,56,Customer Service,Customer Support,2018-04-09,Resigned,2018-11-28,Diploma,Medan,11379694,671709,,4,,7.7,5</t>
  </si>
  <si>
    <t>EMP002379,Employee_2379,Male,53,Finance,Accountant,2025-02-01,Active,,Diploma,Yogyakarta,33056050,2382168,4.28,27,77.4,0.9,5</t>
  </si>
  <si>
    <t>EMP002380,Employee_2380,Male,35,IT,Data Analyst,2023-09-13,Active,,High School,Semarang,34407561,7740804,3.53,25,84.87,2.3,4</t>
  </si>
  <si>
    <t>EMP002381,Employee_2381,Female,36,Finance,Financial Analyst,2021-10-16,Active,,Master,Yogyakarta,23254144,3095021,4.39,37,76.64,4.2,3</t>
  </si>
  <si>
    <t>EMP002382,Employee_2382,Female,46,Operations,Operations Staff,2021-07-07,Active,,Diploma,Medan,13937882,6053802,4.99,41,76.03,4.5,3</t>
  </si>
  <si>
    <t>EMP002383,Employee_2383,Female,52,Operations,Operations Manager,2019-08-16,Active,,Diploma,Yogyakarta,15283708,6272608,2.74,22,97.19,6.4,1</t>
  </si>
  <si>
    <t>EMP002384,Employee_2384,Male,41,Operations,Operations Staff,2019-01-06,Active,,Master,Jakarta,10811359,4073117,3.7,48,87.04,7.0,5</t>
  </si>
  <si>
    <t>EMP002385,Employee_2385,Male,24,Finance,Accountant,2019-09-27,Active,,Master,Semarang,5139512,5793472,3.11,13,76.08,6.3,1</t>
  </si>
  <si>
    <t>EMP002386,Employee_2386,Male,33,Sales,Sales Manager,2020-01-02,Active,,Diploma,Surabaya,11373072,6466199,3.65,49,74.43,6.0,5</t>
  </si>
  <si>
    <t>EMP002387,Employee_2387,Male,35,Marketing,SEO Specialist,2024-08-26,Resigned,2028-08-04,High School,Jakarta,16050120,7238449,2.69,60,77.61,1.3,3</t>
  </si>
  <si>
    <t>EMP002388,Employee_2388,Male,34,Marketing,SEO Specialist,2025-10-17,Active,,High School,Medan,27747099,3924149,4.39,58,84.04,0.2,2</t>
  </si>
  <si>
    <t>EMP002389,Employee_2389,Male,49,Finance,Accountant,2018-06-06,Active,,Diploma,Yogyakarta,10124010,6673510,4.74,18,80.7,7.6,5</t>
  </si>
  <si>
    <t>EMP002390,Employee_2390,Female,58,Finance,Accountant,2021-04-10,Active,,Diploma,Surabaya,5938765,1737298,4.56,21,93.16,4.7,1</t>
  </si>
  <si>
    <t>EMP002391,Employee_2391,Female,27,HR,HR Staff,2024-03-26,Active,,High School,Jakarta,11533913,8878164,3.21,25,78.17,1.8,1</t>
  </si>
  <si>
    <t>EMP002392,Employee_2392,Female,36,IT,System Admin,2018-12-21,Resigned,2022-09-30,Master,Bandung,9790275,5769525,3.75,9,95.54,7.0,4</t>
  </si>
  <si>
    <t>EMP002393,Employee_2393,Male,36,Logistics,Supply Chain Analyst,2019-10-08,Active,,Master,Bandung,17083165,3153851,4.32,41,73.11,6.2,5</t>
  </si>
  <si>
    <t>EMP002394,Employee_2394,Male,49,Operations,Operations Manager,2019-08-27,Active,,High School,Surabaya,5976158,6246517,4.08,48,81.95,6.4,5</t>
  </si>
  <si>
    <t>EMP002395,Employee_2395,Female,29,Marketing,SEO Specialist,2018-12-25,Active,,Master,Medan,17185792,3531751,3.13,25,87.53,7.0,1</t>
  </si>
  <si>
    <t>EMP002396,Employee_2396,Female,57,Operations,Operations Staff,2018-05-29,Active,,Diploma,Medan,18334864,970188,2.82,4,70.32,7.6,5</t>
  </si>
  <si>
    <t>EMP002397,Employee_2397,Female,32,Marketing,SEO Specialist,2020-02-21,Active,,High School,Yogyakarta,12702867,3755119,3.04,35,96.87,5.9,4</t>
  </si>
  <si>
    <t>EMP002398,Employee_2398,Male,40,Operations,Operations Staff,2024-02-01,Resigned,2026-02-27,Diploma,Bandung,34685829,6676672,4.17,38,93.16,1.9,2</t>
  </si>
  <si>
    <t>EMP002399,Employee_2399,Female,33,Finance,Accountant,2025-02-11,Active,,Bachelor,Jakarta,16909382,1904461,3.88,4,74.09,0.9,5</t>
  </si>
  <si>
    <t>EMP002400,Employee_2400,Female,31,Customer Service,Customer Support,2021-12-15,Active,,Master,Yogyakarta,23656631,5396854,4.06,13,77.44,4.0,4</t>
  </si>
  <si>
    <t>EMP002401,Employee_2401,Female,46,Logistics,Warehouse Staff,2024-11-05,Active,,Bachelor,Medan,34881078,5310993,2.93,19,88.89,1.2,2</t>
  </si>
  <si>
    <t>EMP002402,Employee_2402,Male,39,IT,System Admin,2019-12-13,Active,,Diploma,Medan,13116005,2740810,4.45,33,99.9,6.1,4</t>
  </si>
  <si>
    <t>EMP002403,Employee_2403,Male,29,Sales,Sales Executive,2020-07-20,Resigned,2022-09-09,Master,Medan,27437821,9947690,4.7,57,98.9,5.5,3</t>
  </si>
  <si>
    <t>EMP002404,Employee_2404,Female,29,IT,Software Engineer,2019-05-15,Active,,High School,Semarang,10742830,8525713,4.39,0,98.1,6.6,3</t>
  </si>
  <si>
    <t>EMP002405,Employee_2405,Male,52,Finance,Accountant,2024-10-24,Active,,Bachelor,Medan,32557533,4378421,4.61,26,,1.2,1</t>
  </si>
  <si>
    <t>EMP002406,Employee_2406,Male,49,Sales,Sales Executive,2021-03-02,Active,,Bachelor,Semarang,23084945,7370057,2.64,40,78.35,4.8,2</t>
  </si>
  <si>
    <t>EMP002407,Employee_2407,Male,57,Sales,Sales Manager,2025-02-14,Active,,Master,Yogyakarta,9630113,4389910,4.51,27,87.4,0.9,3</t>
  </si>
  <si>
    <t>EMP002408,Employee_2408,Male,58,Marketing,Marketing Executive,2018-01-05,Resigned,2022-02-11,Bachelor,Medan,12957961,1773317,4.58,2,98.73,8.0,2</t>
  </si>
  <si>
    <t>EMP002409,Employee_2409,Male,31,IT,Data Analyst,2024-05-24,Resigned,2024-11-13,Diploma,Bandung,22959076,6026888,4.41,58,93.14,1.6,1</t>
  </si>
  <si>
    <t>EMP002410,Employee_2410,Female,46,Finance,Financial Analyst,2023-11-11,Active,,Bachelor,Semarang,27179952,4729584,4.9,43,70.57,2.1,4</t>
  </si>
  <si>
    <t>EMP002411,Employee_2411,Male,35,Operations,Operations Manager,2024-11-18,Resigned,2029-08-13,Master,Jakarta,4824585,2917414,4.23,49,82.66,1.1,3</t>
  </si>
  <si>
    <t>EMP002412,Employee_2412,Female,51,Finance,Accountant,2024-01-11,Active,,Master,Semarang,24750728,1774189,4.68,55,76.08,2.0,1</t>
  </si>
  <si>
    <t>EMP002413,Employee_2413,Female,49,Customer Service,Call Center,2023-10-11,Active,,Master,Semarang,29568368,7539839,3.23,1,87.2,2.2,5</t>
  </si>
  <si>
    <t>EMP002414,Employee_2414,Male,31,Finance,Accountant,2021-02-05,Active,,Bachelor,Medan,11335205,9405314,4.35,51,83.83,4.9,1</t>
  </si>
  <si>
    <t>EMP002415,Employee_2415,Male,54,Marketing,SEO Specialist,2024-06-09,Active,,Diploma,Medan,32473945,9374647,4.05,36,82.44,1.6,4</t>
  </si>
  <si>
    <t>EMP002416,Employee_2416,Female,58,Sales,Sales Manager,2020-07-12,Active,,Diploma,Yogyakarta,29661819,5218903,4.1,26,98.24,5.5,2</t>
  </si>
  <si>
    <t>EMP002417,Employee_2417,Male,56,HR,Recruiter,2022-07-14,Active,,Diploma,Yogyakarta,11988501,2894092,3.49,41,83.99,3.5,5</t>
  </si>
  <si>
    <t>EMP002418,Employee_2418,Male,58,Marketing,SEO Specialist,2018-01-01,Active,,Diploma,Jakarta,13436085,6448072,2.6,11,89.69,8.0,1</t>
  </si>
  <si>
    <t>EMP002419,Employee_2419,Male,44,Sales,Sales Executive,2023-06-24,Resigned,2025-02-21,Master,Semarang,20838306,9739234,4.31,2,96.7,2.5,2</t>
  </si>
  <si>
    <t>EMP002420,Employee_2420,Male,41,HR,HR Manager,2022-07-30,Active,,High School,Medan,16665482,8273846,2.54,53,77.3,3.4,1</t>
  </si>
  <si>
    <t>EMP002421,Employee_2421,Female,46,Customer Service,Call Center,2025-10-29,Active,,Diploma,Yogyakarta,9623859,1591353,3.94,16,97.33,0.2,4</t>
  </si>
  <si>
    <t>EMP002422,Employee_2422,Female,49,Finance,Accountant,2021-11-18,Active,,Master,Medan,7433934,1957157,2.93,46,85.46,4.1,5</t>
  </si>
  <si>
    <t>EMP002423,Employee_2423,Female,22,Operations,Operations Manager,2025-09-06,Active,,Bachelor,Semarang,4869986,8005615,3.72,53,91.01,0.3,2</t>
  </si>
  <si>
    <t>EMP002424,Employee_2424,Male,27,HR,HR Manager,2021-10-02,Active,,Bachelor,Yogyakarta,15211501,3410715,3.54,3,87.15,4.2,4</t>
  </si>
  <si>
    <t>EMP002425,Employee_2425,Male,55,Logistics,Warehouse Staff,2025-12-28,Active,,Master,Jakarta,25491062,2209699,4.24,54,89.26,0.0,5</t>
  </si>
  <si>
    <t>EMP002426,Employee_2426,Female,37,Operations,Operations Staff,2018-10-16,Active,,Master,Medan,27317873,9365552,2.76,40,75.29,7.2,4</t>
  </si>
  <si>
    <t>EMP002427,Employee_2427,Female,22,Logistics,Warehouse Staff,2019-06-13,Active,,Master,Yogyakarta,28122531,6478326,3.55,9,99.98,6.6,5</t>
  </si>
  <si>
    <t>EMP002428,Employee_2428,Female,25,Finance,Financial Analyst,2019-09-26,Active,,Diploma,Bandung,26501482,7656923,2.71,24,75.89,6.3,1</t>
  </si>
  <si>
    <t>EMP002429,Employee_2429,Male,22,HR,HR Staff,2024-03-31,Active,,Diploma,Bandung,20789196,2122933,4.8,45,85.66,1.8,2</t>
  </si>
  <si>
    <t>EMP002430,Employee_2430,Female,48,Customer Service,Call Center,2022-10-27,Active,,High School,Semarang,29396089,229798,3.77,54,89.4,3.2,4</t>
  </si>
  <si>
    <t>EMP002431,Employee_2431,Male,23,Finance,Financial Analyst,2020-09-16,Active,,Bachelor,Jakarta,20573634,5258715,3.55,0,73.68,5.3,2</t>
  </si>
  <si>
    <t>EMP002432,Employee_2432,Male,48,Operatons,Accountant,2020-02-15,Resigned,2022-12-28,Bachelor,Surabaya,5316277,3549849,3.9,26,79.17,5.9,4</t>
  </si>
  <si>
    <t>EMP002433,Employee_2433,Male,45,Marketing,SEO Specialist,2025-01-07,Resigned,2028-10-07,Bachelor,Surabaya,7211375,7068572,,49,87.21,1.0,4</t>
  </si>
  <si>
    <t>EMP002434,Employee_2434,Female,51,Finance,Accountant,2024-12-03,Active,,Master,Medan,19160821,887344,4.26,0,79.41,1.1,2</t>
  </si>
  <si>
    <t>EMP002435,Employee_2435,Male,54,Marketing,Marketing Executive,2025-08-28,Active,,Diploma,Surabaya,16029775,1487606,4.08,43,81.18,0.3,2</t>
  </si>
  <si>
    <t>EMP002436,Employee_2436,Male,47,Operatons,Customer Support,2024-08-04,Resigned,2026-09-02,Diploma,Semarang,27890039,8544402,3.4,49,88.57,1.4,1</t>
  </si>
  <si>
    <t>EMP002437,Employee_2437,Male,28,Finance,Financial Analyst,2022-01-08,Resigned,2023-10-25,Bachelor,Semarang,20353479,5264697,2.98,58,80.53,4.0,2</t>
  </si>
  <si>
    <t>EMP002438,Employee_2438,Female,26,Finance,Accountant,2020-09-23,Resigned,2022-09-11,Diploma,Semarang,32594150,152188,3.4,4,95.76,5.3,4</t>
  </si>
  <si>
    <t>EMP002439,Employee_2439,Female,25,Sales,Sales Executive,2019-05-23,Active,,High School,Yogyakarta,17713574,4258065,3.69,18,73.63,6.6,2</t>
  </si>
  <si>
    <t>EMP002440,Employee_2440,Male,41,HR,HR Manager,2021-03-27,Active,,Diploma,Bandung,14974526,1413909,3.03,6,85.92,4.8,5</t>
  </si>
  <si>
    <t>EMP002441,Employee_2441,Male,47,Marketing,SEO Specialist,2018-12-16,Active,,Diploma,Yogyakarta,16432614,1403276,3.52,55,95.05,7.0,5</t>
  </si>
  <si>
    <t>EMP002442,Employee_2442,Female,30,IT,Software Engineer,2023-01-07,Active,,Bachelor,Jakarta,6972935,7915702,2.76,6,81.69,3.0,4</t>
  </si>
  <si>
    <t>EMP002443,Employee_2443,Male,44,Marketing,SEO Specialist,2022-08-25,Active,,Master,Yogyakarta,14429697,1742762,4.2,37,83.28,3.4,3</t>
  </si>
  <si>
    <t>EMP002444,Employee_2444,Female,26,Customer Service,Customer Support,2018-05-16,Resigned,2021-08-22,High School,Bandung,20652326,5831406,4.66,15,85.52,7.6,1</t>
  </si>
  <si>
    <t>EMP002445,Employee_2445,Female,39,IT,Data Analyst,2025-09-30,Active,,Diploma,Yogyakarta,11414601,4885947,3.75,28,70.99,0.3,5</t>
  </si>
  <si>
    <t>EMP002446,Employee_2446,Female,40,Operations,Operations Manager,2023-04-16,Active,,Bachelor,Yogyakarta,15282951,9281568,3.48,38,86.7,2.7,5</t>
  </si>
  <si>
    <t>EMP002447,Employee_2447,Female,26,Customer Service,Call Center,2020-01-19,Active,,High School,Surabaya,22240594,4627710,2.97,32,96.27,6.0,5</t>
  </si>
  <si>
    <t>EMP002448,Employee_2448,Female,27,Operations,Operations Staff,2024-05-14,Active,,Bachelor,Jakarta,30365222,4914479,3.65,31,93.61,1.6,4</t>
  </si>
  <si>
    <t>EMP002449,Employee_2449,Male,41,Logistics,Supply Chain Analyst,2023-03-05,Active,,Diploma,Surabaya,6571756,285065,4.42,19,89.39,2.8,1</t>
  </si>
  <si>
    <t>EMP002450,Employee_2450,Male,29,Finance,Financial Analyst,2025-02-15,Active,,Master,Medan,20551581,9970556,3.02,50,75.41,0.9,3</t>
  </si>
  <si>
    <t>EMP002451,Employee_2451,Female,35,Finance,Accountant,2018-02-07,Active,,High School,Bandung,8609697,8506424,,35,85.9,7.9,3</t>
  </si>
  <si>
    <t>EMP002452,Employee_2452,Female,34,HR,Recruiter,2019-04-06,Active,,Bachelor,Jakarta,25417911,8424263,3.82,52,90.22,6.7,4</t>
  </si>
  <si>
    <t>EMP002453,Employee_2453,Male,55,HR,HR Staff,2023-05-31,Active,,Bachelor,Bandung,25638968,6657836,4.38,48,79.52,2.6,4</t>
  </si>
  <si>
    <t>EMP002454,Employee_2454,Female,37,IT,Data Analyst,2025-12-10,Active,,High School,Bandung,13592407,9042305,3.64,20,95.39,0.1,3</t>
  </si>
  <si>
    <t>EMP002455,Employee_2455,Male,46,Sales,Sales Executive,2020-12-08,Active,,High School,Semarang,26840046,8416878,4.44,1,93.35,5.1,4</t>
  </si>
  <si>
    <t>EMP002456,Employee_2456,Male,47,Operations,Operations Manager,2025-12-08,Active,,Bachelor,Medan,25588591,675035,3.49,45,87.22,0.1,3</t>
  </si>
  <si>
    <t>EMP002457,Employee_2457,Male,57,Operatons,SEO Specialist,2025-03-16,Active,,High School,Semarang,21480859,7362216,3.35,54,81.88,0.8,1</t>
  </si>
  <si>
    <t>EMP002458,Employee_2458,Female,55,HR,Recruiter,2023-06-11,Active,,High School,Yogyakarta,14673987,3493322,4.55,6,91.91,2.6,1</t>
  </si>
  <si>
    <t>EMP002459,Employee_2459,Female,50,Logistics,Supply Chain Analyst,2024-09-05,Active,,Bachelor,Jakarta,8586486,2434874,4.89,6,76.68,1.3,4</t>
  </si>
  <si>
    <t>EMP002460,Employee_2460,Female,38,IT,Data Analyst,2022-07-01,Active,,Master,Bandung,34552795,3113416,3.58,15,81.42,3.5,1</t>
  </si>
  <si>
    <t>EMP002461,Employee_2461,Male,55,IT,System Admin,2024-08-07,Active,,Diploma,Medan,31553649,3926698,4.82,54,82.89,1.4,1</t>
  </si>
  <si>
    <t>EMP002462,Employee_2462,Female,31,HR,HR Manager,2018-04-26,Active,,Bachelor,Surabaya,14445926,7957094,2.88,51,95.75,7.7,4</t>
  </si>
  <si>
    <t>EMP002463,Employee_2463,Male,35,Sales,Sales Manager,2020-03-31,Active,,Master,Semarang,31825224,7308462,4.23,22,94.16,5.8,4</t>
  </si>
  <si>
    <t>EMP002464,Employee_2464,Female,37,Operations,Operations Staff,2019-05-09,Active,,High School,Bandung,15935954,3769574,2.5,50,81.75,6.7,5</t>
  </si>
  <si>
    <t>EMP002465,Employee_2465,Male,40,Logistics,Supply Chain Analyst,2022-03-28,Active,,Master,Bandung,33532613,9915172,4.57,6,,3.8,1</t>
  </si>
  <si>
    <t>EMP002466,Employee_2466,Male,28,Operations,Operations Manager,2021-06-24,Active,,Diploma,Surabaya,10212778,9945658,2.82,2,90.43,4.5,1</t>
  </si>
  <si>
    <t>EMP002467,Employee_2467,Female,22,Finance,Financial Analyst,2022-10-02,Resigned,2025-09-28,Bachelor,Yogyakarta,33633141,4351320,3.18,15,85.2,3.2,2</t>
  </si>
  <si>
    <t>EMP002468,Employee_2468,Female,56,IT,Data Analyst,2023-08-08,Active,,Bachelor,Surabaya,27554440,2342829,3.69,8,98.68,2.4,1</t>
  </si>
  <si>
    <t>EMP002469,Employee_2469,Male,48,Logistics,Warehouse Staff,2022-07-16,Active,,Master,Bandung,4612213,5890018,3.8,26,86.71,3.5,5</t>
  </si>
  <si>
    <t>EMP002470,Employee_2470,Female,43,IT,Data Analyst,2023-11-03,Active,,Diploma,Medan,21047857,2395049,3.21,18,70.29,2.2,4</t>
  </si>
  <si>
    <t>EMP002471,Employee_2471,Female,51,HR,HR Staff,2025-09-25,Active,,Diploma,Bandung,32382882,943803,2.83,53,73.03,0.3,2</t>
  </si>
  <si>
    <t>EMP002472,Employee_2472,Male,25,Logistics,Warehouse Staff,2022-11-10,Active,,Master,Surabaya,5593102,7925945,4.93,28,70.8,3.1,1</t>
  </si>
  <si>
    <t>EMP002473,Employee_2473,Male,35,Logistics,Supply Chain Analyst,2022-09-10,Active,,High School,Jakarta,15368908,1638874,4.56,28,91.95,3.3,1</t>
  </si>
  <si>
    <t>EMP002474,Employee_2474,Female,42,Logistics,Warehouse Staff,2022-11-13,Active,,Diploma,Yogyakarta,8720566,7466205,2.87,1,86.12,3.1,3</t>
  </si>
  <si>
    <t>EMP002475,Employee_2475,Male,45,Sales,Sales Manager,2021-03-27,Active,,Bachelor,Surabaya,10937020,5832700,3.05,58,86.47,4.8,2</t>
  </si>
  <si>
    <t>EMP002476,Employee_2476,Female,51,Logistics,Warehouse Staff,2021-04-20,Active,,High School,Bandung,30698043,813400,4.19,11,92.94,4.7,4</t>
  </si>
  <si>
    <t>EMP002477,Employee_2477,Female,39,Sales,Sales Manager,2023-02-14,Active,,High School,Jakarta,9609427,2491168,4.32,9,94.6,2.9,3</t>
  </si>
  <si>
    <t>EMP002478,Employee_2478,Female,57,Marketing,SEO Specialist,2023-12-25,Active,,Diploma,Surabaya,18944619,8871992,4.52,8,97.79,2.0,3</t>
  </si>
  <si>
    <t>EMP002479,Employee_2479,Female,51,IT,Data Analyst,2018-12-15,Active,,Master,Semarang,4377340,402360,3.38,2,87.46,7.0,4</t>
  </si>
  <si>
    <t>EMP002480,Employee_2480,Male,49,Logistics,Supply Chain Analyst,2022-10-26,Active,,Master,Bandung,6708714,3185278,2.7,48,78.71,3.2,4</t>
  </si>
  <si>
    <t>EMP002481,Employee_2481,Male,55,IT,Software Engineer,2021-07-05,Active,,Bachelor,Bandung,5372298,372970,3.32,12,88.75,4.5,1</t>
  </si>
  <si>
    <t>EMP002482,Employee_2482,Male,51,Logistics,Warehouse Staff,2019-09-26,Active,,Bachelor,Jakarta,10311104,5038886,5.0,2,84.58,6.3,5</t>
  </si>
  <si>
    <t>EMP002483,Employee_2483,Male,49,Marketing,Marketing Executive,2024-07-12,Active,,Master,Jakarta,29150181,7775825,4.72,34,82.01,1.5,1</t>
  </si>
  <si>
    <t>EMP002484,Employee_2484,Female,33,Marketing,SEO Specialist,2018-06-15,Active,,Diploma,Bandung,18711515,1185951,2.57,16,97.22,7.6,5</t>
  </si>
  <si>
    <t>EMP002485,Employee_2485,Female,29,Marketing,SEO Specialist,2022-11-20,Active,,Diploma,Jakarta,13335052,2279840,3.42,59,98.37,3.1,1</t>
  </si>
  <si>
    <t>EMP002486,Employee_2486,Female,54,Customer Service,Call Center,2021-08-23,Active,,Master,Yogyakarta,15428302,7711616,2.52,36,95.55,4.4,3</t>
  </si>
  <si>
    <t>EMP002487,Employee_2487,Male,49,Marketing,SEO Specialist,2019-12-09,Active,,Bachelor,Semarang,14930275,5819401,4.71,14,78.52,6.1,4</t>
  </si>
  <si>
    <t>EMP002488,Employee_2488,Female,53,Sales,Sales Executive,2025-01-20,Active,,High School,Surabaya,18226388,5598905,4.86,35,79.25,0.9,5</t>
  </si>
  <si>
    <t>EMP002489,Employee_2489,Male,33,IT,Software Engineer,2020-05-11,Active,,Bachelor,Jakarta,29014325,3202042,3.63,55,97.52,5.6,4</t>
  </si>
  <si>
    <t>EMP002490,Employee_2490,Female,21,Finance,Accountant,2024-12-24,Resigned,2030-04-28,High School,Semarang,20241743,363140,,4,92.53,1.0,2</t>
  </si>
  <si>
    <t>EMP002491,Employee_2491,Male,55,Logistics,Supply Chain Analyst,2025-11-01,Active,,Bachelor,Yogyakarta,13249996,4465803,,49,77.42,0.2,1</t>
  </si>
  <si>
    <t>EMP002492,Employee_2492,Female,54,HR,HR Manager,2021-05-21,Resigned,2022-05-25,Diploma,Medan,17894488,625572,3.66,22,73.74,4.6,1</t>
  </si>
  <si>
    <t>EMP002493,Employee_2493,Female,40,Customer Service,Customer Support,2025-02-23,Active,,High School,Jakarta,6579795,147975,3.21,0,99.96,0.9,5</t>
  </si>
  <si>
    <t>EMP002494,Employee_2494,Male,45,Logistics,Supply Chain Analyst,2018-12-29,Active,,High School,Yogyakarta,9359452,2445452,4.86,37,88.1,7.0,3</t>
  </si>
  <si>
    <t>EMP002495,Employee_2495,Male,44,IT,Data Analyst,2020-04-23,Resigned,2023-02-03,Diploma,Yogyakarta,20249404,8459546,4.34,45,76.67,5.7,4</t>
  </si>
  <si>
    <t>EMP002496,Employee_2496,Female,37,Logistics,Warehouse Staff,2020-08-15,Active,,Master,Jakarta,8111298,4372995,3.2,5,75.52,5.4,2</t>
  </si>
  <si>
    <t>EMP002497,Employee_2497,Female,57,IT,Data Analyst,2019-11-10,Active,,Master,Medan,7492696,6935100,3.31,18,87.95,6.1,1</t>
  </si>
  <si>
    <t>EMP002498,Employee_2498,Female,28,Customer Service,Customer Support,2021-12-22,Active,,Master,Yogyakarta,16778202,8922898,3.73,50,81.27,4.0,2</t>
  </si>
  <si>
    <t>EMP002499,Employee_2499,Male,42,Sales,Sales Executive,2022-10-09,Active,,High School,Medan,20050844,6582940,4.14,6,79.62,3.2,4</t>
  </si>
  <si>
    <t>EMP002500,Employee_2500,Female,39,HR,HR Staff,2021-07-29,Active,,Master,Jakarta,10450443,8386105,2.87,42,83.65,4.4,5</t>
  </si>
  <si>
    <t>EMP002501,Employee_2501,Female,53,Operations,Operations Manager,2019-02-24,Active,,Bachelor,Medan,7651048,5106766,4.4,36,85.57,6.9,5</t>
  </si>
  <si>
    <t>EMP002502,Employee_2502,Male,54,Logistics,Warehouse Staff,2019-03-12,Active,,Diploma,Yogyakarta,20963616,3234152,3.0,55,82.32,6.8,3</t>
  </si>
  <si>
    <t>EMP002503,Employee_2503,Female,53,HR,Recruiter,2019-11-04,Active,,High School,Medan,32148310,2600503,2.89,47,75.48,6.2,4</t>
  </si>
  <si>
    <t>EMP002504,Employee_2504,Male,25,HR,HR Manager,2019-01-14,Active,,Bachelor,Bandung,16453100,5496076,3.81,43,90.14,7.0,5</t>
  </si>
  <si>
    <t>EMP002505,Employee_2505,Female,41,Marketing,SEO Specialist,2018-08-07,Active,,Diploma,Jakarta,24871792,9599013,4.56,43,75.03,7.4,3</t>
  </si>
  <si>
    <t>EMP002506,Employee_2506,Female,32,IT,System Admin,2024-08-06,Active,,Bachelor,Surabaya,31178618,42387,4.41,46,71.54,1.4,2</t>
  </si>
  <si>
    <t>EMP002507,Employee_2507,Female,57,Operations,Operations Staff,2020-03-12,Active,,Bachelor,Bandung,32733836,5526692,4.92,60,90.54,5.8,5</t>
  </si>
  <si>
    <t>EMP002508,Employee_2508,Female,44,IT,Data Analyst,2024-12-13,Active,,Bachelor,Medan,13594094,9968863,3.14,18,76.39,1.0,2</t>
  </si>
  <si>
    <t>EMP002509,Employee_2509,Female,52,Customer Service,Customer Support,2025-12-28,Active,,Diploma,Yogyakarta,27870325,7300195,,39,87.25,0.0,3</t>
  </si>
  <si>
    <t>EMP002510,Employee_2510,Female,40,Operations,Operations Manager,2018-09-06,Active,,High School,Jakarta,26788351,2481946,3.62,11,90.4,7.3,3</t>
  </si>
  <si>
    <t>EMP002511,Employee_2511,Male,23,IT,Data Analyst,2025-06-15,Active,,Bachelor,Semarang,32622431,1608586,3.14,17,95.56,0.5,1</t>
  </si>
  <si>
    <t>EMP002512,Employee_2512,Female,34,HR,HR Manager,2018-06-16,Active,,High School,Jakrta,10405735,5213621,2.99,10,91.79,7.5,5</t>
  </si>
  <si>
    <t>EMP002513,Employee_2513,Male,48,Logistics,Supply Chain Analyst,2024-10-08,Resigned,2029-07-25,Master,Medan,10847327,949110,3.38,50,99.32,1.2,4</t>
  </si>
  <si>
    <t>EMP002514,Employee_2514,Male,28,Finance,Financial Analyst,2021-06-30,Active,,Diploma,Medan,19211116,5232886,4.63,9,90.02,4.5,1</t>
  </si>
  <si>
    <t>EMP002515,Employee_2515,Female,21,HR,Recruiter,2023-05-16,Active,,Diploma,Surabaya,18927101,4063125,3.25,30,87.01,2.6,3</t>
  </si>
  <si>
    <t>EMP002516,Employee_2516,Female,29,Finance,Financial Analyst,2023-12-25,Active,,Diploma,Surabaya,5135572,5484207,3.62,0,82.27,2.0,4</t>
  </si>
  <si>
    <t>EMP002517,Employee_2517,Female,25,Sales,Sales Executive,2023-03-03,Active,,Master,Bandung,17041656,4882400,4.56,51,71.92,2.8,4</t>
  </si>
  <si>
    <t>EMP002518,Employee_2518,Female,48,Sales,Sales Executive,2024-01-13,Active,,Bachelor,Surabaya,24061523,7383102,3.16,7,70.23,2.0,5</t>
  </si>
  <si>
    <t>EMP002519,Employee_2519,Female,21,HR,HR Manager,2019-09-27,Active,,Bachelor,Medan,12702433,5077196,3.05,23,79.68,6.3,1</t>
  </si>
  <si>
    <t>EMP002520,Employee_2520,Female,52,HR,HR Staff,2024-01-11,Resigned,2025-04-01,Bachelor,Medan,34506686,8747431,4.02,0,90.2,2.0,1</t>
  </si>
  <si>
    <t>EMP002521,Employee_2521,Female,33,HR,Recruiter,2021-01-22,Resigned,2025-07-12,Diploma,Bandung,22163395,7997699,3.21,0,91.44,4.9,5</t>
  </si>
  <si>
    <t>EMP002522,Employee_2522,Female,25,Marketing,SEO Specialist,2025-11-13,Active,,High School,Yogyakarta,6469330,5566268,3.05,53,95.19,0.1,1</t>
  </si>
  <si>
    <t>EMP002523,Employee_2523,Male,34,Customer Service,Customer Support,2024-11-01,Active,,High School,Jakarta,22087188,7218122,3.08,12,84.36,1.2,1</t>
  </si>
  <si>
    <t>EMP002524,Employee_2524,Male,47,Operations,Operations Manager,2024-07-22,Resigned,2025-10-30,Bachelor,Surabaya,24186959,8963956,2.77,44,80.07,1.4,5</t>
  </si>
  <si>
    <t>EMP002525,Employee_2525,Female,50,Logistics,Warehouse Staff,2025-07-30,Resigned,2029-08-28,Master,Medan,14888113,7339392,3.91,7,85.92,0.4,3</t>
  </si>
  <si>
    <t>EMP002526,Employee_2526,Female,57,IT,Data Analyst,2024-11-28,Active,,Bachelor,Yogyakarta,7472400,5313062,4.63,35,78.45,1.1,2</t>
  </si>
  <si>
    <t>EMP002527,Employee_2527,Female,51,IT,Data Analyst,2019-03-20,Active,,High School,Jakarta,34509620,628536,4.28,38,85.56,6.8,1</t>
  </si>
  <si>
    <t>EMP002528,Employee_2528,Female,29,Logistics,Supply Chain Analyst,2018-02-24,Resigned,2021-10-11,High School,Jakarta,20753112,7203958,3.37,14,98.08,7.9,4</t>
  </si>
  <si>
    <t>EMP002529,Employee_2529,Male,49,IT,System Admin,2019-08-25,Active,,Master,Bandung,12494191,8102343,,2,98.68,6.4,4</t>
  </si>
  <si>
    <t>EMP002530,Employee_2530,Male,46,IT,System Admin,2019-06-18,Active,,Bachelor,Jakarta,17411889,852930,3.57,17,72.55,6.5,5</t>
  </si>
  <si>
    <t>EMP002531,Employee_2531,Female,53,HR,Recruiter,2023-03-28,Active,,Diploma,Yogyakarta,28838060,5198541,4.69,33,71.88,2.8,4</t>
  </si>
  <si>
    <t>EMP002532,Employee_2532,Male,27,Marketing,Marketing Executive,2018-06-06,Active,,Master,Bandung,6877794,4043567,2.76,11,96.29,7.6,3</t>
  </si>
  <si>
    <t>EMP002533,Employee_2533,Male,28,Marketing,SEO Specialist,2018-12-22,Active,,Master,Medan,9955175,5803954,2.97,55,90.79,7.0,4</t>
  </si>
  <si>
    <t>EMP002534,Employee_2534,Female,56,Logistics,Supply Chain Analyst,2020-03-18,Resigned,2024-03-29,Master,Bandung,30403621,9449812,3.95,28,84.44,5.8,3</t>
  </si>
  <si>
    <t>EMP002535,Employee_2535,Male,32,Sales,Sales Executive,2021-01-14,Resigned,2024-09-21,High School,Surabaya,11476036,1991665,3.42,14,81.61,5.0,4</t>
  </si>
  <si>
    <t>EMP002536,Employee_2536,Female,46,IT,Data Analyst,2018-05-03,Active,,Master,Medan,23411673,4774582,3.99,15,84.85,7.7,3</t>
  </si>
  <si>
    <t>EMP002537,Employee_2537,Female,22,Operations,Operations Manager,2020-10-12,Active,,Bachelor,Bandung,19273916,7958320,3.8,55,91.69,5.2,5</t>
  </si>
  <si>
    <t>EMP002538,Employee_2538,Female,31,Customer Service,Customer Support,2024-03-03,Resigned,2025-05-14,High School,Yogyakarta,19656039,8717890,3.62,35,87.39,1.8,5</t>
  </si>
  <si>
    <t>EMP002539,Employee_2539,Male,28,Sales,Sales Manager,2018-01-29,Active,,Master,Medan,16430307,6902130,4.07,16,82.42,7.9,5</t>
  </si>
  <si>
    <t>EMP002540,Employee_2540,Male,38,Marketing,Marketing Executive,2020-10-02,Active,,Master,Surabaya,16726976,3020384,4.66,39,85.13,5.2,3</t>
  </si>
  <si>
    <t>EMP002541,Employee_2541,Female,55,IT,Data Analyst,2024-09-19,Active,,High School,Yogyakarta,11948270,5486942,2.87,39,91.35,1.3,5</t>
  </si>
  <si>
    <t>EMP002542,Employee_2542,Male,26,HR,Recruiter,2019-05-02,Active,,Master,Medan,18584884,366378,4.75,58,94.69,6.7,3</t>
  </si>
  <si>
    <t>EMP002543,Employee_2543,Female,48,Operations,Operations Manager,2024-03-15,Active,,Master,Bandung,31933916,3892873,3.52,34,93.46,1.8,4</t>
  </si>
  <si>
    <t>EMP002544,Employee_2544,Female,32,HR,HR Manager,2020-04-09,Active,,High School,Yogyakarta,16452666,7784417,4.36,37,71.47,5.7,3</t>
  </si>
  <si>
    <t>EMP002545,Employee_2545,Female,28,Customer Service,Customer Support,2021-06-18,Active,,Diploma,Surabaya,20255289,3376850,4.01,42,91.19,4.5,1</t>
  </si>
  <si>
    <t>EMP002546,Employee_2546,Female,29,HR,HR Staff,2021-03-25,Resigned,2025-12-01,Bachelor,Bandung,23794872,6132501,4.43,57,86.72,4.8,2</t>
  </si>
  <si>
    <t>EMP002547,Employee_2547,Male,29,Finance,Financial Analyst,2018-11-09,Active,,Bachelor,Surabaya,25091244,7532699,3.85,18,77.4,7.1,3</t>
  </si>
  <si>
    <t>EMP002548,Employee_2548,Male,34,Operations,Operations Staff,2018-11-27,Active,,Bachelor,Bandung,32233632,274459,3.28,39,98.91,7.1,4</t>
  </si>
  <si>
    <t>EMP002549,Employee_2549,Male,37,Logistics,Supply Chain Analyst,2024-11-14,Active,,Master,Yogyakarta,25096114,3204760,3.31,54,83.7,1.1,5</t>
  </si>
  <si>
    <t>EMP002550,Employee_2550,Male,35,Logistics,Supply Chain Analyst,2022-07-15,Active,,Diploma,Bandung,33888119,9474290,2.86,60,90.5,3.5,1</t>
  </si>
  <si>
    <t>EMP002551,Employee_2551,Male,29,Logistics,Warehouse Staff,2025-02-15,Active,,High School,Medan,19514461,7551217,3.05,33,76.96,0.9,3</t>
  </si>
  <si>
    <t>EMP002552,Employee_2552,Male,48,Logistics,Supply Chain Analyst,2024-03-06,Active,,Master,Bandung,27154128,2684582,4.32,2,88.51,1.8,2</t>
  </si>
  <si>
    <t>EMP002553,Employee_2553,Female,30,Marketing,SEO Specialist,2018-01-29,Active,,Master,Jakarta,9754291,9121165,3.2,7,99.26,7.9,2</t>
  </si>
  <si>
    <t>EMP002554,Employee_2554,Male,39,Logistics,Warehouse Staff,2025-06-04,Active,,High School,Medan,29483583,5947144,3.27,49,87.3,0.6,3</t>
  </si>
  <si>
    <t>EMP002555,Employee_2555,Female,33,Finance,Accountant,2019-05-06,Active,,Diploma,Bandung,31467422,948721,4.96,6,75.71,6.7,5</t>
  </si>
  <si>
    <t>EMP002556,Employee_2556,Female,26,Sales,Sales Executive,2024-05-07,Active,,Master,Yogyakarta,28377172,1733657,4.83,57,98.74,1.7,4</t>
  </si>
  <si>
    <t>EMP002557,Employee_2557,Female,47,Marketing,SEO Specialist,2025-01-05,Resigned,2028-01-12,High School,Jakarta,13742269,4384737,4.11,15,72.02,1.0,1</t>
  </si>
  <si>
    <t>EMP002558,Employee_2558,Male,27,HR,HR Manager,2021-04-23,Active,,Bachelor,Bandung,28160046,8458817,4.23,41,99.82,4.7,5</t>
  </si>
  <si>
    <t>EMP002559,Employee_2559,Female,25,Customer Service,Call Center,2022-05-16,Active,,Diploma,Semarang,6145875,7045339,3.5,8,86.24,3.6,2</t>
  </si>
  <si>
    <t>EMP002560,Employee_2560,Male,35,Marketing,SEO Specialist,2020-03-26,Active,,Diploma,Medan,16323710,411898,3.5,14,91.0,5.8,2</t>
  </si>
  <si>
    <t>EMP002561,Employee_2561,Male,40,IT,System Admin,2019-05-20,Active,,Diploma,Bandung,33199794,812200,3.18,9,,6.6,1</t>
  </si>
  <si>
    <t>EMP002562,Employee_2562,Male,38,HR,HR Staff,2024-11-03,Active,,Diploma,Semarang,34818093,9038376,4.29,41,87.16,1.2,2</t>
  </si>
  <si>
    <t>EMP002563,Employee_2563,Female,22,IT,Data Analyst,2018-05-12,Active,,Diploma,Semarang,34619522,3783052,3.75,57,86.24,7.6,2</t>
  </si>
  <si>
    <t>EMP002564,Employee_2564,Male,46,HR,HR Staff,2022-09-08,Resigned,2023-09-20,Bachelor,Jakarta,5166105,3143357,,19,79.01,3.3,1</t>
  </si>
  <si>
    <t>EMP002565,Employee_2565,Female,50,HR,Recruiter,2023-01-15,Active,,Bachelor,Bandung,33027906,4731654,4.88,55,76.3,3.0,3</t>
  </si>
  <si>
    <t>EMP002566,Employee_2566,Male,45,Finance,Accountant,2023-06-28,Active,,High School,Bandung,11123616,4743037,4.32,29,98.04,2.5,1</t>
  </si>
  <si>
    <t>EMP002567,Employee_2567,Male,35,Customer Service,Customer Support,2025-05-04,Active,,High School,Yogyakarta,31671896,5705381,2.6,54,73.42,0.7,1</t>
  </si>
  <si>
    <t>EMP002568,Employee_2568,Male,30,Logistics,Warehouse Staff,2024-05-09,Active,,Master,Bandung,24556990,3914812,3.5,19,85.75,1.6,2</t>
  </si>
  <si>
    <t>EMP002569,Employee_2569,Female,40,Customer Service,Customer Support,2024-09-02,Active,,Master,Medan,11827815,842995,4.67,38,86.65,1.3,4</t>
  </si>
  <si>
    <t>EMP002570,Employee_2570,Female,30,IT,Software Engineer,2021-03-23,Active,,Diploma,Semarang,15852661,4456186,4.49,38,74.49,4.8,4</t>
  </si>
  <si>
    <t>EMP002571,Employee_2571,Female,57,Operations,Operations Manager,2022-10-23,Active,,Bachelor,Yogyakarta,28017280,8341397,3.52,30,86.86,3.2,5</t>
  </si>
  <si>
    <t>EMP002572,Employee_2572,Male,24,Logistics,Supply Chain Analyst,2024-07-02,Active,,Bachelor,Jakarta,28597953,3106577,3.42,23,80.08,1.5,4</t>
  </si>
  <si>
    <t>EMP002573,Employee_2573,Male,55,Finance,Accountant,2021-08-07,Active,,Diploma,Yogyakarta,34162373,9546931,4.66,23,99.16,4.4,4</t>
  </si>
  <si>
    <t>EMP002574,Employee_2574,Female,34,Marketing,Marketing Executive,2018-06-07,Active,,High School,Yogyakarta,8699741,7282469,4.83,37,80.75,7.6,2</t>
  </si>
  <si>
    <t>EMP002575,Employee_2575,Male,42,Finance,Accountant,2023-04-11,Active,,Bachelor,Medan,19093193,8235365,3.34,17,82.34,2.7,3</t>
  </si>
  <si>
    <t>EMP002576,Employee_2576,Male,46,Marketing,Marketing Executive,2025-01-02,Active,,High School,Medan,33970895,7976960,3.32,25,89.25,1.0,5</t>
  </si>
  <si>
    <t>EMP002577,Employee_2577,Female,41,Logistics,Supply Chain Analyst,2023-02-20,Active,,Diploma,Yogyakarta,14721801,6824141,4.26,45,97.54,2.9,2</t>
  </si>
  <si>
    <t>EMP002578,Employee_2578,Female,51,Sales,Sales Manager,2023-06-29,Resigned,2027-12-05,Diploma,Semarang,19722933,6327791,4.83,11,81.07,2.5,2</t>
  </si>
  <si>
    <t>EMP002579,Employee_2579,Male,34,IT,Data Analyst,2020-10-09,Active,,High School,Surabaya,21027709,8657365,2.73,38,96.99,5.2,2</t>
  </si>
  <si>
    <t>EMP002580,Employee_2580,Male,42,HR,Recruiter,2018-11-15,Active,,Master,Bandung,28619722,5541128,3.9,42,97.02,7.1,4</t>
  </si>
  <si>
    <t>EMP002581,Employee_2581,Male,23,Customer Service,Customer Support,2023-03-12,Resigned,2023-11-22,Master,Medan,24643672,7214373,3.28,41,89.25,2.8,4</t>
  </si>
  <si>
    <t>EMP002582,Employee_2582,Female,43,Finance,Financial Analyst,2022-04-29,Active,,Master,Semarang,17233443,9328039,2.5,20,94.57,3.7,4</t>
  </si>
  <si>
    <t>EMP002583,Employee_2583,Male,52,Finance,Accountant,2018-01-09,Active,,Bachelor,Medan,11161420,4217295,4.37,1,87.27,8.0,4</t>
  </si>
  <si>
    <t>EMP002584,Employee_2584,Male,51,Sales,Sales Manager,2021-11-20,Active,,High School,Medan,12641416,2580053,2.51,11,75.9,4.1,1</t>
  </si>
  <si>
    <t>EMP002585,Employee_2585,Male,54,Customer Service,Customer Support,2021-06-19,Active,,High School,Surabaya,15353976,9463341,4.29,12,94.19,4.5,3</t>
  </si>
  <si>
    <t>EMP002586,Employee_2586,Male,39,IT,Software Engineer,2025-10-24,Active,,Diploma,Yogyakarta,29013097,6368377,4.88,28,71.36,0.2,2</t>
  </si>
  <si>
    <t>EMP002587,Employee_2587,Male,47,HR,HR Staff,2023-08-10,Active,,Master,Jakarta,14276602,2522863,3.43,7,91.81,2.4,1</t>
  </si>
  <si>
    <t>EMP002588,Employee_2588,Female,40,Marketing,SEO Specialist,2024-08-08,Resigned,2027-11-13,High School,Bandung,25986629,4801571,4.6,40,72.49,1.4,5</t>
  </si>
  <si>
    <t>EMP002589,Employee_2589,Female,36,IT,Software Engineer,2021-10-22,Active,,High School,Yogyakarta,34811316,5648550,4.69,45,75.24,4.2,4</t>
  </si>
  <si>
    <t>EMP002590,Employee_2590,Female,50,Logistics,Warehouse Staff,2025-04-19,Active,,High School,Medan,26728096,7882455,3.31,2,83.27,0.7,3</t>
  </si>
  <si>
    <t>EMP002591,Employee_2591,Male,30,Customer Service,Customer Support,2018-10-07,Active,,Bachelor,Bandung,6980628,86391,4.15,13,78.08,7.2,3</t>
  </si>
  <si>
    <t>EMP002592,Employee_2592,Male,45,Marketing,SEO Specialist,2018-07-28,Active,,Master,Surabaya,29931817,4755016,3.9,41,,7.4,3</t>
  </si>
  <si>
    <t>EMP002593,Employee_2593,Male,52,HR,Recruiter,2022-12-09,Active,,Bachelor,Yogyakarta,26238477,6427709,3.03,50,88.21,3.1,5</t>
  </si>
  <si>
    <t>EMP002594,Employee_2594,Male,47,Operations,Operations Staff,2023-04-16,Resigned,2027-01-04,Bachelor,Medan,34068830,4389954,2.62,23,86.18,2.7,3</t>
  </si>
  <si>
    <t>EMP002595,Employee_2595,Female,47,Customer Service,Customer Support,2025-11-22,Resigned,2031-01-25,Master,Surabaya,6773950,5298180,2.89,9,93.91,0.1,4</t>
  </si>
  <si>
    <t>EMP002596,Employee_2596,Female,23,IT,Data Analyst,2018-07-19,Active,,Bachelor,Jakarta,18016527,2245531,3.52,25,93.18,7.5,3</t>
  </si>
  <si>
    <t>EMP002597,Employee_2597,Female,27,IT,Data Analyst,2025-06-14,Active,,High School,Bandung,13253749,3832195,4.11,19,86.25,0.5,4</t>
  </si>
  <si>
    <t>EMP002598,Employee_2598,Female,25,HR,HR Manager,2021-09-05,Active,,High School,Surabaya,14746746,4143268,2.74,8,91.15,4.3,3</t>
  </si>
  <si>
    <t>EMP002599,Employee_2599,Female,47,Finance,Financial Analyst,2018-12-01,Active,,Master,Surabaya,25925157,2044269,3.26,29,76.01,7.1,5</t>
  </si>
  <si>
    <t>EMP002600,Employee_2600,Female,27,HR,HR Staff,2019-06-22,Active,,High School,Surabaya,24779279,9079520,4.96,43,80.11,6.5,4</t>
  </si>
  <si>
    <t>EMP002601,Employee_2601,Male,47,Logistics,Supply Chain Analyst,2023-12-26,Active,,High School,Surabaya,23127823,3105548,4.45,42,81.63,2.0,3</t>
  </si>
  <si>
    <t>EMP002602,Employee_2602,Male,28,IT,System Admin,2022-07-17,Resigned,2023-11-29,Master,Semarang,4231694,7013137,3.51,18,99.5,3.5,5</t>
  </si>
  <si>
    <t>EMP002603,Employee_2603,Male,46,Marketing,SEO Specialist,2022-01-31,Active,,High School,Surabaya,29736552,4266724,2.8,9,77.0,3.9,4</t>
  </si>
  <si>
    <t>EMP002604,Employee_2604,Female,21,Operatons,Warehouse Staff,2022-07-04,Resigned,2025-02-05,Master,Bandung,14946614,9776703,4.44,1,,3.5,5</t>
  </si>
  <si>
    <t>EMP002605,Employee_2605,Male,23,Operations,Operations Manager,2023-03-13,Active,,Bachelor,Yogyakarta,34526171,2175634,3.58,18,99.99,2.8,5</t>
  </si>
  <si>
    <t>EMP002606,Employee_2606,Male,24,Operations,Operations Manager,2021-11-03,Resigned,2025-08-07,Diploma,Surabaya,21670290,7980114,3.57,4,97.28,4.2,2</t>
  </si>
  <si>
    <t>EMP002607,Employee_2607,Female,44,Finance,Accountant,2022-08-08,Active,,Diploma,Yogyakarta,33738940,6680002,2.59,50,88.79,3.4,3</t>
  </si>
  <si>
    <t>EMP002608,Employee_2608,Female,27,Operations,Operations Manager,2022-09-28,Active,,Diploma,Jakrta,24512249,2593356,3.31,40,83.91,3.3,3</t>
  </si>
  <si>
    <t>EMP002609,Employee_2609,Female,42,HR,Recruiter,2021-05-01,Resigned,2022-06-07,Diploma,Jakarta,31885647,8921211,3.84,11,84.85,4.7,3</t>
  </si>
  <si>
    <t>EMP002610,Employee_2610,Female,58,IT,Data Analyst,2022-04-24,Active,,Diploma,Yogyakarta,20162535,8140435,2.64,0,71.85,3.7,2</t>
  </si>
  <si>
    <t>EMP002611,Employee_2611,Female,43,Finance,Accountant,2025-03-29,Active,,High School,Yogyakarta,10614208,2706189,3.42,44,87.48,0.8,3</t>
  </si>
  <si>
    <t>EMP002612,Employee_2612,Female,58,Operations,Operations Manager,2019-04-03,Active,,Bachelor,Jakarta,12186118,3212923,3.78,51,89.7,6.8,2</t>
  </si>
  <si>
    <t>EMP002613,Employee_2613,Male,58,HR,Recruiter,2020-01-20,Active,,Master,Semarang,26981920,8808599,2.95,60,81.22,6.0,3</t>
  </si>
  <si>
    <t>EMP002614,Employee_2614,Female,55,IT,Software Engineer,2018-11-07,Resigned,2020-06-16,Diploma,Semarang,16446422,666556,4.29,46,92.59,7.2,5</t>
  </si>
  <si>
    <t>EMP002615,Employee_2615,Female,31,Logistics,Supply Chain Analyst,2022-11-26,Active,,Bachelor,Yogyakarta,13547142,5807150,3.66,19,97.13,3.1,4</t>
  </si>
  <si>
    <t>EMP002616,Employee_2616,Male,21,Finance,Financial Analyst,2018-10-06,Active,,High School,Medan,33717355,5784759,2.73,16,85.48,7.2,5</t>
  </si>
  <si>
    <t>EMP002617,Employee_2617,Male,41,Operations,Operations Manager,2024-07-17,Active,,Diploma,Yogyakarta,22422779,8208848,3.1,55,84.81,1.5,5</t>
  </si>
  <si>
    <t>EMP002618,Employee_2618,Male,25,IT,Software Engineer,2021-12-03,Active,,Bachelor,Jakarta,22036894,8934834,4.98,50,84.96,4.1,2</t>
  </si>
  <si>
    <t>EMP002619,Employee_2619,Female,35,HR,Recruiter,2019-07-15,Active,,High School,Surabaya,30398727,8013197,3.41,50,86.23,6.5,4</t>
  </si>
  <si>
    <t>EMP002620,Employee_2620,Male,46,IT,Software Engineer,2020-12-16,Active,,Master,Medan,22433602,6890363,4.66,1,99.65,5.0,2</t>
  </si>
  <si>
    <t>EMP002621,Employee_2621,Female,36,Customer Service,Call Center,2021-07-13,Active,,Master,Medan,17349534,3440254,,13,76.87,4.5,3</t>
  </si>
  <si>
    <t>EMP002622,Employee_2622,Male,38,Operations,Operations Staff,2018-04-25,Active,,Master,Yogyakarta,7002122,472839,4.52,29,78.73,7.7,1</t>
  </si>
  <si>
    <t>EMP002623,Employee_2623,Male,51,IT,Data Analyst,2024-09-01,Active,,Diploma,Bandung,30035268,4093535,3.3,6,98.27,1.3,3</t>
  </si>
  <si>
    <t>EMP002624,Employee_2624,Female,55,IT,Data Analyst,2021-08-19,Active,,High School,Semarang,15561653,1372448,4.25,22,95.43,4.4,1</t>
  </si>
  <si>
    <t>EMP002625,Employee_2625,Female,58,Customer Service,Call Center,2023-04-16,Active,,Master,Surabaya,14276832,6659310,3.16,4,93.49,2.7,1</t>
  </si>
  <si>
    <t>EMP002626,Employee_2626,Female,48,Sales,Sales Executive,2019-01-04,Active,,Diploma,Medan,23099900,2350672,2.56,18,92.66,7.0,5</t>
  </si>
  <si>
    <t>EMP002627,Employee_2627,Male,36,IT,Data Analyst,2020-07-01,Active,,Diploma,Semarang,6743047,2350429,4.84,12,80.98,5.5,4</t>
  </si>
  <si>
    <t>EMP002628,Employee_2628,Male,35,Operatons,Warehouse Staff,2021-07-30,Active,,High School,Semarang,22795604,8527790,2.54,18,84.95,4.4,2</t>
  </si>
  <si>
    <t>EMP002629,Employee_2629,Male,56,Marketing,SEO Specialist,2018-02-13,Active,,Diploma,Medan,11408660,1292214,3.57,42,83.08,7.9,5</t>
  </si>
  <si>
    <t>EMP002630,Employee_2630,Female,27,Operations,Operations Manager,2024-03-14,Active,,Master,Bandung,26579833,7751110,3.79,33,83.53,1.8,3</t>
  </si>
  <si>
    <t>EMP002631,Employee_2631,Female,41,Sales,Sales Manager,2021-02-07,Active,,Diploma,Yogyakarta,33326362,7019648,4.02,51,95.58,4.9,2</t>
  </si>
  <si>
    <t>EMP002632,Employee_2632,Female,45,Customer Service,Call Center,2020-05-24,Resigned,2023-06-29,Bachelor,Semarang,24994398,2580381,3.74,53,70.05,5.6,5</t>
  </si>
  <si>
    <t>EMP002633,Employee_2633,Female,55,Logistics,Supply Chain Analyst,2022-08-04,Active,,Master,Semarang,24468386,562290,2.75,55,92.49,3.4,2</t>
  </si>
  <si>
    <t>EMP002634,Employee_2634,Female,31,Operatons,Software Engineer,2020-10-26,Active,,Diploma,Yogyakarta,16525731,6990975,3.49,57,80.57,5.2,5</t>
  </si>
  <si>
    <t>EMP002635,Employee_2635,Male,44,IT,Data Analyst,2018-08-07,Active,,Master,Jakarta,13960565,9170709,3.05,24,74.52,7.4,1</t>
  </si>
  <si>
    <t>EMP002636,Employee_2636,Male,22,Finance,Financial Analyst,2022-10-20,Active,,Bachelor,Semarang,18234360,1976664,3.47,10,71.24,3.2,2</t>
  </si>
  <si>
    <t>EMP002637,Employee_2637,Female,48,Operatons,Warehouse Staff,2025-08-28,Resigned,2026-08-31,High School,Medan,18729882,5240432,3.58,35,90.31,0.3,2</t>
  </si>
  <si>
    <t>EMP002638,Employee_2638,Male,25,Operations,Operations Staff,2018-10-09,Resigned,2020-04-02,High School,Jakarta,12304701,5292399,2.95,13,73.19,7.2,2</t>
  </si>
  <si>
    <t>EMP002639,Employee_2639,Female,22,HR,HR Manager,2024-02-02,Resigned,2028-03-15,High School,Yogyakarta,4120477,5594990,4.78,56,95.12,1.9,5</t>
  </si>
  <si>
    <t>EMP002640,Employee_2640,Female,41,Marketing,Marketing Executive,2020-07-07,Active,,Diploma,Surabaya,17443084,1471865,3.92,24,91.57,5.5,4</t>
  </si>
  <si>
    <t>EMP002641,Employee_2641,Female,40,Logistics,Supply Chain Analyst,2018-05-27,Active,,Bachelor,Semarang,21334326,648128,4.82,4,77.06,7.6,3</t>
  </si>
  <si>
    <t>EMP002642,Employee_2642,Female,52,Operations,Operations Manager,2024-03-01,Active,,Master,Yogyakarta,28191334,908404,2.87,49,78.49,1.8,2</t>
  </si>
  <si>
    <t>EMP002643,Employee_2643,Male,22,Logistics,Supply Chain Analyst,2023-03-04,Active,,Bachelor,Bandung,31485689,596183,4.04,34,80.26,2.8,3</t>
  </si>
  <si>
    <t>EMP002644,Employee_2644,Female,23,Finance,Financial Analyst,2020-06-26,Active,,Diploma,Jakarta,18259331,2720061,4.82,33,76.97,5.5,5</t>
  </si>
  <si>
    <t>EMP002645,Employee_2645,Female,58,Operations,Operations Staff,2018-06-02,Active,,High School,Semarang,9802395,2272335,3.2,49,84.98,7.6,2</t>
  </si>
  <si>
    <t>EMP002646,Employee_2646,Female,56,IT,System Admin,2023-06-29,Active,,Diploma,Bandung,23654130,4788609,4.57,53,81.56,2.5,4</t>
  </si>
  <si>
    <t>EMP002647,Employee_2647,Female,39,Finance,Accountant,2025-09-08,Active,,Bachelor,Yogyakarta,22556310,9757949,2.84,2,88.75,0.3,5</t>
  </si>
  <si>
    <t>EMP002648,Employee_2648,Male,34,IT,Software Engineer,2021-02-12,Active,,Master,Medan,23086088,4743580,2.85,41,95.64,4.9,4</t>
  </si>
  <si>
    <t>EMP002649,Employee_2649,Male,57,Operations,Operations Staff,2020-04-04,Resigned,2022-07-23,Master,Yogyakarta,14472482,3226094,3.58,45,84.43,5.7,2</t>
  </si>
  <si>
    <t>EMP002650,Employee_2650,Female,28,Finance,Financial Analyst,2023-09-05,Active,,Master,Yogyakarta,4323063,7515838,4.07,50,70.14,2.3,4</t>
  </si>
  <si>
    <t>EMP002651,Employee_2651,Male,56,HR,HR Staff,2020-04-27,Active,,Diploma,Bandung,16959791,3992140,4.19,37,97.97,5.7,3</t>
  </si>
  <si>
    <t>EMP002652,Employee_2652,Male,38,Finance,Financial Analyst,2020-08-07,Active,,Master,Medan,6132255,8854583,4.99,50,78.1,5.4,3</t>
  </si>
  <si>
    <t>EMP002653,Employee_2653,Male,52,Sales,Sales Manager,2024-06-25,Active,,Bachelor,Surabaya,20579802,1766591,2.53,22,85.64,1.5,2</t>
  </si>
  <si>
    <t>EMP002654,Employee_2654,Male,32,Operations,Operations Manager,2025-12-01,Resigned,2026-08-14,Bachelor,Surabaya,10817795,3722939,4.92,28,94.0,0.1,5</t>
  </si>
  <si>
    <t>EMP002655,Employee_2655,Male,29,Finance,Financial Analyst,2022-06-05,Active,,High School,Jakrta,30126702,1436686,4.67,31,78.13,3.6,3</t>
  </si>
  <si>
    <t>EMP002656,Employee_2656,Male,35,IT,System Admin,2023-05-03,Active,,Bachelor,Bandung,31473953,1340838,4.33,51,81.15,2.7,1</t>
  </si>
  <si>
    <t>EMP002657,Employee_2657,Female,50,Customer Service,Customer Support,2021-04-21,Resigned,2026-08-06,Diploma,Surabaya,23821841,5040193,2.79,2,72.47,4.7,4</t>
  </si>
  <si>
    <t>EMP002658,Employee_2658,Female,43,Sales,Sales Manager,2019-06-20,Active,,Diploma,Jakarta,20734522,2061382,2.53,1,78.44,6.5,3</t>
  </si>
  <si>
    <t>EMP002659,Employee_2659,Female,29,Finance,Financial Analyst,2023-01-05,Active,,Master,Medan,5798922,1266126,3.95,24,,3.0,4</t>
  </si>
  <si>
    <t>EMP002660,Employee_2660,Male,55,Finance,Accountant,2025-02-25,Active,,Diploma,Bandung,5744574,8887845,4.1,45,84.44,0.8,3</t>
  </si>
  <si>
    <t>EMP002661,Employee_2661,Female,46,IT,Software Engineer,2018-08-06,Active,,Bachelor,Surabaya,34600651,8635878,2.86,15,98.46,7.4,2</t>
  </si>
  <si>
    <t>EMP002662,Employee_2662,Male,55,Finance,Accountant,2019-07-19,Active,,Bachelor,Yogyakarta,32515628,927757,3.97,45,71.81,6.5,2</t>
  </si>
  <si>
    <t>EMP002663,Employee_2663,Male,35,Logistics,Warehouse Staff,2021-03-01,Resigned,2021-12-16,Master,Yogyakarta,32851235,8999697,3.72,27,78.38,4.8,3</t>
  </si>
  <si>
    <t>EMP002664,Employee_2664,Male,22,Marketing,Marketing Executive,2025-02-01,Active,,High School,Jakarta,30268300,2982423,2.5,53,79.97,0.9,3</t>
  </si>
  <si>
    <t>EMP002665,Employee_2665,Female,36,Operations,Operations Staff,2025-01-20,Active,,Master,Jakarta,14810204,8871204,4.34,1,75.24,0.9,2</t>
  </si>
  <si>
    <t>EMP002666,Employee_2666,Female,36,Sales,Sales Executive,2020-12-05,Active,,Bachelor,Bandung,4703390,6026216,4.82,6,74.53,5.1,5</t>
  </si>
  <si>
    <t>EMP002667,Employee_2667,Male,25,IT,System Admin,2018-01-05,Resigned,2019-11-16,Diploma,Jakarta,20407346,460327,3.67,1,96.84,8.0,1</t>
  </si>
  <si>
    <t>EMP002668,Employee_2668,Female,43,Finance,Financial Analyst,2021-03-30,Active,,Diploma,Yogyakarta,21551117,749254,3.11,25,,4.8,3</t>
  </si>
  <si>
    <t>EMP002669,Employee_2669,Male,45,Marketing,SEO Specialist,2024-11-16,Resigned,2030-01-07,Bachelor,Surabaya,24130027,5776732,3.33,38,91.37,1.1,1</t>
  </si>
  <si>
    <t>EMP002670,Employee_2670,Male,53,Operations,Operations Manager,2018-08-29,Resigned,2020-07-01,Diploma,Semarang,18647569,3692573,4.57,7,97.05,7.3,3</t>
  </si>
  <si>
    <t>EMP002671,Employee_2671,Male,50,Operatons,Financial Analyst,2024-09-15,Active,,High School,Bandung,33418361,1213962,4.22,48,72.53,1.3,4</t>
  </si>
  <si>
    <t>EMP002672,Employee_2672,Male,21,IT,Software Engineer,2022-06-21,Active,,Bachelor,Yogyakarta,15159962,7602733,,6,73.96,3.5,5</t>
  </si>
  <si>
    <t>EMP002673,Employee_2673,Male,51,HR,HR Staff,2023-04-05,Active,,Diploma,Jakarta,26222185,942139,4.66,35,71.53,2.7,1</t>
  </si>
  <si>
    <t>EMP002674,Employee_2674,Female,36,Sales,Sales Manager,2025-09-25,Active,,Bachelor,Medan,7395161,4766669,4.93,34,87.47,0.3,2</t>
  </si>
  <si>
    <t>EMP002675,Employee_2675,Female,40,Customer Service,Customer Support,2021-11-11,Active,,Bachelor,Bandung,32733611,374456,3.46,37,94.83,4.1,3</t>
  </si>
  <si>
    <t>EMP002676,Employee_2676,Male,42,Customer Service,Customer Support,2024-09-15,Active,,High School,Jakarta,28997450,3853415,4.78,23,91.34,1.3,4</t>
  </si>
  <si>
    <t>EMP002677,Employee_2677,Male,38,Customer Service,Customer Support,2019-03-17,Active,,Diploma,Yogyakarta,22025700,4931113,2.98,9,87.9,6.8,2</t>
  </si>
  <si>
    <t>EMP002678,Employee_2678,Female,45,Customer Service,Call Center,2024-06-30,Active,,High School,Semarang,4717079,8170343,2.54,26,91.0,1.5,2</t>
  </si>
  <si>
    <t>EMP002679,Employee_2679,Male,54,HR,HR Manager,2018-09-28,Resigned,2023-09-02,Diploma,Bandung,27268235,6209200,3.85,32,87.61,7.3,2</t>
  </si>
  <si>
    <t>EMP002680,Employee_2680,Female,52,Marketing,Marketing Executive,2020-07-18,Active,,Bachelor,Medan,31567934,2040689,,60,73.86,5.5,5</t>
  </si>
  <si>
    <t>EMP002681,Employee_2681,Male,42,Marketing,Marketing Executive,2019-08-31,Active,,Diploma,Semarang,34951197,1855734,2.68,7,94.64,6.3,2</t>
  </si>
  <si>
    <t>EMP002682,Employee_2682,Female,50,Marketing,Marketing Executive,2023-06-02,Resigned,2027-09-19,Master,Semarang,10537959,7500038,4.75,31,94.21,2.6,5</t>
  </si>
  <si>
    <t>EMP002683,Employee_2683,Male,27,HR,Recruiter,2021-04-04,Active,,Diploma,Surabaya,10330211,1177548,3.09,32,96.85,4.7,3</t>
  </si>
  <si>
    <t>EMP002684,Employee_2684,Female,35,IT,System Admin,2020-01-09,Active,,High School,Medan,33772352,7964991,4.58,2,92.96,6.0,2</t>
  </si>
  <si>
    <t>EMP002685,Employee_2685,Male,32,Finance,Financial Analyst,2025-06-26,Active,,Bachelor,Jakarta,19927562,3368162,4.71,9,87.09,0.5,2</t>
  </si>
  <si>
    <t>EMP002686,Employee_2686,Female,33,Sales,Sales Executive,2025-09-25,Active,,Diploma,Yogyakarta,34473565,5981996,4.13,7,75.2,0.3,4</t>
  </si>
  <si>
    <t>EMP002687,Employee_2687,Male,30,IT,Software Engineer,2019-10-05,Active,,Master,Bandung,29589676,4664247,4.61,31,72.13,6.2,2</t>
  </si>
  <si>
    <t>EMP002688,Employee_2688,Female,29,Marketing,SEO Specialist,2025-05-14,Active,,Bachelor,Yogyakarta,23586798,1651302,3.77,11,99.58,0.6,2</t>
  </si>
  <si>
    <t>EMP002689,Employee_2689,Female,39,Customer Service,Customer Support,2022-08-20,Active,,Diploma,Medan,15202047,4719620,2.56,20,78.17,3.4,2</t>
  </si>
  <si>
    <t>EMP002690,Employee_2690,Male,52,IT,Data Analyst,2022-03-22,Active,,Diploma,Medan,26573817,2631363,4.62,10,81.91,3.8,2</t>
  </si>
  <si>
    <t>EMP002691,Employee_2691,Female,53,IT,Software Engineer,2025-01-28,Active,,Bachelor,Semarang,20431629,3427910,3.73,5,78.62,0.9,3</t>
  </si>
  <si>
    <t>EMP002692,Employee_2692,Female,52,Marketing,SEO Specialist,2020-09-30,Active,,Master,Surabaya,27780595,1014281,2.53,52,92.14,5.3,4</t>
  </si>
  <si>
    <t>EMP002693,Employee_2693,Male,27,Customer Service,Call Center,2020-11-08,Active,,Bachelor,Surabaya,30834912,9006380,3.7,30,77.06,5.1,2</t>
  </si>
  <si>
    <t>EMP002694,Employee_2694,Female,55,HR,HR Manager,2021-08-30,Active,,Master,Semarang,15883290,8254292,4.16,10,89.89,4.3,4</t>
  </si>
  <si>
    <t>EMP002695,Employee_2695,Male,43,Customer Service,Customer Support,2025-07-01,Active,,Master,Semarang,19376267,3494820,3.63,11,83.8,0.5,4</t>
  </si>
  <si>
    <t>EMP002696,Employee_2696,Female,26,IT,System Admin,2021-11-19,Active,,Bachelor,Yogyakarta,30988042,6357758,4.8,41,96.09,4.1,1</t>
  </si>
  <si>
    <t>EMP002697,Employee_2697,Female,51,IT,System Admin,2019-06-27,Active,,Master,Jakarta,25757221,3849786,4.6,38,92.56,6.5,5</t>
  </si>
  <si>
    <t>EMP002698,Employee_2698,Male,39,Marketing,Marketing Executive,2019-02-06,Active,,Bachelor,Yogyakarta,22751785,503254,4.55,49,84.5,6.9,4</t>
  </si>
  <si>
    <t>EMP002699,Employee_2699,Male,23,Marketing,Marketing Executive,2025-11-03,Resigned,2029-06-05,Diploma,Yogyakarta,4549513,4420748,2.52,30,95.34,0.2,3</t>
  </si>
  <si>
    <t>EMP002700,Employee_2700,Male,35,Finance,Financial Analyst,2024-10-20,Active,,Master,Medan,10655591,9630024,3.28,36,91.29,1.2,5</t>
  </si>
  <si>
    <t>EMP002701,Employee_2701,Female,41,Marketing,SEO Specialist,2020-10-25,Active,,Diploma,Surabaya,20886036,6962611,2.6,39,94.39,5.2,1</t>
  </si>
  <si>
    <t>EMP002702,Employee_2702,Male,26,Sales,Sales Manager,2021-11-28,Active,,High School,Bandung,25721478,6395045,4.26,26,87.18,4.1,3</t>
  </si>
  <si>
    <t>EMP002703,Employee_2703,Female,57,Customer Service,Call Center,2021-05-22,Active,,High School,Semarang,16955242,7332972,3.79,34,95.49,4.6,2</t>
  </si>
  <si>
    <t>EMP002704,Employee_2704,Female,38,IT,Software Engineer,2020-12-20,Resigned,2024-09-17,Diploma,Bandung,6493347,8228660,2.86,27,92.82,5.0,1</t>
  </si>
  <si>
    <t>EMP002705,Employee_2705,Female,53,HR,HR Staff,2018-02-08,Active,,Master,Yogyakarta,31961751,678562,3.86,56,82.7,7.9,4</t>
  </si>
  <si>
    <t>EMP002706,Employee_2706,Female,22,Marketing,SEO Specialist,2025-08-11,Resigned,2026-11-29,Master,Bandung,8689069,7943367,4.6,53,76.02,0.4,4</t>
  </si>
  <si>
    <t>EMP002707,Employee_2707,Male,39,Sales,Sales Executive,2019-12-17,Active,,High School,Medan,11664204,7630568,4.71,23,79.14,6.0,5</t>
  </si>
  <si>
    <t>EMP002708,Employee_2708,Male,32,Sales,Sales Manager,2021-11-28,Active,,Bachelor,Surabaya,12051214,2703207,3.37,43,70.46,4.1,4</t>
  </si>
  <si>
    <t>EMP002709,Employee_2709,Male,48,IT,System Admin,2024-01-15,Active,,Master,Semarang,23380946,3163333,3.16,34,91.42,2.0,1</t>
  </si>
  <si>
    <t>EMP002710,Employee_2710,Male,24,Customer Service,Call Center,2018-06-21,Active,,High School,Semarang,21284244,8209271,4.95,8,84.29,7.5,3</t>
  </si>
  <si>
    <t>EMP002711,Employee_2711,Female,25,Logistics,Warehouse Staff,2024-12-04,Active,,High School,Medan,30336334,1081869,2.89,52,91.29,1.1,1</t>
  </si>
  <si>
    <t>EMP002712,Employee_2712,Male,58,Marketing,SEO Specialist,2022-04-02,Active,,Bachelor,Surabaya,8477639,3370067,4.35,29,98.09,3.8,1</t>
  </si>
  <si>
    <t>EMP002713,Employee_2713,Female,31,Finance,Accountant,2018-07-09,Active,,Bachelor,Yogyakarta,14082308,970265,2.84,8,97.25,7.5,4</t>
  </si>
  <si>
    <t>EMP002714,Employee_2714,Male,38,IT,System Admin,2025-07-14,Active,,Bachelor,Surabaya,30041045,7668383,4.58,33,82.3,0.5,4</t>
  </si>
  <si>
    <t>EMP002715,Employee_2715,Female,35,IT,System Admin,2024-09-19,Active,,High School,Surabaya,28718839,985118,3.77,31,80.52,1.3,3</t>
  </si>
  <si>
    <t>EMP002716,Employee_2716,Female,34,Finance,Financial Analyst,2018-12-11,Active,,High School,Surabaya,23931280,307973,3.26,37,77.11,7.1,2</t>
  </si>
  <si>
    <t>EMP002717,Employee_2717,Male,21,HR,HR Manager,2023-01-22,Active,,High School,Medan,32328906,761881,3.77,39,83.89,2.9,3</t>
  </si>
  <si>
    <t>EMP002718,Employee_2718,Female,32,Operations,Operations Staff,2020-06-04,Active,,High School,Jakarta,25280733,1682344,2.55,13,99.88,5.6,1</t>
  </si>
  <si>
    <t>EMP002719,Employee_2719,Female,33,Operations,Operations Manager,2019-05-30,Active,,Bachelor,Bandung,7799094,3982315,2.72,17,71.01,6.6,3</t>
  </si>
  <si>
    <t>EMP002720,Employee_2720,Female,26,IT,Data Analyst,2021-01-13,Active,,Master,Jakarta,30887928,3843875,4.43,0,97.59,5.0,2</t>
  </si>
  <si>
    <t>EMP002721,Employee_2721,Female,29,HR,HR Staff,2023-01-22,Active,,Master,Medan,4406384,8371132,3.18,8,96.38,2.9,4</t>
  </si>
  <si>
    <t>EMP002722,Employee_2722,Male,57,Marketing,Marketing Executive,2018-07-30,Active,,Diploma,Bandung,13828912,4460803,3.45,20,82.01,7.4,2</t>
  </si>
  <si>
    <t>EMP002723,Employee_2723,Female,42,HR,HR Staff,2025-12-20,Active,,Diploma,Bandung,29583760,4482960,3.08,32,84.1,0.0,4</t>
  </si>
  <si>
    <t>EMP002724,Employee_2724,Female,37,Operations,Operations Staff,2025-05-31,Active,,High School,Yogyakarta,20572862,3364819,4.35,20,83.43,0.6,1</t>
  </si>
  <si>
    <t>EMP002725,Employee_2725,Female,32,Customer Service,Call Center,2019-02-28,Active,,Diploma,Jakarta,28027057,3542083,2.77,58,86.89,6.8,4</t>
  </si>
  <si>
    <t>EMP002726,Employee_2726,Female,23,Marketing,Marketing Executive,2023-11-20,Active,,Master,Surabaya,31544282,4008355,3.59,9,83.78,2.1,3</t>
  </si>
  <si>
    <t>EMP002727,Employee_2727,Female,47,Customer Service,Call Center,2022-08-03,Resigned,2026-11-07,Bachelor,Surabaya,34362395,1295128,4.02,32,99.18,3.4,3</t>
  </si>
  <si>
    <t>EMP002728,Employee_2728,Female,55,Marketing,Marketing Executive,2025-10-01,Active,,Bachelor,Yogyakarta,30631553,2383131,4.82,13,84.44,0.2,2</t>
  </si>
  <si>
    <t>EMP002729,Employee_2729,Male,53,IT,System Admin,2024-02-05,Active,,Diploma,Jakarta,8106011,9926425,4.9,29,80.87,1.9,4</t>
  </si>
  <si>
    <t>EMP002730,Employee_2730,Male,50,Marketing,SEO Specialist,2023-02-03,Active,,High School,Medan,4851853,1962994,2.78,41,71.71,2.9,5</t>
  </si>
  <si>
    <t>EMP002731,Employee_2731,Female,57,HR,Recruiter,2020-09-18,Active,,High School,Jakarta,17137551,6694838,3.4,8,96.73,5.3,4</t>
  </si>
  <si>
    <t>EMP002732,Employee_2732,Female,51,Customer Service,Customer Support,2020-03-05,Active,,Diploma,Bandung,10372197,5333693,3.04,16,80.91,5.8,3</t>
  </si>
  <si>
    <t>EMP002733,Employee_2733,Male,22,Operations,Operations Staff,2025-10-10,Active,,Master,Yogyakarta,11912294,8601834,3.22,2,96.86,0.2,2</t>
  </si>
  <si>
    <t>EMP002734,Employee_2734,Male,54,Logistics,Supply Chain Analyst,2022-02-07,Active,,Bachelor,Bandung,5317526,6691524,4.29,12,95.85,3.9,3</t>
  </si>
  <si>
    <t>EMP002735,Employee_2735,Female,58,HR,Recruiter,2023-07-26,Resigned,2028-03-18,Diploma,Surabaya,33475139,3297871,3.86,41,74.28,2.4,1</t>
  </si>
  <si>
    <t>EMP002736,Employee_2736,Male,40,Sales,Sales Manager,2021-06-14,Resigned,2023-02-26,Bachelor,Bandung,21118916,5857890,,59,81.99,4.6,5</t>
  </si>
  <si>
    <t>EMP002737,Employee_2737,Male,33,Sales,Sales Executive,2021-12-19,Active,,High School,Surabaya,31497397,689277,3.22,40,98.96,4.0,2</t>
  </si>
  <si>
    <t>EMP002738,Employee_2738,Male,29,Marketing,SEO Specialist,2018-10-10,Active,,Master,Yogyakarta,30389960,6461477,,35,79.18,7.2,3</t>
  </si>
  <si>
    <t>EMP002739,Employee_2739,Female,24,IT,System Admin,2025-03-15,Active,,Diploma,Medan,29284935,9618125,2.66,2,91.72,0.8,3</t>
  </si>
  <si>
    <t>EMP002740,Employee_2740,Male,50,Operations,Operations Staff,2021-02-13,Resigned,2022-01-22,Bachelor,Bandung,14759565,7941918,3.75,28,,4.9,1</t>
  </si>
  <si>
    <t>EMP002741,Employee_2741,Female,56,Customer Service,Customer Support,2021-04-10,Active,,Bachelor,Bandung,26356960,5228988,4.14,49,89.02,4.7,3</t>
  </si>
  <si>
    <t>EMP002742,Employee_2742,Male,52,Operations,Operations Manager,2025-10-03,Active,,Master,Semarang,19079882,5675810,4.32,52,95.75,0.2,5</t>
  </si>
  <si>
    <t>EMP002743,Employee_2743,Male,32,IT,Software Engineer,2018-12-11,Active,,High School,Surabaya,12239591,6517069,3.62,25,91.93,7.1,4</t>
  </si>
  <si>
    <t>EMP002744,Employee_2744,Male,21,Marketing,SEO Specialist,2019-03-24,Active,,High School,Semarang,10380737,703514,4.52,53,94.8,6.8,3</t>
  </si>
  <si>
    <t>EMP002745,Employee_2745,Female,32,Finance,Financial Analyst,2022-06-26,Active,,High School,Jakarta,33898767,6682841,4.23,58,91.52,3.5,5</t>
  </si>
  <si>
    <t>EMP002746,Employee_2746,Female,49,HR,Recruiter,2020-10-27,Active,,Master,Yogyakarta,28188919,5211591,3.96,2,87.83,5.2,3</t>
  </si>
  <si>
    <t>EMP002747,Employee_2747,Male,28,Customer Service,Customer Support,2021-03-04,Active,,Bachelor,Yogyakarta,25676621,709844,3.32,45,85.09,4.8,2</t>
  </si>
  <si>
    <t>EMP002748,Employee_2748,Male,25,Operations,Operations Manager,2023-09-20,Resigned,2025-12-12,Master,Semarang,20249090,9916722,4.91,46,72.67,2.3,1</t>
  </si>
  <si>
    <t>EMP002749,Employee_2749,Male,26,IT,Software Engineer,2022-12-11,Active,,High School,Bandung,8512600,2412179,2.54,0,86.4,3.1,1</t>
  </si>
  <si>
    <t>EMP002750,Employee_2750,Male,30,Customer Service,Customer Support,2024-02-17,Resigned,2026-01-02,Diploma,Jakarta,19055744,5309692,2.65,60,70.47,1.9,3</t>
  </si>
  <si>
    <t>EMP002751,Employee_2751,Female,35,Marketing,Marketing Executive,2025-09-14,Active,,Diploma,Jakarta,8288370,980666,4.73,16,79.97,0.3,5</t>
  </si>
  <si>
    <t>EMP002752,Employee_2752,Female,23,HR,HR Staff,2019-12-07,Active,,Bachelor,Medan,12973958,3771439,3.1,13,83.29,6.1,2</t>
  </si>
  <si>
    <t>EMP002753,Employee_2753,Female,38,Marketing,Marketing Executive,2022-10-10,Active,,Bachelor,Jakarta,24822915,8811964,3.79,53,82.94,3.2,2</t>
  </si>
  <si>
    <t>EMP002754,Employee_2754,Male,43,Sales,Sales Executive,2023-05-24,Resigned,2027-03-21,Bachelor,Medan,20754810,4478526,4.16,30,73.45,2.6,4</t>
  </si>
  <si>
    <t>EMP002755,Employee_2755,Male,34,Logistics,Supply Chain Analyst,2024-09-12,Active,,Master,Jakarta,26782591,3939293,,8,75.58,1.3,1</t>
  </si>
  <si>
    <t>EMP002756,Employee_2756,Male,21,Sales,Sales Executive,2024-05-09,Active,,High School,Jakarta,27557497,2242257,3.76,1,89.95,1.6,2</t>
  </si>
  <si>
    <t>EMP002757,Employee_2757,Female,25,Sales,Sales Manager,2022-03-12,Resigned,2026-01-18,Master,Yogyakarta,8915268,4519212,3.54,56,70.66,3.8,4</t>
  </si>
  <si>
    <t>EMP002758,Employee_2758,Female,49,IT,Data Analyst,2020-05-12,Active,,Master,Bandung,33634063,8335682,4.46,26,74.17,5.6,5</t>
  </si>
  <si>
    <t>EMP002759,Employee_2759,Male,50,Finance,Financial Analyst,2018-06-14,Active,,Bachelor,Surabaya,31035826,102063,4.03,41,73.69,7.6,3</t>
  </si>
  <si>
    <t>EMP002760,Employee_2760,Female,24,Sales,Sales Executive,2022-12-02,Active,,Master,Yogyakarta,30723785,4442445,3.7,18,92.07,3.1,5</t>
  </si>
  <si>
    <t>EMP002761,Employee_2761,Female,34,HR,HR Manager,2025-11-06,Active,,Master,Yogyakarta,13935589,6981683,3.62,17,71.8,0.2,4</t>
  </si>
  <si>
    <t>EMP002762,Employee_2762,Female,49,Sales,Sales Executive,2021-12-27,Active,,Diploma,Bandung,14026777,2859459,3.34,30,72.82,4.0,1</t>
  </si>
  <si>
    <t>EMP002763,Employee_2763,Female,29,Customer Service,Customer Support,2023-12-20,Resigned,2026-08-14,Bachelor,Jakarta,26752092,3322065,4.21,34,97.79,2.0,2</t>
  </si>
  <si>
    <t>EMP002764,Employee_2764,Female,39,Customer Service,Call Center,2024-02-25,Active,,Bachelor,Yogyakarta,4044564,6342914,2.99,20,79.08,1.8,2</t>
  </si>
  <si>
    <t>EMP002765,Employee_2765,Male,33,Sales,Sales Manager,2024-08-03,Active,,High School,Bandung,18807155,4180655,3.88,16,98.3,1.4,1</t>
  </si>
  <si>
    <t>EMP002766,Employee_2766,Male,27,Finance,Accountant,2023-02-09,Active,,High School,Medan,17063528,1333124,2.94,36,75.38,2.9,1</t>
  </si>
  <si>
    <t>EMP002767,Employee_2767,Male,24,HR,HR Manager,2025-06-03,Active,,Bachelor,Bandung,7810634,1235084,2.53,11,98.92,0.6,3</t>
  </si>
  <si>
    <t>EMP002768,Employee_2768,Male,49,Finance,Financial Analyst,2018-06-14,Active,,Diploma,Jakarta,16365765,5226405,2.76,34,86.55,7.6,1</t>
  </si>
  <si>
    <t>EMP002769,Employee_2769,Female,52,Customer Service,Customer Support,2021-05-30,Active,,Diploma,Semarang,9617438,157668,2.68,10,79.15,4.6,1</t>
  </si>
  <si>
    <t>EMP002770,Employee_2770,Female,36,HR,Recruiter,2025-03-17,Resigned,2027-03-15,High School,Semarang,13375892,480197,4.93,43,81.33,0.8,4</t>
  </si>
  <si>
    <t>EMP002771,Employee_2771,Male,39,IT,Software Engineer,2021-02-24,Active,,Bachelor,Medan,22170712,2426220,3.3,36,80.83,4.9,2</t>
  </si>
  <si>
    <t>EMP002772,Employee_2772,Male,40,Logistics,Supply Chain Analyst,2021-06-08,Active,,Diploma,Yogyakarta,18361205,5295205,4.42,49,91.62,4.6,3</t>
  </si>
  <si>
    <t>EMP002773,Employee_2773,Female,33,Marketing,Marketing Executive,2024-05-09,Resigned,2026-09-18,Master,Surabaya,16641209,1543145,4.33,18,95.95,1.6,5</t>
  </si>
  <si>
    <t>EMP002774,Employee_2774,Male,52,HR,HR Manager,2022-05-10,Active,,Bachelor,Surabaya,21908362,6734192,4.95,39,82.1,3.6,2</t>
  </si>
  <si>
    <t>EMP002775,Employee_2775,Female,40,Customer Service,Customer Support,2024-09-19,Active,,Diploma,Medan,23915414,8209358,3.31,13,83.49,1.3,4</t>
  </si>
  <si>
    <t>EMP002776,Employee_2776,Male,31,Finance,Accountant,2022-12-30,Active,,High School,Semarang,17161985,7235612,2.87,30,70.43,3.0,3</t>
  </si>
  <si>
    <t>EMP002777,Employee_2777,Female,32,HR,HR Staff,2020-11-11,Active,,Master,Semarang,8791172,4912071,3.25,8,93.9,5.1,1</t>
  </si>
  <si>
    <t>EMP002778,Employee_2778,Female,32,Finance,Financial Analyst,2019-12-08,Active,,High School,Semarang,30134421,4056487,3.15,52,,6.1,1</t>
  </si>
  <si>
    <t>EMP002779,Employee_2779,Male,28,Finance,Financial Analyst,2025-08-07,Active,,Master,Jakarta,20393095,1352313,4.53,25,92.38,0.4,2</t>
  </si>
  <si>
    <t>EMP002780,Employee_2780,Male,24,Sales,Sales Executive,2025-09-23,Active,,Master,Jakarta,22272791,5812750,3.74,24,85.0,0.3,4</t>
  </si>
  <si>
    <t>EMP002781,Employee_2781,Female,25,Customer Service,Customer Support,2024-11-21,Resigned,2028-04-03,High School,Yogyakarta,18971737,5148036,3.27,37,71.11,1.1,1</t>
  </si>
  <si>
    <t>EMP002782,Employee_2782,Male,46,Customer Service,Customer Support,2024-12-09,Active,,Master,Semarang,29640542,4874295,3.8,26,92.37,1.1,1</t>
  </si>
  <si>
    <t>EMP002783,Employee_2783,Female,54,Marketing,SEO Specialist,2024-12-30,Active,,High School,Medan,5567197,5243203,4.56,32,72.32,1.0,4</t>
  </si>
  <si>
    <t>EMP002784,Employee_2784,Male,30,Finance,Accountant,2024-06-22,Resigned,2025-11-24,Diploma,Semarang,17997494,1861120,3.67,1,94.55,1.5,4</t>
  </si>
  <si>
    <t>EMP002785,Employee_2785,Male,30,Sales,Sales Executive,2023-10-03,Active,,Master,Yogyakarta,28347038,9257731,4.57,9,80.29,2.2,5</t>
  </si>
  <si>
    <t>EMP002786,Employee_2786,Male,51,Marketing,Marketing Executive,2019-09-08,Active,,Diploma,Medan,29139103,2443936,3.84,20,99.51,6.3,2</t>
  </si>
  <si>
    <t>EMP002787,Employee_2787,Female,40,Customer Service,Call Center,2024-08-27,Active,,Diploma,Medan,29407236,8812844,3.84,30,74.18,1.3,4</t>
  </si>
  <si>
    <t>EMP002788,Employee_2788,Male,51,Operations,Operations Manager,2020-10-17,Resigned,2025-09-10,High School,Bandung,19401602,5928741,3.79,19,92.33,5.2,4</t>
  </si>
  <si>
    <t>EMP002789,Employee_2789,Male,37,HR,HR Staff,2024-02-23,Active,,High School,Medan,28667572,3615166,,24,78.3,1.9,4</t>
  </si>
  <si>
    <t>EMP002790,Employee_2790,Male,58,Logistics,Warehouse Staff,2021-05-07,Resigned,2024-04-12,High School,Semarang,19408584,4989531,,17,86.29,4.7,2</t>
  </si>
  <si>
    <t>EMP002791,Employee_2791,Male,29,Logistics,Warehouse Staff,2025-05-21,Active,,Diploma,Surabaya,16654209,4959689,4.16,34,98.64,0.6,5</t>
  </si>
  <si>
    <t>EMP002792,Employee_2792,Male,44,Sales,Sales Executive,2024-10-29,Active,,Diploma,Yogyakarta,18558548,8769005,4.96,18,96.29,1.2,5</t>
  </si>
  <si>
    <t>EMP002793,Employee_2793,Female,54,Sales,Sales Executive,2025-12-20,Resigned,2027-11-14,Master,Surabaya,21259710,5466512,3.21,59,98.07,0.0,4</t>
  </si>
  <si>
    <t>EMP002794,Employee_2794,Male,24,Marketing,SEO Specialist,2022-02-15,Active,,High School,Bandung,7099430,4478983,3.4,16,87.06,3.9,3</t>
  </si>
  <si>
    <t>EMP002795,Employee_2795,Female,38,IT,System Admin,2023-01-21,Active,,Diploma,Medan,8738102,9985749,3.87,48,77.61,2.9,2</t>
  </si>
  <si>
    <t>EMP002796,Employee_2796,Female,32,Marketing,SEO Specialist,2022-01-08,Active,,Master,Jakarta,12951433,7171085,3.69,5,88.13,4.0,1</t>
  </si>
  <si>
    <t>EMP002797,Employee_2797,Male,30,Marketing,Marketing Executive,2020-01-26,Active,,Bachelor,Semarang,6540179,1568232,3.15,31,93.99,5.9,1</t>
  </si>
  <si>
    <t>EMP002798,Employee_2798,Male,22,HR,HR Manager,2019-03-28,Active,,Bachelor,Surabaya,10344176,6046440,2.73,32,96.55,6.8,2</t>
  </si>
  <si>
    <t>EMP002799,Employee_2799,Male,39,Customer Service,Call Center,2023-12-21,Active,,Master,Semarang,20502430,8053483,3.42,24,79.79,2.0,2</t>
  </si>
  <si>
    <t>EMP002800,Employee_2800,Female,33,Customer Service,Customer Support,2025-03-31,Resigned,2028-03-04,Bachelor,Medan,31471733,2994187,3.17,2,89.91,0.8,2</t>
  </si>
  <si>
    <t>EMP002801,Employee_2801,Male,49,IT,System Admin,2023-11-01,Active,,Bachelor,Semarang,29566159,2469465,2.95,20,71.1,2.2,1</t>
  </si>
  <si>
    <t>EMP002802,Employee_2802,Male,24,Sales,Sales Executive,2021-11-07,Active,,Bachelor,Yogyakarta,19877305,121033,3.02,20,80.78,4.2,3</t>
  </si>
  <si>
    <t>EMP002803,Employee_2803,Male,38,Operations,Operations Manager,2023-06-24,Active,,Bachelor,Surabaya,13323802,2128616,3.33,27,88.89,2.5,4</t>
  </si>
  <si>
    <t>EMP002804,Employee_2804,Female,24,Finance,Financial Analyst,2019-01-24,Active,,Diploma,Yogyakarta,25285156,9180744,4.91,31,70.4,6.9,1</t>
  </si>
  <si>
    <t>EMP002805,Employee_2805,Female,43,Logistics,Supply Chain Analyst,2018-10-02,Resigned,2022-02-16,Master,Yogyakarta,7792375,2502263,4.01,28,85.48,7.3,4</t>
  </si>
  <si>
    <t>EMP002806,Employee_2806,Female,47,Marketing,Marketing Executive,2025-01-14,Active,,Bachelor,Jakarta,22127117,7856491,3.56,2,94.34,1.0,2</t>
  </si>
  <si>
    <t>EMP002807,Employee_2807,Male,25,Finance,Accountant,2025-02-11,Active,,Bachelor,Surabaya,8502726,7897312,3.45,54,95.65,0.9,5</t>
  </si>
  <si>
    <t>EMP002808,Employee_2808,Female,34,Sales,Sales Executive,2021-09-23,Resigned,2023-08-09,Bachelor,Surabaya,19906145,6565402,3.3,39,80.79,4.3,3</t>
  </si>
  <si>
    <t>EMP002809,Employee_2809,Female,54,Marketing,Marketing Executive,2018-06-05,Active,,Bachelor,Surabaya,18164920,154489,4.5,50,87.81,7.6,1</t>
  </si>
  <si>
    <t>EMP002810,Employee_2810,Male,31,IT,Software Engineer,2024-01-03,Active,,Diploma,Jakarta,23083782,2527051,3.69,47,86.15,2.0,3</t>
  </si>
  <si>
    <t>EMP002811,Employee_2811,Male,28,Logistics,Supply Chain Analyst,2024-10-27,Resigned,2029-07-29,High School,Medan,29822065,5895811,3.4,3,97.07,1.2,5</t>
  </si>
  <si>
    <t>EMP002812,Employee_2812,Female,54,IT,System Admin,2023-08-29,Active,,Diploma,Yogyakarta,18041471,1092975,4.77,35,72.18,2.3,2</t>
  </si>
  <si>
    <t>EMP002813,Employee_2813,Female,25,Finance,Financial Analyst,2020-11-16,Active,,Diploma,Surabaya,5364969,9540101,3.32,9,95.04,5.1,1</t>
  </si>
  <si>
    <t>EMP002814,Employee_2814,Male,37,Customer Service,Customer Support,2023-04-23,Active,,Master,Yogyakarta,19368290,249872,3.57,20,84.28,2.7,5</t>
  </si>
  <si>
    <t>EMP002815,Employee_2815,Male,49,Sales,Sales Manager,2023-08-24,Active,,Diploma,Surabaya,16320259,2108939,3.47,9,93.32,2.4,4</t>
  </si>
  <si>
    <t>EMP002816,Employee_2816,Female,44,Sales,Sales Executive,2018-09-04,Active,,High School,Yogyakarta,21379780,9001634,4.32,14,90.52,7.3,4</t>
  </si>
  <si>
    <t>EMP002817,Employee_2817,Female,50,Logistics,Warehouse Staff,2019-01-26,Active,,High School,Jakarta,11166391,6606180,3.6,50,96.56,6.9,4</t>
  </si>
  <si>
    <t>EMP002818,Employee_2818,Female,49,HR,HR Staff,2024-01-05,Active,,Bachelor,Surabaya,10546797,3077280,4.22,4,90.52,2.0,4</t>
  </si>
  <si>
    <t>EMP002819,Employee_2819,Male,43,Operations,Operations Manager,2024-05-06,Active,,Diploma,Semarang,28741077,3018232,3.79,5,90.47,1.7,4</t>
  </si>
  <si>
    <t>EMP002820,Employee_2820,Male,39,Sales,Sales Executive,2021-01-20,Active,,High School,Medan,28798111,8387585,2.87,33,76.95,4.9,2</t>
  </si>
  <si>
    <t>EMP002821,Employee_2821,Female,24,Marketing,SEO Specialist,2024-06-22,Active,,Diploma,Semarang,7370218,4729121,3.89,10,98.95,1.5,4</t>
  </si>
  <si>
    <t>EMP002822,Employee_2822,Male,40,HR,HR Staff,2021-08-29,Resigned,2022-11-13,Bachelor,Semarang,11394563,677555,4.92,25,86.96,4.3,2</t>
  </si>
  <si>
    <t>EMP002823,Employee_2823,Female,39,Operations,Operations Manager,2021-04-23,Active,,High School,Semarang,21750823,6711924,3.37,26,70.75,4.7,4</t>
  </si>
  <si>
    <t>EMP002824,Employee_2824,Male,41,IT,System Admin,2022-06-25,Active,,High School,Bandung,9207019,5614963,,31,96.92,3.5,2</t>
  </si>
  <si>
    <t>EMP002825,Employee_2825,Male,47,Marketing,Marketing Executive,2019-07-10,Active,,Diploma,Jakarta,23940918,7006464,2.8,26,79.67,6.5,3</t>
  </si>
  <si>
    <t>EMP002826,Employee_2826,Male,49,Customer Service,Call Center,2024-08-05,Active,,Diploma,Bandung,26567772,8086804,4.12,42,80.43,1.4,5</t>
  </si>
  <si>
    <t>EMP002827,Employee_2827,Female,55,IT,Software Engineer,2024-01-09,Active,,Diploma,Medan,13048874,6773091,4.7,25,77.85,2.0,3</t>
  </si>
  <si>
    <t>EMP002828,Employee_2828,Male,43,Logistics,Supply Chain Analyst,2025-08-15,Active,,Diploma,Yogyakarta,10567449,5212356,3.56,56,83.92,0.4,5</t>
  </si>
  <si>
    <t>EMP002829,Employee_2829,Male,32,Operations,Operations Manager,2021-11-14,Active,,Bachelor,Jakarta,24521348,5380315,2.86,43,91.29,4.1,1</t>
  </si>
  <si>
    <t>EMP002830,Employee_2830,Female,35,HR,Recruiter,2020-06-14,Active,,Master,Jakarta,25897987,6549149,2.65,15,72.8,5.6,4</t>
  </si>
  <si>
    <t>EMP002831,Employee_2831,Female,55,Marketing,SEO Specialist,2023-06-16,Active,,Diploma,Medan,15382463,8283914,4.45,31,70.62,2.5,3</t>
  </si>
  <si>
    <t>EMP002832,Employee_2832,Male,53,Customer Service,Call Center,2019-06-19,Active,,High School,Bandung,31002669,7823108,2.83,50,79.42,6.5,2</t>
  </si>
  <si>
    <t>EMP002833,Employee_2833,Female,39,Logistics,Supply Chain Analyst,2018-08-07,Active,,High School,Surabaya,26990206,7991776,2.99,42,78.51,7.4,2</t>
  </si>
  <si>
    <t>EMP002834,Employee_2834,Male,43,Marketing,SEO Specialist,2019-09-16,Active,,High School,Semarang,12418759,6958145,4.62,47,70.12,6.3,2</t>
  </si>
  <si>
    <t>EMP002835,Employee_2835,Male,57,IT,Data Analyst,2023-06-08,Active,,High School,Yogyakarta,13766021,8365826,4.05,48,79.92,2.6,4</t>
  </si>
  <si>
    <t>EMP002836,Employee_2836,Female,41,Operations,Operations Manager,2018-05-15,Active,,Bachelor,Jakarta,24467150,1824090,4.4,21,74.11,7.6,5</t>
  </si>
  <si>
    <t>EMP002837,Employee_2837,Male,51,Sales,Sales Manager,2023-06-24,Active,,Bachelor,Medan,34439992,3135277,3.24,41,86.83,2.5,5</t>
  </si>
  <si>
    <t>EMP002838,Employee_2838,Male,49,HR,HR Staff,2023-05-16,Active,,Master,Bandung,16233041,529527,3.55,45,90.5,2.6,4</t>
  </si>
  <si>
    <t>EMP002839,Employee_2839,Male,46,Customer Service,Call Center,2019-05-18,Active,,Master,Bandung,15938583,8056436,4.31,31,73.63,6.6,2</t>
  </si>
  <si>
    <t>EMP002840,Employee_2840,Male,39,Customer Service,Customer Support,2022-04-05,Active,,Diploma,Yogyakarta,6917310,861447,4.07,38,87.35,3.7,1</t>
  </si>
  <si>
    <t>EMP002841,Employee_2841,Female,32,Customer Service,Customer Support,2024-10-05,Resigned,2026-02-18,Master,Semarang,29660333,8553999,4.56,18,81.66,1.2,2</t>
  </si>
  <si>
    <t>EMP002842,Employee_2842,Female,44,HR,HR Manager,2024-02-09,Active,,Diploma,Medan,33268077,4710348,4.93,21,84.64,1.9,4</t>
  </si>
  <si>
    <t>EMP002843,Employee_2843,Female,55,Sales,Sales Executive,2025-08-11,Active,,High School,Jakarta,33435180,3970593,3.67,49,91.77,0.4,4</t>
  </si>
  <si>
    <t>EMP002844,Employee_2844,Female,53,Customer Service,Call Center,2025-10-11,Active,,Master,Semarang,24260710,603458,4.84,34,89.3,0.2,4</t>
  </si>
  <si>
    <t>EMP002845,Employee_2845,Male,26,HR,HR Manager,2025-07-11,Active,,Diploma,Yogyakarta,8751726,4758947,4.69,20,80.69,0.5,1</t>
  </si>
  <si>
    <t>EMP002846,Employee_2846,Male,35,Sales,Sales Executive,2019-07-26,Active,,High School,Medan,15625543,7786003,3.38,22,93.21,6.4,4</t>
  </si>
  <si>
    <t>EMP002847,Employee_2847,Male,34,Finance,Accountant,2024-05-02,Resigned,2026-05-01,Bachelor,Semarang,34379225,6323222,4.25,53,79.75,1.7,3</t>
  </si>
  <si>
    <t>EMP002848,Employee_2848,Female,38,Finance,Accountant,2020-08-01,Active,,High School,Bandung,11215143,8013302,4.66,52,72.12,5.4,2</t>
  </si>
  <si>
    <t>EMP002849,Employee_2849,Female,57,Marketing,Marketing Executive,2024-08-23,Active,,Diploma,Medan,31416118,2731134,3.58,3,73.13,1.4,1</t>
  </si>
  <si>
    <t>EMP002850,Employee_2850,Female,58,Logistics,Supply Chain Analyst,2020-10-13,Active,,High School,Bandung,33965517,5094233,4.62,46,98.68,5.2,5</t>
  </si>
  <si>
    <t>EMP002851,Employee_2851,Female,35,Sales,Sales Executive,2025-04-29,Active,,Master,Semarang,18470635,2227489,2.56,23,74.82,0.7,4</t>
  </si>
  <si>
    <t>EMP002852,Employee_2852,Female,30,Sales,Sales Executive,2022-09-12,Active,,High School,Yogyakarta,27735197,9301719,4.62,42,83.18,3.3,5</t>
  </si>
  <si>
    <t>EMP002853,Employee_2853,Female,44,Customer Service,Call Center,2019-05-19,Active,,High School,Bandung,20386431,9280969,2.51,55,99.36,6.6,4</t>
  </si>
  <si>
    <t>EMP002854,Employee_2854,Female,56,Operations,Operations Manager,2025-06-05,Active,,Bachelor,Surabaya,16244021,8715344,4.62,45,91.13,0.6,5</t>
  </si>
  <si>
    <t>EMP002855,Employee_2855,Male,28,Finance,Financial Analyst,2021-02-15,Active,,High School,Yogyakarta,34009317,5215967,3.36,22,88.48,4.9,2</t>
  </si>
  <si>
    <t>EMP002856,Employee_2856,Male,28,Customer Service,Customer Support,2020-12-10,Resigned,2023-12-01,Master,Surabaya,34240762,5225564,2.71,35,89.24,5.1,2</t>
  </si>
  <si>
    <t>EMP002857,Employee_2857,Female,46,Logistics,Supply Chain Analyst,2021-02-09,Active,,Master,Jakarta,4897372,2707130,3.37,54,91.37,4.9,1</t>
  </si>
  <si>
    <t>EMP002858,Employee_2858,Female,36,Sales,Sales Manager,2023-11-10,Active,,Diploma,Jakarta,30999476,2678237,4.87,43,71.87,2.1,4</t>
  </si>
  <si>
    <t>EMP002859,Employee_2859,Female,34,Sales,Sales Executive,2024-02-23,Active,,Diploma,Semarang,17287311,2532526,3.74,33,88.81,1.9,4</t>
  </si>
  <si>
    <t>EMP002860,Employee_2860,Female,52,Customer Service,Customer Support,2021-06-23,Active,,Master,Yogyakarta,4707385,6414682,4.15,51,89.63,4.5,5</t>
  </si>
  <si>
    <t>EMP002861,Employee_2861,Female,47,Customer Service,Customer Support,2020-05-23,Active,,Master,Bandung,19949385,4207956,2.54,25,72.16,5.6,5</t>
  </si>
  <si>
    <t>EMP002862,Employee_2862,Male,24,Logistics,Supply Chain Analyst,2019-07-27,Resigned,2020-08-10,High School,Yogyakarta,12811922,7397709,3.97,58,92.41,6.4,3</t>
  </si>
  <si>
    <t>EMP002863,Employee_2863,Female,57,IT,Data Analyst,2024-01-16,Active,,High School,Medan,26885385,7528639,4.31,49,72.21,2.0,2</t>
  </si>
  <si>
    <t>EMP002864,Employee_2864,Male,36,HR,HR Manager,2024-03-24,Active,,Master,Semarang,20882104,1314471,4.57,25,92.34,1.8,4</t>
  </si>
  <si>
    <t>EMP002865,Employee_2865,Male,46,Marketing,SEO Specialist,2020-09-06,Active,,Bachelor,Surabaya,10676713,3851301,3.64,3,74.43,5.3,5</t>
  </si>
  <si>
    <t>EMP002866,Employee_2866,Female,29,IT,Data Analyst,2019-08-21,Active,,Master,Surabaya,14044105,2806999,4.41,22,73.11,6.4,5</t>
  </si>
  <si>
    <t>EMP002867,Employee_2867,Male,51,HR,HR Manager,2019-08-21,Resigned,2022-02-12,Diploma,Bandung,12718694,4827677,3.63,17,74.35,6.4,4</t>
  </si>
  <si>
    <t>EMP002868,Employee_2868,Male,27,Logistics,Warehouse Staff,2022-01-12,Active,,High School,Bandung,30685343,7515134,4.66,59,83.7,4.0,5</t>
  </si>
  <si>
    <t>EMP002869,Employee_2869,Male,57,Sales,Sales Executive,2022-06-19,Active,,Diploma,Yogyakarta,12683693,2718415,3.04,42,80.35,3.5,5</t>
  </si>
  <si>
    <t>EMP002870,Employee_2870,Female,47,Sales,Sales Manager,2018-02-05,Resigned,2020-12-26,Bachelor,Jakarta,32709776,8391864,4.08,0,85.41,7.9,4</t>
  </si>
  <si>
    <t>EMP002871,Employee_2871,Male,41,Logistics,Warehouse Staff,2023-03-03,Active,,Diploma,Jakarta,14842544,5835834,3.22,18,98.67,2.8,2</t>
  </si>
  <si>
    <t>EMP002872,Employee_2872,Female,44,Logistics,Supply Chain Analyst,2025-08-22,Resigned,2028-11-21,Diploma,Jakarta,6891365,8861617,3.17,32,88.23,0.4,2</t>
  </si>
  <si>
    <t>EMP002873,Employee_2873,Male,25,Customer Service,Customer Support,2023-02-10,Active,,Master,Jakarta,5258733,5173159,2.72,20,99.01,2.9,3</t>
  </si>
  <si>
    <t>EMP002874,Employee_2874,Male,22,Sales,Sales Manager,2024-12-02,Active,,Master,Bandung,26858840,3874498,4.11,15,73.53,1.1,2</t>
  </si>
  <si>
    <t>EMP002875,Employee_2875,Male,44,Sales,Sales Executive,2019-11-15,Resigned,2023-04-26,Bachelor,Semarang,19671390,509198,4.45,31,98.28,6.1,3</t>
  </si>
  <si>
    <t>EMP002876,Employee_2876,Female,23,Marketing,Marketing Executive,2025-10-04,Active,,Bachelor,Bandung,7668652,4160848,3.54,4,77.11,0.2,5</t>
  </si>
  <si>
    <t>EMP002877,Employee_2877,Male,21,Marketing,Marketing Executive,2023-12-20,Active,,Diploma,Semarang,9444075,9219850,2.67,32,99.32,2.0,2</t>
  </si>
  <si>
    <t>EMP002878,Employee_2878,Male,29,Finance,Accountant,2019-04-04,Active,,High School,Semarang,7544544,1006274,,59,94.0,6.7,1</t>
  </si>
  <si>
    <t>EMP002879,Employee_2879,Male,48,Finance,Financial Analyst,2019-03-18,Active,,Diploma,Bandung,14590398,8843246,3.97,49,92.97,6.8,4</t>
  </si>
  <si>
    <t>EMP002880,Employee_2880,Female,28,IT,System Admin,2021-05-01,Active,,Master,Semarang,5345976,9570895,3.66,2,86.83,4.7,5</t>
  </si>
  <si>
    <t>EMP002881,Employee_2881,Male,41,Logistics,Warehouse Staff,2018-06-25,Resigned,2022-10-03,Bachelor,Yogyakarta,21583864,4681342,3.83,56,73.6,7.5,4</t>
  </si>
  <si>
    <t>EMP002882,Employee_2882,Female,28,HR,HR Staff,2019-01-13,Active,,Bachelor,Yogyakarta,4005969,4869844,4.77,24,76.96,7.0,5</t>
  </si>
  <si>
    <t>EMP002883,Employee_2883,Female,35,Sales,Sales Executive,2018-06-28,Active,,Diploma,Surabaya,20329164,8320961,4.37,54,89.35,7.5,5</t>
  </si>
  <si>
    <t>EMP002884,Employee_2884,Male,36,HR,Recruiter,2020-08-11,Active,,High School,Medan,8816576,9370998,4.67,1,82.19,5.4,3</t>
  </si>
  <si>
    <t>EMP002885,Employee_2885,Male,51,Marketing,Marketing Executive,2020-02-13,Active,,High School,Yogyakarta,31692167,7584914,2.58,51,84.33,5.9,5</t>
  </si>
  <si>
    <t>EMP002886,Employee_2886,Male,29,IT,System Admin,2022-03-28,Resigned,2023-10-11,Diploma,Surabaya,15915362,6569632,3.11,13,94.39,3.8,3</t>
  </si>
  <si>
    <t>EMP002887,Employee_2887,Male,58,HR,Recruiter,2019-01-03,Active,,Diploma,Yogyakarta,9920262,5287041,3.75,52,,7.0,5</t>
  </si>
  <si>
    <t>EMP002888,Employee_2888,Female,23,Marketing,SEO Specialist,2024-01-21,Active,,High School,Bandung,4545177,9923334,2.87,14,93.13,1.9,5</t>
  </si>
  <si>
    <t>EMP002889,Employee_2889,Male,22,IT,System Admin,2025-11-12,Active,,Bachelor,Semarang,15016520,7069748,3.84,11,84.3,0.1,1</t>
  </si>
  <si>
    <t>EMP002890,Employee_2890,Female,22,IT,Software Engineer,2023-09-25,Active,,High School,Surabaya,22935904,3954603,4.65,8,92.13,2.3,5</t>
  </si>
  <si>
    <t>EMP002891,Employee_2891,Female,21,Sales,Sales Manager,2022-06-14,Active,,Bachelor,Yogyakarta,29374809,4199497,4.94,59,89.8,3.6,4</t>
  </si>
  <si>
    <t>EMP002892,Employee_2892,Female,41,IT,System Admin,2023-02-18,Active,,Master,Yogyakarta,30273638,6454330,2.77,15,92.51,2.9,3</t>
  </si>
  <si>
    <t>EMP002893,Employee_2893,Female,55,Customer Service,Call Center,2022-12-30,Active,,Bachelor,Yogyakarta,25238277,7447472,3.86,57,83.98,3.0,5</t>
  </si>
  <si>
    <t>EMP002894,Employee_2894,Female,26,Marketing,Marketing Executive,2021-12-10,Active,,Diploma,Jakarta,13695936,3672822,3.3,15,97.83,4.1,2</t>
  </si>
  <si>
    <t>EMP002895,Employee_2895,Female,47,Customer Service,Call Center,2025-07-11,Active,,Bachelor,Surabaya,27835022,3726591,3.43,20,90.69,0.5,3</t>
  </si>
  <si>
    <t>EMP002896,Employee_2896,Female,54,IT,System Admin,2019-01-24,Resigned,2020-08-11,Diploma,Medan,13315735,9765586,,46,89.48,6.9,5</t>
  </si>
  <si>
    <t>EMP002897,Employee_2897,Female,27,Sales,Sales Manager,2022-02-13,Active,,High School,Jakarta,9711962,1125515,4.0,1,,3.9,1</t>
  </si>
  <si>
    <t>EMP002898,Employee_2898,Male,52,Finance,Accountant,2025-06-25,Active,,Master,Bandung,8103833,1722158,4.82,30,86.34,0.5,3</t>
  </si>
  <si>
    <t>EMP002899,Employee_2899,Male,23,Logistics,Supply Chain Analyst,2022-09-03,Active,,High School,Surabaya,19070988,6647541,4.51,29,89.28,3.3,2</t>
  </si>
  <si>
    <t>EMP002900,Employee_2900,Male,56,HR,HR Manager,2021-05-17,Active,,Bachelor,Jakarta,20461377,5378596,4.1,9,91.47,4.6,4</t>
  </si>
  <si>
    <t>EMP002901,Employee_2901,Female,25,Customer Service,Customer Support,2021-06-08,Active,,High School,Medan,16924136,6722615,3.81,59,79.76,4.6,2</t>
  </si>
  <si>
    <t>EMP002902,Employee_2902,Male,21,Finance,Financial Analyst,2020-10-03,Resigned,2025-05-15,Master,Jakarta,32136708,5225230,3.26,40,96.97,5.2,3</t>
  </si>
  <si>
    <t>EMP002903,Employee_2903,Female,53,Operations,Operations Manager,2023-01-25,Resigned,2024-10-09,Bachelor,Bandung,32492816,7931648,,6,97.84,2.9,1</t>
  </si>
  <si>
    <t>EMP002904,Employee_2904,Male,49,Operations,Operations Staff,2024-04-14,Resigned,2027-11-19,Master,Semarang,11106379,3068196,3.59,59,70.23,1.7,5</t>
  </si>
  <si>
    <t>EMP002905,Employee_2905,Male,56,Finance,Accountant,2025-05-21,Active,,Master,Semarang,29001401,5429381,2.53,41,77.69,0.6,4</t>
  </si>
  <si>
    <t>EMP002906,Employee_2906,Male,43,Logistics,Warehouse Staff,2022-10-22,Active,,Diploma,Bandung,12118077,6725077,3.97,7,86.01,3.2,5</t>
  </si>
  <si>
    <t>EMP002907,Employee_2907,Male,35,Operations,Operations Staff,2022-10-24,Active,,Bachelor,Jakarta,29494543,768955,3.09,6,86.87,3.2,2</t>
  </si>
  <si>
    <t>EMP002908,Employee_2908,Female,32,Finance,Accountant,2020-03-24,Active,,Diploma,Medan,11892160,9557810,4.19,24,96.47,5.8,3</t>
  </si>
  <si>
    <t>EMP002909,Employee_2909,Female,52,Sales,Sales Executive,2022-05-01,Resigned,2026-05-22,High School,Medan,34173086,8938112,3.23,3,81.77,3.7,3</t>
  </si>
  <si>
    <t>EMP002910,Employee_2910,Male,58,Sales,Sales Manager,2021-12-21,Resigned,2026-12-23,Bachelor,Bandung,26866407,2093923,4.46,53,88.16,4.0,1</t>
  </si>
  <si>
    <t>EMP002911,Employee_2911,Female,57,Marketing,Marketing Executive,2024-02-23,Active,,Master,Jakarta,11380862,1509397,2.82,31,97.4,1.9,5</t>
  </si>
  <si>
    <t>EMP002912,Employee_2912,Male,55,Operations,Operations Staff,2022-08-12,Active,,High School,Semarang,18486324,1247505,4.28,5,98.83,3.4,1</t>
  </si>
  <si>
    <t>EMP002913,Employee_2913,Male,56,Operations,Operations Staff,2019-08-26,Active,,Master,Jakarta,32515559,5893114,3.43,14,92.74,6.4,4</t>
  </si>
  <si>
    <t>EMP002914,Employee_2914,Male,45,Customer Service,Customer Support,2023-03-10,Active,,High School,Bandung,9121089,2223490,4.14,2,78.07,2.8,5</t>
  </si>
  <si>
    <t>EMP002915,Employee_2915,Male,45,Sales,Sales Manager,2023-01-05,Resigned,2027-07-02,Diploma,Yogyakarta,16078560,7981350,2.93,50,87.38,3.0,2</t>
  </si>
  <si>
    <t>EMP002916,Employee_2916,Male,38,IT,Software Engineer,2022-01-09,Resigned,2022-07-15,High School,Jakarta,22245741,5986986,3.93,12,75.19,4.0,4</t>
  </si>
  <si>
    <t>EMP002917,Employee_2917,Female,46,Sales,Sales Executive,2018-02-08,Active,,Master,Jakarta,28809342,1071086,3.58,0,93.49,7.9,3</t>
  </si>
  <si>
    <t>EMP002918,Employee_2918,Male,38,Logistics,Warehouse Staff,2025-04-14,Active,,High School,Medan,18633777,2396086,2.59,7,91.07,0.7,4</t>
  </si>
  <si>
    <t>EMP002919,Employee_2919,Female,29,Customer Service,Customer Support,2024-02-03,Active,,Bachelor,Jakarta,22708765,2765449,3.67,21,82.27,1.9,5</t>
  </si>
  <si>
    <t>EMP002920,Employee_2920,Female,29,IT,System Admin,2020-01-11,Active,,Bachelor,Jakarta,17263184,4235210,4.53,13,76.56,6.0,3</t>
  </si>
  <si>
    <t>EMP002921,Employee_2921,Male,49,Finance,Accountant,2024-02-03,Active,,High School,Bandung,8661226,7488399,4.17,4,95.77,1.9,4</t>
  </si>
  <si>
    <t>EMP002922,Employee_2922,Male,55,Sales,Sales Executive,2020-11-22,Active,,Master,Yogyakarta,16424862,3710795,4.58,45,92.84,5.1,3</t>
  </si>
  <si>
    <t>EMP002923,Employee_2923,Male,42,Sales,Sales Executive,2021-04-25,Active,,High School,Bandung,28205588,891526,3.47,0,98.48,4.7,1</t>
  </si>
  <si>
    <t>EMP002924,Employee_2924,Female,41,Marketing,SEO Specialist,2025-08-22,Active,,Bachelor,Bandung,29213612,9976120,3.21,12,89.79,0.4,2</t>
  </si>
  <si>
    <t>EMP002925,Employee_2925,Male,33,Logistics,Supply Chain Analyst,2018-12-19,Resigned,2020-08-03,Master,Yogyakarta,10982670,8074740,2.77,37,91.01,7.0,5</t>
  </si>
  <si>
    <t>EMP002926,Employee_2926,Female,41,IT,Data Analyst,2019-06-28,Resigned,2023-11-17,Diploma,Medan,32342742,2864353,2.97,52,90.01,6.5,1</t>
  </si>
  <si>
    <t>EMP002927,Employee_2927,Male,49,HR,HR Staff,2022-12-17,Active,,Diploma,Surabaya,21980474,3910168,2.89,38,79.31,3.0,2</t>
  </si>
  <si>
    <t>EMP002928,Employee_2928,Male,45,HR,HR Manager,2023-06-12,Active,,Bachelor,Medan,7681880,3456058,4.62,22,92.83,2.6,2</t>
  </si>
  <si>
    <t>EMP002929,Employee_2929,Male,26,HR,HR Staff,2024-11-23,Active,,High School,Yogyakarta,21057562,1287049,2.99,38,98.72,1.1,1</t>
  </si>
  <si>
    <t>EMP002930,Employee_2930,Male,47,Marketing,SEO Specialist,2021-12-25,Active,,High School,Bandung,26468599,1175385,4.84,11,92.12,4.0,4</t>
  </si>
  <si>
    <t>EMP002931,Employee_2931,Female,24,Customer Service,Customer Support,2019-10-18,Resigned,2022-06-17,Bachelor,Yogyakarta,24645307,181530,4.25,53,81.56,6.2,5</t>
  </si>
  <si>
    <t>EMP002932,Employee_2932,Female,51,Operatons,Call Center,2022-03-01,Resigned,2027-01-18,High School,Bandung,15175765,2631751,3.61,12,88.47,3.8,1</t>
  </si>
  <si>
    <t>EMP002933,Employee_2933,Female,31,HR,Recruiter,2020-10-08,Active,,Bachelor,Medan,33890177,3598955,2.93,9,95.07,5.2,3</t>
  </si>
  <si>
    <t>EMP002934,Employee_2934,Male,44,Customer Service,Call Center,2018-05-30,Active,,Diploma,Yogyakarta,6036055,6245780,4.41,40,89.88,7.6,2</t>
  </si>
  <si>
    <t>EMP002935,Employee_2935,Female,38,IT,Data Analyst,2020-06-24,Active,,Master,Yogyakarta,7301346,8455250,3.8,44,79.04,5.5,5</t>
  </si>
  <si>
    <t>EMP002936,Employee_2936,Female,21,IT,System Admin,2024-10-14,Active,,Bachelor,Semarang,27129124,5518031,3.94,51,85.2,1.2,3</t>
  </si>
  <si>
    <t>EMP002937,Employee_2937,Female,29,IT,Data Analyst,2018-03-22,Active,,High School,Surabaya,27163198,9657216,4.59,34,90.02,7.8,2</t>
  </si>
  <si>
    <t>EMP002938,Employee_2938,Male,45,Logistics,Supply Chain Analyst,2022-08-21,Active,,Master,Bandung,4591617,7675203,2.62,52,98.3,3.4,4</t>
  </si>
  <si>
    <t>EMP002939,Employee_2939,Male,54,Customer Service,Call Center,2018-03-21,Active,,Master,Jakarta,19830807,1599829,3.21,46,90.18,7.8,4</t>
  </si>
  <si>
    <t>EMP002940,Employee_2940,Male,22,Customer Service,Customer Support,2021-08-11,Resigned,2025-02-01,Diploma,Medan,21461268,2730468,4.01,43,79.79,4.4,4</t>
  </si>
  <si>
    <t>EMP002941,Employee_2941,Male,36,Operations,Operations Staff,2024-10-18,Active,,Bachelor,Semarang,7171753,2387446,3.0,28,80.89,1.2,2</t>
  </si>
  <si>
    <t>EMP002942,Employee_2942,Male,46,Marketing,Marketing Executive,2023-11-13,Active,,Master,Surabaya,11222449,7205861,,42,89.76,2.1,1</t>
  </si>
  <si>
    <t>EMP002943,Employee_2943,Male,48,HR,Recruiter,2022-03-16,Resigned,2022-07-13,High School,Yogyakarta,17217897,457799,2.62,34,75.21,3.8,3</t>
  </si>
  <si>
    <t>EMP002944,Employee_2944,Male,31,Operations,Operations Manager,2024-12-13,Active,,Bachelor,Semarang,11278714,6970399,2.88,13,94.14,1.0,3</t>
  </si>
  <si>
    <t>EMP002945,Employee_2945,Male,54,Sales,Sales Executive,2018-07-13,Active,,Bachelor,Semarang,20329603,9010951,4.23,23,88.42,7.5,3</t>
  </si>
  <si>
    <t>EMP002946,Employee_2946,Male,47,Marketing,Marketing Executive,2020-09-09,Active,,High School,Surabaya,4072338,3895613,2.72,2,72.18,5.3,3</t>
  </si>
  <si>
    <t>EMP002947,Employee_2947,Male,32,Operations,Operations Manager,2018-04-02,Resigned,2019-04-23,High School,Bandung,11638477,3634338,3.82,39,83.88,7.8,3</t>
  </si>
  <si>
    <t>EMP002948,Employee_2948,Female,22,HR,HR Staff,2018-12-19,Active,,Master,Bandung,29357109,3201144,4.03,15,71.39,7.0,2</t>
  </si>
  <si>
    <t>EMP002949,Employee_2949,Female,56,Customer Service,Customer Support,2024-06-08,Active,,High School,Jakarta,16970235,4076156,2.55,53,80.55,1.6,4</t>
  </si>
  <si>
    <t>EMP002950,Employee_2950,Male,30,IT,Data Analyst,2021-07-14,Active,,Bachelor,Yogyakarta,6626221,7729921,3.0,56,88.04,4.5,1</t>
  </si>
  <si>
    <t>EMP002951,Employee_2951,Female,39,IT,Data Analyst,2021-07-04,Active,,Bachelor,Yogyakarta,23848856,4360100,4.44,30,70.9,4.5,4</t>
  </si>
  <si>
    <t>EMP002952,Employee_2952,Female,27,Sales,Sales Executive,2021-04-25,Active,,Master,Semarang,26162211,6784814,3.63,38,85.7,4.7,1</t>
  </si>
  <si>
    <t>EMP002953,Employee_2953,Male,34,IT,Software Engineer,2023-02-16,Active,,Bachelor,Semarang,13046540,4181232,3.73,23,96.57,2.9,5</t>
  </si>
  <si>
    <t>EMP002954,Employee_2954,Male,36,Operations,Operations Staff,2018-08-14,Active,,Bachelor,Medan,7584390,5110464,3.86,23,81.68,7.4,4</t>
  </si>
  <si>
    <t>EMP002955,Employee_2955,Male,53,IT,Data Analyst,2018-08-28,Active,,Bachelor,Semarang,18129251,7283453,4.34,48,75.29,7.3,5</t>
  </si>
  <si>
    <t>EMP002956,Employee_2956,Female,39,Logistics,Warehouse Staff,2021-07-28,Active,,Diploma,Jakarta,13440546,6423997,3.5,56,76.11,4.4,5</t>
  </si>
  <si>
    <t>EMP002957,Employee_2957,Female,57,HR,Recruiter,2023-05-03,Active,,Bachelor,Jakarta,15528569,6663476,4.65,49,93.07,2.7,5</t>
  </si>
  <si>
    <t>EMP002958,Employee_2958,Male,43,Customer Service,Customer Support,2023-01-10,Active,,Bachelor,Yogyakarta,16789082,2748072,3.28,6,76.31,3.0,2</t>
  </si>
  <si>
    <t>EMP002959,Employee_2959,Male,25,IT,Data Analyst,2021-08-30,Active,,Bachelor,Medan,33295318,1907831,3.52,55,72.79,4.3,2</t>
  </si>
  <si>
    <t>EMP002960,Employee_2960,Female,35,Finance,Financial Analyst,2018-09-15,Active,,Diploma,Bandung,9471880,407360,3.78,33,74.87,7.3,4</t>
  </si>
  <si>
    <t>EMP002961,Employee_2961,Male,57,Logistics,Supply Chain Analyst,2024-01-30,Active,,Diploma,Bandung,7422552,269166,4.19,52,97.63,1.9,2</t>
  </si>
  <si>
    <t>EMP002962,Employee_2962,Male,24,Sales,Sales Manager,2025-06-13,Active,,High School,Surabaya,34181953,8903470,2.69,43,86.08,0.6,2</t>
  </si>
  <si>
    <t>EMP002963,Employee_2963,Male,55,Logistics,Warehouse Staff,2021-12-01,Active,,Master,Semarang,12837183,5694569,4.07,36,80.23,4.1,3</t>
  </si>
  <si>
    <t>EMP002964,Employee_2964,Male,36,Finance,Accountant,2019-07-22,Active,,Master,Medan,25675463,7872249,3.32,44,97.43,6.4,1</t>
  </si>
  <si>
    <t>EMP002965,Employee_2965,Female,54,HR,HR Manager,2019-01-30,Active,,Bachelor,Yogyakarta,6854563,4357351,3.98,14,85.4,6.9,5</t>
  </si>
  <si>
    <t>EMP002966,Employee_2966,Male,57,IT,Software Engineer,2018-01-18,Active,,Master,Bandung,8703171,2400003,3.98,16,78.08,8.0,5</t>
  </si>
  <si>
    <t>EMP002967,Employee_2967,Female,47,Operations,Operations Manager,2023-01-26,Active,,Master,Medan,31544757,8354159,3.03,36,80.63,2.9,4</t>
  </si>
  <si>
    <t>EMP002968,Employee_2968,Female,39,HR,HR Manager,2022-08-19,Active,,Bachelor,Jakarta,26624974,54219,3.52,24,85.82,3.4,2</t>
  </si>
  <si>
    <t>EMP002969,Employee_2969,Male,28,Marketing,Marketing Executive,2020-09-16,Active,,High School,Jakarta,9537205,8385948,4.82,21,85.32,5.3,5</t>
  </si>
  <si>
    <t>EMP002970,Employee_2970,Male,58,Marketing,SEO Specialist,2019-03-29,Active,,Bachelor,Yogyakarta,12172641,5442017,4.69,29,97.67,6.8,4</t>
  </si>
  <si>
    <t>EMP002971,Employee_2971,Female,21,HR,HR Manager,2021-03-30,Active,,Diploma,Medan,12239646,5866781,3.38,18,90.88,4.8,3</t>
  </si>
  <si>
    <t>EMP002972,Employee_2972,Female,45,HR,HR Manager,2024-02-23,Active,,Master,Bandung,27590803,5266706,3.66,21,79.99,1.9,4</t>
  </si>
  <si>
    <t>EMP002973,Employee_2973,Male,32,Operations,Operations Manager,2025-08-04,Active,,Bachelor,Surabaya,28175841,1941303,4.68,38,97.36,0.4,2</t>
  </si>
  <si>
    <t>EMP002974,Employee_2974,Female,45,IT,Data Analyst,2023-07-23,Active,,High School,Bandung,34038015,4092599,4.92,27,74.22,2.4,4</t>
  </si>
  <si>
    <t>EMP002975,Employee_2975,Male,44,Customer Service,Call Center,2024-12-28,Active,,Master,Jakarta,5580796,3171237,4.95,52,80.54,1.0,5</t>
  </si>
  <si>
    <t>EMP002976,Employee_2976,Female,48,HR,HR Manager,2025-04-02,Active,,Master,Jakarta,14565317,794994,2.85,34,72.77,0.7,3</t>
  </si>
  <si>
    <t>EMP002977,Employee_2977,Male,58,Marketing,Marketing Executive,2019-06-23,Resigned,2023-10-31,High School,Semarang,19550484,2940768,3.49,19,97.81,6.5,4</t>
  </si>
  <si>
    <t>EMP002978,Employee_2978,Female,42,Finance,Financial Analyst,2018-12-14,Active,,Master,Medan,33914305,268526,2.75,7,,7.1,5</t>
  </si>
  <si>
    <t>EMP002979,Employee_2979,Female,51,HR,Recruiter,2024-12-22,Active,,Bachelor,Jakarta,16581669,3703443,4.49,28,87.7,1.0,3</t>
  </si>
  <si>
    <t>EMP002980,Employee_2980,Female,53,Customer Service,Call Center,2022-08-13,Active,,High School,Jakarta,20597848,6314110,2.69,32,84.87,3.4,3</t>
  </si>
  <si>
    <t>EMP002981,Employee_2981,Male,56,Finance,Financial Analyst,2018-07-03,Active,,High School,Semarang,6358547,2507324,2.87,20,82.18,7.5,5</t>
  </si>
  <si>
    <t>EMP002982,Employee_2982,Female,31,Marketing,SEO Specialist,2018-06-23,Active,,Bachelor,Medan,25767589,3528510,4.82,26,85.26,7.5,4</t>
  </si>
  <si>
    <t>EMP002983,Employee_2983,Male,28,Operations,Operations Staff,2022-08-21,Resigned,2026-12-23,Bachelor,Bandung,22273349,6670957,2.8,46,98.19,3.4,3</t>
  </si>
  <si>
    <t>EMP002984,Employee_2984,Male,29,Marketing,SEO Specialist,2019-10-19,Active,,Bachelor,Surabaya,12045656,9757027,3.21,33,99.54,6.2,2</t>
  </si>
  <si>
    <t>EMP002985,Employee_2985,Female,52,IT,Data Analyst,2022-03-27,Active,,Diploma,Surabaya,26125236,9031676,4.29,38,99.6,3.8,5</t>
  </si>
  <si>
    <t>EMP002986,Employee_2986,Male,26,Finance,Financial Analyst,2022-03-09,Active,,Bachelor,Bandung,5159527,5205367,3.49,19,94.43,3.8,5</t>
  </si>
  <si>
    <t>EMP002987,Employee_2987,Male,45,IT,Software Engineer,2024-11-29,Active,,Master,Yogyakarta,25342887,9778770,3.23,28,82.87,1.1,2</t>
  </si>
  <si>
    <t>EMP002988,Employee_2988,Female,54,IT,Software Engineer,2025-02-05,Active,,Bachelor,Semarang,21950048,2437093,3.03,4,90.72,0.9,3</t>
  </si>
  <si>
    <t>EMP002989,Employee_2989,Female,40,Sales,Sales Executive,2018-04-20,Active,,Diploma,Jakarta,29097070,6566723,3.19,29,96.86,7.7,5</t>
  </si>
  <si>
    <t>EMP002990,Employee_2990,Male,27,Customer Service,Call Center,2021-06-27,Resigned,2024-02-09,Bachelor,Semarang,13402137,1482503,3.25,58,72.55,4.5,5</t>
  </si>
  <si>
    <t>EMP002991,Employee_2991,Male,37,Marketing,SEO Specialist,2018-11-04,Active,,High School,Semarang,12568116,2221170,3.66,29,75.19,7.2,2</t>
  </si>
  <si>
    <t>EMP002992,Employee_2992,Male,40,Logistics,Supply Chain Analyst,2023-07-11,Resigned,2025-03-12,High School,Bandung,30778684,4754211,4.74,35,75.55,2.5,4</t>
  </si>
  <si>
    <t>EMP002993,Employee_2993,Female,54,Customer Service,Call Center,2019-09-22,Active,,Diploma,Jakarta,18477629,748236,4.9,53,83.96,6.3,5</t>
  </si>
  <si>
    <t>EMP002994,Employee_2994,Female,34,HR,HR Manager,2024-08-29,Active,,Bachelor,Semarang,28407004,9205072,3.83,46,93.51,1.3,4</t>
  </si>
  <si>
    <t>EMP002995,Employee_2995,Male,27,Marketing,Marketing Executive,2022-01-21,Active,,Diploma,Yogyakarta,21094249,5922484,3.62,56,71.16,3.9,2</t>
  </si>
  <si>
    <t>EMP002996,Employee_2996,Female,52,Customer Service,Customer Support,2025-04-05,Active,,Diploma,Medan,25473515,2879495,3.7,12,85.84,0.7,3</t>
  </si>
  <si>
    <t>EMP002997,Employee_2997,Male,26,IT,System Admin,2024-02-18,Resigned,2028-02-08,Master,Jakarta,30924838,4929680,3.91,45,97.67,1.9,5</t>
  </si>
  <si>
    <t>EMP002998,Employee_2998,Male,22,Customer Service,Customer Support,2022-08-10,Resigned,2024-10-29,Diploma,Surabaya,31245073,185544,3.74,37,91.53,3.4,1</t>
  </si>
  <si>
    <t>EMP002999,Employee_2999,Male,53,Finance,Financial Analyst,2019-04-18,Active,,Diploma,Yogyakarta,22499165,6428748,3.34,46,88.76,6.7,3</t>
  </si>
  <si>
    <t>EMP003000,Employee_3000,Female,32,HR,HR Manager,2025-11-23,Active,,Bachelor,Medan,17068288,2980898,,30,90.4,0.1,1</t>
  </si>
  <si>
    <t>EMP003001,Employee_3001,Female,47,Customer Service,Customer Support,2018-08-13,Active,,Master,Semarang,8901941,3175205,4.59,53,86.41,7.4,2</t>
  </si>
  <si>
    <t>EMP003002,Employee_3002,Female,45,IT,Data Analyst,2019-04-13,Active,,High School,Medan,11349286,5361904,4.67,39,80.07,6.7,3</t>
  </si>
  <si>
    <t>EMP003003,Employee_3003,Female,55,IT,Data Analyst,2020-02-17,Active,,Diploma,Semarang,10398138,4817497,4.97,0,73.4,5.9,1</t>
  </si>
  <si>
    <t>EMP003004,Employee_3004,Male,44,Marketing,SEO Specialist,2022-07-01,Active,,Diploma,Surabaya,22972185,5711065,3.01,7,90.52,3.5,1</t>
  </si>
  <si>
    <t>EMP003005,Employee_3005,Male,23,Operations,Operations Manager,2019-12-19,Resigned,2024-09-27,Diploma,Surabaya,27825860,1427477,4.59,17,74.52,6.0,1</t>
  </si>
  <si>
    <t>EMP003006,Employee_3006,Male,32,Logistics,Supply Chain Analyst,2019-06-11,Resigned,2020-10-03,Master,Jakarta,15815503,6868376,2.91,40,78.16,6.6,2</t>
  </si>
  <si>
    <t>EMP003007,Employee_3007,Female,33,Customer Service,Customer Support,2024-02-26,Active,,Master,Medan,18785564,8130292,4.4,39,87.23,1.8,3</t>
  </si>
  <si>
    <t>EMP003008,Employee_3008,Male,50,Operations,Operations Manager,2021-02-08,Active,,Bachelor,Medan,11008133,5806314,4.2,28,72.22,4.9,2</t>
  </si>
  <si>
    <t>EMP003009,Employee_3009,Female,29,IT,System Admin,2018-03-21,Active,,Master,Yogyakarta,6816228,6287451,3.21,44,84.61,7.8,3</t>
  </si>
  <si>
    <t>EMP003010,Employee_3010,Male,31,Logistics,Supply Chain Analyst,2024-08-29,Active,,Bachelor,Yogyakarta,20673712,889680,3.4,24,88.26,1.3,4</t>
  </si>
  <si>
    <t>EMP003011,Employee_3011,Male,23,IT,System Admin,2025-11-01,Active,,Master,Jakarta,10050790,7257998,3.14,32,84.28,0.2,1</t>
  </si>
  <si>
    <t>EMP003012,Employee_3012,Female,32,Customer Service,Customer Support,2018-12-28,Resigned,2020-05-10,Bachelor,Medan,30053739,1291285,2.77,24,89.42,7.0,2</t>
  </si>
  <si>
    <t>EMP003013,Employee_3013,Male,56,Customer Service,Call Center,2023-12-19,Active,,High School,Semarang,10201082,1896765,3.89,40,72.29,2.0,1</t>
  </si>
  <si>
    <t>EMP003014,Employee_3014,Male,57,HR,HR Staff,2019-04-10,Active,,High School,Semarang,18501084,8125746,2.51,15,96.03,6.7,3</t>
  </si>
  <si>
    <t>EMP003015,Employee_3015,Female,32,Operations,Operations Staff,2020-08-18,Active,,Diploma,Yogyakarta,24513233,4875350,4.61,52,81.39,5.4,5</t>
  </si>
  <si>
    <t>EMP003016,Employee_3016,Male,40,Marketing,Marketing Executive,2024-09-22,Resigned,2027-09-04,Diploma,Medan,33928015,8645090,3.43,31,80.54,1.3,2</t>
  </si>
  <si>
    <t>EMP003017,Employee_3017,Female,54,Sales,Sales Executive,2018-01-30,Active,,High School,Yogyakarta,4806163,1894787,2.84,59,78.43,7.9,1</t>
  </si>
  <si>
    <t>EMP003018,Employee_3018,Female,37,HR,HR Manager,2023-04-30,Resigned,2025-05-09,Bachelor,Semarang,27219169,5196207,4.0,2,80.52,2.7,4</t>
  </si>
  <si>
    <t>EMP003019,Employee_3019,Male,31,Logistics,Supply Chain Analyst,2022-04-22,Active,,Master,Yogyakarta,10327223,3120211,3.04,11,83.78,3.7,3</t>
  </si>
  <si>
    <t>EMP003020,Employee_3020,Female,53,Finance,Financial Analyst,2023-11-14,Active,,Bachelor,Yogyakarta,17828432,6095048,3.97,30,81.56,2.1,5</t>
  </si>
  <si>
    <t>EMP003021,Employee_3021,Female,56,Operations,Operations Manager,2025-03-28,Active,,Diploma,Semarang,15925963,7116689,3.78,44,96.86,0.8,5</t>
  </si>
  <si>
    <t>EMP003022,Employee_3022,Male,34,Customer Service,Customer Support,2022-01-14,Active,,Master,Jakarta,22695246,5758899,2.81,43,86.87,4.0,4</t>
  </si>
  <si>
    <t>EMP003023,Employee_3023,Male,30,Finance,Accountant,2018-11-27,Active,,Master,Surabaya,26961564,3813902,3.91,22,95.98,7.1,3</t>
  </si>
  <si>
    <t>EMP003024,Employee_3024,Female,52,Finance,Financial Analyst,2024-02-17,Resigned,2028-04-24,Bachelor,Medan,33124563,5769465,4.53,54,71.47,1.9,3</t>
  </si>
  <si>
    <t>EMP003025,Employee_3025,Male,24,Logistics,Warehouse Staff,2024-12-13,Active,,Bachelor,Bandung,28872477,8827876,2.68,17,92.13,1.0,4</t>
  </si>
  <si>
    <t>EMP003026,Employee_3026,Male,57,Operations,Operations Staff,2025-10-25,Active,,High School,Yogyakarta,4086057,2750225,4.03,27,81.71,0.2,5</t>
  </si>
  <si>
    <t>EMP003027,Employee_3027,Female,58,IT,Software Engineer,2022-10-06,Active,,Diploma,Yogyakarta,17344828,4255257,4.0,11,95.56,3.2,4</t>
  </si>
  <si>
    <t>EMP003028,Employee_3028,Female,32,Marketing,Marketing Executive,2021-07-21,Active,,High School,Jakarta,30706866,9219707,3.12,14,79.84,4.4,4</t>
  </si>
  <si>
    <t>EMP003029,Employee_3029,Male,33,IT,System Admin,2024-09-17,Active,,High School,Medan,33929263,2378655,3.82,19,87.74,1.3,2</t>
  </si>
  <si>
    <t>EMP003030,Employee_3030,Female,51,Logistics,Warehouse Staff,2025-12-14,Active,,High School,Medan,30299043,8184841,3.76,19,93.67,0.0,5</t>
  </si>
  <si>
    <t>EMP003031,Employee_3031,Female,37,IT,Data Analyst,2022-06-27,Resigned,2027-11-01,Diploma,Medan,22275749,5180619,,53,91.1,3.5,1</t>
  </si>
  <si>
    <t>EMP003032,Employee_3032,Female,40,Sales,Sales Manager,2020-11-29,Resigned,2022-05-29,Master,Semarang,26576139,5058529,3.53,54,92.47,5.1,1</t>
  </si>
  <si>
    <t>EMP003033,Employee_3033,Male,31,Sales,Sales Manager,2025-11-04,Active,,High School,Yogyakarta,21366328,5161464,4.07,7,73.1,0.2,5</t>
  </si>
  <si>
    <t>EMP003034,Employee_3034,Male,54,Logistics,Warehouse Staff,2019-12-03,Resigned,2021-11-01,High School,Yogyakarta,15032337,8297818,3.42,28,98.63,6.1,3</t>
  </si>
  <si>
    <t>EMP003035,Employee_3035,Female,47,Logistics,Warehouse Staff,2018-03-21,Active,,Bachelor,Semarang,19238604,4275196,4.79,60,92.25,7.8,5</t>
  </si>
  <si>
    <t>EMP003036,Employee_3036,Female,27,IT,Data Analyst,2025-05-09,Resigned,2028-07-08,High School,Medan,16953317,5530387,4.73,47,86.45,0.6,2</t>
  </si>
  <si>
    <t>EMP003037,Employee_3037,Female,53,Operations,Operations Manager,2019-05-03,Resigned,2020-09-22,Diploma,Bandung,21393495,5479828,3.84,26,73.91,6.7,3</t>
  </si>
  <si>
    <t>EMP003038,Employee_3038,Female,23,IT,Software Engineer,2018-12-22,Active,,Diploma,Semarang,7314736,9707472,3.25,58,95.13,7.0,3</t>
  </si>
  <si>
    <t>EMP003039,Employee_3039,Male,31,Finance,Accountant,2021-05-31,Active,,High School,Medan,34169728,7373406,,52,73.57,4.6,3</t>
  </si>
  <si>
    <t>EMP003040,Employee_3040,Female,44,Operations,Operations Staff,2018-06-21,Active,,Master,Medan,7505004,4001385,3.37,42,74.13,7.5,5</t>
  </si>
  <si>
    <t>EMP003041,Employee_3041,Female,40,Logistics,Supply Chain Analyst,2025-09-10,Active,,High School,Jakarta,16895577,612678,3.63,12,73.77,0.3,4</t>
  </si>
  <si>
    <t>EMP003042,Employee_3042,Female,22,Customer Service,Call Center,2022-08-24,Active,,Diploma,Yogyakarta,12119826,6264303,4.72,28,79.31,3.4,2</t>
  </si>
  <si>
    <t>EMP003043,Employee_3043,Male,46,HR,Recruiter,2022-06-08,Active,,High School,Jakarta,33103230,4540032,3.43,2,78.15,3.6,4</t>
  </si>
  <si>
    <t>EMP003044,Employee_3044,Male,45,Operations,Operations Manager,2021-10-31,Active,,High School,Surabaya,4754813,1969635,3.3,27,,4.2,1</t>
  </si>
  <si>
    <t>EMP003045,Employee_3045,Male,33,Finance,Financial Analyst,2019-04-05,Resigned,2023-07-28,High School,Bandung,14210860,8673995,4.45,18,92.35,6.7,3</t>
  </si>
  <si>
    <t>EMP003046,Employee_3046,Female,28,Finance,Accountant,2018-10-03,Active,,High School,Jakarta,28936436,8500451,3.82,26,87.22,7.2,5</t>
  </si>
  <si>
    <t>EMP003047,Employee_3047,Male,49,Operations,Operations Manager,2019-07-11,Resigned,2020-07-31,Bachelor,Semarang,9944810,5689965,2.56,55,81.1,6.5,4</t>
  </si>
  <si>
    <t>EMP003048,Employee_3048,Male,48,Finance,Financial Analyst,2025-05-29,Resigned,2027-11-07,Master,Jakarta,29037693,9255471,4.41,32,93.51,0.6,3</t>
  </si>
  <si>
    <t>EMP003049,Employee_3049,Male,45,Operatons,Operations Manager,2021-02-24,Active,,Master,Surabaya,6087509,7475793,4.38,2,72.33,4.9,2</t>
  </si>
  <si>
    <t>EMP003050,Employee_3050,Female,30,Finance,Financial Analyst,2018-03-10,Resigned,2022-03-19,High School,Medan,32139644,4944076,2.8,18,87.5,7.8,2</t>
  </si>
  <si>
    <t>EMP003051,Employee_3051,Female,53,IT,Data Analyst,2018-05-25,Active,,Master,Surabaya,12325982,2620369,2.89,36,87.95,7.6,5</t>
  </si>
  <si>
    <t>EMP003052,Employee_3052,Female,41,Sales,Sales Manager,2018-07-15,Active,,Diploma,Medan,28105203,6147371,2.81,46,79.14,7.5,2</t>
  </si>
  <si>
    <t>EMP003053,Employee_3053,Female,35,Sales,Sales Executive,2024-10-02,Resigned,2029-04-07,Bachelor,Jakarta,24536003,5166560,3.84,51,98.21,1.2,1</t>
  </si>
  <si>
    <t>EMP003054,Employee_3054,Female,31,Sales,Sales Manager,2020-09-18,Resigned,2022-11-20,High School,Bandung,18999999,5517835,4.47,44,96.39,5.3,3</t>
  </si>
  <si>
    <t>EMP003055,Employee_3055,Male,53,Operations,Operations Staff,2023-10-05,Active,,Bachelor,Yogyakarta,32873308,9799233,3.62,54,89.18,2.2,3</t>
  </si>
  <si>
    <t>EMP003056,Employee_3056,Female,49,HR,HR Staff,2021-06-23,Active,,Master,Surabaya,29104393,2546761,4.37,21,72.07,4.5,1</t>
  </si>
  <si>
    <t>EMP003057,Employee_3057,Male,40,Marketing,SEO Specialist,2018-06-19,Active,,Diploma,Yogyakarta,21469736,4546921,3.01,12,77.15,7.5,2</t>
  </si>
  <si>
    <t>EMP003058,Employee_3058,Male,58,Sales,Sales Executive,2020-05-26,Active,,Master,Bandung,26468444,2370643,2.62,22,70.94,5.6,1</t>
  </si>
  <si>
    <t>EMP003059,Employee_3059,Female,57,Finance,Accountant,2023-05-30,Active,,High School,Surabaya,15205016,7375210,4.71,23,77.87,2.6,4</t>
  </si>
  <si>
    <t>EMP003060,Employee_3060,Male,39,HR,HR Staff,2018-11-28,Resigned,2020-01-04,Master,Yogyakarta,7643801,6741093,4.08,12,76.71,7.1,1</t>
  </si>
  <si>
    <t>EMP003061,Employee_3061,Female,35,IT,Software Engineer,2020-04-10,Active,,Bachelor,Semarang,28128620,5702046,3.98,14,88.29,5.7,3</t>
  </si>
  <si>
    <t>EMP003062,Employee_3062,Male,38,Marketing,Marketing Executive,2021-02-14,Active,,High School,Bandung,33173417,9533887,3.29,36,77.22,4.9,5</t>
  </si>
  <si>
    <t>EMP003063,Employee_3063,Male,37,Customer Service,Customer Support,2023-01-13,Active,,Bachelor,Medan,17505782,2759778,3.67,44,98.59,3.0,2</t>
  </si>
  <si>
    <t>EMP003064,Employee_3064,Female,28,Finance,Financial Analyst,2018-12-22,Active,,Master,Bandung,5793103,9466744,3.59,55,98.31,7.0,3</t>
  </si>
  <si>
    <t>EMP003065,Employee_3065,Male,56,IT,Data Analyst,2021-07-28,Active,,Diploma,Bandung,22592481,391622,2.78,47,99.77,4.4,4</t>
  </si>
  <si>
    <t>EMP003066,Employee_3066,Female,31,Operations,Operations Manager,2019-06-21,Active,,High School,Semarang,16474117,1440524,3.2,16,85.96,6.5,1</t>
  </si>
  <si>
    <t>EMP003067,Employee_3067,Male,47,Logistics,Warehouse Staff,2021-02-24,Resigned,2022-05-10,Master,Semarang,7626378,993307,2.5,33,73.01,4.9,1</t>
  </si>
  <si>
    <t>EMP003068,Employee_3068,Female,40,Sales,Sales Manager,2021-06-17,Active,,High School,Semarang,13613819,2978314,2.92,22,93.86,4.5,4</t>
  </si>
  <si>
    <t>EMP003069,Employee_3069,Male,26,IT,System Admin,2021-07-06,Active,,Bachelor,Semarang,11548766,4260479,3.62,48,77.54,4.5,3</t>
  </si>
  <si>
    <t>EMP003070,Employee_3070,Female,32,HR,HR Staff,2018-12-18,Active,,Diploma,Yogyakarta,14938967,6320808,3.47,22,89.18,7.0,1</t>
  </si>
  <si>
    <t>EMP003071,Employee_3071,Female,37,Finance,Financial Analyst,2020-10-12,Active,,Diploma,Medan,21795603,5573316,3.17,30,83.73,5.2,2</t>
  </si>
  <si>
    <t>EMP003072,Employee_3072,Female,28,Customer Service,Customer Support,2023-09-04,Active,,Diploma,Yogyakarta,32182943,7513874,,31,87.42,2.3,3</t>
  </si>
  <si>
    <t>EMP003073,Employee_3073,Female,27,Finance,Financial Analyst,2020-08-07,Active,,Master,Jakarta,32063596,9423268,4.7,24,89.24,5.4,1</t>
  </si>
  <si>
    <t>EMP003074,Employee_3074,Male,53,Finance,Accountant,2019-06-24,Resigned,2024-10-21,Bachelor,Semarang,8401878,3631161,2.75,10,73.49,6.5,1</t>
  </si>
  <si>
    <t>EMP003075,Employee_3075,Female,54,Operations,Operations Manager,2023-05-15,Active,,Master,Semarang,30814813,555934,4.26,55,99.08,2.6,3</t>
  </si>
  <si>
    <t>EMP003076,Employee_3076,Female,39,Operations,Operations Staff,2019-12-07,Resigned,2022-04-20,Master,Semarang,30379313,9570652,4.55,43,98.09,6.1,4</t>
  </si>
  <si>
    <t>EMP003077,Employee_3077,Female,25,IT,Software Engineer,2023-09-20,Resigned,2024-12-22,Master,Bandung,21025393,915932,3.93,3,70.25,2.3,3</t>
  </si>
  <si>
    <t>EMP003078,Employee_3078,Male,48,Finance,Accountant,2021-04-27,Active,,Diploma,Yogyakarta,7162610,6671917,3.5,43,82.49,4.7,4</t>
  </si>
  <si>
    <t>EMP003079,Employee_3079,Male,36,Sales,Sales Manager,2020-04-28,Active,,Master,Bandung,12006766,1615084,4.08,0,99.88,5.7,2</t>
  </si>
  <si>
    <t>EMP003080,Employee_3080,Male,58,Finance,Accountant,2020-08-11,Active,,Master,Bandung,33492282,6198748,4.66,46,90.63,5.4,2</t>
  </si>
  <si>
    <t>EMP003081,Employee_3081,Male,57,IT,Software Engineer,2022-12-17,Active,,Master,Jakarta,34746933,7618150,3.17,35,76.37,3.0,2</t>
  </si>
  <si>
    <t>EMP003082,Employee_3082,Male,29,IT,Software Engineer,2025-09-18,Active,,Bachelor,Bandung,24559235,2229507,2.84,15,80.91,0.3,4</t>
  </si>
  <si>
    <t>EMP003083,Employee_3083,Male,49,Logistics,Supply Chain Analyst,2024-04-27,Active,,Bachelor,Jakarta,30452468,84502,4.11,50,88.69,1.7,4</t>
  </si>
  <si>
    <t>EMP003084,Employee_3084,Male,36,Operations,Operations Manager,2022-10-06,Resigned,2027-02-08,Master,Jakarta,28163493,723358,2.7,5,76.1,3.2,1</t>
  </si>
  <si>
    <t>EMP003085,Employee_3085,Male,55,IT,System Admin,2020-03-31,Resigned,2024-12-31,High School,Bandung,21205774,3250188,4.51,31,88.49,5.8,4</t>
  </si>
  <si>
    <t>EMP003086,Employee_3086,Male,51,Finance,Financial Analyst,2020-10-08,Active,,Diploma,Yogyakarta,18207968,4907240,4.46,0,73.95,5.2,1</t>
  </si>
  <si>
    <t>EMP003087,Employee_3087,Male,56,Finance,Financial Analyst,2018-02-01,Active,,Bachelor,Bandung,15149835,1321202,4.72,52,99.4,7.9,1</t>
  </si>
  <si>
    <t>EMP003088,Employee_3088,Male,29,Logistics,Supply Chain Analyst,2019-05-20,Active,,Bachelor,Jakarta,5510048,8796268,4.97,2,78.51,6.6,5</t>
  </si>
  <si>
    <t>EMP003089,Employee_3089,Female,49,Customer Service,Customer Support,2019-11-27,Active,,High School,Jakarta,30482408,500604,4.19,22,88.36,6.1,2</t>
  </si>
  <si>
    <t>EMP003090,Employee_3090,Male,54,Operations,Operations Manager,2018-08-16,Resigned,2020-01-12,Diploma,Medan,11027281,6762121,3.96,36,76.66,7.4,4</t>
  </si>
  <si>
    <t>EMP003091,Employee_3091,Male,27,Customer Service,Call Center,2024-10-09,Active,,Bachelor,Jakarta,5940636,1120489,3.38,16,72.42,1.2,1</t>
  </si>
  <si>
    <t>EMP003092,Employee_3092,Female,35,Marketing,SEO Specialist,2018-05-28,Active,,Master,Jakarta,19613503,4386245,3.67,41,89.88,7.6,5</t>
  </si>
  <si>
    <t>EMP003093,Employee_3093,Female,40,Operations,Operations Staff,2024-10-12,Resigned,2027-10-02,High School,Surabaya,4302933,8251378,4.37,4,92.8,1.2,3</t>
  </si>
  <si>
    <t>EMP003094,Employee_3094,Female,47,IT,Data Analyst,2025-05-05,Active,,Diploma,Semarang,31872501,1060806,4.44,22,79.53,0.7,1</t>
  </si>
  <si>
    <t>EMP003095,Employee_3095,Female,32,Finance,Accountant,2018-03-07,Active,,Diploma,Surabaya,12014650,1269014,3.52,2,90.18,7.8,3</t>
  </si>
  <si>
    <t>EMP003096,Employee_3096,Male,48,IT,System Admin,2019-03-21,Active,,High School,Surabaya,12965514,874698,3.65,23,77.59,6.8,3</t>
  </si>
  <si>
    <t>EMP003097,Employee_3097,Male,38,Finance,Accountant,2019-07-03,Active,,Bachelor,Surabaya,24550639,1081602,4.94,49,89.45,6.5,4</t>
  </si>
  <si>
    <t>EMP003098,Employee_3098,Female,27,Operations,Operations Staff,2021-08-24,Active,,High School,Semarang,31153251,2055141,4.66,40,99.29,4.4,5</t>
  </si>
  <si>
    <t>EMP003099,Employee_3099,Male,46,HR,Recruiter,2018-03-08,Active,,Master,Jakarta,33060110,6064759,4.98,17,88.71,7.8,2</t>
  </si>
  <si>
    <t>EMP003100,Employee_3100,Female,24,HR,HR Manager,2018-07-09,Active,,Bachelor,Jakarta,20739342,465430,3.16,25,97.71,7.5,1</t>
  </si>
  <si>
    <t>EMP003101,Employee_3101,Male,39,Sales,Sales Manager,2020-11-15,Active,,High School,Surabaya,22556079,1425778,3.65,58,77.81,5.1,5</t>
  </si>
  <si>
    <t>EMP003102,Employee_3102,Female,24,IT,System Admin,2021-03-04,Active,,Bachelor,Bandung,25483216,1351303,3.35,13,91.09,4.8,3</t>
  </si>
  <si>
    <t>EMP003103,Employee_3103,Female,24,Customer Service,Customer Support,2022-11-29,Resigned,2028-04-15,Master,Surabaya,21855114,2265326,3.78,8,91.45,3.1,1</t>
  </si>
  <si>
    <t>EMP003104,Employee_3104,Male,56,Sales,Sales Executive,2022-03-07,Active,,High School,Semarang,14989162,8729056,4.14,23,85.84,3.8,4</t>
  </si>
  <si>
    <t>EMP003105,Employee_3105,Male,30,Finance,Accountant,2022-02-28,Active,,Bachelor,Jakrta,7100972,9526837,4.72,17,90.61,3.8,3</t>
  </si>
  <si>
    <t>EMP003106,Employee_3106,Male,46,Operations,Operations Staff,2020-02-10,Active,,High School,Bandung,24099853,3955806,2.95,48,84.83,5.9,5</t>
  </si>
  <si>
    <t>EMP003107,Employee_3107,Male,38,IT,Data Analyst,2022-10-13,Active,,Diploma,Jakarta,6154779,5687305,3.88,8,92.03,3.2,2</t>
  </si>
  <si>
    <t>EMP003108,Employee_3108,Female,43,Customer Service,Customer Support,2021-08-24,Resigned,2023-01-08,Bachelor,Medan,4933146,7206150,3.39,60,98.55,4.4,5</t>
  </si>
  <si>
    <t>EMP003109,Employee_3109,Female,22,Marketing,Marketing Executive,2021-10-28,Active,,Diploma,Medan,5201368,1408636,3.01,56,90.5,4.2,3</t>
  </si>
  <si>
    <t>EMP003110,Employee_3110,Female,25,Finance,Accountant,2022-10-11,Resigned,2027-11-17,Bachelor,Surabaya,9677921,1666966,2.75,18,91.22,3.2,1</t>
  </si>
  <si>
    <t>EMP003111,Employee_3111,Female,38,Logistics,Warehouse Staff,2023-02-26,Active,,High School,Jakarta,13766066,9224209,4.36,24,83.38,2.8,3</t>
  </si>
  <si>
    <t>EMP003112,Employee_3112,Male,43,Finance,Financial Analyst,2022-02-04,Resigned,2024-09-24,Diploma,Medan,30968434,1079018,4.12,42,95.3,3.9,5</t>
  </si>
  <si>
    <t>EMP003113,Employee_3113,Female,22,Sales,Sales Executive,2023-05-12,Active,,Master,Surabaya,24246160,1810349,4.56,17,73.65,2.6,1</t>
  </si>
  <si>
    <t>EMP003114,Employee_3114,Male,22,Customer Service,Call Center,2020-02-09,Resigned,2024-09-12,Master,Jakarta,27105917,1327628,3.52,28,75.01,5.9,2</t>
  </si>
  <si>
    <t>EMP003115,Employee_3115,Female,45,IT,Software Engineer,2025-05-07,Resigned,2028-02-21,High School,Surabaya,11350760,8284799,4.22,44,78.16,0.7,4</t>
  </si>
  <si>
    <t>EMP003116,Employee_3116,Male,22,IT,Data Analyst,2018-11-07,Active,,Bachelor,Bandung,16799619,2867342,4.48,4,83.08,7.2,3</t>
  </si>
  <si>
    <t>EMP003117,Employee_3117,Female,23,Sales,Sales Manager,2025-05-31,Active,,Master,Medan,11376609,8809402,4.01,30,86.4,0.6,4</t>
  </si>
  <si>
    <t>EMP003118,Employee_3118,Female,48,HR,HR Manager,2024-02-10,Resigned,2027-07-17,Bachelor,Yogyakarta,27347407,256239,2.54,22,84.64,1.9,5</t>
  </si>
  <si>
    <t>EMP003119,Employee_3119,Male,32,Customer Service,Call Center,2021-05-09,Active,,High School,Bandung,13850404,8907121,3.01,18,94.52,4.6,1</t>
  </si>
  <si>
    <t>EMP003120,Employee_3120,Male,34,HR,Recruiter,2018-07-17,Active,,High School,Surabaya,8013233,405891,4.63,10,87.8,7.5,1</t>
  </si>
  <si>
    <t>EMP003121,Employee_3121,Female,24,Logistics,Warehouse Staff,2023-03-24,Active,,Bachelor,Semarang,16835657,8914421,3.22,27,77.76,2.8,1</t>
  </si>
  <si>
    <t>EMP003122,Employee_3122,Female,53,IT,Data Analyst,2022-03-24,Active,,High School,Yogyakarta,23715280,279656,3.23,31,78.58,3.8,2</t>
  </si>
  <si>
    <t>EMP003123,Employee_3123,Male,44,Finance,Accountant,2019-08-06,Resigned,2024-10-10,Diploma,Surabaya,9197575,8824326,4.72,55,72.63,6.4,1</t>
  </si>
  <si>
    <t>EMP003124,Employee_3124,Male,55,Sales,Sales Executive,2023-01-23,Active,,High School,Yogyakarta,33735286,8721906,4.86,14,94.43,2.9,3</t>
  </si>
  <si>
    <t>EMP003125,Employee_3125,Male,49,Operations,Operations Staff,2019-08-26,Active,,Master,Surabaya,11924073,5928415,4.55,29,80.67,6.4,4</t>
  </si>
  <si>
    <t>EMP003126,Employee_3126,Female,57,Sales,Sales Manager,2021-05-30,Active,,Bachelor,Jakarta,7329533,6246847,4.76,24,80.93,4.6,2</t>
  </si>
  <si>
    <t>EMP003127,Employee_3127,Female,36,Logistics,Supply Chain Analyst,2024-07-18,Active,,Diploma,Bandung,26815259,8818089,3.21,22,73.0,1.5,1</t>
  </si>
  <si>
    <t>EMP003128,Employee_3128,Male,21,Marketing,Marketing Executive,2025-09-10,Active,,High School,Surabaya,9129465,554224,2.8,41,81.25,0.3,4</t>
  </si>
  <si>
    <t>EMP003129,Employee_3129,Female,23,Sales,Sales Executive,2021-03-17,Active,,Master,Semarang,5388623,1809249,2.66,0,73.39,4.8,1</t>
  </si>
  <si>
    <t>EMP003130,Employee_3130,Female,50,Operations,Operations Manager,2018-08-01,Active,,High School,Bandung,31395793,3049919,3.66,4,97.34,7.4,2</t>
  </si>
  <si>
    <t>EMP003131,Employee_3131,Female,22,Marketing,SEO Specialist,2019-03-18,Active,,Bachelor,Yogyakarta,7994378,2093125,4.86,48,80.06,6.8,3</t>
  </si>
  <si>
    <t>EMP003132,Employee_3132,Female,54,Logistics,Supply Chain Analyst,2020-12-25,Active,,Bachelor,Yogyakarta,8205152,5117123,2.83,43,93.06,5.0,5</t>
  </si>
  <si>
    <t>EMP003133,Employee_3133,Male,41,Finance,Accountant,2024-05-27,Active,,Bachelor,Medan,24177836,4413257,4.06,6,85.76,1.6,1</t>
  </si>
  <si>
    <t>EMP003134,Employee_3134,Male,51,Sales,Sales Manager,2022-04-21,Active,,Bachelor,Semarang,17035046,5795291,,50,86.53,3.7,5</t>
  </si>
  <si>
    <t>EMP003135,Employee_3135,Male,28,Logistics,Warehouse Staff,2025-09-06,Resigned,2027-07-17,Master,Surabaya,25943229,751503,3.28,21,87.0,0.3,1</t>
  </si>
  <si>
    <t>EMP003136,Employee_3136,Female,49,Finance,Financial Analyst,2025-06-16,Active,,High School,Bandung,7573522,3786445,2.65,36,74.68,0.5,2</t>
  </si>
  <si>
    <t>EMP003137,Employee_3137,Male,37,Marketing,SEO Specialist,2021-07-01,Active,,Bachelor,Medan,28403638,7866818,3.5,31,72.43,4.5,3</t>
  </si>
  <si>
    <t>EMP003138,Employee_3138,Female,35,HR,HR Manager,2022-01-18,Active,,Bachelor,Medan,5696784,1178467,4.8,0,98.54,4.0,5</t>
  </si>
  <si>
    <t>EMP003139,Employee_3139,Male,42,Logistics,Warehouse Staff,2023-01-11,Active,,Bachelor,Bandung,23563658,8349331,,27,91.37,3.0,5</t>
  </si>
  <si>
    <t>EMP003140,Employee_3140,Male,26,HR,HR Staff,2018-04-25,Active,,Master,Jakarta,19181936,1644086,3.03,48,75.26,7.7,1</t>
  </si>
  <si>
    <t>EMP003141,Employee_3141,Female,44,HR,HR Staff,2020-11-13,Active,,Master,Surabaya,19876339,1349578,4.26,42,72.23,5.1,3</t>
  </si>
  <si>
    <t>EMP003142,Employee_3142,Female,28,Marketing,Marketing Executive,2018-06-22,Active,,Bachelor,Medan,30360181,6237272,3.47,37,74.03,7.5,4</t>
  </si>
  <si>
    <t>EMP003143,Employee_3143,Male,41,Customer Service,Customer Support,2020-02-24,Active,,High School,Bandung,9080515,2979553,3.79,12,78.85,5.9,2</t>
  </si>
  <si>
    <t>EMP003144,Employee_3144,Male,24,Finance,Financial Analyst,2020-06-27,Active,,High School,Surabaya,21253131,5955931,3.86,57,71.87,5.5,2</t>
  </si>
  <si>
    <t>EMP003145,Employee_3145,Male,24,HR,HR Staff,2021-10-28,Active,,High School,Medan,15431007,7678930,4.88,53,95.72,4.2,2</t>
  </si>
  <si>
    <t>EMP003146,Employee_3146,Female,52,Marketing,SEO Specialist,2020-09-01,Active,,Bachelor,Jakarta,16251750,834067,4.83,18,76.24,5.3,2</t>
  </si>
  <si>
    <t>EMP003147,Employee_3147,Male,31,Sales,Sales Executive,2024-09-23,Active,,Master,Semarang,10881576,715551,4.86,39,90.24,1.3,5</t>
  </si>
  <si>
    <t>EMP003148,Employee_3148,Male,57,IT,Software Engineer,2024-10-12,Active,,High School,Bandung,22687785,5806947,4.35,18,73.11,1.2,3</t>
  </si>
  <si>
    <t>EMP003149,Employee_3149,Male,25,HR,HR Manager,2018-06-23,Active,,Master,Semarang,26432108,6346757,4.23,53,87.57,7.5,2</t>
  </si>
  <si>
    <t>EMP003150,Employee_3150,Male,44,HR,Recruiter,2018-09-28,Resigned,2022-07-19,Master,Yogyakarta,4539857,3288058,4.02,7,93.13,7.3,1</t>
  </si>
  <si>
    <t>EMP003151,Employee_3151,Female,27,Operations,Operations Manager,2022-12-19,Active,,Master,Medan,20404602,4638642,4.23,23,88.58,3.0,3</t>
  </si>
  <si>
    <t>EMP003152,Employee_3152,Male,46,Logistics,Warehouse Staff,2019-02-23,Active,,Bachelor,Yogyakarta,16577506,9963653,3.98,44,70.66,6.9,1</t>
  </si>
  <si>
    <t>EMP003153,Employee_3153,Male,50,Sales,Sales Manager,2018-10-15,Active,,Bachelor,Yogyakarta,18509038,7047599,2.75,55,90.18,7.2,3</t>
  </si>
  <si>
    <t>EMP003154,Employee_3154,Female,42,Logistics,Warehouse Staff,2020-12-27,Resigned,2024-08-07,High School,Surabaya,13009529,2441622,3.81,33,71.13,5.0,5</t>
  </si>
  <si>
    <t>EMP003155,Employee_3155,Female,32,Customer Service,Call Center,2025-10-21,Resigned,2031-01-19,High School,Bandung,14838803,6046342,2.56,57,91.35,0.2,5</t>
  </si>
  <si>
    <t>EMP003156,Employee_3156,Male,26,IT,System Admin,2023-09-26,Active,,Master,Semarang,27315014,7250686,4.08,52,80.51,2.3,5</t>
  </si>
  <si>
    <t>EMP003157,Employee_3157,Female,39,Marketing,Marketing Executive,2019-08-07,Active,,Diploma,Semarang,15727075,3772722,2.94,27,76.64,6.4,1</t>
  </si>
  <si>
    <t>EMP003158,Employee_3158,Male,34,Operations,Operations Manager,2020-05-07,Active,,Master,Yogyakarta,13718033,4409693,2.99,59,,5.7,3</t>
  </si>
  <si>
    <t>EMP003159,Employee_3159,Male,34,Marketing,SEO Specialist,2021-07-16,Active,,High School,Bandung,19516849,2411441,2.91,22,72.08,4.5,5</t>
  </si>
  <si>
    <t>EMP003160,Employee_3160,Female,26,Logistics,Supply Chain Analyst,2018-04-15,Resigned,2021-07-19,High School,Jakarta,30597199,2610236,2.52,17,71.45,7.7,1</t>
  </si>
  <si>
    <t>EMP003161,Employee_3161,Female,35,Customer Service,Customer Support,2018-08-09,Active,,Diploma,Bandung,23157536,5785480,3.71,12,75.93,7.4,3</t>
  </si>
  <si>
    <t>EMP003162,Employee_3162,Female,37,HR,HR Manager,2023-04-16,Active,,High School,Jakarta,17858651,5868830,4.48,58,79.99,2.7,3</t>
  </si>
  <si>
    <t>EMP003163,Employee_3163,Female,32,Customer Service,Call Center,2021-11-10,Resigned,2023-05-22,Diploma,Bandung,16153751,5684257,3.08,31,80.16,4.1,1</t>
  </si>
  <si>
    <t>EMP003164,Employee_3164,Female,34,Customer Service,Customer Support,2019-07-27,Active,,Bachelor,Bandung,33289952,40345,2.87,43,96.78,6.4,3</t>
  </si>
  <si>
    <t>EMP003165,Employee_3165,Male,47,Logistics,Warehouse Staff,2024-08-22,Active,,Bachelor,Surabaya,31536543,7253455,3.66,8,90.19,1.4,1</t>
  </si>
  <si>
    <t>EMP003166,Employee_3166,Female,46,Marketing,SEO Specialist,2021-09-23,Active,,High School,Surabaya,11278115,4865996,4.34,42,88.39,4.3,3</t>
  </si>
  <si>
    <t>EMP003167,Employee_3167,Male,34,Sales,Sales Executive,2022-04-19,Active,,High School,Jakarta,8975527,3375597,4.3,0,88.73,3.7,3</t>
  </si>
  <si>
    <t>EMP003168,Employee_3168,Male,31,Logistics,Supply Chain Analyst,2018-05-10,Active,,Master,Yogyakarta,17623337,4243709,2.66,53,70.9,7.6,1</t>
  </si>
  <si>
    <t>EMP003169,Employee_3169,Male,53,Finance,Financial Analyst,2019-07-14,Active,,Diploma,Jakarta,8102799,2347494,4.98,12,88.77,6.5,1</t>
  </si>
  <si>
    <t>EMP003170,Employee_3170,Female,45,Operations,Operations Manager,2023-01-06,Active,,Bachelor,Bandung,27555189,9013977,4.01,7,91.47,3.0,1</t>
  </si>
  <si>
    <t>EMP003171,Employee_3171,Female,55,HR,HR Staff,2019-04-07,Active,,High School,Semarang,6235653,2811476,4.49,55,86.63,6.7,4</t>
  </si>
  <si>
    <t>EMP003172,Employee_3172,Female,28,IT,System Admin,2018-07-23,Active,,High School,Surabaya,9624314,7311956,4.63,55,79.8,7.4,4</t>
  </si>
  <si>
    <t>EMP003173,Employee_3173,Male,39,Sales,Sales Executive,2025-04-11,Active,,Bachelor,Semarang,32506682,6147160,4.86,48,81.86,0.7,1</t>
  </si>
  <si>
    <t>EMP003174,Employee_3174,Male,30,Operations,Operations Staff,2018-04-29,Active,,Bachelor,Surabaya,10364106,2958772,4.64,18,93.51,7.7,1</t>
  </si>
  <si>
    <t>EMP003175,Employee_3175,Female,26,IT,System Admin,2022-06-24,Active,,Bachelor,Surabaya,18637071,9591662,2.54,47,97.37,3.5,1</t>
  </si>
  <si>
    <t>EMP003176,Employee_3176,Female,53,Sales,Sales Manager,2021-09-03,Resigned,2024-01-15,Master,Bandung,29663478,9862168,3.8,46,90.5,4.3,1</t>
  </si>
  <si>
    <t>EMP003177,Employee_3177,Male,57,IT,Data Analyst,2022-12-24,Active,,Diploma,Jakarta,9382058,5828361,3.15,14,89.24,3.0,1</t>
  </si>
  <si>
    <t>EMP003178,Employee_3178,Male,40,Marketing,SEO Specialist,2021-09-13,Active,,Master,Semarang,15045456,8134485,3.43,0,74.13,4.3,1</t>
  </si>
  <si>
    <t>EMP003179,Employee_3179,Male,33,Operations,Operations Staff,2020-10-16,Resigned,2025-04-17,Bachelor,Bandung,14674563,8184641,3.8,53,85.62,5.2,4</t>
  </si>
  <si>
    <t>EMP003180,Employee_3180,Male,21,Sales,Sales Executive,2019-03-21,Active,,High School,Surabaya,22233642,197434,3.45,36,86.29,6.8,4</t>
  </si>
  <si>
    <t>EMP003181,Employee_3181,Male,52,Sales,Sales Executive,2022-03-04,Resigned,2025-08-02,High School,Surabaya,25018402,8480488,4.85,24,93.2,3.8,1</t>
  </si>
  <si>
    <t>EMP003182,Employee_3182,Female,23,Marketing,SEO Specialist,2023-08-08,Resigned,2026-01-28,Diploma,Surabaya,13749313,5989331,4.94,2,90.96,2.4,5</t>
  </si>
  <si>
    <t>EMP003183,Employee_3183,Female,41,Marketing,Marketing Executive,2024-09-08,Active,,Master,Yogyakarta,24371595,7108081,2.82,29,82.03,1.3,3</t>
  </si>
  <si>
    <t>EMP003184,Employee_3184,Male,45,Customer Service,Call Center,2020-06-06,Active,,Bachelor,Jakarta,29988952,9980417,2.92,51,,5.6,5</t>
  </si>
  <si>
    <t>EMP003185,Employee_3185,Male,47,Finance,Accountant,2025-07-14,Active,,High School,Semarang,12734140,4221735,2.69,5,97.36,0.5,4</t>
  </si>
  <si>
    <t>EMP003186,Employee_3186,Male,47,HR,Recruiter,2022-09-29,Active,,Master,Yogyakarta,8609470,3785591,4.93,20,94.7,3.3,1</t>
  </si>
  <si>
    <t>EMP003187,Employee_3187,Male,26,Finance,Financial Analyst,2020-06-12,Active,,Bachelor,Surabaya,20454761,4740612,4.28,44,89.65,5.6,5</t>
  </si>
  <si>
    <t>EMP003188,Employee_3188,Female,50,Customer Service,Call Center,2022-05-29,Active,,Diploma,Medan,15880859,3939886,4.2,58,85.81,3.6,1</t>
  </si>
  <si>
    <t>EMP003189,Employee_3189,Male,22,HR,Recruiter,2024-09-14,Active,,High School,Bandung,34261670,7995806,4.0,19,72.38,1.3,3</t>
  </si>
  <si>
    <t>EMP003190,Employee_3190,Female,21,IT,Software Engineer,2022-12-22,Active,,Master,Semarang,24171684,1256012,2.8,47,73.78,3.0,4</t>
  </si>
  <si>
    <t>EMP003191,Employee_3191,Female,46,Sales,Sales Manager,2021-11-01,Active,,High School,Bandung,30021218,3898444,2.68,22,74.94,4.2,5</t>
  </si>
  <si>
    <t>EMP003192,Employee_3192,Male,40,Sales,Sales Executive,2023-10-21,Active,,Diploma,Jakarta,24353107,3386599,4.34,0,73.44,2.2,5</t>
  </si>
  <si>
    <t>EMP003193,Employee_3193,Male,35,HR,HR Manager,2018-04-12,Active,,Bachelor,Bandung,4572173,8711939,,45,83.74,7.7,3</t>
  </si>
  <si>
    <t>EMP003194,Employee_3194,Male,42,Logistics,Warehouse Staff,2022-02-11,Active,,High School,Yogyakarta,29896911,231988,4.1,17,79.12,3.9,4</t>
  </si>
  <si>
    <t>EMP003195,Employee_3195,Male,54,Operations,Operations Manager,2019-08-19,Active,,Bachelor,Semarang,12232964,805378,3.37,49,92.29,6.4,4</t>
  </si>
  <si>
    <t>EMP003196,Employee_3196,Female,31,Sales,Sales Executive,2022-09-23,Resigned,2023-06-06,Master,Semarang,34042355,5600938,4.36,38,99.75,3.3,5</t>
  </si>
  <si>
    <t>EMP003197,Employee_3197,Male,57,Marketing,SEO Specialist,2022-03-17,Resigned,2027-02-07,Bachelor,Bandung,8579212,4181420,2.67,57,74.34,3.8,5</t>
  </si>
  <si>
    <t>EMP003198,Employee_3198,Female,53,Logistics,Warehouse Staff,2020-02-15,Active,,Bachelor,Yogyakarta,28511542,1434692,4.16,59,86.08,5.9,2</t>
  </si>
  <si>
    <t>EMP003199,Employee_3199,Male,41,Operations,Operations Manager,2021-10-01,Active,,High School,Yogyakarta,22719856,4691069,3.13,17,,4.3,5</t>
  </si>
  <si>
    <t>EMP003200,Employee_3200,Female,43,Marketing,SEO Specialist,2019-11-04,Active,,High School,Medan,30925324,1132467,2.99,55,96.58,6.2,4</t>
  </si>
  <si>
    <t>EMP003201,Employee_3201,Male,46,Marketing,Marketing Executive,2025-01-25,Active,,High School,Surabaya,6511794,2619297,3.74,3,92.2,0.9,3</t>
  </si>
  <si>
    <t>EMP003202,Employee_3202,Male,37,Logistics,Warehouse Staff,2020-03-18,Resigned,2022-03-09,Diploma,Semarang,32435032,3598589,3.86,13,97.15,5.8,3</t>
  </si>
  <si>
    <t>EMP003203,Employee_3203,Female,52,Marketing,Marketing Executive,2022-12-25,Active,,High School,Bandung,32717016,4144671,2.73,12,87.99,3.0,2</t>
  </si>
  <si>
    <t>EMP003204,Employee_3204,Female,57,Customer Service,Customer Support,2020-12-01,Active,,Master,Jakarta,32485859,2571174,3.98,44,85.46,5.1,5</t>
  </si>
  <si>
    <t>EMP003205,Employee_3205,Male,35,Finance,Accountant,2022-12-01,Active,,Bachelor,Jakarta,32752138,9405383,2.61,48,74.52,3.1,5</t>
  </si>
  <si>
    <t>EMP003206,Employee_3206,Male,51,Marketing,SEO Specialist,2019-12-05,Active,,High School,Surabaya,5479713,5133366,4.88,50,86.22,6.1,3</t>
  </si>
  <si>
    <t>EMP003207,Employee_3207,Male,30,Finance,Financial Analyst,2019-01-03,Resigned,2022-03-01,Master,Medan,29319070,3268920,2.76,0,78.31,7.0,1</t>
  </si>
  <si>
    <t>EMP003208,Employee_3208,Male,31,Sales,Sales Manager,2023-05-20,Active,,High School,Medan,29649926,7070631,2.69,43,73.89,2.6,5</t>
  </si>
  <si>
    <t>EMP003209,Employee_3209,Female,38,HR,Recruiter,2025-11-12,Active,,Bachelor,Yogyakarta,33051903,624015,3.17,5,70.34,0.1,5</t>
  </si>
  <si>
    <t>EMP003210,Employee_3210,Female,38,Marketing,Marketing Executive,2024-08-02,Resigned,2026-10-24,Master,Bandung,33815804,3100113,2.85,29,73.57,1.4,2</t>
  </si>
  <si>
    <t>EMP003211,Employee_3211,Male,54,IT,System Admin,2025-05-10,Active,,Bachelor,Semarang,5428986,6057603,3.86,9,85.48,0.6,1</t>
  </si>
  <si>
    <t>EMP003212,Employee_3212,Male,37,Finance,Accountant,2023-11-16,Resigned,2028-12-27,Diploma,Semarang,31525736,584424,3.27,45,87.33,2.1,5</t>
  </si>
  <si>
    <t>EMP003213,Employee_3213,Male,54,IT,System Admin,2024-06-28,Active,,High School,Semarang,17030477,4714943,3.77,11,85.6,1.5,2</t>
  </si>
  <si>
    <t>EMP003214,Employee_3214,Male,39,Customer Service,Customer Support,2019-01-14,Active,,High School,Semarang,13165664,9998246,4.17,47,87.49,7.0,5</t>
  </si>
  <si>
    <t>EMP003215,Employee_3215,Female,22,Finance,Accountant,2023-02-07,Active,,Diploma,Jakarta,21140936,2622033,4.72,2,79.44,2.9,1</t>
  </si>
  <si>
    <t>EMP003216,Employee_3216,Male,48,HR,HR Manager,2018-02-08,Active,,Master,Surabaya,21721228,142978,3.08,14,82.5,7.9,1</t>
  </si>
  <si>
    <t>EMP003217,Employee_3217,Male,37,Operations,Operations Manager,2022-07-17,Active,,High School,Semarang,26545203,9752083,4.83,21,89.52,3.5,4</t>
  </si>
  <si>
    <t>EMP003218,Employee_3218,Female,52,Sales,Sales Manager,2023-12-10,Resigned,2029-02-26,Bachelor,Bandung,27930640,9486679,4.2,0,95.13,2.1,3</t>
  </si>
  <si>
    <t>EMP003219,Employee_3219,Female,21,Customer Service,Customer Support,2018-04-07,Active,,Diploma,Yogyakarta,8564756,5585235,4.13,28,90.72,7.7,4</t>
  </si>
  <si>
    <t>EMP003220,Employee_3220,Female,49,Finance,Accountant,2021-08-09,Active,,Master,Medan,12596100,8071037,3.96,29,77.49,4.4,2</t>
  </si>
  <si>
    <t>EMP003221,Employee_3221,Male,42,Customer Service,Customer Support,2018-07-18,Active,,High School,Jakarta,27052170,2575456,3.86,45,84.8,7.5,4</t>
  </si>
  <si>
    <t>EMP003222,Employee_3222,Female,49,Customer Service,Call Center,2025-06-14,Active,,Diploma,Surabaya,5391178,8548352,3.99,0,82.79,0.5,3</t>
  </si>
  <si>
    <t>EMP003223,Employee_3223,Female,56,IT,Software Engineer,2021-05-23,Active,,High School,Medan,30761881,7246678,4.16,45,85.94,4.6,1</t>
  </si>
  <si>
    <t>EMP003224,Employee_3224,Female,32,Logistics,Warehouse Staff,2025-10-05,Active,,Master,Surabaya,27039051,1815622,3.81,54,93.35,0.2,2</t>
  </si>
  <si>
    <t>EMP003225,Employee_3225,Female,39,Logistics,Supply Chain Analyst,2022-11-16,Active,,Diploma,Semarang,31703111,2271825,3.06,30,72.59,3.1,3</t>
  </si>
  <si>
    <t>EMP003226,Employee_3226,Female,40,HR,Recruiter,2022-05-08,Active,,High School,Jakarta,16706744,6645709,4.62,2,72.82,3.7,5</t>
  </si>
  <si>
    <t>EMP003227,Employee_3227,Female,30,HR,HR Staff,2018-09-23,Resigned,2023-03-05,High School,Bandung,28378819,5733031,4.21,13,79.79,7.3,3</t>
  </si>
  <si>
    <t>EMP003228,Employee_3228,Male,38,HR,HR Staff,2023-11-15,Active,,Master,Yogyakarta,24776202,243809,4.86,36,83.9,2.1,3</t>
  </si>
  <si>
    <t>EMP003229,Employee_3229,Female,39,HR,HR Manager,2025-03-10,Active,,High School,Yogyakarta,21362007,4693172,4.98,44,91.98,0.8,2</t>
  </si>
  <si>
    <t>EMP003230,Employee_3230,Male,36,IT,Software Engineer,2018-09-25,Active,,Diploma,Jakarta,26240679,1270062,4.95,11,99.97,7.3,3</t>
  </si>
  <si>
    <t>EMP003231,Employee_3231,Male,27,Sales,Sales Manager,2020-02-28,Active,,Bachelor,Semarang,32148387,6341554,4.07,58,76.78,5.8,3</t>
  </si>
  <si>
    <t>EMP003232,Employee_3232,Male,48,IT,System Admin,2020-11-12,Active,,High School,Medan,23218998,8348596,3.77,16,84.97,5.1,1</t>
  </si>
  <si>
    <t>EMP003233,Employee_3233,Male,23,Logistics,Warehouse Staff,2019-11-03,Active,,Master,Jakarta,24683282,784607,2.78,16,85.68,6.2,5</t>
  </si>
  <si>
    <t>EMP003234,Employee_3234,Female,50,Sales,Sales Executive,2024-10-01,Resigned,2027-03-29,Diploma,Surabaya,21432581,9692162,2.95,52,72.13,1.2,1</t>
  </si>
  <si>
    <t>EMP003235,Employee_3235,Female,40,IT,Software Engineer,2020-12-05,Active,,High School,Semarang,6637152,9216216,3.45,6,88.52,5.1,4</t>
  </si>
  <si>
    <t>EMP003236,Employee_3236,Male,50,Marketing,Marketing Executive,2024-08-28,Resigned,2028-02-16,Bachelor,Surabaya,11431878,8522309,4.27,57,99.18,1.3,1</t>
  </si>
  <si>
    <t>EMP003237,Employee_3237,Female,35,Customer Service,Customer Support,2023-06-30,Active,,Master,Bandung,7544297,7132428,3.32,7,98.02,2.5,1</t>
  </si>
  <si>
    <t>EMP003238,Employee_3238,Female,40,Operations,Operations Manager,2020-05-15,Active,,High School,Bandung,33170019,7026528,3.96,40,86.11,5.6,1</t>
  </si>
  <si>
    <t>EMP003239,Employee_3239,Male,31,Finance,Accountant,2020-03-21,Active,,High School,Jakarta,11231926,3429692,3.95,53,78.94,5.8,2</t>
  </si>
  <si>
    <t>EMP003240,Employee_3240,Female,51,IT,System Admin,2024-04-16,Active,,High School,Medan,33864576,3835545,4.99,56,74.62,1.7,3</t>
  </si>
  <si>
    <t>EMP003241,Employee_3241,Male,42,Finance,Financial Analyst,2024-08-11,Active,,Bachelor,Yogyakarta,24578413,5464785,2.93,39,98.34,1.4,2</t>
  </si>
  <si>
    <t>EMP003242,Employee_3242,Female,51,Customer Service,Call Center,2018-06-08,Active,,Master,Surabaya,9860049,9910583,3.53,54,89.31,7.6,2</t>
  </si>
  <si>
    <t>EMP003243,Employee_3243,Male,56,Logistics,Supply Chain Analyst,2024-11-19,Active,,Diploma,Bandung,4995049,3072437,4.02,28,77.18,1.1,4</t>
  </si>
  <si>
    <t>EMP003244,Employee_3244,Female,25,Marketing,Marketing Executive,2024-06-20,Active,,High School,Jakarta,19564009,8290953,3.47,23,72.55,1.5,4</t>
  </si>
  <si>
    <t>EMP003245,Employee_3245,Female,45,HR,HR Staff,2022-09-23,Active,,High School,Surabaya,31201289,4446266,4.13,19,79.97,3.3,4</t>
  </si>
  <si>
    <t>EMP003246,Employee_3246,Female,39,Logistics,Warehouse Staff,2024-04-25,Active,,Bachelor,Surabaya,24639064,6877472,3.64,41,75.49,1.7,3</t>
  </si>
  <si>
    <t>EMP003247,Employee_3247,Female,47,HR,Recruiter,2025-09-10,Active,,Bachelor,Yogyakarta,14647859,645980,2.82,21,73.82,0.3,2</t>
  </si>
  <si>
    <t>EMP003248,Employee_3248,Female,28,Logistics,Warehouse Staff,2019-02-21,Active,,Diploma,Jakarta,8179885,822383,2.72,5,70.56,6.9,1</t>
  </si>
  <si>
    <t>EMP003249,Employee_3249,Female,49,IT,Data Analyst,2023-10-28,Active,,Master,Jakarta,16387453,4280785,2.69,49,88.6,2.2,5</t>
  </si>
  <si>
    <t>EMP003250,Employee_3250,Male,57,HR,Recruiter,2020-08-03,Active,,Master,Medan,15383299,6760193,4.36,41,97.7,5.4,5</t>
  </si>
  <si>
    <t>EMP003251,Employee_3251,Male,29,Finance,Accountant,2018-11-22,Active,,Master,Surabaya,30899182,7496824,4.41,50,91.65,7.1,2</t>
  </si>
  <si>
    <t>EMP003252,Employee_3252,Male,27,IT,System Admin,2018-01-19,Resigned,2018-11-08,Master,Medan,24543087,6155465,3.46,45,96.08,8.0,1</t>
  </si>
  <si>
    <t>EMP003253,Employee_3253,Male,45,HR,HR Staff,2024-10-27,Active,,Bachelor,Surabaya,11203315,8406227,4.79,28,77.41,1.2,5</t>
  </si>
  <si>
    <t>EMP003254,Employee_3254,Female,21,Sales,Sales Executive,2025-01-29,Active,,Bachelor,Bandung,6816746,5860793,4.03,32,95.28,0.9,3</t>
  </si>
  <si>
    <t>EMP003255,Employee_3255,Female,51,HR,Recruiter,2022-01-04,Active,,Bachelor,Yogyakarta,4268168,1983635,4.92,59,79.68,4.0,4</t>
  </si>
  <si>
    <t>EMP003256,Employee_3256,Female,36,HR,HR Staff,2023-10-05,Active,,High School,Yogyakarta,19219687,8546776,2.59,57,86.74,2.2,5</t>
  </si>
  <si>
    <t>EMP003257,Employee_3257,Male,23,Customer Service,Customer Support,2021-10-07,Active,,High School,Jakarta,6987633,6085801,2.76,21,88.97,4.2,2</t>
  </si>
  <si>
    <t>EMP003258,Employee_3258,Female,56,HR,HR Staff,2021-11-05,Active,,High School,Medan,31763480,1988082,3.96,19,88.97,4.2,1</t>
  </si>
  <si>
    <t>EMP003259,Employee_3259,Male,28,Logistics,Warehouse Staff,2018-07-02,Active,,Master,Surabaya,13402224,3845371,4.95,7,75.58,7.5,3</t>
  </si>
  <si>
    <t>EMP003260,Employee_3260,Male,30,Logistics,Supply Chain Analyst,2021-06-17,Resigned,2022-11-20,Master,Yogyakarta,28868644,4347572,4.14,22,87.79,4.5,2</t>
  </si>
  <si>
    <t>EMP003261,Employee_3261,Female,23,Finance,Financial Analyst,2019-01-12,Active,,High School,Semarang,12464702,1281847,4.97,37,79.84,7.0,2</t>
  </si>
  <si>
    <t>EMP003262,Employee_3262,Female,36,HR,HR Staff,2023-10-14,Active,,High School,Yogyakarta,31752996,5664602,4.2,23,92.71,2.2,5</t>
  </si>
  <si>
    <t>EMP003263,Employee_3263,Male,33,HR,Recruiter,2024-06-19,Active,,Diploma,Yogyakarta,10889570,5020090,2.78,16,87.92,1.5,1</t>
  </si>
  <si>
    <t>EMP003264,Employee_3264,Female,37,Finance,Financial Analyst,2018-11-14,Resigned,2021-01-26,Diploma,Jakarta,13040083,2458858,2.85,33,89.64,7.1,1</t>
  </si>
  <si>
    <t>EMP003265,Employee_3265,Female,41,Sales,Sales Manager,2018-06-06,Resigned,2021-02-01,Diploma,Semarang,20826130,4303460,3.6,57,84.07,7.6,5</t>
  </si>
  <si>
    <t>EMP003266,Employee_3266,Male,30,Operations,Operations Staff,2019-09-21,Active,,Bachelor,Yogyakarta,10861062,8910081,,22,73.48,6.3,1</t>
  </si>
  <si>
    <t>EMP003267,Employee_3267,Male,25,Logistics,Warehouse Staff,2025-06-07,Resigned,2025-10-26,High School,Semarang,32788980,3665298,4.02,10,81.05,0.6,4</t>
  </si>
  <si>
    <t>EMP003268,Employee_3268,Male,36,Operations,Operations Manager,2021-06-14,Active,,Bachelor,Yogyakarta,30754437,8294893,3.98,41,75.68,4.6,4</t>
  </si>
  <si>
    <t>EMP003269,Employee_3269,Male,50,Logistics,Warehouse Staff,2024-07-20,Active,,Diploma,Surabaya,31215992,8818575,3.0,18,77.43,1.4,2</t>
  </si>
  <si>
    <t>EMP003270,Employee_3270,Male,54,Operations,Operations Staff,2020-10-28,Active,,High School,Jakarta,28954641,6030689,2.75,42,71.41,5.2,2</t>
  </si>
  <si>
    <t>EMP003271,Employee_3271,Female,34,HR,Recruiter,2024-02-25,Active,,Diploma,Surabaya,17229658,1264689,5.0,3,78.85,1.8,3</t>
  </si>
  <si>
    <t>EMP003272,Employee_3272,Male,44,Sales,Sales Manager,2021-04-12,Active,,Diploma,Surabaya,14301796,7616366,2.54,14,74.8,4.7,1</t>
  </si>
  <si>
    <t>EMP003273,Employee_3273,Male,28,Marketing,SEO Specialist,2021-02-22,Active,,Diploma,Semarang,23665800,2519076,3.01,52,71.11,4.9,5</t>
  </si>
  <si>
    <t>EMP003274,Employee_3274,Male,27,Marketing,Marketing Executive,2023-02-15,Resigned,2023-09-23,Bachelor,Bandung,15027761,8030200,2.88,22,93.74,2.9,2</t>
  </si>
  <si>
    <t>EMP003275,Employee_3275,Male,51,HR,Recruiter,2024-12-07,Active,,Master,Semarang,7195883,1608121,2.9,54,72.27,1.1,5</t>
  </si>
  <si>
    <t>EMP003276,Employee_3276,Male,49,Finance,Accountant,2018-11-07,Active,,Bachelor,Surabaya,15393108,5371356,4.4,34,78.47,7.2,2</t>
  </si>
  <si>
    <t>EMP003277,Employee_3277,Male,47,Marketing,Marketing Executive,2018-01-06,Active,,Bachelor,Medan,6854173,8234252,3.15,26,76.83,8.0,1</t>
  </si>
  <si>
    <t>EMP003278,Employee_3278,Male,28,Operations,Operations Manager,2024-12-21,Active,,Bachelor,Yogyakarta,22794524,5241052,3.12,35,82.79,1.0,3</t>
  </si>
  <si>
    <t>EMP003279,Employee_3279,Male,58,Customer Service,Customer Support,2022-12-14,Active,,Bachelor,Surabaya,32029626,3522645,2.9,46,95.08,3.0,4</t>
  </si>
  <si>
    <t>EMP003280,Employee_3280,Female,33,Logistics,Supply Chain Analyst,2025-12-10,Active,,High School,Semarang,30024550,7452884,3.82,21,79.38,0.1,2</t>
  </si>
  <si>
    <t>EMP003281,Employee_3281,Female,36,IT,Data Analyst,2023-09-26,Active,,Diploma,Surabaya,12000066,7973382,3.25,48,71.96,2.3,2</t>
  </si>
  <si>
    <t>EMP003282,Employee_3282,Female,57,Sales,Sales Executive,2021-12-18,Active,,Bachelor,Bandung,4546279,9461862,3.42,44,90.5,4.0,1</t>
  </si>
  <si>
    <t>EMP003283,Employee_3283,Male,33,Sales,Sales Executive,2018-10-30,Active,,Diploma,Bandung,11742168,1906512,3.39,21,96.31,7.2,1</t>
  </si>
  <si>
    <t>EMP003284,Employee_3284,Female,57,Sales,Sales Executive,2023-08-09,Active,,Bachelor,Yogyakarta,19704009,1277007,3.47,11,75.9,2.4,1</t>
  </si>
  <si>
    <t>EMP003285,Employee_3285,Male,32,IT,System Admin,2020-03-24,Active,,High School,Bandung,8536351,9338230,4.14,36,83.41,5.8,3</t>
  </si>
  <si>
    <t>EMP003286,Employee_3286,Male,55,Marketing,SEO Specialist,2025-07-05,Active,,Bachelor,Semarang,17879105,4291672,3.01,0,81.72,0.5,4</t>
  </si>
  <si>
    <t>EMP003287,Employee_3287,Male,35,Marketing,Marketing Executive,2021-07-27,Active,,Master,Yogyakarta,13307824,2724190,3.05,56,92.17,4.4,1</t>
  </si>
  <si>
    <t>EMP003288,Employee_3288,Female,40,Logistics,Warehouse Staff,2025-03-20,Active,,Master,Medan,31678649,2099955,3.45,43,94.82,0.8,1</t>
  </si>
  <si>
    <t>EMP003289,Employee_3289,Female,56,Marketing,Marketing Executive,2018-03-29,Active,,Master,Surabaya,24221507,7064195,4.32,0,95.26,7.8,5</t>
  </si>
  <si>
    <t>EMP003290,Employee_3290,Female,26,Customer Service,Customer Support,2024-03-31,Resigned,2025-11-09,Master,Semarang,13168549,996542,4.35,24,84.72,1.8,4</t>
  </si>
  <si>
    <t>EMP003291,Employee_3291,Male,27,HR,HR Staff,2022-11-20,Active,,Bachelor,Yogyakarta,4888431,8809204,3.81,53,78.15,3.1,5</t>
  </si>
  <si>
    <t>EMP003292,Employee_3292,Male,40,Sales,Sales Manager,2020-04-20,Active,,Diploma,Jakarta,9014868,9873151,3.26,12,87.38,5.7,2</t>
  </si>
  <si>
    <t>EMP003293,Employee_3293,Female,38,Logistics,Warehouse Staff,2018-06-26,Active,,Master,Bandung,34481301,449859,4.47,27,99.75,7.5,1</t>
  </si>
  <si>
    <t>EMP003294,Employee_3294,Female,54,Sales,Sales Executive,2018-05-18,Active,,Master,Medan,20206698,419003,2.84,60,97.14,7.6,3</t>
  </si>
  <si>
    <t>EMP003295,Employee_3295,Male,32,Finance,Accountant,2022-05-22,Active,,Diploma,Semarang,22645033,5473648,4.36,20,81.47,3.6,1</t>
  </si>
  <si>
    <t>EMP003296,Employee_3296,Female,30,IT,Data Analyst,2021-12-19,Active,,Diploma,Surabaya,13666902,8724200,3.79,10,78.27,4.0,4</t>
  </si>
  <si>
    <t>EMP003297,Employee_3297,Male,37,HR,Recruiter,2023-10-20,Active,,Master,Jakarta,8411993,5727726,4.59,36,87.33,2.2,1</t>
  </si>
  <si>
    <t>EMP003298,Employee_3298,Male,45,HR,Recruiter,2024-10-19,Active,,Bachelor,Medan,16797114,7666560,3.75,33,98.63,1.2,5</t>
  </si>
  <si>
    <t>EMP003299,Employee_3299,Male,34,Operations,Operations Manager,2024-11-17,Resigned,2027-03-13,Master,Jakarta,12591968,1591685,3.87,43,92.07,1.1,2</t>
  </si>
  <si>
    <t>EMP003300,Employee_3300,Male,22,HR,HR Staff,2025-12-31,Resigned,2030-02-09,Bachelor,Surabaya,21203231,3735760,3.95,21,81.4,0.0,2</t>
  </si>
  <si>
    <t>EMP003301,Employee_3301,Male,37,IT,System Admin,2022-10-05,Active,,High School,Jakarta,16914809,4552844,3.42,20,86.6,3.2,3</t>
  </si>
  <si>
    <t>EMP003302,Employee_3302,Female,22,Finance,Financial Analyst,2020-10-21,Active,,High School,Jakarta,15722488,9435047,3.03,13,97.83,5.2,3</t>
  </si>
  <si>
    <t>EMP003303,Employee_3303,Male,50,Marketing,SEO Specialist,2023-11-09,Active,,Diploma,Medan,20076073,2715648,3.08,1,99.35,2.1,4</t>
  </si>
  <si>
    <t>EMP003304,Employee_3304,Female,44,Operations,Operations Manager,2023-12-08,Active,,High School,Bandung,15832334,8353424,4.51,52,87.99,2.1,2</t>
  </si>
  <si>
    <t>EMP003305,Employee_3305,Female,32,Logistics,Warehouse Staff,2021-03-18,Active,,Bachelor,Bandung,22604722,2441987,4.34,16,75.65,4.8,1</t>
  </si>
  <si>
    <t>EMP003306,Employee_3306,Female,50,HR,HR Manager,2024-07-04,Active,,High School,Bandung,14932172,3538415,3.77,43,79.89,1.5,2</t>
  </si>
  <si>
    <t>EMP003307,Employee_3307,Female,34,Finance,Accountant,2024-10-07,Active,,High School,Medan,12341879,3723584,3.36,39,84.19,1.2,5</t>
  </si>
  <si>
    <t>EMP003308,Employee_3308,Female,36,Logistics,Supply Chain Analyst,2018-05-03,Active,,Bachelor,Jakarta,6330602,7372171,2.58,4,82.28,7.7,5</t>
  </si>
  <si>
    <t>EMP003309,Employee_3309,Female,57,Marketing,SEO Specialist,2023-01-02,Active,,Master,Jakarta,11637633,6340239,2.53,53,73.11,3.0,3</t>
  </si>
  <si>
    <t>EMP003310,Employee_3310,Male,44,IT,Software Engineer,2021-12-30,Active,,Master,Medan,30503045,6481452,,55,85.7,4.0,3</t>
  </si>
  <si>
    <t>EMP003311,Employee_3311,Female,45,Finance,Accountant,2018-03-22,Active,,Master,Bandung,22323529,6825367,4.07,43,76.82,7.8,3</t>
  </si>
  <si>
    <t>EMP003312,Employee_3312,Female,40,Sales,Sales Manager,2020-06-10,Active,,Diploma,Jakarta,11774682,701607,4.51,58,85.99,5.6,5</t>
  </si>
  <si>
    <t>EMP003313,Employee_3313,Female,21,HR,HR Staff,2025-12-31,Active,,Bachelor,Jakarta,7446617,7062414,4.05,26,99.39,0.0,4</t>
  </si>
  <si>
    <t>EMP003314,Employee_3314,Male,22,IT,System Admin,2025-04-12,Active,,Master,Jakarta,12863080,2364604,4.51,3,84.7,0.7,5</t>
  </si>
  <si>
    <t>EMP003315,Employee_3315,Female,42,Operations,Operations Staff,2024-12-19,Active,,High School,Jakarta,32627807,1878558,3.77,31,83.42,1.0,1</t>
  </si>
  <si>
    <t>EMP003316,Employee_3316,Male,41,Logistics,Supply Chain Analyst,2024-02-26,Active,,Master,Surabaya,25635908,3708738,2.57,50,70.29,1.8,5</t>
  </si>
  <si>
    <t>EMP003317,Employee_3317,Female,45,HR,HR Manager,2022-09-02,Active,,High School,Medan,8559425,5097928,4.24,30,70.45,3.3,5</t>
  </si>
  <si>
    <t>EMP003318,Employee_3318,Male,45,Logistics,Warehouse Staff,2022-05-14,Resigned,2025-03-14,High School,Yogyakarta,5684582,2589322,4.71,8,71.47,3.6,3</t>
  </si>
  <si>
    <t>EMP003319,Employee_3319,Male,39,Marketing,SEO Specialist,2020-08-31,Active,,High School,Bandung,26453435,8107144,3.92,18,79.36,5.3,3</t>
  </si>
  <si>
    <t>EMP003320,Employee_3320,Female,42,Logistics,Supply Chain Analyst,2019-10-02,Active,,High School,Surabaya,28604863,4409440,2.56,54,89.37,6.3,1</t>
  </si>
  <si>
    <t>EMP003321,Employee_3321,Male,41,Customer Service,Customer Support,2024-11-16,Active,,Master,Jakarta,17085780,2486718,3.64,57,84.7,1.1,5</t>
  </si>
  <si>
    <t>EMP003322,Employee_3322,Female,44,Sales,Sales Manager,2023-08-20,Active,,Diploma,Medan,16918026,3756373,2.61,34,86.38,2.4,5</t>
  </si>
  <si>
    <t>EMP003323,Employee_3323,Male,39,IT,Data Analyst,2018-08-30,Active,,Diploma,Semarang,30795895,6540363,2.82,5,87.14,7.3,3</t>
  </si>
  <si>
    <t>EMP003324,Employee_3324,Male,47,HR,HR Staff,2018-03-16,Active,,Diploma,Bandung,13245554,682853,2.7,56,70.54,7.8,4</t>
  </si>
  <si>
    <t>EMP003325,Employee_3325,Female,45,Sales,Sales Manager,2022-03-08,Active,,Bachelor,Semarang,6611851,1043352,4.0,36,70.66,3.8,4</t>
  </si>
  <si>
    <t>EMP003326,Employee_3326,Male,27,Operations,Operations Manager,2023-08-30,Resigned,2024-05-22,Bachelor,Surabaya,12587554,5025056,3.05,32,90.82,2.3,1</t>
  </si>
  <si>
    <t>EMP003327,Employee_3327,Female,24,Operations,Operations Staff,2025-11-26,Active,,Master,Jakarta,25643273,3846224,3.41,52,77.55,0.1,5</t>
  </si>
  <si>
    <t>EMP003328,Employee_3328,Male,48,Logistics,Supply Chain Analyst,2025-08-28,Active,,Diploma,Semarang,7067241,5573092,2.92,28,99.07,0.3,2</t>
  </si>
  <si>
    <t>EMP003329,Employee_3329,Male,29,Sales,Sales Manager,2025-10-31,Active,,Bachelor,Surabaya,25285597,4028354,3.64,10,96.24,0.2,2</t>
  </si>
  <si>
    <t>EMP003330,Employee_3330,Male,21,HR,Recruiter,2020-06-18,Active,,High School,Jakarta,5081844,9167281,3.57,20,87.09,5.5,5</t>
  </si>
  <si>
    <t>EMP003331,Employee_3331,Female,22,Finance,Financial Analyst,2018-10-01,Resigned,2019-05-14,Bachelor,Semarang,20044964,976168,4.44,4,83.39,7.3,4</t>
  </si>
  <si>
    <t>EMP003332,Employee_3332,Male,25,Operations,Operations Staff,2022-05-19,Active,,Bachelor,Semarang,32490886,9770456,2.7,55,94.12,3.6,3</t>
  </si>
  <si>
    <t>EMP003333,Employee_3333,Male,57,Finance,Accountant,2021-12-14,Active,,Master,Jakarta,17668937,9500676,2.97,57,87.83,4.0,1</t>
  </si>
  <si>
    <t>EMP003334,Employee_3334,Female,49,Operations,Operations Manager,2021-08-12,Resigned,2023-05-17,High School,Surabaya,8611514,9663125,3.69,29,74.52,4.4,3</t>
  </si>
  <si>
    <t>EMP003335,Employee_3335,Male,21,Sales,Sales Executive,2020-10-21,Active,,High School,Yogyakarta,6747076,9920032,4.45,45,73.15,5.2,1</t>
  </si>
  <si>
    <t>EMP003336,Employee_3336,Female,46,Operations,Operations Manager,2023-04-28,Active,,Diploma,Bandung,6514680,8440664,4.4,36,80.23,2.7,4</t>
  </si>
  <si>
    <t>EMP003337,Employee_3337,Female,35,Finance,Accountant,2025-05-28,Active,,High School,Semarang,20976164,8927953,4.81,23,89.5,0.6,4</t>
  </si>
  <si>
    <t>EMP003338,Employee_3338,Male,52,Operations,Operations Staff,2020-11-22,Active,,Bachelor,Bandung,33389677,8723106,3.08,34,96.98,5.1,5</t>
  </si>
  <si>
    <t>EMP003339,Employee_3339,Female,54,Sales,Sales Manager,2018-11-29,Active,,Bachelor,Surabaya,28338792,4274985,4.79,36,94.77,7.1,5</t>
  </si>
  <si>
    <t>EMP003340,Employee_3340,Female,34,Logistics,Supply Chain Analyst,2020-06-01,Resigned,2022-08-10,Bachelor,Medan,4672334,5517674,4.24,0,89.01,5.6,4</t>
  </si>
  <si>
    <t>EMP003341,Employee_3341,Female,21,Marketing,SEO Specialist,2022-08-12,Active,,High School,Yogyakarta,21649042,9275167,2.72,6,82.3,3.4,3</t>
  </si>
  <si>
    <t>EMP003342,Employee_3342,Male,44,Marketing,SEO Specialist,2018-03-06,Active,,Master,Yogyakarta,7036756,9049356,4.55,17,74.33,7.8,3</t>
  </si>
  <si>
    <t>EMP003343,Employee_3343,Male,41,Customer Service,Call Center,2021-12-04,Resigned,2022-11-13,Master,Bandung,15720145,5315996,3.68,14,81.51,4.1,3</t>
  </si>
  <si>
    <t>EMP003344,Employee_3344,Female,22,Finance,Financial Analyst,2022-06-03,Resigned,2027-08-30,Bachelor,Surabaya,20307734,1313400,2.64,36,89.93,3.6,3</t>
  </si>
  <si>
    <t>EMP003345,Employee_3345,Male,28,IT,Data Analyst,2018-06-19,Active,,Diploma,Bandung,33514200,747372,4.08,60,82.29,7.5,3</t>
  </si>
  <si>
    <t>EMP003346,Employee_3346,Male,54,Operations,Operations Staff,2022-05-24,Active,,High School,Bandung,24453587,4046915,2.91,33,78.02,3.6,3</t>
  </si>
  <si>
    <t>EMP003347,Employee_3347,Male,41,IT,System Admin,2023-07-30,Active,,High School,Bandung,7469107,1312500,3.57,53,95.31,2.4,2</t>
  </si>
  <si>
    <t>EMP003348,Employee_3348,Male,45,Marketing,SEO Specialist,2024-03-17,Active,,Diploma,Yogyakarta,6545215,202795,2.79,19,76.54,1.8,2</t>
  </si>
  <si>
    <t>EMP003349,Employee_3349,Female,31,Logistics,Supply Chain Analyst,2021-04-28,Active,,Bachelor,Bandung,9844589,7368744,2.57,45,74.61,4.7,1</t>
  </si>
  <si>
    <t>EMP003350,Employee_3350,Female,38,Sales,Sales Manager,2022-01-01,Active,,High School,Bandung,33128101,7709294,3.82,32,,4.0,5</t>
  </si>
  <si>
    <t>EMP003351,Employee_3351,Female,25,Sales,Sales Manager,2021-05-14,Active,,Diploma,Surabaya,27604049,3778492,2.52,2,90.15,4.6,3</t>
  </si>
  <si>
    <t>EMP003352,Employee_3352,Female,28,Finance,Accountant,2021-10-30,Resigned,2022-08-30,Master,Bandung,17336542,4720360,4.32,11,94.45,4.2,3</t>
  </si>
  <si>
    <t>EMP003353,Employee_3353,Female,57,Logistics,Warehouse Staff,2022-03-10,Active,,Bachelor,Semarang,25293738,7536229,4.4,54,84.58,3.8,5</t>
  </si>
  <si>
    <t>EMP003354,Employee_3354,Female,24,Logistics,Warehouse Staff,2018-02-26,Active,,Master,Surabaya,24487190,2616069,4.16,37,95.5,7.8,4</t>
  </si>
  <si>
    <t>EMP003355,Employee_3355,Male,42,Finance,Accountant,2024-04-22,Active,,Diploma,Surabaya,4260252,8389305,3.81,14,81.91,1.7,4</t>
  </si>
  <si>
    <t>EMP003356,Employee_3356,Male,27,Finance,Financial Analyst,2018-11-19,Active,,Bachelor,Yogyakarta,10794922,7399544,3.69,29,80.54,7.1,5</t>
  </si>
  <si>
    <t>EMP003357,Employee_3357,Male,28,Marketing,SEO Specialist,2022-12-04,Active,,Diploma,Bandung,25436520,6482248,4.15,13,72.11,3.1,5</t>
  </si>
  <si>
    <t>EMP003358,Employee_3358,Female,36,Sales,Sales Manager,2025-10-03,Active,,Master,Semarang,28699286,8473107,2.54,9,77.58,0.2,1</t>
  </si>
  <si>
    <t>EMP003359,Employee_3359,Male,51,Logistics,Warehouse Staff,2019-06-30,Active,,Bachelor,Semarang,18234603,7363124,3.93,11,81.15,6.5,3</t>
  </si>
  <si>
    <t>EMP003360,Employee_3360,Male,36,Customer Service,Customer Support,2020-03-29,Resigned,2024-06-09,Bachelor,Surabaya,4150636,5636437,4.26,56,93.99,5.8,5</t>
  </si>
  <si>
    <t>EMP003361,Employee_3361,Male,54,HR,Recruiter,2020-10-19,Active,,Diploma,Surabaya,11528940,3061848,3.51,40,74.64,5.2,1</t>
  </si>
  <si>
    <t>EMP003362,Employee_3362,Male,48,Finance,Financial Analyst,2022-04-25,Active,,Diploma,Bandung,23943055,4688561,3.08,9,88.75,3.7,5</t>
  </si>
  <si>
    <t>EMP003363,Employee_3363,Female,56,IT,Data Analyst,2025-03-09,Active,,Diploma,Medan,25252296,8216973,3.2,56,75.32,0.8,5</t>
  </si>
  <si>
    <t>EMP003364,Employee_3364,Male,31,Sales,Sales Executive,2019-10-23,Resigned,2024-12-04,Diploma,Surabaya,8868110,7772305,4.94,17,73.31,6.2,4</t>
  </si>
  <si>
    <t>EMP003365,Employee_3365,Male,58,Finance,Financial Analyst,2019-09-06,Resigned,2020-07-01,Diploma,Medan,9729686,2566646,4.7,28,94.26,6.3,1</t>
  </si>
  <si>
    <t>EMP003366,Employee_3366,Male,51,Sales,Sales Executive,2025-11-04,Active,,High School,Semarang,10142094,7256994,2.63,45,82.9,0.2,1</t>
  </si>
  <si>
    <t>EMP003367,Employee_3367,Female,22,Logistics,Supply Chain Analyst,2019-01-19,Active,,Diploma,Yogyakarta,10524573,6956843,2.53,14,,7.0,2</t>
  </si>
  <si>
    <t>EMP003368,Employee_3368,Female,54,IT,System Admin,2018-08-16,Resigned,2019-01-23,Bachelor,Yogyakarta,10307329,6486761,3.33,28,74.22,7.4,1</t>
  </si>
  <si>
    <t>EMP003369,Employee_3369,Male,27,IT,System Admin,2024-07-19,Active,,Master,Jakarta,13034717,3220977,3.78,15,77.96,1.5,3</t>
  </si>
  <si>
    <t>EMP003370,Employee_3370,Female,32,Logistics,Warehouse Staff,2018-12-26,Resigned,2024-01-28,Diploma,Yogyakarta,12223090,7789285,2.81,38,83.8,7.0,4</t>
  </si>
  <si>
    <t>EMP003371,Employee_3371,Female,38,Finance,Financial Analyst,2024-12-07,Active,,Master,Semarang,5471302,3320541,2.55,45,80.24,1.1,5</t>
  </si>
  <si>
    <t>EMP003372,Employee_3372,Female,22,Finance,Financial Analyst,2024-06-12,Active,,Master,Bandung,11342352,8537780,4.32,27,75.54,1.6,4</t>
  </si>
  <si>
    <t>EMP003373,Employee_3373,Female,29,Finance,Accountant,2025-08-06,Active,,Diploma,Surabaya,33216319,6828361,3.9,11,77.67,0.4,4</t>
  </si>
  <si>
    <t>EMP003374,Employee_3374,Male,27,IT,Data Analyst,2024-12-06,Active,,Master,Surabaya,21112616,2602960,2.53,28,89.69,1.1,2</t>
  </si>
  <si>
    <t>EMP003375,Employee_3375,Female,41,Finance,Financial Analyst,2025-05-26,Active,,Diploma,Jakarta,4628213,9776202,2.51,39,91.2,0.6,5</t>
  </si>
  <si>
    <t>EMP003376,Employee_3376,Female,35,Operations,Operations Staff,2019-02-27,Active,,Bachelor,Semarang,29621071,9928287,4.52,4,95.12,6.8,3</t>
  </si>
  <si>
    <t>EMP003377,Employee_3377,Female,58,Operations,Operations Staff,2024-11-18,Active,,Master,Jakarta,19081415,4638222,4.88,34,80.67,1.1,3</t>
  </si>
  <si>
    <t>EMP003378,Employee_3378,Female,49,Customer Service,Call Center,2024-07-04,Resigned,2024-10-14,Bachelor,Surabaya,24063349,4704395,,47,93.4,1.5,2</t>
  </si>
  <si>
    <t>EMP003379,Employee_3379,Male,39,Marketing,Marketing Executive,2020-02-19,Active,,Master,Medan,5533834,2488871,2.8,20,93.5,5.9,5</t>
  </si>
  <si>
    <t>EMP003380,Employee_3380,Male,31,IT,Data Analyst,2019-10-21,Active,,Diploma,Bandung,15861079,9710129,3.67,17,82.77,6.2,2</t>
  </si>
  <si>
    <t>EMP003381,Employee_3381,Male,51,Customer Service,Customer Support,2018-10-30,Active,,High School,Medan,12873815,7597980,3.45,34,96.74,7.2,3</t>
  </si>
  <si>
    <t>EMP003382,Employee_3382,Male,48,Marketing,Marketing Executive,2024-09-29,Resigned,2025-11-29,Master,Jakarta,25631036,3880348,3.06,21,79.07,1.3,3</t>
  </si>
  <si>
    <t>EMP003383,Employee_3383,Female,57,Logistics,Warehouse Staff,2018-05-11,Resigned,2023-10-15,Bachelor,Medan,17832179,512365,4.7,4,90.85,7.6,4</t>
  </si>
  <si>
    <t>EMP003384,Employee_3384,Female,55,HR,HR Staff,2022-11-03,Active,,High School,Yogyakarta,31041782,8739279,2.99,43,89.78,3.2,1</t>
  </si>
  <si>
    <t>EMP003385,Employee_3385,Male,57,Logistics,Warehouse Staff,2019-04-03,Active,,Diploma,Semarang,34192919,6431326,2.96,23,95.23,6.8,1</t>
  </si>
  <si>
    <t>EMP003386,Employee_3386,Female,24,IT,Data Analyst,2024-05-06,Resigned,2028-09-27,Diploma,Yogyakarta,9326061,2715017,4.33,52,70.76,1.7,1</t>
  </si>
  <si>
    <t>EMP003387,Employee_3387,Female,28,Sales,Sales Executive,2024-05-04,Active,,Bachelor,Bandung,11681975,329400,3.6,39,76.26,1.7,2</t>
  </si>
  <si>
    <t>EMP003388,Employee_3388,Male,35,Finance,Financial Analyst,2021-07-31,Active,,Diploma,Medan,4150334,2060243,3.19,2,85.66,4.4,4</t>
  </si>
  <si>
    <t>EMP003389,Employee_3389,Female,32,Marketing,SEO Specialist,2023-12-19,Active,,Diploma,Jakarta,7738964,1766900,4.62,35,73.78,2.0,3</t>
  </si>
  <si>
    <t>EMP003390,Employee_3390,Female,56,Logistics,Warehouse Staff,2022-03-04,Active,,Master,Medan,5152621,4494191,3.47,27,89.56,3.8,4</t>
  </si>
  <si>
    <t>EMP003391,Employee_3391,Female,52,Finance,Financial Analyst,2025-07-17,Resigned,2026-11-02,High School,Jakarta,19580580,3412951,4.7,5,89.8,0.5,1</t>
  </si>
  <si>
    <t>EMP003392,Employee_3392,Female,48,Marketing,SEO Specialist,2021-05-27,Active,,High School,Surabaya,5981060,291592,2.58,23,94.37,4.6,1</t>
  </si>
  <si>
    <t>EMP003393,Employee_3393,Female,29,Finance,Accountant,2020-03-26,Resigned,2022-12-31,Diploma,Surabaya,26898836,3091716,4.63,60,76.22,5.8,5</t>
  </si>
  <si>
    <t>EMP003394,Employee_3394,Female,48,Operations,Operations Manager,2019-11-25,Active,,Master,Medan,15364377,78178,3.29,31,87.83,6.1,2</t>
  </si>
  <si>
    <t>EMP003395,Employee_3395,Male,46,Marketing,Marketing Executive,2023-08-08,Active,,Diploma,Surabaya,15852852,7036597,4.46,57,74.94,2.4,2</t>
  </si>
  <si>
    <t>EMP003396,Employee_3396,Male,52,HR,HR Staff,2022-06-14,Active,,High School,Medan,29151116,1081088,3.96,33,94.85,3.6,1</t>
  </si>
  <si>
    <t>EMP003397,Employee_3397,Male,50,Customer Service,Customer Support,2019-06-26,Active,,High School,Jakarta,29488017,3726332,2.84,8,83.45,6.5,3</t>
  </si>
  <si>
    <t>EMP003398,Employee_3398,Female,22,Sales,Sales Manager,2023-06-11,Active,,Diploma,Surabaya,26522811,9155388,4.81,56,75.64,2.6,2</t>
  </si>
  <si>
    <t>EMP003399,Employee_3399,Female,29,Sales,Sales Manager,2024-09-23,Active,,Master,Surabaya,13737282,940954,3.62,20,99.73,1.3,5</t>
  </si>
  <si>
    <t>EMP003400,Employee_3400,Female,39,Operations,Operations Manager,2022-07-12,Active,,High School,Yogyakarta,33354383,2236017,3.91,34,87.3,3.5,5</t>
  </si>
  <si>
    <t>EMP003401,Employee_3401,Female,53,HR,Recruiter,2025-10-24,Active,,High School,Surabaya,12618661,3864590,3.36,55,83.96,0.2,3</t>
  </si>
  <si>
    <t>EMP003402,Employee_3402,Female,42,Marketing,Marketing Executive,2025-03-16,Active,,High School,Yogyakarta,11392079,5345560,4.61,7,82.23,0.8,2</t>
  </si>
  <si>
    <t>EMP003403,Employee_3403,Male,27,Sales,Sales Manager,2023-05-22,Active,,High School,Yogyakarta,17995504,7485939,2.76,51,93.13,2.6,4</t>
  </si>
  <si>
    <t>EMP003404,Employee_3404,Male,27,IT,Software Engineer,2022-08-03,Resigned,2026-12-27,Bachelor,Bandung,4662001,3976213,4.75,25,81.51,3.4,2</t>
  </si>
  <si>
    <t>EMP003405,Employee_3405,Female,51,Finance,Financial Analyst,2022-01-24,Active,,Master,Bandung,21160285,2092575,3.24,60,91.41,3.9,1</t>
  </si>
  <si>
    <t>EMP003406,Employee_3406,Male,46,IT,System Admin,2023-08-27,Active,,Bachelor,Bandung,11060995,2131147,,14,81.61,2.3,5</t>
  </si>
  <si>
    <t>EMP003407,Employee_3407,Male,38,IT,System Admin,2025-12-30,Active,,Diploma,Jakarta,34671339,2969835,3.13,6,96.36,0.0,3</t>
  </si>
  <si>
    <t>EMP003408,Employee_3408,Male,44,Logistics,Warehouse Staff,2023-06-11,Active,,Diploma,Medan,21117761,2731216,4.74,42,71.67,2.6,1</t>
  </si>
  <si>
    <t>EMP003409,Employee_3409,Male,52,HR,HR Manager,2025-03-12,Active,,Diploma,Yogyakarta,31287318,1491130,4.4,57,75.47,0.8,5</t>
  </si>
  <si>
    <t>EMP003410,Employee_3410,Male,41,Operations,Operations Staff,2022-11-01,Active,,Master,Bandung,12491090,9449842,4.45,46,97.43,3.2,5</t>
  </si>
  <si>
    <t>EMP003411,Employee_3411,Female,30,Customer Service,Customer Support,2022-12-25,Active,,Master,Bandung,29061431,5851780,4.64,49,97.44,3.0,4</t>
  </si>
  <si>
    <t>EMP003412,Employee_3412,Female,48,Operations,Operations Staff,2023-10-28,Active,,Master,Medan,25429255,9872506,4.92,20,71.84,2.2,3</t>
  </si>
  <si>
    <t>EMP003413,Employee_3413,Female,37,Finance,Accountant,2025-10-12,Active,,Diploma,Medan,33700536,9757280,3.05,39,87.66,0.2,1</t>
  </si>
  <si>
    <t>EMP003414,Employee_3414,Male,52,HR,Recruiter,2022-05-08,Active,,Bachelor,Semarang,27526275,9569692,4.09,4,89.31,3.7,3</t>
  </si>
  <si>
    <t>EMP003415,Employee_3415,Male,54,Sales,Sales Executive,2025-02-05,Active,,Diploma,Jakarta,4607385,431561,3.77,33,72.23,0.9,2</t>
  </si>
  <si>
    <t>EMP003416,Employee_3416,Male,55,Customer Service,Customer Support,2021-07-27,Active,,High School,Jakarta,29204187,4830659,3.34,7,92.83,4.4,2</t>
  </si>
  <si>
    <t>EMP003417,Employee_3417,Male,44,Operations,Operations Manager,2018-12-11,Active,,Master,Bandung,20068597,4845030,3.09,59,92.61,7.1,1</t>
  </si>
  <si>
    <t>EMP003418,Employee_3418,Male,31,Logistics,Supply Chain Analyst,2025-04-25,Active,,High School,Medan,12080665,9413339,4.61,22,74.19,0.7,5</t>
  </si>
  <si>
    <t>EMP003419,Employee_3419,Female,53,IT,System Admin,2024-11-08,Active,,Bachelor,Medan,13437185,9906769,4.62,2,98.23,1.1,1</t>
  </si>
  <si>
    <t>EMP003420,Employee_3420,Female,53,IT,Data Analyst,2018-09-01,Active,,Diploma,Medan,24105738,4237823,3.15,30,76.63,7.3,5</t>
  </si>
  <si>
    <t>EMP003421,Employee_3421,Female,22,IT,System Admin,2023-04-09,Active,,High School,Jakarta,13176700,3741146,4.33,17,74.96,2.7,2</t>
  </si>
  <si>
    <t>EMP003422,Employee_3422,Female,48,Operations,Operations Staff,2024-01-18,Active,,Bachelor,Surabaya,32077168,2152317,3.25,33,76.73,2.0,1</t>
  </si>
  <si>
    <t>EMP003423,Employee_3423,Female,44,Customer Service,Customer Support,2020-02-25,Active,,Diploma,Jakarta,21636813,6238528,2.7,47,,5.9,3</t>
  </si>
  <si>
    <t>EMP003424,Employee_3424,Male,32,Finance,Financial Analyst,2023-01-10,Active,,Master,Yogyakarta,27815065,7166902,4.21,35,93.72,3.0,2</t>
  </si>
  <si>
    <t>EMP003425,Employee_3425,Male,29,Logistics,Supply Chain Analyst,2021-01-08,Active,,Diploma,Surabaya,19333859,3701451,3.18,52,90.01,5.0,3</t>
  </si>
  <si>
    <t>EMP003426,Employee_3426,Male,50,Sales,Sales Manager,2025-02-18,Active,,Master,Semarang,9843450,5681526,4.25,23,94.95,0.9,5</t>
  </si>
  <si>
    <t>EMP003427,Employee_3427,Male,54,IT,Data Analyst,2022-01-19,Active,,Master,Medan,13929260,3076776,3.62,57,90.57,4.0,1</t>
  </si>
  <si>
    <t>EMP003428,Employee_3428,Female,47,HR,HR Staff,2019-05-08,Active,,High School,Jakarta,6418713,3377483,4.17,57,86.03,6.7,2</t>
  </si>
  <si>
    <t>EMP003429,Employee_3429,Female,54,HR,HR Staff,2022-11-24,Active,,High School,Bandung,32119312,123303,3.4,29,78.57,3.1,5</t>
  </si>
  <si>
    <t>EMP003430,Employee_3430,Male,28,Finance,Financial Analyst,2023-03-28,Resigned,2026-03-14,Diploma,Jakarta,19882657,5072774,4.44,25,88.64,2.8,2</t>
  </si>
  <si>
    <t>EMP003431,Employee_3431,Male,40,HR,Recruiter,2020-05-28,Active,,Diploma,Medan,23806633,1242587,3.47,54,78.38,5.6,4</t>
  </si>
  <si>
    <t>EMP003432,Employee_3432,Male,42,IT,System Admin,2021-07-13,Active,,Diploma,Yogyakarta,32355553,4808631,5.0,8,85.1,4.5,5</t>
  </si>
  <si>
    <t>EMP003433,Employee_3433,Male,30,Finance,Financial Analyst,2023-05-31,Active,,Bachelor,Yogyakarta,30425159,3112343,4.91,2,92.14,2.6,5</t>
  </si>
  <si>
    <t>EMP003434,Employee_3434,Female,53,Finance,Accountant,2019-05-24,Active,,Diploma,Jakarta,17925600,7118853,3.17,29,93.53,6.6,5</t>
  </si>
  <si>
    <t>EMP003435,Employee_3435,Male,36,Finance,Financial Analyst,2020-11-12,Resigned,2025-02-07,High School,Semarang,30559329,4130750,,32,79.8,5.1,2</t>
  </si>
  <si>
    <t>EMP003436,Employee_3436,Male,47,HR,Recruiter,2020-07-01,Active,,High School,Yogyakarta,33213163,3447381,3.95,29,77.94,5.5,5</t>
  </si>
  <si>
    <t>EMP003437,Employee_3437,Female,40,Finance,Accountant,2020-02-25,Active,,Master,Bandung,9821437,7341362,4.25,49,75.71,5.9,4</t>
  </si>
  <si>
    <t>EMP003438,Employee_3438,Female,49,Operations,Operations Staff,2021-03-09,Active,,High School,Semarang,29525210,9167240,4.87,21,76.81,4.8,4</t>
  </si>
  <si>
    <t>EMP003439,Employee_3439,Male,23,HR,Recruiter,2025-06-25,Active,,Bachelor,Medan,27264633,9477019,4.75,30,92.38,0.5,1</t>
  </si>
  <si>
    <t>EMP003440,Employee_3440,Male,50,Customer Service,Call Center,2018-07-01,Resigned,2018-12-20,Diploma,Bandung,7238063,7997410,3.26,45,73.64,7.5,3</t>
  </si>
  <si>
    <t>EMP003441,Employee_3441,Male,42,Customer Service,Call Center,2021-01-27,Active,,Diploma,Medan,16785637,9426110,3.37,2,79.27,4.9,3</t>
  </si>
  <si>
    <t>EMP003442,Employee_3442,Female,55,Sales,Sales Manager,2020-02-07,Active,,Bachelor,Bandung,31733419,8043766,4.39,60,87.65,5.9,1</t>
  </si>
  <si>
    <t>EMP003443,Employee_3443,Male,25,HR,Recruiter,2018-06-03,Resigned,2019-02-06,Bachelor,Bandung,5819797,5019620,2.84,3,78.78,7.6,5</t>
  </si>
  <si>
    <t>EMP003444,Employee_3444,Male,30,Logistics,Warehouse Staff,2021-04-06,Active,,Diploma,Surabaya,6121383,9758725,2.75,50,86.65,4.7,3</t>
  </si>
  <si>
    <t>EMP003445,Employee_3445,Female,46,Logistics,Warehouse Staff,2020-10-21,Active,,Master,Yogyakarta,22617449,3809617,4.15,57,82.88,5.2,4</t>
  </si>
  <si>
    <t>EMP003446,Employee_3446,Female,49,IT,Data Analyst,2025-11-19,Active,,Diploma,Yogyakarta,34655638,1999542,4.12,10,80.43,0.1,4</t>
  </si>
  <si>
    <t>EMP003447,Employee_3447,Female,45,Operations,Operations Staff,2024-03-12,Active,,Master,Medan,12671636,5347441,3.64,26,97.59,1.8,3</t>
  </si>
  <si>
    <t>EMP003448,Employee_3448,Male,22,Sales,Sales Manager,2020-10-04,Active,,Master,Jakarta,14052997,9441795,4.99,32,82.27,5.2,3</t>
  </si>
  <si>
    <t>EMP003449,Employee_3449,Female,32,HR,HR Staff,2019-12-01,Active,,Master,Bandung,13682813,1569042,3.26,42,90.31,6.1,3</t>
  </si>
  <si>
    <t>EMP003450,Employee_3450,Male,24,Finance,Financial Analyst,2025-08-27,Active,,Master,Medan,15327182,9200097,3.88,5,78.0,0.3,1</t>
  </si>
  <si>
    <t>EMP003451,Employee_3451,Female,58,Customer Service,Call Center,2022-07-14,Resigned,2026-09-17,High School,Surabaya,9339633,6755239,4.65,37,86.04,3.5,4</t>
  </si>
  <si>
    <t>EMP003452,Employee_3452,Male,23,IT,System Admin,2020-10-14,Active,,Bachelor,Medan,15748698,6421814,3.49,57,71.68,5.2,3</t>
  </si>
  <si>
    <t>EMP003453,Employee_3453,Female,35,IT,System Admin,2022-11-29,Active,,High School,Jakarta,15346413,3475736,4.11,26,89.15,3.1,4</t>
  </si>
  <si>
    <t>EMP003454,Employee_3454,Female,42,Sales,Sales Manager,2024-09-21,Active,,Diploma,Medan,20785845,2540696,4.12,10,99.4,1.3,1</t>
  </si>
  <si>
    <t>EMP003455,Employee_3455,Male,37,Finance,Financial Analyst,2018-03-09,Active,,Master,Medan,19509995,9314448,4.65,10,83.71,7.8,3</t>
  </si>
  <si>
    <t>EMP003456,Employee_3456,Male,57,IT,Software Engineer,2022-03-15,Active,,Diploma,Medan,20485253,9394221,3.96,52,95.36,3.8,3</t>
  </si>
  <si>
    <t>EMP003457,Employee_3457,Female,54,IT,System Admin,2020-07-19,Active,,Bachelor,Bandung,17342741,7884989,4.88,3,93.69,5.5,3</t>
  </si>
  <si>
    <t>EMP003458,Employee_3458,Female,57,Customer Service,Call Center,2022-11-21,Active,,Master,Semarang,10652317,6849520,3.09,11,77.1,3.1,2</t>
  </si>
  <si>
    <t>EMP003459,Employee_3459,Female,45,HR,HR Manager,2022-09-25,Resigned,2023-05-20,Master,Jakarta,9369886,5986522,3.65,13,,3.3,5</t>
  </si>
  <si>
    <t>EMP003460,Employee_3460,Female,42,Operations,Operations Staff,2022-11-22,Resigned,2024-08-02,Diploma,Surabaya,5559133,6167652,3.03,33,77.94,3.1,2</t>
  </si>
  <si>
    <t>EMP003461,Employee_3461,Male,41,Customer Service,Call Center,2018-10-21,Active,,High School,Bandung,29785956,6585368,2.78,38,99.37,7.2,1</t>
  </si>
  <si>
    <t>EMP003462,Employee_3462,Female,33,Sales,Sales Manager,2021-07-10,Active,,Master,Medan,29599970,4329626,4.23,4,92.49,4.5,2</t>
  </si>
  <si>
    <t>EMP003463,Employee_3463,Male,27,HR,Recruiter,2019-10-29,Active,,Diploma,Yogyakarta,14415635,890530,2.93,13,77.82,6.2,4</t>
  </si>
  <si>
    <t>EMP003464,Employee_3464,Male,33,Operations,Operations Staff,2021-04-08,Active,,High School,Surabaya,32800486,7797662,2.57,10,87.82,4.7,3</t>
  </si>
  <si>
    <t>EMP003465,Employee_3465,Male,38,HR,Recruiter,2023-10-10,Active,,Diploma,Semarang,27320369,635398,2.67,20,95.7,2.2,5</t>
  </si>
  <si>
    <t>EMP003466,Employee_3466,Male,32,HR,HR Staff,2018-10-08,Active,,High School,Bandung,31666796,4292981,4.24,54,94.83,7.2,2</t>
  </si>
  <si>
    <t>EMP003467,Employee_3467,Female,24,Finance,Accountant,2019-02-10,Resigned,2021-04-01,Diploma,Medan,8810448,4528839,4.97,54,97.88,6.9,2</t>
  </si>
  <si>
    <t>EMP003468,Employee_3468,Male,30,Marketing,SEO Specialist,2022-09-05,Resigned,2026-01-27,Bachelor,Semarang,27606237,9466551,4.22,10,81.35,3.3,3</t>
  </si>
  <si>
    <t>EMP003469,Employee_3469,Male,53,Marketing,SEO Specialist,2018-08-16,Active,,High School,Surabaya,31240890,7744395,3.77,24,87.54,7.4,3</t>
  </si>
  <si>
    <t>EMP003470,Employee_3470,Male,26,Marketing,SEO Specialist,2025-11-18,Active,,Diploma,Yogyakarta,16673853,6636757,4.23,28,78.32,0.1,4</t>
  </si>
  <si>
    <t>EMP003471,Employee_3471,Female,39,Sales,Sales Manager,2019-12-09,Active,,Diploma,Surabaya,4178156,7579092,3.65,49,88.56,6.1,2</t>
  </si>
  <si>
    <t>EMP003472,Employee_3472,Male,22,HR,Recruiter,2019-05-21,Resigned,2023-05-28,Diploma,Yogyakarta,24376001,5800602,3.29,54,89.39,6.6,5</t>
  </si>
  <si>
    <t>EMP003473,Employee_3473,Female,55,Sales,Sales Executive,2024-02-05,Active,,Master,Jakarta,5382647,7460647,4.42,20,98.46,1.9,3</t>
  </si>
  <si>
    <t>EMP003474,Employee_3474,Male,36,Finance,Financial Analyst,2023-09-04,Active,,Bachelor,Surabaya,29702519,5067860,4.4,45,85.3,2.3,3</t>
  </si>
  <si>
    <t>EMP003475,Employee_3475,Male,38,Customer Service,Customer Support,2025-01-08,Active,,High School,Semarang,21398587,846646,4.81,28,86.72,1.0,1</t>
  </si>
  <si>
    <t>EMP003476,Employee_3476,Male,30,Sales,Sales Executive,2023-07-17,Resigned,2027-01-10,Diploma,Yogyakarta,22844651,9916922,3.78,1,77.92,2.5,4</t>
  </si>
  <si>
    <t>EMP003477,Employee_3477,Female,26,Logistics,Supply Chain Analyst,2021-09-25,Active,,Diploma,Jakarta,31424441,2225578,3.81,10,89.3,4.3,1</t>
  </si>
  <si>
    <t>EMP003478,Employee_3478,Male,52,Sales,Sales Manager,2022-09-09,Resigned,2024-02-07,High School,Medan,6254450,3474001,4.22,40,74.09,3.3,1</t>
  </si>
  <si>
    <t>EMP003479,Employee_3479,Male,34,Operations,Operations Manager,2019-03-23,Active,,Bachelor,Bandung,13095976,6312066,4.31,39,96.87,6.8,1</t>
  </si>
  <si>
    <t>EMP003480,Employee_3480,Male,51,Logistics,Warehouse Staff,2020-03-19,Active,,High School,Yogyakarta,30128884,3890294,3.49,53,89.01,5.8,2</t>
  </si>
  <si>
    <t>EMP003481,Employee_3481,Male,21,Operations,Operations Staff,2020-10-31,Active,,Bachelor,Semarang,31856269,2292447,3.75,49,80.65,5.2,1</t>
  </si>
  <si>
    <t>EMP003482,Employee_3482,Male,57,Operations,Operations Manager,2019-01-14,Active,,High School,Surabaya,12818080,2315869,3.53,25,79.03,7.0,2</t>
  </si>
  <si>
    <t>EMP003483,Employee_3483,Female,51,Finance,Accountant,2020-06-28,Active,,Master,Medan,15425927,4012572,2.66,14,83.25,5.5,2</t>
  </si>
  <si>
    <t>EMP003484,Employee_3484,Male,30,Sales,Sales Executive,2025-08-18,Active,,Diploma,Jakarta,25456616,9010814,2.64,50,97.23,0.4,1</t>
  </si>
  <si>
    <t>EMP003485,Employee_3485,Male,48,Marketing,Marketing Executive,2025-04-19,Active,,Bachelor,Medan,34388611,5050642,3.96,25,96.18,0.7,4</t>
  </si>
  <si>
    <t>EMP003486,Employee_3486,Female,41,IT,System Admin,2025-10-31,Active,,Master,Medan,16712567,9765943,3.93,8,96.81,0.2,5</t>
  </si>
  <si>
    <t>EMP003487,Employee_3487,Male,40,Customer Service,Call Center,2024-05-28,Active,,Master,Surabaya,4477308,8736946,3.68,40,78.25,1.6,2</t>
  </si>
  <si>
    <t>EMP003488,Employee_3488,Male,26,Finance,Financial Analyst,2025-10-11,Active,,Diploma,Bandung,30773628,480632,3.08,29,91.23,0.2,3</t>
  </si>
  <si>
    <t>EMP003489,Employee_3489,Male,39,Sales,Sales Executive,2023-10-26,Active,,High School,Bandung,8513060,3336884,3.59,11,94.73,2.2,5</t>
  </si>
  <si>
    <t>EMP003490,Employee_3490,Male,48,Logistics,Supply Chain Analyst,2022-12-24,Active,,High School,Medan,4585134,1918899,3.41,3,88.02,3.0,5</t>
  </si>
  <si>
    <t>EMP003491,Employee_3491,Female,33,Sales,Sales Manager,2023-08-27,Active,,Diploma,Surabaya,14577301,8790601,3.56,47,71.04,2.3,5</t>
  </si>
  <si>
    <t>EMP003492,Employee_3492,Female,38,Marketing,Marketing Executive,2025-07-22,Active,,Bachelor,Semarang,29222598,3806655,4.23,10,93.31,0.4,3</t>
  </si>
  <si>
    <t>EMP003493,Employee_3493,Male,58,HR,HR Staff,2019-03-30,Resigned,2024-06-26,Master,Yogyakarta,26047366,9146771,3.06,57,75.64,6.8,3</t>
  </si>
  <si>
    <t>EMP003494,Employee_3494,Female,40,Customer Service,Customer Support,2021-11-12,Active,,Diploma,Jakarta,23060589,6439941,3.77,19,81.4,4.1,4</t>
  </si>
  <si>
    <t>EMP003495,Employee_3495,Female,35,Logistics,Supply Chain Analyst,2023-10-23,Active,,High School,Surabaya,20670253,2195755,2.79,56,71.23,2.2,4</t>
  </si>
  <si>
    <t>EMP003496,Employee_3496,Female,37,Customer Service,Customer Support,2022-12-04,Active,,Diploma,Semarang,25778193,8655212,3.82,45,74.46,3.1,1</t>
  </si>
  <si>
    <t>EMP003497,Employee_3497,Male,42,Finance,Financial Analyst,2025-09-19,Active,,High School,Jakarta,19671219,7381021,4.08,2,82.29,0.3,1</t>
  </si>
  <si>
    <t>EMP003498,Employee_3498,Male,49,Finance,Financial Analyst,2019-11-05,Active,,Bachelor,Jakarta,23294299,4389827,4.55,16,76.48,6.2,4</t>
  </si>
  <si>
    <t>EMP003499,Employee_3499,Male,45,Sales,Sales Manager,2021-10-23,Active,,Master,Medan,8640258,9362641,2.78,7,91.61,4.2,3</t>
  </si>
  <si>
    <t>EMP003500,Employee_3500,Male,45,Operations,Operations Staff,2023-09-30,Active,,Bachelor,Medan,17350592,6841389,4.3,58,96.01,2.3,3</t>
  </si>
  <si>
    <t>EMP003501,Employee_3501,Female,38,IT,Data Analyst,2023-08-20,Active,,High School,Medan,22561141,2728582,3.86,51,78.59,2.4,2</t>
  </si>
  <si>
    <t>EMP003502,Employee_3502,Male,46,Customer Service,Customer Support,2024-12-12,Active,,Diploma,Bandung,33334981,4847100,2.81,32,70.14,1.1,4</t>
  </si>
  <si>
    <t>EMP003503,Employee_3503,Male,56,HR,HR Staff,2021-04-17,Resigned,2023-02-05,High School,Medan,5347233,6683056,4.79,49,97.44,4.7,2</t>
  </si>
  <si>
    <t>EMP003504,Employee_3504,Male,38,Customer Service,Customer Support,2021-01-17,Active,,High School,Jakarta,12258241,656236,2.68,55,78.32,5.0,2</t>
  </si>
  <si>
    <t>EMP003505,Employee_3505,Male,51,HR,Recruiter,2021-06-13,Active,,High School,Semarang,33803627,2669160,2.57,1,77.42,4.6,2</t>
  </si>
  <si>
    <t>EMP003506,Employee_3506,Male,56,Sales,Sales Manager,2018-11-14,Active,,High School,Bandung,17195050,9295965,4.14,22,93.47,7.1,3</t>
  </si>
  <si>
    <t>EMP003507,Employee_3507,Female,58,Logistics,Supply Chain Analyst,2025-07-07,Active,,High School,Bandung,9305374,466900,4.65,23,94.78,0.5,5</t>
  </si>
  <si>
    <t>EMP003508,Employee_3508,Male,31,Finance,Accountant,2021-02-12,Resigned,2021-05-30,Bachelor,Semarang,15936089,7851241,4.9,1,83.07,4.9,2</t>
  </si>
  <si>
    <t>EMP003509,Employee_3509,Male,47,Logistics,Warehouse Staff,2018-03-04,Active,,Diploma,Medan,19009609,6530845,3.56,12,70.17,7.8,1</t>
  </si>
  <si>
    <t>EMP003510,Employee_3510,Female,47,HR,Recruiter,2024-06-18,Active,,Bachelor,Bandung,7969111,1773263,3.54,35,75.03,1.5,5</t>
  </si>
  <si>
    <t>EMP003511,Employee_3511,Female,48,Finance,Accountant,2023-04-30,Active,,Master,Bandung,21578964,9996160,4.05,26,79.67,2.7,4</t>
  </si>
  <si>
    <t>EMP003512,Employee_3512,Male,35,IT,System Admin,2018-12-04,Active,,Diploma,Jakarta,6564206,1055985,3.85,42,86.15,7.1,4</t>
  </si>
  <si>
    <t>EMP003513,Employee_3513,Female,39,Sales,Sales Manager,2020-08-01,Resigned,2023-03-20,High School,Surabaya,32788370,1207306,2.56,53,79.2,5.4,4</t>
  </si>
  <si>
    <t>EMP003514,Employee_3514,Female,37,IT,System Admin,2018-12-26,Active,,Bachelor,Jakarta,24255629,1477076,3.29,18,72.58,7.0,1</t>
  </si>
  <si>
    <t>EMP003515,Employee_3515,Female,29,IT,Data Analyst,2025-07-29,Active,,Diploma,Semarang,8861913,3212611,4.95,38,86.14,0.4,2</t>
  </si>
  <si>
    <t>EMP003516,Employee_3516,Male,39,Customer Service,Customer Support,2025-01-10,Active,,Bachelor,Medan,33250178,5452084,4.26,21,71.48,1.0,2</t>
  </si>
  <si>
    <t>EMP003517,Employee_3517,Female,56,Finance,Accountant,2022-07-02,Active,,Diploma,Bandung,28570283,7482805,4.09,6,86.0,3.5,1</t>
  </si>
  <si>
    <t>EMP003518,Employee_3518,Male,35,IT,Data Analyst,2019-10-20,Active,,Bachelor,Bandung,31425070,2236712,2.89,44,79.58,6.2,1</t>
  </si>
  <si>
    <t>EMP003519,Employee_3519,Male,31,Customer Service,Call Center,2022-01-16,Active,,Diploma,Yogyakarta,11565985,7483494,4.36,25,93.27,4.0,2</t>
  </si>
  <si>
    <t>EMP003520,Employee_3520,Male,49,Operations,Operations Staff,2024-06-23,Active,,Diploma,Surabaya,15138911,5795363,4.99,1,89.29,1.5,2</t>
  </si>
  <si>
    <t>EMP003521,Employee_3521,Male,25,Finance,Financial Analyst,2025-07-12,Active,,High School,Semarang,8892533,3600927,3.29,40,87.1,0.5,5</t>
  </si>
  <si>
    <t>EMP003522,Employee_3522,Male,55,HR,Recruiter,2023-09-18,Active,,Diploma,Medan,26681312,8157243,3.83,44,85.41,2.3,5</t>
  </si>
  <si>
    <t>EMP003523,Employee_3523,Male,21,Sales,Sales Manager,2020-07-03,Active,,Diploma,Semarang,6169399,2548949,2.72,57,97.5,5.5,2</t>
  </si>
  <si>
    <t>EMP003524,Employee_3524,Male,42,Finance,Accountant,2025-01-10,Active,,High School,Surabaya,33910319,61990,3.98,22,94.45,1.0,3</t>
  </si>
  <si>
    <t>EMP003525,Employee_3525,Male,57,HR,HR Manager,2018-05-20,Resigned,2019-07-29,High School,Semarang,10986493,3431368,4.87,6,99.04,7.6,1</t>
  </si>
  <si>
    <t>EMP003526,Employee_3526,Male,41,Finance,Accountant,2025-01-08,Resigned,2030-06-14,High School,Medan,32747825,9815223,4.0,18,95.13,1.0,1</t>
  </si>
  <si>
    <t>EMP003527,Employee_3527,Male,47,Marketing,SEO Specialist,2021-02-01,Active,,High School,Bandung,16841055,8100890,4.23,45,96.33,4.9,5</t>
  </si>
  <si>
    <t>EMP003528,Employee_3528,Female,56,Customer Service,Call Center,2018-10-23,Active,,Master,Yogyakarta,28489386,4947949,2.71,41,76.92,7.2,4</t>
  </si>
  <si>
    <t>EMP003529,Employee_3529,Male,23,Operations,Operations Staff,2022-02-14,Active,,Master,Yogyakarta,33738810,5727499,3.57,32,86.53,3.9,4</t>
  </si>
  <si>
    <t>EMP003530,Employee_3530,Female,26,Finance,Financial Analyst,2022-08-21,Active,,Diploma,Jakrta,32621528,332182,3.54,52,73.06,3.4,4</t>
  </si>
  <si>
    <t>EMP003531,Employee_3531,Male,30,Sales,Sales Executive,2025-02-19,Active,,Master,Bandung,15872689,8905188,4.88,24,70.4,0.9,5</t>
  </si>
  <si>
    <t>EMP003532,Employee_3532,Male,40,Sales,Sales Manager,2018-05-24,Active,,Diploma,Semarang,33399114,261532,3.03,22,97.94,7.6,4</t>
  </si>
  <si>
    <t>EMP003533,Employee_3533,Female,41,Finance,Accountant,2019-02-24,Active,,Bachelor,Surabaya,25556628,3061759,3.76,47,90.88,6.9,2</t>
  </si>
  <si>
    <t>EMP003534,Employee_3534,Female,42,IT,Software Engineer,2022-05-17,Resigned,2025-04-30,Master,Medan,26086972,5897492,3.5,4,85.38,3.6,2</t>
  </si>
  <si>
    <t>EMP003535,Employee_3535,Female,28,IT,System Admin,2025-10-08,Resigned,2026-12-04,Bachelor,Bandung,29679123,2931047,3.83,36,99.59,0.2,1</t>
  </si>
  <si>
    <t>EMP003536,Employee_3536,Male,29,Customer Service,Customer Support,2025-02-23,Active,,Bachelor,Medan,5617377,1545156,3.18,33,98.0,0.9,4</t>
  </si>
  <si>
    <t>EMP003537,Employee_3537,Female,40,Operations,Operations Staff,2021-07-21,Active,,Bachelor,Yogyakarta,22980513,5273656,3.89,5,95.68,4.4,5</t>
  </si>
  <si>
    <t>EMP003538,Employee_3538,Female,35,Operations,Operations Manager,2025-03-25,Resigned,2030-02-01,Diploma,Bandung,31411886,1695672,3.41,34,99.28,0.8,1</t>
  </si>
  <si>
    <t>EMP003539,Employee_3539,Male,40,IT,System Admin,2019-04-10,Active,,Master,Yogyakarta,17234264,5350469,4.08,44,81.9,6.7,3</t>
  </si>
  <si>
    <t>EMP003540,Employee_3540,Female,36,Operations,Operations Manager,2023-10-10,Active,,Master,Semarang,16318778,1726490,4.18,34,98.1,2.2,2</t>
  </si>
  <si>
    <t>EMP003541,Employee_3541,Female,26,Logistics,Warehouse Staff,2022-03-13,Active,,Diploma,Jakarta,11602260,7898434,3.76,51,99.8,3.8,3</t>
  </si>
  <si>
    <t>EMP003542,Employee_3542,Male,30,Finance,Accountant,2023-09-23,Active,,Master,Semarang,28684293,8274775,4.28,33,78.72,2.3,5</t>
  </si>
  <si>
    <t>EMP003543,Employee_3543,Female,24,IT,Software Engineer,2018-12-10,Active,,Bachelor,Yogyakarta,8192093,5754757,3.08,20,96.98,7.1,4</t>
  </si>
  <si>
    <t>EMP003544,Employee_3544,Male,45,Logistics,Supply Chain Analyst,2020-02-18,Active,,Bachelor,Surabaya,23721337,5472048,3.06,29,83.68,5.9,5</t>
  </si>
  <si>
    <t>EMP003545,Employee_3545,Male,42,IT,Software Engineer,2024-09-14,Active,,High School,Surabaya,33815512,6635813,4.85,28,74.57,1.3,3</t>
  </si>
  <si>
    <t>EMP003546,Employee_3546,Female,37,Customer Service,Customer Support,2022-06-07,Active,,Master,Jakarta,14253680,5382088,2.63,45,78.46,3.6,3</t>
  </si>
  <si>
    <t>EMP003547,Employee_3547,Female,45,IT,Data Analyst,2024-08-29,Active,,Bachelor,Bandung,33496034,8556477,4.18,44,70.81,1.3,4</t>
  </si>
  <si>
    <t>EMP003548,Employee_3548,Male,55,Logistics,Supply Chain Analyst,2023-12-13,Active,,Bachelor,Jakarta,23750998,1986379,4.17,42,86.91,2.1,2</t>
  </si>
  <si>
    <t>EMP003549,Employee_3549,Female,25,IT,Data Analyst,2023-08-27,Resigned,2024-07-03,Diploma,Bandung,25127610,4569753,3.11,47,88.04,2.3,4</t>
  </si>
  <si>
    <t>EMP003550,Employee_3550,Male,31,Sales,Sales Manager,2023-02-21,Active,,Master,Semarang,10872462,5831195,3.35,27,86.5,2.9,4</t>
  </si>
  <si>
    <t>EMP003551,Employee_3551,Female,37,Finance,Financial Analyst,2021-02-22,Resigned,2023-04-11,Master,Medan,31243426,9178533,3.5,10,71.46,4.9,4</t>
  </si>
  <si>
    <t>EMP003552,Employee_3552,Male,37,Finance,Financial Analyst,2025-06-01,Active,,Diploma,Medan,26996522,3660768,4.21,2,71.79,0.6,5</t>
  </si>
  <si>
    <t>EMP003553,Employee_3553,Female,45,Customer Service,Customer Support,2024-09-09,Active,,Bachelor,Medan,24576682,7716409,2.58,59,77.92,1.3,1</t>
  </si>
  <si>
    <t>EMP003554,Employee_3554,Female,55,IT,Software Engineer,2019-08-14,Active,,Master,Yogyakarta,19422996,4131264,4.02,15,84.48,6.4,5</t>
  </si>
  <si>
    <t>EMP003555,Employee_3555,Female,32,Sales,Sales Manager,2025-11-17,Active,,Master,Surabaya,14739873,255121,,28,98.57,0.1,4</t>
  </si>
  <si>
    <t>EMP003556,Employee_3556,Female,28,Marketing,Marketing Executive,2018-01-02,Active,,High School,Semarang,21286691,7366436,3.49,50,78.51,8.0,1</t>
  </si>
  <si>
    <t>EMP003557,Employee_3557,Male,50,Customer Service,Call Center,2024-06-30,Active,,Bachelor,Medan,15246236,1557210,2.73,28,86.04,1.5,1</t>
  </si>
  <si>
    <t>EMP003558,Employee_3558,Male,40,IT,Software Engineer,2021-12-25,Resigned,2025-03-15,Master,Semarang,8738893,4132942,3.56,2,76.87,4.0,4</t>
  </si>
  <si>
    <t>EMP003559,Employee_3559,Male,33,Finance,Accountant,2025-02-20,Resigned,2028-12-25,Bachelor,Surabaya,17783838,883066,3.94,28,85.09,0.9,3</t>
  </si>
  <si>
    <t>EMP003560,Employee_3560,Male,49,Operations,Operations Manager,2023-03-19,Active,,High School,Bandung,22804725,245659,5.0,40,73.59,2.8,1</t>
  </si>
  <si>
    <t>EMP003561,Employee_3561,Male,23,Logistics,Supply Chain Analyst,2021-03-24,Active,,Diploma,Surabaya,9651980,2607823,3.34,51,86.14,4.8,3</t>
  </si>
  <si>
    <t>EMP003562,Employee_3562,Female,48,Marketing,Marketing Executive,2025-12-15,Active,,Master,Bandung,8439519,1845615,4.72,44,84.67,0.0,4</t>
  </si>
  <si>
    <t>EMP003563,Employee_3563,Female,52,IT,System Admin,2024-07-17,Active,,Master,Surabaya,32318714,7643208,3.78,21,94.32,1.5,5</t>
  </si>
  <si>
    <t>EMP003564,Employee_3564,Male,48,HR,HR Manager,2021-04-22,Active,,High School,Surabaya,24277364,3020273,4.05,39,75.88,4.7,5</t>
  </si>
  <si>
    <t>EMP003565,Employee_3565,Female,28,Logistics,Supply Chain Analyst,2018-08-10,Resigned,2022-10-05,High School,Jakarta,22297600,9025886,3.27,60,92.49,7.4,3</t>
  </si>
  <si>
    <t>EMP003566,Employee_3566,Female,43,Operations,Operations Staff,2022-08-07,Active,,Master,Semarang,21000142,8812097,4.17,23,76.77,3.4,4</t>
  </si>
  <si>
    <t>EMP003567,Employee_3567,Female,21,Customer Service,Call Center,2018-10-19,Active,,Master,Bandung,11881787,5912750,4.91,1,97.24,7.2,2</t>
  </si>
  <si>
    <t>EMP003568,Employee_3568,Male,51,Sales,Sales Executive,2023-07-09,Active,,Diploma,Surabaya,6320584,9317582,4.76,52,81.12,2.5,4</t>
  </si>
  <si>
    <t>EMP003569,Employee_3569,Male,39,Operations,Operations Manager,2025-07-25,Active,,High School,Yogyakarta,20663662,3497167,4.6,7,81.91,0.4,1</t>
  </si>
  <si>
    <t>EMP003570,Employee_3570,Male,54,Logistics,Warehouse Staff,2020-06-03,Active,,Bachelor,Semarang,4081171,5492629,2.52,3,95.34,5.6,4</t>
  </si>
  <si>
    <t>EMP003571,Employee_3571,Female,42,Customer Service,Call Center,2022-06-07,Resigned,2027-01-03,Master,Bandung,31719280,1402770,3.45,29,73.98,3.6,5</t>
  </si>
  <si>
    <t>EMP003572,Employee_3572,Male,54,HR,Recruiter,2023-08-20,Resigned,2024-04-25,Master,Bandung,13906923,1452522,2.7,57,85.76,2.4,5</t>
  </si>
  <si>
    <t>EMP003573,Employee_3573,Female,49,Customer Service,Call Center,2024-01-16,Active,,Bachelor,Surabaya,20102999,7044692,4.73,45,85.36,2.0,1</t>
  </si>
  <si>
    <t>EMP003574,Employee_3574,Female,25,Operations,Operations Staff,2023-01-12,Active,,Bachelor,Jakarta,23478125,7699997,3.8,3,71.64,3.0,3</t>
  </si>
  <si>
    <t>EMP003575,Employee_3575,Male,34,Operations,Operations Manager,2024-11-27,Resigned,2025-04-19,Master,Surabaya,26508241,6476784,4.06,5,73.88,1.1,3</t>
  </si>
  <si>
    <t>EMP003576,Employee_3576,Female,22,Customer Service,Customer Support,2018-02-15,Active,,Bachelor,Semarang,9788780,6916015,2.51,42,78.93,7.9,3</t>
  </si>
  <si>
    <t>EMP003577,Employee_3577,Male,38,Marketing,SEO Specialist,2023-05-27,Active,,Diploma,Medan,11923182,1023508,4.71,57,91.79,2.6,1</t>
  </si>
  <si>
    <t>EMP003578,Employee_3578,Female,56,Operations,Operations Manager,2025-02-10,Active,,Diploma,Semarang,30477890,8125744,3.55,60,72.54,0.9,3</t>
  </si>
  <si>
    <t>EMP003579,Employee_3579,Female,50,HR,Recruiter,2018-08-12,Resigned,2024-01-15,Diploma,Jakarta,4200789,500127,3.84,7,73.2,7.4,3</t>
  </si>
  <si>
    <t>EMP003580,Employee_3580,Female,35,IT,System Admin,2023-05-13,Active,,Bachelor,Jakarta,22551030,8545216,3.32,6,97.48,2.6,5</t>
  </si>
  <si>
    <t>EMP003581,Employee_3581,Female,27,Marketing,SEO Specialist,2019-08-21,Active,,Diploma,Surabaya,21710277,9265010,4.1,2,94.76,6.4,1</t>
  </si>
  <si>
    <t>EMP003582,Employee_3582,Female,28,Customer Service,Call Center,2025-11-13,Resigned,2028-03-27,High School,Yogyakarta,29922314,180786,3.44,4,90.74,0.1,5</t>
  </si>
  <si>
    <t>EMP003583,Employee_3583,Female,43,Logistics,Supply Chain Analyst,2021-10-01,Active,,Bachelor,Semarang,11275302,3793363,3.88,51,84.32,4.3,3</t>
  </si>
  <si>
    <t>EMP003584,Employee_3584,Male,56,Logistics,Warehouse Staff,2021-04-29,Active,,High School,Surabaya,31627464,9804403,3.87,42,87.25,4.7,2</t>
  </si>
  <si>
    <t>EMP003585,Employee_3585,Male,42,Sales,Sales Executive,2025-12-13,Active,,Diploma,Medan,29093329,6052331,4.15,46,78.34,0.0,3</t>
  </si>
  <si>
    <t>EMP003586,Employee_3586,Female,37,Marketing,SEO Specialist,2025-05-23,Active,,Master,Jakarta,31052206,4727046,,43,72.08,0.6,3</t>
  </si>
  <si>
    <t>EMP003587,Employee_3587,Female,49,Finance,Financial Analyst,2022-01-18,Active,,Bachelor,Semarang,6139270,4576575,2.84,31,84.07,4.0,5</t>
  </si>
  <si>
    <t>EMP003588,Employee_3588,Female,31,Finance,Accountant,2023-12-25,Active,,Master,Surabaya,29168212,1985924,2.85,45,78.82,2.0,5</t>
  </si>
  <si>
    <t>EMP003589,Employee_3589,Male,51,Marketing,Marketing Executive,2024-01-07,Active,,Diploma,Medan,10872499,7288403,4.71,18,81.23,2.0,1</t>
  </si>
  <si>
    <t>EMP003590,Employee_3590,Male,50,IT,Data Analyst,2020-09-02,Active,,Master,Surabaya,18970275,1860514,2.74,43,88.92,5.3,3</t>
  </si>
  <si>
    <t>EMP003591,Employee_3591,Female,54,Logistics,Warehouse Staff,2023-01-01,Active,,Diploma,Surabaya,18061610,906851,4.73,10,96.27,3.0,2</t>
  </si>
  <si>
    <t>EMP003592,Employee_3592,Male,32,Logistics,Warehouse Staff,2024-02-12,Active,,High School,Jakarta,24959505,4235713,2.94,5,78.95,1.9,4</t>
  </si>
  <si>
    <t>EMP003593,Employee_3593,Female,47,Sales,Sales Executive,2022-10-12,Active,,Diploma,Yogyakarta,27445302,7352108,4.91,23,84.7,3.2,2</t>
  </si>
  <si>
    <t>EMP003594,Employee_3594,Male,55,Marketing,SEO Specialist,2024-06-16,Active,,Master,Jakrta,11493465,9675372,3.84,42,78.44,1.5,3</t>
  </si>
  <si>
    <t>EMP003595,Employee_3595,Female,49,Sales,Sales Manager,2025-08-31,Active,,Bachelor,Bandung,6263942,7633243,3.82,54,93.23,0.3,5</t>
  </si>
  <si>
    <t>EMP003596,Employee_3596,Male,48,Logistics,Warehouse Staff,2019-07-16,Active,,High School,Yogyakarta,5016364,4828191,4.43,16,95.56,6.5,1</t>
  </si>
  <si>
    <t>EMP003597,Employee_3597,Female,25,Sales,Sales Executive,2022-02-16,Active,,Bachelor,Jakarta,20112135,8722681,2.99,20,97.77,3.9,3</t>
  </si>
  <si>
    <t>EMP003598,Employee_3598,Female,32,HR,HR Manager,2018-08-03,Active,,Bachelor,Semarang,27743760,7871303,2.85,53,87.37,7.4,3</t>
  </si>
  <si>
    <t>EMP003599,Employee_3599,Female,53,Finance,Accountant,2018-10-01,Active,,Bachelor,Semarang,18889001,8978815,4.51,19,72.79,7.3,2</t>
  </si>
  <si>
    <t>EMP003600,Employee_3600,Male,53,Finance,Accountant,2020-08-28,Active,,Diploma,Jakarta,31827307,8808627,3.16,27,87.58,5.3,4</t>
  </si>
  <si>
    <t>EMP003601,Employee_3601,Male,29,IT,Software Engineer,2018-11-06,Active,,Diploma,Bandung,27134080,6239890,4.51,44,97.77,7.2,2</t>
  </si>
  <si>
    <t>EMP003602,Employee_3602,Female,53,Operatons,Data Analyst,2019-08-07,Resigned,2023-06-25,Bachelor,Medan,32647473,8022649,4.44,47,96.99,6.4,4</t>
  </si>
  <si>
    <t>EMP003603,Employee_3603,Male,25,IT,Software Engineer,2020-04-18,Resigned,2023-05-17,High School,Jakarta,29753299,3339126,4.44,35,80.17,5.7,2</t>
  </si>
  <si>
    <t>EMP003604,Employee_3604,Female,36,Logistics,Supply Chain Analyst,2020-12-01,Active,,Bachelor,Semarang,32624908,9204016,2.86,46,82.54,5.1,2</t>
  </si>
  <si>
    <t>EMP003605,Employee_3605,Male,31,Operations,Operations Manager,2022-02-18,Active,,Master,Surabaya,15207650,1808009,2.65,55,76.9,3.9,5</t>
  </si>
  <si>
    <t>EMP003606,Employee_3606,Female,28,Customer Service,Call Center,2019-04-30,Active,,Diploma,Jakarta,17678633,5039735,4.1,53,89.18,6.7,1</t>
  </si>
  <si>
    <t>EMP003607,Employee_3607,Male,44,Customer Service,Customer Support,2024-08-27,Active,,Bachelor,Jakarta,8944330,8128515,3.38,2,85.36,1.3,2</t>
  </si>
  <si>
    <t>EMP003608,Employee_3608,Female,52,Marketing,Marketing Executive,2024-11-17,Active,,Bachelor,Jakarta,7850611,9892567,4.52,41,83.88,1.1,1</t>
  </si>
  <si>
    <t>EMP003609,Employee_3609,Male,51,Logistics,Warehouse Staff,2019-04-30,Active,,Master,Surabaya,11730522,4621378,2.86,39,74.07,6.7,2</t>
  </si>
  <si>
    <t>EMP003610,Employee_3610,Male,25,HR,Recruiter,2021-12-18,Active,,High School,Medan,7155068,8852216,2.86,47,87.49,4.0,4</t>
  </si>
  <si>
    <t>EMP003611,Employee_3611,Female,21,Finance,Accountant,2025-04-05,Active,,Bachelor,Yogyakarta,23431428,7348607,4.37,10,80.19,0.7,3</t>
  </si>
  <si>
    <t>EMP003612,Employee_3612,Male,35,Operatons,Customer Support,2020-09-28,Active,,Diploma,Jakarta,12567361,8019232,4.84,9,,5.3,3</t>
  </si>
  <si>
    <t>EMP003613,Employee_3613,Male,33,Sales,Sales Manager,2021-11-13,Resigned,2024-09-17,Master,Bandung,9801211,4231887,3.36,35,90.12,4.1,3</t>
  </si>
  <si>
    <t>EMP003614,Employee_3614,Male,33,Operations,Operations Staff,2021-07-19,Active,,Master,Jakarta,17847552,7890248,4.38,53,77.59,4.5,1</t>
  </si>
  <si>
    <t>EMP003615,Employee_3615,Female,46,HR,HR Staff,2023-10-15,Active,,Bachelor,Jakarta,32913256,4543900,3.5,19,79.98,2.2,5</t>
  </si>
  <si>
    <t>EMP003616,Employee_3616,Female,26,IT,Data Analyst,2025-12-12,Active,,High School,Jakrta,16467240,8433140,3.32,5,76.41,0.1,1</t>
  </si>
  <si>
    <t>EMP003617,Employee_3617,Male,50,HR,HR Manager,2023-03-24,Active,,Master,Medan,7609630,5955438,3.23,23,,2.8,3</t>
  </si>
  <si>
    <t>EMP003618,Employee_3618,Male,55,Customer Service,Customer Support,2025-03-30,Active,,Bachelor,Surabaya,24079337,7526283,3.07,58,83.98,0.8,5</t>
  </si>
  <si>
    <t>EMP003619,Employee_3619,Male,40,Operations,Operations Staff,2018-11-28,Active,,Bachelor,Jakarta,24065671,1811608,3.86,39,89.03,7.1,3</t>
  </si>
  <si>
    <t>EMP003620,Employee_3620,Female,52,Operations,Operations Manager,2019-06-03,Active,,Bachelor,Surabaya,21544174,4133894,3.41,53,85.04,6.6,4</t>
  </si>
  <si>
    <t>EMP003621,Employee_3621,Male,53,Operations,Operations Staff,2018-05-22,Resigned,2019-02-15,Bachelor,Semarang,32683174,4931977,3.74,30,87.76,7.6,5</t>
  </si>
  <si>
    <t>EMP003622,Employee_3622,Female,23,HR,Recruiter,2023-06-22,Resigned,2026-06-05,Diploma,Medan,30878477,1336209,3.64,6,94.88,2.5,2</t>
  </si>
  <si>
    <t>EMP003623,Employee_3623,Female,21,Operations,Operations Staff,2025-05-01,Active,,Diploma,Jakarta,19714111,244412,3.28,27,89.26,0.7,5</t>
  </si>
  <si>
    <t>EMP003624,Employee_3624,Female,26,Marketing,SEO Specialist,2023-01-17,Active,,Bachelor,Medan,18168810,6097372,3.49,23,93.16,3.0,2</t>
  </si>
  <si>
    <t>EMP003625,Employee_3625,Male,42,HR,HR Staff,2019-07-31,Active,,Diploma,Bandung,22752383,8662115,4.65,31,78.99,6.4,3</t>
  </si>
  <si>
    <t>EMP003626,Employee_3626,Female,22,Finance,Accountant,2018-05-15,Active,,Bachelor,Yogyakarta,19537657,5410435,4.09,11,88.42,7.6,4</t>
  </si>
  <si>
    <t>EMP003627,Employee_3627,Female,48,Logistics,Supply Chain Analyst,2024-01-20,Resigned,2025-07-02,Master,Surabaya,7607826,2300333,3.99,37,85.19,1.9,5</t>
  </si>
  <si>
    <t>EMP003628,Employee_3628,Female,58,Sales,Sales Executive,2020-05-22,Active,,High School,Medan,29403441,8872564,3.96,4,85.55,5.6,2</t>
  </si>
  <si>
    <t>EMP003629,Employee_3629,Male,45,Customer Service,Customer Support,2019-11-09,Active,,High School,Yogyakarta,29491566,3875248,3.35,14,76.43,6.1,3</t>
  </si>
  <si>
    <t>EMP003630,Employee_3630,Female,31,Logistics,Warehouse Staff,2020-08-13,Resigned,2021-05-17,Master,Jakarta,21658036,8630133,4.16,10,89.49,5.4,3</t>
  </si>
  <si>
    <t>EMP003631,Employee_3631,Male,56,Logistics,Warehouse Staff,2022-09-08,Active,,High School,Medan,29232553,2663148,3.54,9,98.9,3.3,5</t>
  </si>
  <si>
    <t>EMP003632,Employee_3632,Female,33,Logistics,Warehouse Staff,2022-11-20,Resigned,2025-02-03,Master,Yogyakarta,9225258,8647296,4.28,42,94.92,3.1,1</t>
  </si>
  <si>
    <t>EMP003633,Employee_3633,Female,36,Customer Service,Customer Support,2019-09-08,Active,,Diploma,Medan,30870550,9009267,3.31,39,74.3,6.3,1</t>
  </si>
  <si>
    <t>EMP003634,Employee_3634,Female,30,Customer Service,Customer Support,2022-10-31,Active,,Bachelor,Medan,14202923,6800975,2.91,33,84.61,3.2,2</t>
  </si>
  <si>
    <t>EMP003635,Employee_3635,Female,52,Sales,Sales Executive,2022-10-31,Active,,Diploma,Bandung,19436259,4695069,3.61,8,84.45,3.2,5</t>
  </si>
  <si>
    <t>EMP003636,Employee_3636,Male,36,Customer Service,Call Center,2020-06-30,Active,,Diploma,Bandung,10578457,3717237,3.85,12,88.27,5.5,3</t>
  </si>
  <si>
    <t>EMP003637,Employee_3637,Female,32,HR,HR Staff,2018-10-17,Resigned,2021-02-07,Diploma,Surabaya,6121941,5741433,2.95,42,92.03,7.2,3</t>
  </si>
  <si>
    <t>EMP003638,Employee_3638,Male,38,Logistics,Warehouse Staff,2020-03-21,Active,,Master,Medan,13583148,4699654,3.12,30,78.11,5.8,2</t>
  </si>
  <si>
    <t>EMP003639,Employee_3639,Male,22,Customer Service,Call Center,2020-05-03,Resigned,2025-06-18,Diploma,Bandung,16480606,5557764,4.42,15,95.21,5.7,2</t>
  </si>
  <si>
    <t>EMP003640,Employee_3640,Male,32,Marketing,SEO Specialist,2023-07-15,Resigned,2026-12-02,Diploma,Jakarta,14728713,9412766,2.61,52,89.97,2.5,2</t>
  </si>
  <si>
    <t>EMP003641,Employee_3641,Female,37,HR,HR Manager,2019-09-03,Active,,Bachelor,Surabaya,29816007,5222112,4.13,37,79.94,6.3,4</t>
  </si>
  <si>
    <t>EMP003642,Employee_3642,Female,41,Finance,Accountant,2019-05-03,Active,,High School,Semarang,21082324,9412304,2.67,52,91.93,6.7,1</t>
  </si>
  <si>
    <t>EMP003643,Employee_3643,Male,32,Logistics,Warehouse Staff,2018-10-07,Active,,Master,Jakrta,34807290,7806282,3.78,53,73.77,7.2,5</t>
  </si>
  <si>
    <t>EMP003644,Employee_3644,Male,35,IT,Software Engineer,2025-03-08,Active,,Bachelor,Semarang,10505266,210494,3.82,58,86.75,0.8,5</t>
  </si>
  <si>
    <t>EMP003645,Employee_3645,Male,23,Sales,Sales Manager,2023-10-21,Active,,Master,Bandung,33618638,1326989,4.66,52,73.93,2.2,1</t>
  </si>
  <si>
    <t>EMP003646,Employee_3646,Female,55,HR,HR Manager,2024-02-28,Active,,Diploma,Surabaya,15628915,8813037,2.81,31,74.8,1.8,4</t>
  </si>
  <si>
    <t>EMP003647,Employee_3647,Male,43,Logistics,Warehouse Staff,2018-02-04,Active,,Bachelor,Medan,23657928,2079404,4.28,28,83.85,7.9,3</t>
  </si>
  <si>
    <t>EMP003648,Employee_3648,Female,53,Finance,Financial Analyst,2021-01-10,Resigned,2021-11-28,Diploma,Surabaya,23138503,775411,4.82,42,77.37,5.0,5</t>
  </si>
  <si>
    <t>EMP003649,Employee_3649,Male,51,Operations,Operations Manager,2023-02-05,Active,,Bachelor,Semarang,25507065,9461045,3.01,54,77.92,2.9,4</t>
  </si>
  <si>
    <t>EMP003650,Employee_3650,Male,48,Logistics,Warehouse Staff,2025-02-12,Active,,Bachelor,Yogyakarta,15495324,4563233,4.02,36,95.3,0.9,5</t>
  </si>
  <si>
    <t>EMP003651,Employee_3651,Female,56,IT,Software Engineer,2021-02-07,Active,,Diploma,Jakarta,19541141,3152217,3.44,28,89.81,4.9,2</t>
  </si>
  <si>
    <t>EMP003652,Employee_3652,Female,30,Operations,Operations Staff,2019-09-29,Resigned,2024-10-30,Bachelor,Medan,31488923,978254,3.83,33,78.81,6.3,2</t>
  </si>
  <si>
    <t>EMP003653,Employee_3653,Male,40,Operations,Operations Manager,2019-09-30,Active,,Master,Bandung,22769467,1994825,3.36,17,77.78,6.3,2</t>
  </si>
  <si>
    <t>EMP003654,Employee_3654,Male,55,Finance,Financial Analyst,2022-02-22,Resigned,2026-08-29,High School,Medan,29015785,4459068,3.96,5,72.37,3.9,5</t>
  </si>
  <si>
    <t>EMP003655,Employee_3655,Male,55,HR,HR Manager,2019-04-04,Active,,Diploma,Yogyakarta,31893411,9922963,3.28,12,70.75,6.7,2</t>
  </si>
  <si>
    <t>EMP003656,Employee_3656,Male,42,Logistics,Warehouse Staff,2020-05-14,Active,,Diploma,Jakarta,34326305,6988324,3.85,36,95.63,5.6,4</t>
  </si>
  <si>
    <t>EMP003657,Employee_3657,Male,38,Marketing,SEO Specialist,2018-02-28,Active,,Master,Medan,31174107,414339,4.32,18,99.51,7.8,3</t>
  </si>
  <si>
    <t>EMP003658,Employee_3658,Female,31,Marketing,Marketing Executive,2020-12-28,Active,,Diploma,Medan,25169322,8322209,2.83,54,79.48,5.0,4</t>
  </si>
  <si>
    <t>EMP003659,Employee_3659,Male,45,Customer Service,Call Center,2020-07-20,Active,,Diploma,Semarang,23013841,5755975,3.03,19,93.51,5.5,4</t>
  </si>
  <si>
    <t>EMP003660,Employee_3660,Female,54,Sales,Sales Manager,2019-09-24,Active,,Bachelor,Semarang,16623252,6820952,3.69,27,96.17,6.3,4</t>
  </si>
  <si>
    <t>EMP003661,Employee_3661,Male,45,HR,Recruiter,2024-10-27,Active,,Bachelor,Medan,25756939,9175850,2.75,57,83.6,1.2,5</t>
  </si>
  <si>
    <t>EMP003662,Employee_3662,Male,32,Customer Service,Customer Support,2024-09-27,Active,,Diploma,Surabaya,33032985,1305521,2.95,51,77.07,1.3,4</t>
  </si>
  <si>
    <t>EMP003663,Employee_3663,Female,30,HR,HR Manager,2022-08-18,Active,,Bachelor,Medan,18344213,1963866,4.22,54,99.44,3.4,4</t>
  </si>
  <si>
    <t>EMP003664,Employee_3664,Female,44,Logistics,Supply Chain Analyst,2023-06-20,Active,,Diploma,Semarang,24522675,2525892,4.75,58,77.81,2.5,3</t>
  </si>
  <si>
    <t>EMP003665,Employee_3665,Male,25,Customer Service,Call Center,2024-11-17,Active,,Diploma,Medan,14593086,5462990,4.26,38,87.28,1.1,4</t>
  </si>
  <si>
    <t>EMP003666,Employee_3666,Male,29,HR,HR Staff,2024-06-14,Active,,Master,Surabaya,6406412,5083114,3.95,11,98.54,1.5,3</t>
  </si>
  <si>
    <t>EMP003667,Employee_3667,Male,46,Marketing,SEO Specialist,2018-01-26,Active,,High School,Surabaya,30054379,2798296,4.6,19,79.56,7.9,5</t>
  </si>
  <si>
    <t>EMP003668,Employee_3668,Female,57,Marketing,SEO Specialist,2021-09-24,Active,,High School,Bandung,5392644,1617119,3.2,36,71.78,4.3,5</t>
  </si>
  <si>
    <t>EMP003669,Employee_3669,Female,21,HR,Recruiter,2024-07-26,Active,,Bachelor,Bandung,15084922,8396412,4.22,45,75.79,1.4,3</t>
  </si>
  <si>
    <t>EMP003670,Employee_3670,Male,57,Finance,Financial Analyst,2022-09-09,Resigned,2024-03-09,Diploma,Yogyakarta,9879883,7779977,2.73,8,99.62,3.3,1</t>
  </si>
  <si>
    <t>EMP003671,Employee_3671,Male,41,Finance,Financial Analyst,2023-03-15,Active,,Bachelor,Jakarta,24734736,5925897,3.05,11,89.25,2.8,1</t>
  </si>
  <si>
    <t>EMP003672,Employee_3672,Female,30,Marketing,Marketing Executive,2021-01-09,Active,,Master,Bandung,21978488,5108527,2.67,32,72.58,5.0,3</t>
  </si>
  <si>
    <t>EMP003673,Employee_3673,Male,40,Operations,Operations Manager,2024-10-30,Active,,Bachelor,Bandung,12544910,4098991,4.85,41,85.73,1.2,3</t>
  </si>
  <si>
    <t>EMP003674,Employee_3674,Male,23,IT,Data Analyst,2024-09-22,Active,,Master,Yogyakarta,18402817,9693725,2.68,23,84.56,1.3,1</t>
  </si>
  <si>
    <t>EMP003675,Employee_3675,Male,47,HR,HR Staff,2025-09-27,Active,,Diploma,Bandung,30974819,6835902,3.48,11,97.91,0.3,4</t>
  </si>
  <si>
    <t>EMP003676,Employee_3676,Female,53,IT,Software Engineer,2023-02-08,Resigned,2026-11-22,Master,Medan,29129513,4886039,2.93,19,87.37,2.9,1</t>
  </si>
  <si>
    <t>EMP003677,Employee_3677,Male,38,Logistics,Supply Chain Analyst,2023-01-05,Resigned,2024-10-29,Master,Semarang,29673160,2448962,2.78,23,91.49,3.0,1</t>
  </si>
  <si>
    <t>EMP003678,Employee_3678,Female,45,Customer Service,Customer Support,2018-08-18,Active,,Bachelor,Yogyakarta,20510730,4201788,3.92,40,70.54,7.4,3</t>
  </si>
  <si>
    <t>EMP003679,Employee_3679,Female,57,Finance,Financial Analyst,2025-12-16,Active,,Master,Jakarta,5489821,3965888,3.44,34,94.92,0.0,2</t>
  </si>
  <si>
    <t>EMP003680,Employee_3680,Female,44,Finance,Financial Analyst,2025-01-10,Active,,Bachelor,Medan,21740555,4863174,4.93,56,73.34,1.0,5</t>
  </si>
  <si>
    <t>EMP003681,Employee_3681,Male,43,Logistics,Supply Chain Analyst,2023-09-10,Active,,Diploma,Surabaya,14575824,4307868,4.81,6,94.41,2.3,4</t>
  </si>
  <si>
    <t>EMP003682,Employee_3682,Male,52,HR,HR Staff,2022-11-08,Active,,High School,Bandung,9860706,3401334,2.67,33,99.04,3.1,1</t>
  </si>
  <si>
    <t>EMP003683,Employee_3683,Female,38,Logistics,Warehouse Staff,2025-07-16,Active,,Bachelor,Medan,17512399,3278124,4.64,52,88.14,0.5,1</t>
  </si>
  <si>
    <t>EMP003684,Employee_3684,Female,27,Logistics,Warehouse Staff,2018-07-10,Active,,Bachelor,Yogyakarta,5383675,2195220,3.06,35,70.95,7.5,3</t>
  </si>
  <si>
    <t>EMP003685,Employee_3685,Female,56,Finance,Financial Analyst,2022-05-24,Active,,Bachelor,Yogyakarta,5534230,1434178,2.56,54,98.52,3.6,4</t>
  </si>
  <si>
    <t>EMP003686,Employee_3686,Male,47,IT,Data Analyst,2021-05-06,Active,,Bachelor,Yogyakarta,9721360,7197554,4.3,34,99.45,4.7,5</t>
  </si>
  <si>
    <t>EMP003687,Employee_3687,Female,24,HR,HR Manager,2020-07-05,Resigned,2021-12-06,Master,Yogyakarta,28615399,3060617,2.65,48,92.3,5.5,4</t>
  </si>
  <si>
    <t>EMP003688,Employee_3688,Female,21,Customer Service,Customer Support,2020-05-03,Active,,Diploma,Medan,28690511,4247882,4.34,3,87.01,5.7,3</t>
  </si>
  <si>
    <t>EMP003689,Employee_3689,Female,33,IT,System Admin,2025-11-19,Active,,Master,Medan,16748485,9999212,4.81,40,77.94,0.1,5</t>
  </si>
  <si>
    <t>EMP003690,Employee_3690,Male,27,Operations,Operations Staff,2021-04-06,Active,,Bachelor,Yogyakarta,13210352,2386046,4.75,55,73.01,4.7,2</t>
  </si>
  <si>
    <t>EMP003691,Employee_3691,Male,22,Operations,Operations Staff,2024-05-24,Active,,High School,Surabaya,31864184,640771,3.33,1,77.18,1.6,1</t>
  </si>
  <si>
    <t>EMP003692,Employee_3692,Female,49,HR,HR Manager,2022-10-02,Resigned,2024-07-26,High School,Semarang,30907453,9083619,3.82,58,81.99,3.2,4</t>
  </si>
  <si>
    <t>EMP003693,Employee_3693,Male,24,Marketing,SEO Specialist,2022-07-18,Resigned,2026-12-26,Bachelor,Medan,19057931,2887167,3.99,10,86.89,3.5,1</t>
  </si>
  <si>
    <t>EMP003694,Employee_3694,Male,38,Operatons,Supply Chain Analyst,2022-05-02,Active,,High School,Medan,30687343,8932433,4.28,30,82.99,3.7,3</t>
  </si>
  <si>
    <t>EMP003695,Employee_3695,Male,35,IT,Software Engineer,2025-11-06,Active,,Master,Semarang,33215795,38816,4.91,42,72.59,0.2,5</t>
  </si>
  <si>
    <t>EMP003696,Employee_3696,Male,24,IT,System Admin,2022-10-23,Active,,Bachelor,Surabaya,25216267,9851070,4.47,37,94.87,3.2,5</t>
  </si>
  <si>
    <t>EMP003697,Employee_3697,Male,49,Customer Service,Call Center,2025-06-02,Active,,Bachelor,Semarang,25923289,3566029,4.66,33,80.91,0.6,2</t>
  </si>
  <si>
    <t>EMP003698,Employee_3698,Female,38,Customer Service,Customer Support,2025-08-30,Active,,Master,Yogyakarta,13815857,3813928,3.24,56,77.77,0.3,3</t>
  </si>
  <si>
    <t>EMP003699,Employee_3699,Female,21,Logistics,Warehouse Staff,2019-07-17,Resigned,2023-09-15,Bachelor,Surabaya,16599882,8772686,3.24,45,99.87,6.5,5</t>
  </si>
  <si>
    <t>EMP003700,Employee_3700,Male,21,Operations,Operations Manager,2022-11-17,Active,,Diploma,Semarang,15905547,2789112,3.08,37,81.12,3.1,5</t>
  </si>
  <si>
    <t>EMP003701,Employee_3701,Female,29,IT,System Admin,2020-04-29,Active,,Bachelor,Yogyakarta,22209363,6953663,3.24,7,80.12,5.7,3</t>
  </si>
  <si>
    <t>EMP003702,Employee_3702,Male,46,Marketing,Marketing Executive,2020-06-18,Active,,High School,Yogyakarta,17193607,6733288,2.78,5,93.92,5.5,3</t>
  </si>
  <si>
    <t>EMP003703,Employee_3703,Male,41,Marketing,Marketing Executive,2021-08-12,Active,,High School,Bandung,33299853,9402309,4.62,59,87.94,4.4,3</t>
  </si>
  <si>
    <t>EMP003704,Employee_3704,Female,29,Logistics,Supply Chain Analyst,2021-12-10,Active,,High School,Yogyakarta,21358945,4561920,4.64,31,95.66,4.1,4</t>
  </si>
  <si>
    <t>EMP003705,Employee_3705,Female,30,IT,System Admin,2019-06-10,Resigned,2020-10-08,Master,Medan,24486754,8098181,2.63,25,73.46,6.6,3</t>
  </si>
  <si>
    <t>EMP003706,Employee_3706,Female,41,Finance,Financial Analyst,2023-11-20,Resigned,2026-05-05,High School,Yogyakarta,4643875,7701264,2.71,49,84.52,2.1,3</t>
  </si>
  <si>
    <t>EMP003707,Employee_3707,Female,21,Marketing,Marketing Executive,2021-11-10,Active,,Diploma,Semarang,17139591,9016619,3.56,15,94.26,4.1,4</t>
  </si>
  <si>
    <t>EMP003708,Employee_3708,Female,49,Finance,Financial Analyst,2021-11-13,Active,,Master,Bandung,27514638,3146879,3.35,27,83.25,4.1,3</t>
  </si>
  <si>
    <t>EMP003709,Employee_3709,Male,26,IT,Software Engineer,2018-11-02,Active,,High School,Bandung,31000890,2616087,4.28,19,92.67,7.2,4</t>
  </si>
  <si>
    <t>EMP003710,Employee_3710,Female,30,Sales,Sales Manager,2025-05-29,Active,,High School,Medan,23852111,8606260,3.49,2,92.29,0.6,2</t>
  </si>
  <si>
    <t>EMP003711,Employee_3711,Male,45,Finance,Accountant,2018-10-13,Active,,Diploma,Surabaya,26688115,2617531,3.84,18,83.93,7.2,2</t>
  </si>
  <si>
    <t>EMP003712,Employee_3712,Male,37,Customer Service,Call Center,2021-09-14,Active,,Master,Surabaya,22759355,8000150,3.9,31,74.49,4.3,1</t>
  </si>
  <si>
    <t>EMP003713,Employee_3713,Female,49,Operations,Operations Staff,2024-03-23,Active,,Bachelor,Jakarta,19739438,1603059,3.45,24,70.38,1.8,2</t>
  </si>
  <si>
    <t>EMP003714,Employee_3714,Female,43,HR,HR Manager,2020-08-17,Active,,Master,Jakarta,18333749,239431,2.95,59,99.92,5.4,2</t>
  </si>
  <si>
    <t>EMP003715,Employee_3715,Female,25,HR,Recruiter,2019-09-04,Active,,Diploma,Yogyakarta,22642498,8349959,2.59,20,92.91,6.3,3</t>
  </si>
  <si>
    <t>EMP003716,Employee_3716,Male,38,Customer Service,Call Center,2020-03-18,Active,,Bachelor,Semarang,20176278,5889282,4.26,25,84.35,5.8,1</t>
  </si>
  <si>
    <t>EMP003717,Employee_3717,Male,36,Marketing,Marketing Executive,2023-03-17,Active,,Bachelor,Jakarta,23740683,9924924,4.22,6,92.84,2.8,1</t>
  </si>
  <si>
    <t>EMP003718,Employee_3718,Male,34,HR,Recruiter,2024-01-23,Active,,Master,Jakarta,28629567,4101467,4.96,50,78.93,1.9,3</t>
  </si>
  <si>
    <t>EMP003719,Employee_3719,Female,37,Sales,Sales Executive,2020-02-23,Resigned,2024-09-15,High School,Semarang,7684298,1365979,2.8,41,99.18,5.9,2</t>
  </si>
  <si>
    <t>EMP003720,Employee_3720,Male,56,Logistics,Supply Chain Analyst,2024-09-20,Active,,Bachelor,Jakarta,18826507,1938922,3.67,60,88.83,1.3,2</t>
  </si>
  <si>
    <t>EMP003721,Employee_3721,Male,36,Marketing,SEO Specialist,2023-12-24,Active,,Master,Medan,9112288,1102413,3.56,26,97.84,2.0,4</t>
  </si>
  <si>
    <t>EMP003722,Employee_3722,Female,41,HR,HR Staff,2021-03-30,Resigned,2024-01-27,Diploma,Surabaya,24229354,314928,3.31,48,95.99,4.8,3</t>
  </si>
  <si>
    <t>EMP003723,Employee_3723,Male,26,Customer Service,Call Center,2022-01-08,Active,,Bachelor,Jakarta,18275224,2031901,2.71,23,85.18,4.0,2</t>
  </si>
  <si>
    <t>EMP003724,Employee_3724,Female,25,Logistics,Warehouse Staff,2025-04-29,Resigned,2029-04-30,Diploma,Surabaya,17882300,283785,2.63,21,71.13,0.7,1</t>
  </si>
  <si>
    <t>EMP003725,Employee_3725,Male,40,Sales,Sales Executive,2020-08-03,Active,,High School,Medan,24392662,1543587,2.81,54,77.42,5.4,4</t>
  </si>
  <si>
    <t>EMP003726,Employee_3726,Male,42,Logistics,Warehouse Staff,2024-04-17,Resigned,2026-11-27,Master,Medan,34035169,6056376,2.67,50,98.79,1.7,2</t>
  </si>
  <si>
    <t>EMP003727,Employee_3727,Female,53,Sales,Sales Manager,2020-01-07,Resigned,2021-11-27,Master,Jakarta,27612122,1649872,3.32,29,98.34,6.0,3</t>
  </si>
  <si>
    <t>EMP003728,Employee_3728,Male,45,Customer Service,Call Center,2023-11-26,Active,,Diploma,Semarang,18057544,8818761,2.81,57,82.78,2.1,3</t>
  </si>
  <si>
    <t>EMP003729,Employee_3729,Female,50,IT,Software Engineer,2022-02-10,Active,,Bachelor,Semarang,30701621,4577324,3.9,2,88.43,3.9,2</t>
  </si>
  <si>
    <t>EMP003730,Employee_3730,Female,24,Operations,Operations Manager,2019-07-11,Resigned,2022-05-26,Diploma,Medan,29154787,4416800,4.22,54,73.27,6.5,3</t>
  </si>
  <si>
    <t>EMP003731,Employee_3731,Male,36,IT,System Admin,2020-10-05,Active,,Bachelor,Jakarta,7222303,3513519,4.43,18,72.66,5.2,2</t>
  </si>
  <si>
    <t>EMP003732,Employee_3732,Female,25,Operatons,Marketing Executive,2023-06-10,Active,,Diploma,Bandung,18484798,7038674,2.96,1,91.15,2.6,1</t>
  </si>
  <si>
    <t>EMP003733,Employee_3733,Male,40,Marketing,SEO Specialist,2021-04-19,Resigned,2025-06-10,Master,Jakarta,11780203,7850555,2.66,28,94.88,4.7,3</t>
  </si>
  <si>
    <t>EMP003734,Employee_3734,Male,58,Finance,Accountant,2020-05-02,Active,,High School,Medan,29014956,3408686,4.26,22,97.66,5.7,3</t>
  </si>
  <si>
    <t>EMP003735,Employee_3735,Male,25,Customer Service,Customer Support,2020-04-03,Active,,Diploma,Yogyakarta,14984713,828144,3.83,43,82.06,5.7,2</t>
  </si>
  <si>
    <t>EMP003736,Employee_3736,Male,38,IT,Software Engineer,2021-12-07,Active,,Bachelor,Jakarta,17435432,8456781,3.98,19,86.82,4.1,1</t>
  </si>
  <si>
    <t>EMP003737,Employee_3737,Female,25,Finance,Accountant,2025-06-11,Resigned,2027-07-22,Bachelor,Bandung,4829870,1348342,2.77,15,76.47,0.6,4</t>
  </si>
  <si>
    <t>EMP003738,Employee_3738,Female,51,Operations,Operations Manager,2019-10-08,Active,,Master,Medan,20977255,663159,,11,97.41,6.2,1</t>
  </si>
  <si>
    <t>EMP003739,Employee_3739,Female,40,Finance,Accountant,2023-04-29,Active,,Diploma,Yogyakarta,19316510,1425035,3.0,20,81.14,2.7,5</t>
  </si>
  <si>
    <t>EMP003740,Employee_3740,Male,45,HR,Recruiter,2024-02-24,Active,,Bachelor,Surabaya,10678364,433434,3.91,33,99.49,1.9,4</t>
  </si>
  <si>
    <t>EMP003741,Employee_3741,Male,25,IT,System Admin,2018-12-19,Active,,Bachelor,Surabaya,25289639,355338,2.98,45,77.68,7.0,4</t>
  </si>
  <si>
    <t>EMP003742,Employee_3742,Female,40,HR,HR Manager,2023-12-20,Active,,Diploma,Jakarta,23295867,9195184,4.29,1,72.33,2.0,2</t>
  </si>
  <si>
    <t>EMP003743,Employee_3743,Female,36,IT,System Admin,2018-12-24,Active,,Diploma,Medan,9924504,7460826,3.85,3,79.39,7.0,2</t>
  </si>
  <si>
    <t>EMP003744,Employee_3744,Female,41,Customer Service,Customer Support,2019-06-05,Active,,Master,Jakarta,15880368,9864419,4.15,27,75.04,6.6,5</t>
  </si>
  <si>
    <t>EMP003745,Employee_3745,Male,50,IT,System Admin,2023-11-16,Active,,High School,Semarang,9674361,9202355,4.32,36,71.23,2.1,4</t>
  </si>
  <si>
    <t>EMP003746,Employee_3746,Female,30,Finance,Accountant,2023-10-22,Active,,Master,Bandung,10381396,6255343,4.77,46,86.59,2.2,3</t>
  </si>
  <si>
    <t>EMP003747,Employee_3747,Male,45,Logistics,Warehouse Staff,2020-07-29,Active,,High School,Jakarta,25696678,9044276,3.55,48,97.14,5.4,4</t>
  </si>
  <si>
    <t>EMP003748,Employee_3748,Male,25,HR,Recruiter,2020-02-07,Active,,Master,Medan,10214794,488232,2.64,35,96.92,5.9,5</t>
  </si>
  <si>
    <t>EMP003749,Employee_3749,Male,54,Sales,Sales Manager,2023-06-04,Active,,Diploma,Medan,32818090,8586655,4.6,29,97.06,2.6,3</t>
  </si>
  <si>
    <t>EMP003750,Employee_3750,Female,44,IT,System Admin,2025-06-07,Resigned,2030-09-17,Master,Semarang,14887591,68912,3.73,46,82.94,0.6,1</t>
  </si>
  <si>
    <t>EMP003751,Employee_3751,Male,26,Customer Service,Call Center,2020-09-30,Active,,Diploma,Yogyakarta,33083992,6599393,4.57,18,95.81,5.3,1</t>
  </si>
  <si>
    <t>EMP003752,Employee_3752,Female,37,Finance,Financial Analyst,2018-03-05,Active,,Diploma,Bandung,8610153,9384540,4.35,55,77.86,7.8,5</t>
  </si>
  <si>
    <t>EMP003753,Employee_3753,Male,36,Customer Service,Call Center,2021-05-24,Active,,Diploma,Bandung,10000834,5803154,3.14,24,89.23,4.6,3</t>
  </si>
  <si>
    <t>EMP003754,Employee_3754,Female,36,Operations,Operations Staff,2024-02-01,Active,,Diploma,Yogyakarta,29162711,8137938,4.23,30,97.25,1.9,2</t>
  </si>
  <si>
    <t>EMP003755,Employee_3755,Female,37,Finance,Accountant,2022-06-19,Active,,High School,Yogyakarta,31178178,3253800,2.8,8,71.92,3.5,3</t>
  </si>
  <si>
    <t>EMP003756,Employee_3756,Male,26,IT,Data Analyst,2023-02-13,Active,,Bachelor,Semarang,19515115,6030687,3.03,41,73.3,2.9,1</t>
  </si>
  <si>
    <t>EMP003757,Employee_3757,Female,33,Operations,Operations Manager,2021-12-29,Active,,Diploma,Bandung,17839544,1359747,3.01,57,85.31,4.0,4</t>
  </si>
  <si>
    <t>EMP003758,Employee_3758,Female,22,Finance,Accountant,2025-01-11,Active,,High School,Medan,7106069,3030484,4.21,37,92.0,1.0,2</t>
  </si>
  <si>
    <t>EMP003759,Employee_3759,Male,22,IT,Data Analyst,2023-07-04,Active,,Diploma,Semarang,9534660,1841432,,41,78.16,2.5,5</t>
  </si>
  <si>
    <t>EMP003760,Employee_3760,Female,57,Sales,Sales Manager,2021-06-04,Active,,Bachelor,Medan,28113885,9706442,3.48,49,99.0,4.6,3</t>
  </si>
  <si>
    <t>EMP003761,Employee_3761,Female,32,Sales,Sales Manager,2020-12-27,Resigned,2025-01-22,Bachelor,Yogyakarta,12446186,4306477,4.88,0,74.58,5.0,2</t>
  </si>
  <si>
    <t>EMP003762,Employee_3762,Female,24,Logistics,Supply Chain Analyst,2020-07-03,Active,,Master,Yogyakarta,12239427,1406219,3.43,37,90.15,5.5,5</t>
  </si>
  <si>
    <t>EMP003763,Employee_3763,Male,40,Sales,Sales Manager,2022-01-10,Resigned,2024-08-18,High School,Semarang,20841778,3294212,3.21,53,75.98,4.0,3</t>
  </si>
  <si>
    <t>EMP003764,Employee_3764,Male,57,Sales,Sales Manager,2023-03-27,Active,,Diploma,Jakarta,18214251,5983792,4.15,30,82.22,2.8,2</t>
  </si>
  <si>
    <t>EMP003765,Employee_3765,Male,22,Operations,Operations Manager,2020-10-17,Active,,High School,Yogyakarta,4402331,8271971,4.75,59,88.21,5.2,4</t>
  </si>
  <si>
    <t>EMP003766,Employee_3766,Male,55,Customer Service,Customer Support,2023-08-29,Active,,High School,Surabaya,7203712,4376222,3.65,17,91.39,2.3,2</t>
  </si>
  <si>
    <t>EMP003767,Employee_3767,Male,56,Logistics,Warehouse Staff,2025-05-19,Resigned,2028-05-24,High School,Jakarta,25331538,1300203,4.01,21,79.94,0.6,1</t>
  </si>
  <si>
    <t>EMP003768,Employee_3768,Female,36,HR,HR Staff,2025-08-16,Active,,High School,Jakarta,5189362,7628272,3.36,46,70.96,0.4,5</t>
  </si>
  <si>
    <t>EMP003769,Employee_3769,Male,53,Operations,Operations Staff,2023-11-05,Active,,Bachelor,Bandung,27708412,8963796,3.98,14,78.97,2.2,5</t>
  </si>
  <si>
    <t>EMP003770,Employee_3770,Female,46,Sales,Sales Manager,2018-02-17,Active,,Master,Yogyakarta,15737347,883560,4.52,32,72.74,7.9,4</t>
  </si>
  <si>
    <t>EMP003771,Employee_3771,Female,31,HR,Recruiter,2018-04-25,Resigned,2019-05-30,Bachelor,Jakarta,25619037,3540757,4.94,57,87.13,7.7,5</t>
  </si>
  <si>
    <t>EMP003772,Employee_3772,Male,47,Marketing,Marketing Executive,2018-06-08,Resigned,2020-11-17,High School,Bandung,28071997,4229039,4.72,1,77.73,7.6,3</t>
  </si>
  <si>
    <t>EMP003773,Employee_3773,Male,51,Sales,Sales Executive,2021-04-01,Resigned,2024-04-14,Master,Surabaya,32622689,1578122,3.61,34,87.57,4.8,2</t>
  </si>
  <si>
    <t>EMP003774,Employee_3774,Female,43,HR,HR Manager,2021-03-10,Active,,High School,Surabaya,15076401,3348765,3.62,45,98.29,4.8,5</t>
  </si>
  <si>
    <t>EMP003775,Employee_3775,Female,56,Finance,Accountant,2019-02-17,Active,,High School,Medan,16938121,1830768,4.53,21,70.39,6.9,5</t>
  </si>
  <si>
    <t>EMP003776,Employee_3776,Male,24,Marketing,SEO Specialist,2020-07-12,Active,,Master,Surabaya,12132091,7287864,4.19,1,97.69,5.5,1</t>
  </si>
  <si>
    <t>EMP003777,Employee_3777,Male,54,Finance,Accountant,2024-03-13,Resigned,2025-07-13,Diploma,Bandung,12773506,9534328,2.98,14,86.59,1.8,3</t>
  </si>
  <si>
    <t>EMP003778,Employee_3778,Male,58,Marketing,SEO Specialist,2024-01-19,Active,,Bachelor,Surabaya,26801001,5001230,2.61,3,93.89,2.0,2</t>
  </si>
  <si>
    <t>EMP003779,Employee_3779,Female,58,Operatons,SEO Specialist,2023-11-02,Active,,Master,Bandung,6096855,4284353,3.38,23,98.37,2.2,4</t>
  </si>
  <si>
    <t>EMP003780,Employee_3780,Female,56,IT,Software Engineer,2022-11-15,Active,,Diploma,Semarang,13281968,5512677,3.92,32,72.4,3.1,1</t>
  </si>
  <si>
    <t>EMP003781,Employee_3781,Male,41,Operations,Operations Staff,2025-01-15,Active,,High School,Bandung,24914987,7631272,2.77,51,99.05,1.0,4</t>
  </si>
  <si>
    <t>EMP003782,Employee_3782,Female,40,Finance,Accountant,2021-10-03,Active,,Master,Medan,13419847,7880123,4.5,60,93.69,4.2,4</t>
  </si>
  <si>
    <t>EMP003783,Employee_3783,Male,48,Marketing,Marketing Executive,2024-10-19,Active,,High School,Medan,21412123,4582536,4.43,12,82.4,1.2,5</t>
  </si>
  <si>
    <t>EMP003784,Employee_3784,Female,43,Operatons,Supply Chain Analyst,2019-09-22,Active,,Diploma,Yogyakarta,21319845,7388923,4.15,13,87.77,6.3,5</t>
  </si>
  <si>
    <t>EMP003785,Employee_3785,Male,40,IT,System Admin,2025-04-29,Active,,Bachelor,Bandung,32478773,6732615,2.79,25,85.52,0.7,1</t>
  </si>
  <si>
    <t>EMP003786,Employee_3786,Female,45,Finance,Financial Analyst,2025-06-14,Active,,High School,Bandung,31645625,5778811,5.0,22,87.72,0.5,2</t>
  </si>
  <si>
    <t>EMP003787,Employee_3787,Female,54,Logistics,Warehouse Staff,2022-11-13,Resigned,2028-05-02,Bachelor,Jakarta,31171450,7226339,4.86,38,98.64,3.1,4</t>
  </si>
  <si>
    <t>EMP003788,Employee_3788,Female,35,Operations,Operations Manager,2024-01-12,Active,,Master,Jakarta,6546302,5916576,4.08,10,74.43,2.0,5</t>
  </si>
  <si>
    <t>EMP003789,Employee_3789,Male,40,Sales,Sales Manager,2020-05-28,Active,,High School,Bandung,31825548,8595796,4.66,5,95.36,5.6,1</t>
  </si>
  <si>
    <t>EMP003790,Employee_3790,Female,44,Logistics,Supply Chain Analyst,2025-02-08,Active,,Master,Surabaya,31583513,801789,4.66,14,87.54,0.9,4</t>
  </si>
  <si>
    <t>EMP003791,Employee_3791,Male,29,HR,Recruiter,2019-03-24,Active,,Master,Surabaya,15915682,7910583,3.19,54,80.21,6.8,1</t>
  </si>
  <si>
    <t>EMP003792,Employee_3792,Female,58,IT,Software Engineer,2024-02-12,Active,,Diploma,Yogyakarta,28357146,6459472,3.04,49,98.56,1.9,1</t>
  </si>
  <si>
    <t>EMP003793,Employee_3793,Female,53,Operations,Operations Staff,2024-05-11,Active,,High School,Jakarta,21815944,5485725,3.79,21,79.27,1.6,2</t>
  </si>
  <si>
    <t>EMP003794,Employee_3794,Male,43,Finance,Financial Analyst,2023-07-10,Resigned,2026-09-10,Bachelor,Surabaya,4849001,5883611,2.83,17,81.99,2.5,4</t>
  </si>
  <si>
    <t>EMP003795,Employee_3795,Female,43,Logistics,Supply Chain Analyst,2018-04-08,Active,,Bachelor,Semarang,9180430,948392,4.36,32,85.73,7.7,2</t>
  </si>
  <si>
    <t>EMP003796,Employee_3796,Male,40,Marketing,Marketing Executive,2020-09-06,Active,,Master,Surabaya,10686136,8208203,4.02,29,80.27,5.3,3</t>
  </si>
  <si>
    <t>EMP003797,Employee_3797,Female,51,Sales,Sales Executive,2024-01-18,Active,,Diploma,Bandung,32417724,3549504,3.79,16,88.31,2.0,4</t>
  </si>
  <si>
    <t>EMP003798,Employee_3798,Female,29,Customer Service,Customer Support,2024-02-02,Active,,High School,Medan,16650545,8619894,2.88,20,99.96,1.9,1</t>
  </si>
  <si>
    <t>EMP003799,Employee_3799,Female,54,Customer Service,Call Center,2020-10-24,Active,,Master,Yogyakarta,4231128,7045523,2.73,48,83.74,5.2,5</t>
  </si>
  <si>
    <t>EMP003800,Employee_3800,Female,31,HR,Recruiter,2020-04-21,Active,,High School,Surabaya,15162985,1767305,4.93,13,81.4,5.7,5</t>
  </si>
  <si>
    <t>EMP003801,Employee_3801,Male,54,Logistics,Warehouse Staff,2021-01-13,Resigned,2022-08-22,High School,Medan,20566711,6198485,2.81,31,97.87,5.0,3</t>
  </si>
  <si>
    <t>EMP003802,Employee_3802,Female,24,Logistics,Warehouse Staff,2024-01-09,Active,,High School,Semarang,17802784,5109522,2.55,51,70.44,2.0,2</t>
  </si>
  <si>
    <t>EMP003803,Employee_3803,Female,44,Operations,Operations Manager,2022-11-13,Active,,Diploma,Yogyakarta,9303365,4272685,4.74,48,93.0,3.1,5</t>
  </si>
  <si>
    <t>EMP003804,Employee_3804,Male,43,Finance,Financial Analyst,2020-11-16,Active,,Master,Bandung,34795365,9223916,2.78,41,96.69,5.1,2</t>
  </si>
  <si>
    <t>EMP003805,Employee_3805,Male,57,HR,HR Manager,2022-03-04,Resigned,2024-07-01,Bachelor,Surabaya,16604336,2404333,3.39,2,82.15,3.8,3</t>
  </si>
  <si>
    <t>EMP003806,Employee_3806,Female,39,Marketing,SEO Specialist,2024-08-26,Active,,Diploma,Yogyakarta,9944703,394690,,17,87.6,1.3,2</t>
  </si>
  <si>
    <t>EMP003807,Employee_3807,Female,24,Sales,Sales Manager,2025-04-13,Active,,Master,Bandung,7280983,1607663,2.87,34,92.24,0.7,2</t>
  </si>
  <si>
    <t>EMP003808,Employee_3808,Female,53,Sales,Sales Manager,2024-11-02,Resigned,2029-03-27,High School,Semarang,30799083,4636360,3.57,40,75.25,1.2,4</t>
  </si>
  <si>
    <t>EMP003809,Employee_3809,Male,57,HR,HR Manager,2021-11-04,Active,,Diploma,Bandung,13725723,3609867,4.74,57,88.17,4.2,4</t>
  </si>
  <si>
    <t>EMP003810,Employee_3810,Female,31,Marketing,Marketing Executive,2021-11-22,Active,,Bachelor,Bandung,18932045,9930615,4.21,54,90.15,4.1,2</t>
  </si>
  <si>
    <t>EMP003811,Employee_3811,Female,48,Sales,Sales Executive,2024-09-03,Active,,High School,Medan,20841699,102036,2.91,27,84.58,1.3,5</t>
  </si>
  <si>
    <t>EMP003812,Employee_3812,Male,32,Operations,Operations Manager,2019-01-27,Active,,Master,Medan,22779936,7393388,4.71,49,80.4,6.9,1</t>
  </si>
  <si>
    <t>EMP003813,Employee_3813,Female,54,Sales,Sales Executive,2020-07-14,Active,,Diploma,Medan,21985779,6479613,3.77,59,70.13,5.5,3</t>
  </si>
  <si>
    <t>EMP003814,Employee_3814,Female,44,IT,System Admin,2025-12-04,Active,,Master,Medan,4072230,3739511,4.34,44,80.89,0.1,2</t>
  </si>
  <si>
    <t>EMP003815,Employee_3815,Female,50,Finance,Accountant,2020-08-12,Active,,Master,Yogyakarta,31536082,5103970,2.94,45,,5.4,3</t>
  </si>
  <si>
    <t>EMP003816,Employee_3816,Male,45,Customer Service,Customer Support,2020-09-22,Active,,Diploma,Yogyakarta,32405243,9164533,3.06,33,73.8,5.3,1</t>
  </si>
  <si>
    <t>EMP003817,Employee_3817,Female,41,Finance,Financial Analyst,2022-02-25,Active,,High School,Jakarta,23343260,1616621,4.01,45,99.02,3.8,1</t>
  </si>
  <si>
    <t>EMP003818,Employee_3818,Male,54,Marketing,Marketing Executive,2022-10-31,Active,,Master,Surabaya,32453245,1154060,4.63,33,77.72,3.2,5</t>
  </si>
  <si>
    <t>EMP003819,Employee_3819,Female,29,HR,HR Manager,2025-09-30,Active,,Bachelor,Yogyakarta,28028777,1094869,4.36,17,93.46,0.3,5</t>
  </si>
  <si>
    <t>EMP003820,Employee_3820,Female,52,Logistics,Warehouse Staff,2019-08-01,Active,,Bachelor,Semarang,5601698,270016,2.74,17,76.56,6.4,5</t>
  </si>
  <si>
    <t>EMP003821,Employee_3821,Female,39,Logistics,Supply Chain Analyst,2020-10-19,Resigned,2026-03-25,Bachelor,Medan,27308753,8408658,4.63,35,95.31,5.2,5</t>
  </si>
  <si>
    <t>EMP003822,Employee_3822,Male,48,HR,HR Manager,2021-01-20,Active,,Bachelor,Bandung,33626041,5435690,3.97,31,95.31,4.9,3</t>
  </si>
  <si>
    <t>EMP003823,Employee_3823,Male,23,IT,System Admin,2025-10-29,Active,,Master,Bandung,23491336,6027877,4.68,8,,0.2,2</t>
  </si>
  <si>
    <t>EMP003824,Employee_3824,Female,55,Marketing,Marketing Executive,2022-07-22,Active,,Bachelor,Semarang,28061874,2781533,3.36,30,93.59,3.4,2</t>
  </si>
  <si>
    <t>EMP003825,Employee_3825,Female,48,Logistics,Warehouse Staff,2018-07-25,Active,,Master,Bandung,15671244,9456578,3.8,23,78.09,7.4,2</t>
  </si>
  <si>
    <t>EMP003826,Employee_3826,Male,57,IT,Data Analyst,2022-03-27,Resigned,2024-09-16,Bachelor,Semarang,10437087,4641948,4.0,59,94.45,3.8,3</t>
  </si>
  <si>
    <t>EMP003827,Employee_3827,Female,36,Customer Service,Call Center,2018-03-27,Resigned,2020-07-17,Master,Jakarta,20496816,2593164,2.74,28,80.03,7.8,4</t>
  </si>
  <si>
    <t>EMP003828,Employee_3828,Male,49,Customer Service,Customer Support,2018-10-18,Resigned,2020-05-18,High School,Surabaya,27282657,3129712,3.29,20,94.9,7.2,3</t>
  </si>
  <si>
    <t>EMP003829,Employee_3829,Male,25,HR,HR Staff,2020-04-08,Active,,Diploma,Bandung,29763588,4170057,4.0,20,93.0,5.7,3</t>
  </si>
  <si>
    <t>EMP003830,Employee_3830,Female,54,Sales,Sales Manager,2019-11-14,Active,,Bachelor,Semarang,16349715,7804807,3.82,7,80.1,6.1,1</t>
  </si>
  <si>
    <t>EMP003831,Employee_3831,Male,35,Marketing,Marketing Executive,2025-07-03,Resigned,2029-07-08,Bachelor,Jakarta,31454189,4307423,3.41,40,77.37,0.5,1</t>
  </si>
  <si>
    <t>EMP003832,Employee_3832,Female,29,Customer Service,Call Center,2019-12-06,Active,,Master,Jakarta,6310512,1851184,3.61,30,96.97,6.1,1</t>
  </si>
  <si>
    <t>EMP003833,Employee_3833,Male,21,Operations,Operations Staff,2018-01-27,Resigned,2019-01-18,Bachelor,Yogyakarta,24039892,5752851,4.74,52,74.44,7.9,2</t>
  </si>
  <si>
    <t>EMP003834,Employee_3834,Female,50,IT,Data Analyst,2022-04-05,Active,,Master,Surabaya,7549466,8025569,2.8,25,,3.7,1</t>
  </si>
  <si>
    <t>EMP003835,Employee_3835,Male,40,Customer Service,Customer Support,2020-02-26,Resigned,2022-08-03,High School,Surabaya,21153875,2183221,3.46,19,91.89,5.8,1</t>
  </si>
  <si>
    <t>EMP003836,Employee_3836,Female,40,Operations,Operations Staff,2019-08-08,Active,,High School,Surabaya,13567097,479682,4.38,53,82.78,6.4,1</t>
  </si>
  <si>
    <t>EMP003837,Employee_3837,Female,35,Finance,Financial Analyst,2020-03-19,Active,,Bachelor,Jakarta,6119907,6737419,3.09,3,75.86,5.8,1</t>
  </si>
  <si>
    <t>EMP003838,Employee_3838,Male,58,IT,Software Engineer,2020-09-20,Resigned,2023-11-05,High School,Bandung,14125527,572944,4.84,25,89.78,5.3,4</t>
  </si>
  <si>
    <t>EMP003839,Employee_3839,Male,39,Finance,Accountant,2020-04-15,Active,,Diploma,Surabaya,28538157,9546346,4.01,60,93.27,5.7,5</t>
  </si>
  <si>
    <t>EMP003840,Employee_3840,Male,36,Operations,Operations Staff,2025-11-09,Active,,High School,Bandung,5647131,851879,3.39,16,82.6,0.1,5</t>
  </si>
  <si>
    <t>EMP003841,Employee_3841,Female,44,Sales,Sales Executive,2023-01-27,Active,,Master,Bandung,16709789,7695843,3.93,47,99.73,2.9,4</t>
  </si>
  <si>
    <t>EMP003842,Employee_3842,Male,28,Customer Service,Call Center,2019-12-16,Active,,Diploma,Surabaya,28506818,4536431,3.13,15,91.11,6.0,5</t>
  </si>
  <si>
    <t>EMP003843,Employee_3843,Female,38,Customer Service,Customer Support,2020-04-17,Active,,High School,Surabaya,4236432,8259216,3.23,21,82.77,5.7,1</t>
  </si>
  <si>
    <t>EMP003844,Employee_3844,Male,45,IT,System Admin,2025-12-06,Active,,Bachelor,Jakarta,14570966,5846027,4.84,9,99.5,0.1,4</t>
  </si>
  <si>
    <t>EMP003845,Employee_3845,Male,26,Operations,Operations Manager,2022-04-10,Active,,Diploma,Medan,7277454,3191400,3.77,58,98.64,3.7,3</t>
  </si>
  <si>
    <t>EMP003846,Employee_3846,Male,32,Marketing,Marketing Executive,2019-02-04,Active,,Diploma,Yogyakarta,17861634,9263061,2.9,5,96.92,6.9,3</t>
  </si>
  <si>
    <t>EMP003847,Employee_3847,Male,50,IT,System Admin,2023-08-08,Active,,High School,Surabaya,19092609,7534259,3.73,53,77.22,2.4,2</t>
  </si>
  <si>
    <t>EMP003848,Employee_3848,Female,31,Marketing,Marketing Executive,2021-03-15,Active,,Diploma,Jakarta,24111477,2399089,2.95,20,78.68,4.8,3</t>
  </si>
  <si>
    <t>EMP003849,Employee_3849,Female,30,Marketing,Marketing Executive,2019-06-19,Resigned,2021-10-22,High School,Surabaya,25890236,9829856,4.35,46,87.76,6.5,4</t>
  </si>
  <si>
    <t>EMP003850,Employee_3850,Male,58,HR,HR Staff,2018-12-14,Resigned,2022-11-27,High School,Medan,8440724,1965297,3.4,19,79.03,7.1,3</t>
  </si>
  <si>
    <t>EMP003851,Employee_3851,Male,30,HR,HR Staff,2022-11-20,Active,,Diploma,Bandung,17165201,5498891,3.13,25,81.66,3.1,2</t>
  </si>
  <si>
    <t>EMP003852,Employee_3852,Male,27,IT,Software Engineer,2020-03-23,Active,,High School,Jakarta,4412433,300436,3.26,55,73.6,5.8,3</t>
  </si>
  <si>
    <t>EMP003853,Employee_3853,Male,25,Logistics,Warehouse Staff,2019-11-02,Resigned,2025-03-30,Bachelor,Jakarta,17677464,6205594,4.52,1,89.84,6.2,5</t>
  </si>
  <si>
    <t>EMP003854,Employee_3854,Female,58,Logistics,Supply Chain Analyst,2025-04-15,Active,,High School,Bandung,22921359,8903187,2.97,2,72.58,0.7,5</t>
  </si>
  <si>
    <t>EMP003855,Employee_3855,Male,47,IT,Data Analyst,2018-07-29,Active,,Master,Surabaya,18445971,5375167,2.9,22,73.4,7.4,3</t>
  </si>
  <si>
    <t>EMP003856,Employee_3856,Female,24,Finance,Financial Analyst,2019-01-30,Active,,High School,Medan,33077996,3900802,4.28,46,76.38,6.9,2</t>
  </si>
  <si>
    <t>EMP003857,Employee_3857,Female,46,Logistics,Supply Chain Analyst,2021-04-07,Active,,Bachelor,Surabaya,34176089,292956,4.61,10,73.45,4.7,1</t>
  </si>
  <si>
    <t>EMP003858,Employee_3858,Female,29,Finance,Accountant,2024-06-26,Active,,Bachelor,Semarang,9383844,9493719,2.79,59,88.86,1.5,1</t>
  </si>
  <si>
    <t>EMP003859,Employee_3859,Female,49,Finance,Accountant,2024-03-30,Active,,Diploma,Surabaya,31353750,3293057,4.93,14,84.73,1.8,3</t>
  </si>
  <si>
    <t>EMP003860,Employee_3860,Female,49,Customer Service,Customer Support,2024-08-17,Active,,Bachelor,Surabaya,20753382,5301659,,51,98.79,1.4,1</t>
  </si>
  <si>
    <t>EMP003861,Employee_3861,Male,34,Finance,Financial Analyst,2020-06-06,Active,,Master,Jakarta,21741303,8502048,4.68,7,74.25,5.6,3</t>
  </si>
  <si>
    <t>EMP003862,Employee_3862,Male,31,Finance,Financial Analyst,2022-11-24,Active,,High School,Medan,30800670,3908742,4.17,45,77.02,3.1,2</t>
  </si>
  <si>
    <t>EMP003863,Employee_3863,Male,34,IT,Software Engineer,2019-11-19,Resigned,2020-10-29,Bachelor,Surabaya,11286537,6507421,4.58,26,78.29,6.1,5</t>
  </si>
  <si>
    <t>EMP003864,Employee_3864,Male,45,Finance,Accountant,2021-08-30,Active,,Master,Medan,32964535,9200391,4.25,29,77.75,4.3,1</t>
  </si>
  <si>
    <t>EMP003865,Employee_3865,Male,39,Sales,Sales Manager,2024-04-07,Resigned,2026-06-12,Bachelor,Jakarta,14939255,6285792,3.74,46,93.54,1.7,4</t>
  </si>
  <si>
    <t>EMP003866,Employee_3866,Female,22,Logistics,Supply Chain Analyst,2025-10-16,Active,,Bachelor,Medan,23903449,383398,3.13,52,80.32,0.2,2</t>
  </si>
  <si>
    <t>EMP003867,Employee_3867,Female,29,Finance,Financial Analyst,2025-04-15,Active,,Bachelor,Surabaya,27511987,4632065,3.62,9,83.6,0.7,3</t>
  </si>
  <si>
    <t>EMP003868,Employee_3868,Female,21,Finance,Financial Analyst,2020-07-07,Active,,High School,Yogyakarta,24171197,785260,4.11,53,97.36,5.5,2</t>
  </si>
  <si>
    <t>EMP003869,Employee_3869,Male,23,IT,System Admin,2018-06-11,Resigned,2022-08-18,Bachelor,Surabaya,15677143,7408379,3.02,35,79.53,7.6,5</t>
  </si>
  <si>
    <t>EMP003870,Employee_3870,Male,55,Marketing,SEO Specialist,2022-02-28,Active,,Bachelor,Yogyakarta,19391454,9581198,3.03,54,72.34,3.8,1</t>
  </si>
  <si>
    <t>EMP003871,Employee_3871,Female,32,Customer Service,Call Center,2024-01-15,Resigned,2027-11-13,High School,Surabaya,27829345,985835,3.21,20,80.84,2.0,4</t>
  </si>
  <si>
    <t>EMP003872,Employee_3872,Male,47,Marketing,Marketing Executive,2022-12-04,Active,,Diploma,Semarang,20021631,7834877,2.95,53,73.1,3.1,3</t>
  </si>
  <si>
    <t>EMP003873,Employee_3873,Female,31,Logistics,Warehouse Staff,2023-05-04,Active,,High School,Bandung,30490422,9320700,4.67,38,88.02,2.7,2</t>
  </si>
  <si>
    <t>EMP003874,Employee_3874,Female,23,Operatons,HR Manager,2022-05-25,Active,,Bachelor,Yogyakarta,5805946,4522772,2.53,3,75.18,3.6,3</t>
  </si>
  <si>
    <t>EMP003875,Employee_3875,Female,39,Operations,Operations Manager,2019-05-15,Active,,Bachelor,Surabaya,28981323,3722864,4.78,34,99.07,6.6,5</t>
  </si>
  <si>
    <t>EMP003876,Employee_3876,Male,34,IT,System Admin,2018-07-26,Active,,Bachelor,Yogyakarta,28814044,9424410,3.67,11,83.64,7.4,1</t>
  </si>
  <si>
    <t>EMP003877,Employee_3877,Male,27,Logistics,Supply Chain Analyst,2018-06-02,Active,,Bachelor,Bandung,27392766,518754,4.6,10,84.07,7.6,4</t>
  </si>
  <si>
    <t>EMP003878,Employee_3878,Female,48,Logistics,Warehouse Staff,2025-09-29,Active,,Diploma,Jakarta,20613745,5050171,4.09,31,76.67,0.3,1</t>
  </si>
  <si>
    <t>EMP003879,Employee_3879,Male,49,Finance,Financial Analyst,2019-09-07,Active,,Master,Jakarta,33652308,4036125,3.53,51,98.52,6.3,1</t>
  </si>
  <si>
    <t>EMP003880,Employee_3880,Male,35,Sales,Sales Manager,2022-06-09,Active,,Master,Bandung,8458313,1038631,4.22,25,78.74,3.6,1</t>
  </si>
  <si>
    <t>EMP003881,Employee_3881,Male,27,Marketing,SEO Specialist,2023-09-22,Active,,High School,Medan,22901088,8068086,3.84,11,90.1,2.3,1</t>
  </si>
  <si>
    <t>EMP003882,Employee_3882,Female,44,Marketing,SEO Specialist,2018-06-07,Resigned,2023-05-11,Master,Jakrta,13343514,443056,4.89,22,91.07,7.6,1</t>
  </si>
  <si>
    <t>EMP003883,Employee_3883,Female,37,Sales,Sales Manager,2025-11-22,Resigned,2028-07-19,High School,Jakarta,15938517,8487230,4.22,50,89.26,0.1,4</t>
  </si>
  <si>
    <t>EMP003884,Employee_3884,Female,44,Sales,Sales Executive,2023-10-17,Resigned,2028-05-11,High School,Semarang,25655515,4750405,3.99,9,89.62,2.2,1</t>
  </si>
  <si>
    <t>EMP003885,Employee_3885,Female,52,Finance,Accountant,2018-06-30,Active,,Master,Bandung,28205350,9770442,4.34,35,98.99,7.5,4</t>
  </si>
  <si>
    <t>EMP003886,Employee_3886,Female,49,Marketing,Marketing Executive,2018-02-21,Active,,High School,Jakarta,5836901,5659025,4.05,44,93.7,7.9,3</t>
  </si>
  <si>
    <t>EMP003887,Employee_3887,Female,39,Operations,Operations Staff,2024-04-11,Resigned,2027-10-25,Bachelor,Semarang,11072954,8579696,4.3,25,91.56,1.7,5</t>
  </si>
  <si>
    <t>EMP003888,Employee_3888,Male,23,IT,System Admin,2020-06-26,Active,,Diploma,Yogyakarta,13254441,5951761,,20,90.75,5.5,2</t>
  </si>
  <si>
    <t>EMP003889,Employee_3889,Male,25,Sales,Sales Manager,2025-07-09,Resigned,2026-01-02,Diploma,Jakrta,15071440,2832563,2.79,44,75.98,0.5,2</t>
  </si>
  <si>
    <t>EMP003890,Employee_3890,Female,51,Operations,Operations Staff,2024-03-01,Active,,Diploma,Medan,27820793,8651752,3.36,15,76.61,1.8,5</t>
  </si>
  <si>
    <t>EMP003891,Employee_3891,Female,54,Operations,Operations Manager,2021-01-29,Active,,High School,Yogyakarta,32836954,73129,,37,,4.9,5</t>
  </si>
  <si>
    <t>EMP003892,Employee_3892,Female,28,Finance,Accountant,2021-09-04,Resigned,2024-11-28,Master,Surabaya,29781808,5868164,2.51,6,87.66,4.3,4</t>
  </si>
  <si>
    <t>EMP003893,Employee_3893,Female,32,Finance,Financial Analyst,2020-05-01,Resigned,2022-09-15,Diploma,Bandung,21217489,6358951,3.57,13,98.83,5.7,1</t>
  </si>
  <si>
    <t>EMP003894,Employee_3894,Female,58,IT,Data Analyst,2018-09-23,Active,,Diploma,Bandung,33779146,8579976,2.61,15,72.59,7.3,5</t>
  </si>
  <si>
    <t>EMP003895,Employee_3895,Female,37,HR,HR Staff,2022-09-21,Active,,Diploma,Semarang,25016524,1050442,3.26,5,90.21,3.3,3</t>
  </si>
  <si>
    <t>EMP003896,Employee_3896,Male,29,Marketing,Marketing Executive,2022-06-03,Active,,Bachelor,Surabaya,13579032,9638981,3.7,47,89.07,3.6,2</t>
  </si>
  <si>
    <t>EMP003897,Employee_3897,Female,25,HR,HR Manager,2022-06-02,Active,,Master,Medan,18888820,1029546,3.13,24,80.03,3.6,3</t>
  </si>
  <si>
    <t>EMP003898,Employee_3898,Female,21,Customer Service,Customer Support,2021-04-24,Active,,Master,Jakarta,16990477,9259997,4.16,35,97.24,4.7,2</t>
  </si>
  <si>
    <t>EMP003899,Employee_3899,Male,36,Operations,Operations Manager,2024-11-30,Resigned,2025-05-04,Diploma,Bandung,12655989,6243261,4.56,33,75.79,1.1,3</t>
  </si>
  <si>
    <t>EMP003900,Employee_3900,Female,57,Marketing,Marketing Executive,2022-06-29,Active,,High School,Medan,24200194,3519527,3.08,40,75.7,3.5,3</t>
  </si>
  <si>
    <t>EMP003901,Employee_3901,Male,33,Finance,Financial Analyst,2025-09-10,Active,,Master,Yogyakarta,6481032,8268082,3.47,54,79.23,0.3,4</t>
  </si>
  <si>
    <t>EMP003902,Employee_3902,Male,27,Logistics,Supply Chain Analyst,2024-02-18,Active,,Diploma,Bandung,7505500,1219944,3.75,60,70.18,1.9,1</t>
  </si>
  <si>
    <t>EMP003903,Employee_3903,Male,57,Finance,Accountant,2019-11-04,Active,,Master,Surabaya,12862622,8890161,4.26,38,72.85,6.2,5</t>
  </si>
  <si>
    <t>EMP003904,Employee_3904,Male,31,Marketing,SEO Specialist,2022-11-13,Active,,Diploma,Bandung,7208820,9046010,4.92,34,76.21,3.1,4</t>
  </si>
  <si>
    <t>EMP003905,Employee_3905,Male,21,Operations,Operations Manager,2024-03-07,Resigned,2029-01-05,Master,Semarang,12929994,4863048,4.87,30,78.93,1.8,3</t>
  </si>
  <si>
    <t>EMP003906,Employee_3906,Male,55,Finance,Financial Analyst,2022-01-21,Active,,High School,Medan,25867804,8416914,4.89,12,95.59,3.9,5</t>
  </si>
  <si>
    <t>EMP003907,Employee_3907,Female,52,Sales,Sales Executive,2018-09-14,Active,,Bachelor,Bandung,32784864,296647,4.55,50,71.04,7.3,1</t>
  </si>
  <si>
    <t>EMP003908,Employee_3908,Female,32,HR,HR Staff,2018-06-10,Active,,Bachelor,Semarang,28867353,3574589,4.98,42,86.88,7.6,1</t>
  </si>
  <si>
    <t>EMP003909,Employee_3909,Male,25,Logistics,Supply Chain Analyst,2023-04-14,Active,,High School,Semarang,11722088,5810026,4.86,45,87.61,2.7,4</t>
  </si>
  <si>
    <t>EMP003910,Employee_3910,Female,22,IT,Data Analyst,2021-10-21,Active,,Diploma,Medan,33046520,7497440,3.41,36,73.77,4.2,5</t>
  </si>
  <si>
    <t>EMP003911,Employee_3911,Female,40,Finance,Financial Analyst,2021-04-10,Resigned,2021-11-03,High School,Jakarta,34682062,2470591,4.41,59,82.11,4.7,5</t>
  </si>
  <si>
    <t>EMP003912,Employee_3912,Male,54,Sales,Sales Executive,2020-05-19,Resigned,2023-08-25,High School,Bandung,20730763,3454129,3.14,22,99.37,5.6,2</t>
  </si>
  <si>
    <t>EMP003913,Employee_3913,Female,40,Logistics,Warehouse Staff,2022-07-18,Active,,Bachelor,Yogyakarta,25222025,7699739,4.1,3,99.34,3.5,2</t>
  </si>
  <si>
    <t>EMP003914,Employee_3914,Male,51,IT,System Admin,2024-04-27,Active,,Master,Surabaya,5601358,3512880,4.14,36,87.69,1.7,3</t>
  </si>
  <si>
    <t>EMP003915,Employee_3915,Male,49,IT,System Admin,2023-12-14,Resigned,2028-05-29,Bachelor,Semarang,32910550,8761479,2.83,29,80.69,2.0,1</t>
  </si>
  <si>
    <t>EMP003916,Employee_3916,Male,49,Marketing,Marketing Executive,2022-02-20,Active,,Master,Medan,10766209,7570644,2.97,35,72.72,3.9,1</t>
  </si>
  <si>
    <t>EMP003917,Employee_3917,Female,31,Finance,Financial Analyst,2024-01-15,Resigned,2027-11-03,Bachelor,Bandung,21092376,9291460,4.61,3,77.31,2.0,3</t>
  </si>
  <si>
    <t>EMP003918,Employee_3918,Male,43,HR,HR Manager,2018-12-19,Active,,Master,Bandung,27672554,8783785,3.71,9,72.26,7.0,1</t>
  </si>
  <si>
    <t>EMP003919,Employee_3919,Male,36,HR,Recruiter,2025-06-05,Active,,Bachelor,Surabaya,26920338,3521855,3.31,0,87.57,0.6,4</t>
  </si>
  <si>
    <t>EMP003920,Employee_3920,Male,55,Operations,Operations Manager,2025-06-23,Active,,Master,Jakarta,29409250,7922249,3.14,35,71.96,0.5,2</t>
  </si>
  <si>
    <t>EMP003921,Employee_3921,Female,42,Logistics,Warehouse Staff,2023-10-19,Active,,High School,Yogyakarta,23944451,2117665,2.95,12,97.81,2.2,2</t>
  </si>
  <si>
    <t>EMP003922,Employee_3922,Male,32,Customer Service,Customer Support,2018-11-20,Active,,High School,Semarang,34297443,5309598,4.26,7,88.24,7.1,1</t>
  </si>
  <si>
    <t>EMP003923,Employee_3923,Female,53,HR,Recruiter,2022-03-19,Active,,High School,Jakarta,11880931,7057634,3.45,25,95.83,3.8,4</t>
  </si>
  <si>
    <t>EMP003924,Employee_3924,Female,49,HR,Recruiter,2020-10-12,Active,,Diploma,Surabaya,28958440,3959889,,7,96.75,5.2,5</t>
  </si>
  <si>
    <t>EMP003925,Employee_3925,Female,40,HR,HR Manager,2022-02-15,Resigned,2027-07-02,Bachelor,Yogyakarta,7211156,5847393,3.97,28,84.19,3.9,5</t>
  </si>
  <si>
    <t>EMP003926,Employee_3926,Male,25,Logistics,Warehouse Staff,2020-12-20,Active,,Master,Bandung,21463268,3573398,4.01,21,84.1,5.0,3</t>
  </si>
  <si>
    <t>EMP003927,Employee_3927,Male,45,Operations,Operations Staff,2021-01-18,Resigned,2022-10-28,Bachelor,Medan,13987918,1388889,3.39,25,71.48,5.0,3</t>
  </si>
  <si>
    <t>EMP003928,Employee_3928,Female,42,HR,Recruiter,2018-11-23,Active,,Diploma,Semarang,5444749,3248898,4.78,56,79.93,7.1,1</t>
  </si>
  <si>
    <t>EMP003929,Employee_3929,Male,39,IT,System Admin,2022-06-24,Active,,Master,Bandung,31246055,3946309,3.73,54,72.99,3.5,2</t>
  </si>
  <si>
    <t>EMP003930,Employee_3930,Male,42,Sales,Sales Executive,2019-08-27,Active,,Master,Yogyakarta,18516376,9589423,3.02,49,99.71,6.4,1</t>
  </si>
  <si>
    <t>EMP003931,Employee_3931,Female,21,Sales,Sales Manager,2024-06-30,Active,,Diploma,Jakarta,32592222,9528683,3.76,31,73.48,1.5,3</t>
  </si>
  <si>
    <t>EMP003932,Employee_3932,Female,33,Sales,Sales Executive,2023-07-19,Active,,Bachelor,Yogyakarta,19212046,6321631,3.18,3,98.08,2.5,4</t>
  </si>
  <si>
    <t>EMP003933,Employee_3933,Female,29,IT,System Admin,2022-06-02,Active,,Diploma,Semarang,6107266,7687801,4.25,36,88.04,3.6,2</t>
  </si>
  <si>
    <t>EMP003934,Employee_3934,Male,32,IT,Software Engineer,2019-07-26,Active,,Master,Bandung,26324949,4513962,4.82,48,89.61,6.4,3</t>
  </si>
  <si>
    <t>EMP003935,Employee_3935,Male,55,Finance,Financial Analyst,2018-05-10,Active,,Bachelor,Medan,21622619,1293138,3.8,8,79.54,7.6,2</t>
  </si>
  <si>
    <t>EMP003936,Employee_3936,Female,36,Marketing,Marketing Executive,2021-07-09,Active,,Master,Surabaya,6342380,713440,2.51,37,78.36,4.5,2</t>
  </si>
  <si>
    <t>EMP003937,Employee_3937,Female,49,Customer Service,Call Center,2019-09-14,Active,,Master,Yogyakarta,28671863,80247,3.6,2,78.83,6.3,5</t>
  </si>
  <si>
    <t>EMP003938,Employee_3938,Female,39,Finance,Financial Analyst,2025-01-18,Active,,Master,Bandung,8989117,299618,2.81,55,75.28,1.0,1</t>
  </si>
  <si>
    <t>EMP003939,Employee_3939,Male,25,Marketing,SEO Specialist,2019-04-17,Resigned,2023-04-21,Master,Jakarta,8157038,9105419,2.73,40,81.41,6.7,4</t>
  </si>
  <si>
    <t>EMP003940,Employee_3940,Female,51,HR,HR Manager,2018-05-05,Active,,Master,Bandung,21575546,2471063,2.74,25,98.01,7.7,3</t>
  </si>
  <si>
    <t>EMP003941,Employee_3941,Male,26,Logistics,Supply Chain Analyst,2020-10-27,Active,,High School,Surabaya,33756596,8920319,3.47,17,96.06,5.2,2</t>
  </si>
  <si>
    <t>EMP003942,Employee_3942,Female,21,Logistics,Supply Chain Analyst,2021-01-12,Active,,High School,Jakarta,24755189,6637477,3.04,49,71.44,5.0,1</t>
  </si>
  <si>
    <t>EMP003943,Employee_3943,Female,50,Finance,Financial Analyst,2023-06-20,Resigned,2024-07-18,High School,Jakarta,15840497,2099249,4.61,0,92.75,2.5,4</t>
  </si>
  <si>
    <t>EMP003944,Employee_3944,Male,26,Sales,Sales Manager,2020-05-20,Active,,Bachelor,Yogyakarta,18363918,1061635,2.78,57,70.73,5.6,1</t>
  </si>
  <si>
    <t>EMP003945,Employee_3945,Female,38,Marketing,SEO Specialist,2021-05-26,Active,,High School,Medan,29080784,9779832,2.88,55,97.97,4.6,4</t>
  </si>
  <si>
    <t>EMP003946,Employee_3946,Male,43,Logistics,Supply Chain Analyst,2019-07-15,Active,,Master,Medan,32734841,6957053,4.91,23,84.61,6.5,2</t>
  </si>
  <si>
    <t>EMP003947,Employee_3947,Female,56,HR,HR Manager,2020-01-27,Active,,Bachelor,Bandung,18801379,7001726,3.67,29,76.33,5.9,1</t>
  </si>
  <si>
    <t>EMP003948,Employee_3948,Female,54,Marketing,SEO Specialist,2022-10-07,Active,,Bachelor,Yogyakarta,6853066,6553836,2.58,19,75.94,3.2,5</t>
  </si>
  <si>
    <t>EMP003949,Employee_3949,Male,40,Finance,Financial Analyst,2024-12-13,Active,,Diploma,Yogyakarta,24836373,7647574,4.17,48,92.87,1.0,1</t>
  </si>
  <si>
    <t>EMP003950,Employee_3950,Female,22,IT,System Admin,2024-11-16,Resigned,2026-02-27,Bachelor,Medan,6765778,4813196,2.98,9,93.51,1.1,2</t>
  </si>
  <si>
    <t>EMP003951,Employee_3951,Male,34,Finance,Financial Analyst,2025-05-10,Resigned,2026-10-25,Master,Yogyakarta,11484978,3344158,3.95,23,73.88,0.6,3</t>
  </si>
  <si>
    <t>EMP003952,Employee_3952,Female,22,HR,HR Staff,2021-06-28,Active,,Master,Medan,9943999,458593,3.45,8,83.41,4.5,2</t>
  </si>
  <si>
    <t>EMP003953,Employee_3953,Male,39,Finance,Accountant,2023-12-22,Active,,Diploma,Semarang,22572023,8043032,2.74,23,85.04,2.0,3</t>
  </si>
  <si>
    <t>EMP003954,Employee_3954,Female,42,Operations,Operations Staff,2021-02-24,Active,,Diploma,Surabaya,19756977,1648465,4.24,8,82.92,4.9,3</t>
  </si>
  <si>
    <t>EMP003955,Employee_3955,Male,21,Operatons,Sales Manager,2022-06-12,Active,,High School,Bandung,28977093,8604671,2.97,1,95.31,3.6,3</t>
  </si>
  <si>
    <t>EMP003956,Employee_3956,Female,33,Sales,Sales Manager,2022-10-10,Active,,Master,Bandung,15427208,1668840,2.71,54,74.82,3.2,2</t>
  </si>
  <si>
    <t>EMP003957,Employee_3957,Female,37,HR,Recruiter,2022-03-09,Active,,High School,Medan,5664168,2407026,4.38,54,99.82,3.8,5</t>
  </si>
  <si>
    <t>EMP003958,Employee_3958,Male,44,Customer Service,Call Center,2022-06-08,Active,,Master,Bandung,21256003,4664575,3.75,48,82.05,3.6,5</t>
  </si>
  <si>
    <t>EMP003959,Employee_3959,Female,28,Operations,Operations Manager,2021-06-21,Active,,Master,Bandung,26739658,9516849,4.43,18,88.97,4.5,5</t>
  </si>
  <si>
    <t>EMP003960,Employee_3960,Female,39,Operations,Operations Staff,2018-12-27,Active,,High School,Semarang,21735906,9084694,4.76,52,76.31,7.0,2</t>
  </si>
  <si>
    <t>EMP003961,Employee_3961,Female,31,Marketing,Marketing Executive,2021-01-06,Active,,Diploma,Bandung,22864498,1977178,2.53,4,82.26,5.0,3</t>
  </si>
  <si>
    <t>EMP003962,Employee_3962,Male,53,Sales,Sales Executive,2025-12-24,Resigned,2030-09-19,Master,Semarang,27940739,4495,4.17,25,93.21,0.0,5</t>
  </si>
  <si>
    <t>EMP003963,Employee_3963,Female,37,Sales,Sales Manager,2022-05-22,Active,,Master,Yogyakarta,24640888,9311736,2.86,54,83.02,3.6,4</t>
  </si>
  <si>
    <t>EMP003964,Employee_3964,Female,30,Operations,Operations Manager,2022-11-04,Resigned,2026-02-02,Bachelor,Medan,21694971,7329769,2.97,19,82.26,3.2,5</t>
  </si>
  <si>
    <t>EMP003965,Employee_3965,Female,24,Customer Service,Call Center,2018-01-01,Active,,Diploma,Bandung,4129414,2625253,4.6,58,73.95,8.0,4</t>
  </si>
  <si>
    <t>EMP003966,Employee_3966,Male,23,Marketing,SEO Specialist,2018-01-28,Active,,Bachelor,Semarang,10040116,7400800,3.67,3,92.08,7.9,5</t>
  </si>
  <si>
    <t>EMP003967,Employee_3967,Female,56,Sales,Sales Manager,2023-03-07,Active,,Diploma,Semarang,5628608,2498867,4.04,20,97.06,2.8,1</t>
  </si>
  <si>
    <t>EMP003968,Employee_3968,Male,53,IT,Software Engineer,2020-10-23,Active,,Master,Bandung,24514533,9494241,4.38,7,80.1,5.2,5</t>
  </si>
  <si>
    <t>EMP003969,Employee_3969,Male,50,Customer Service,Customer Support,2025-07-09,Resigned,2026-03-30,Diploma,Jakarta,27891336,1717708,3.31,21,72.74,0.5,3</t>
  </si>
  <si>
    <t>EMP003970,Employee_3970,Female,25,Sales,Sales Executive,2023-10-27,Active,,Diploma,Medan,13981121,7727802,3.64,38,75.2,2.2,4</t>
  </si>
  <si>
    <t>EMP003971,Employee_3971,Male,58,Finance,Accountant,2023-06-25,Active,,High School,Medan,28418577,8585013,3.47,52,88.83,2.5,1</t>
  </si>
  <si>
    <t>EMP003972,Employee_3972,Female,45,Logistics,Warehouse Staff,2025-06-06,Active,,Master,Yogyakarta,13541187,7830573,3.03,50,79.52,0.6,2</t>
  </si>
  <si>
    <t>EMP003973,Employee_3973,Female,49,Marketing,Marketing Executive,2021-09-29,Active,,High School,Jakarta,5186836,9680167,3.0,45,86.29,4.3,4</t>
  </si>
  <si>
    <t>EMP003974,Employee_3974,Female,49,IT,System Admin,2018-04-28,Active,,High School,Medan,31814390,6015677,3.07,24,88.11,7.7,1</t>
  </si>
  <si>
    <t>EMP003975,Employee_3975,Female,56,IT,Software Engineer,2021-07-19,Active,,Diploma,Yogyakarta,16415332,7712765,2.88,4,81.84,4.5,2</t>
  </si>
  <si>
    <t>EMP003976,Employee_3976,Male,56,Marketing,Marketing Executive,2018-01-08,Active,,Bachelor,Yogyakarta,24919356,279456,3.99,27,87.28,8.0,3</t>
  </si>
  <si>
    <t>EMP003977,Employee_3977,Male,46,IT,System Admin,2022-11-26,Active,,Bachelor,Yogyakarta,22298611,1172409,4.58,51,75.75,3.1,4</t>
  </si>
  <si>
    <t>EMP003978,Employee_3978,Female,25,HR,HR Manager,2025-06-03,Active,,High School,Jakarta,23286511,7799083,3.39,11,95.64,0.6,4</t>
  </si>
  <si>
    <t>EMP003979,Employee_3979,Female,49,Finance,Accountant,2019-03-18,Active,,Master,Medan,17277505,7512397,4.39,45,76.63,6.8,4</t>
  </si>
  <si>
    <t>EMP003980,Employee_3980,Male,49,Operations,Operations Manager,2018-10-16,Active,,Bachelor,Semarang,20644354,6209795,3.87,0,81.36,7.2,1</t>
  </si>
  <si>
    <t>EMP003981,Employee_3981,Male,33,Finance,Financial Analyst,2020-09-25,Resigned,2024-06-06,Master,Semarang,8898421,2296743,3.2,29,85.15,5.3,2</t>
  </si>
  <si>
    <t>EMP003982,Employee_3982,Female,34,Customer Service,Customer Support,2019-12-28,Active,,Bachelor,Surabaya,12635025,6068042,4.58,4,76.57,6.0,1</t>
  </si>
  <si>
    <t>EMP003983,Employee_3983,Female,26,Customer Service,Customer Support,2019-11-09,Active,,Master,Bandung,4084751,3538361,4.36,45,74.27,6.1,4</t>
  </si>
  <si>
    <t>EMP003984,Employee_3984,Female,57,HR,HR Staff,2019-11-07,Active,,Diploma,Medan,5198483,7003002,4.68,29,,6.2,3</t>
  </si>
  <si>
    <t>EMP003985,Employee_3985,Male,32,Sales,Sales Executive,2023-10-11,Active,,Master,Semarang,17634280,2226852,3.7,11,79.49,2.2,4</t>
  </si>
  <si>
    <t>EMP003986,Employee_3986,Female,57,Customer Service,Customer Support,2024-12-03,Active,,Master,Yogyakarta,26592100,692320,3.61,31,73.85,1.1,4</t>
  </si>
  <si>
    <t>EMP003987,Employee_3987,Female,37,Customer Service,Call Center,2022-04-25,Active,,Diploma,Jakarta,12849016,9784784,4.56,30,87.96,3.7,1</t>
  </si>
  <si>
    <t>EMP003988,Employee_3988,Female,25,Operations,Operations Staff,2025-01-10,Active,,Master,Jakarta,9367933,4638940,,11,94.62,1.0,4</t>
  </si>
  <si>
    <t>EMP003989,Employee_3989,Female,53,Finance,Accountant,2021-05-18,Active,,High School,Jakarta,20649265,3587859,4.86,42,77.6,4.6,2</t>
  </si>
  <si>
    <t>EMP003990,Employee_3990,Male,54,Marketing,SEO Specialist,2025-07-29,Active,,High School,Medan,34583460,1683109,3.18,27,97.06,0.4,5</t>
  </si>
  <si>
    <t>EMP003991,Employee_3991,Female,21,Finance,Accountant,2020-07-13,Active,,Master,Jakarta,26530835,4838519,3.7,11,76.66,5.5,3</t>
  </si>
  <si>
    <t>EMP003992,Employee_3992,Male,46,IT,Software Engineer,2024-03-03,Active,,Diploma,Bandung,30191916,2062690,3.36,26,88.32,1.8,5</t>
  </si>
  <si>
    <t>EMP003993,Employee_3993,Female,44,Marketing,SEO Specialist,2018-12-31,Resigned,2022-03-18,Diploma,Semarang,23394283,2064048,3.19,50,88.28,7.0,5</t>
  </si>
  <si>
    <t>EMP003994,Employee_3994,Female,35,Logistics,Supply Chain Analyst,2018-11-01,Active,,Master,Semarang,31123431,3257936,2.91,23,98.67,7.2,2</t>
  </si>
  <si>
    <t>EMP003995,Employee_3995,Male,34,IT,Data Analyst,2020-05-24,Active,,Bachelor,Bandung,34251436,9305530,4.23,43,99.85,5.6,1</t>
  </si>
  <si>
    <t>EMP003996,Employee_3996,Male,54,Finance,Accountant,2022-06-25,Active,,Master,Surabaya,31952790,8231038,4.69,10,87.62,3.5,1</t>
  </si>
  <si>
    <t>EMP003997,Employee_3997,Male,30,IT,System Admin,2021-10-01,Resigned,2024-02-23,Master,Jakarta,17878203,7920431,3.9,35,78.95,4.3,3</t>
  </si>
  <si>
    <t>EMP003998,Employee_3998,Male,22,Sales,Sales Executive,2023-06-24,Active,,Diploma,Bandung,14378633,8640522,4.89,46,96.51,2.5,1</t>
  </si>
  <si>
    <t>EMP003999,Employee_3999,Female,45,Finance,Accountant,2024-05-15,Active,,Bachelor,Surabaya,31857286,905579,2.9,0,70.1,1.6,1</t>
  </si>
  <si>
    <t>EMP004000,Employee_4000,Male,49,IT,System Admin,2024-08-23,Active,,Bachelor,Semarang,20752910,5310986,4.05,50,96.63,1.4,1</t>
  </si>
  <si>
    <t>EMP004001,Employee_4001,Male,40,Operations,Operations Manager,2020-06-24,Active,,Master,Surabaya,25892378,6964992,2.77,4,90.99,5.5,5</t>
  </si>
  <si>
    <t>EMP004002,Employee_4002,Male,26,Logistics,Warehouse Staff,2025-02-11,Active,,Diploma,Yogyakarta,10396193,1418795,4.83,46,92.28,0.9,4</t>
  </si>
  <si>
    <t>EMP004003,Employee_4003,Female,26,Customer Service,Call Center,2019-06-01,Active,,Bachelor,Bandung,20362505,1246654,3.21,50,83.0,6.6,4</t>
  </si>
  <si>
    <t>EMP004004,Employee_4004,Male,58,Operations,Operations Staff,2019-06-22,Active,,Bachelor,Yogyakarta,18326684,8628291,3.9,34,74.93,6.5,3</t>
  </si>
  <si>
    <t>EMP004005,Employee_4005,Male,25,Customer Service,Customer Support,2020-01-07,Active,,High School,Yogyakarta,28403313,2498135,3.16,18,82.52,6.0,4</t>
  </si>
  <si>
    <t>EMP004006,Employee_4006,Male,45,Sales,Sales Executive,2023-11-13,Active,,Bachelor,Jakarta,4818115,4089258,2.85,17,99.0,2.1,4</t>
  </si>
  <si>
    <t>EMP004007,Employee_4007,Male,47,IT,Data Analyst,2019-01-17,Resigned,2021-02-22,Diploma,Bandung,34559269,3886566,4.55,9,95.43,7.0,3</t>
  </si>
  <si>
    <t>EMP004008,Employee_4008,Female,43,Operatons,Call Center,2020-12-23,Active,,Diploma,Medan,31635731,2468487,4.13,15,72.31,5.0,2</t>
  </si>
  <si>
    <t>EMP004009,Employee_4009,Female,21,IT,System Admin,2019-12-09,Active,,Master,Surabaya,7846329,9597639,4.63,60,88.28,6.1,4</t>
  </si>
  <si>
    <t>EMP004010,Employee_4010,Male,41,Customer Service,Customer Support,2020-02-12,Active,,Bachelor,Jakarta,23259004,5692698,4.24,40,73.95,5.9,1</t>
  </si>
  <si>
    <t>EMP004011,Employee_4011,Male,46,Finance,Accountant,2021-06-11,Active,,Master,Bandung,25959255,9175947,4.58,39,80.2,4.6,4</t>
  </si>
  <si>
    <t>EMP004012,Employee_4012,Male,49,Customer Service,Call Center,2019-03-09,Resigned,2019-10-30,Bachelor,Yogyakarta,22155669,7373454,3.88,6,86.72,6.8,2</t>
  </si>
  <si>
    <t>EMP004013,Employee_4013,Male,25,Marketing,Marketing Executive,2022-01-25,Active,,Diploma,Surabaya,25531834,7272399,3.54,18,77.83,3.9,3</t>
  </si>
  <si>
    <t>EMP004014,Employee_4014,Female,32,Logistics,Warehouse Staff,2019-04-09,Active,,Master,Bandung,6006775,8966534,4.84,21,88.52,6.7,2</t>
  </si>
  <si>
    <t>EMP004015,Employee_4015,Female,22,Customer Service,Customer Support,2019-05-03,Active,,Master,Bandung,31655104,269599,3.08,22,95.96,6.7,3</t>
  </si>
  <si>
    <t>EMP004016,Employee_4016,Male,55,IT,Software Engineer,2024-12-16,Resigned,2026-06-22,Diploma,Bandung,20761724,9581340,2.8,52,71.06,1.0,5</t>
  </si>
  <si>
    <t>EMP004017,Employee_4017,Female,37,Operatons,SEO Specialist,2019-01-08,Active,,Bachelor,Yogyakarta,6699771,7730109,2.84,28,85.93,7.0,2</t>
  </si>
  <si>
    <t>EMP004018,Employee_4018,Male,34,Customer Service,Call Center,2023-07-23,Active,,Master,Semarang,7300240,1630721,2.86,5,83.09,2.4,4</t>
  </si>
  <si>
    <t>EMP004019,Employee_4019,Female,30,Logistics,Warehouse Staff,2021-01-21,Active,,Master,Bandung,24548655,1275119,3.72,11,77.59,4.9,4</t>
  </si>
  <si>
    <t>EMP004020,Employee_4020,Female,30,HR,Recruiter,2024-02-24,Active,,Master,Jakarta,33104925,2221283,2.92,8,94.55,1.9,3</t>
  </si>
  <si>
    <t>EMP004021,Employee_4021,Male,50,Operations,Operations Manager,2020-02-07,Active,,Diploma,Medan,31765326,8585691,4.27,30,93.45,5.9,2</t>
  </si>
  <si>
    <t>EMP004022,Employee_4022,Male,21,Marketing,Marketing Executive,2019-03-08,Active,,High School,Semarang,10252188,5112434,4.48,50,90.63,6.8,4</t>
  </si>
  <si>
    <t>EMP004023,Employee_4023,Male,50,Logistics,Supply Chain Analyst,2020-12-04,Active,,Bachelor,Medan,15822838,9680843,2.51,2,93.86,5.1,3</t>
  </si>
  <si>
    <t>EMP004024,Employee_4024,Female,44,Finance,Financial Analyst,2024-04-13,Active,,Bachelor,Jakarta,16887068,9006412,4.48,15,74.7,1.7,2</t>
  </si>
  <si>
    <t>EMP004025,Employee_4025,Female,27,Customer Service,Customer Support,2022-03-20,Active,,Bachelor,Yogyakarta,20191793,8005568,4.28,32,87.72,3.8,5</t>
  </si>
  <si>
    <t>EMP004026,Employee_4026,Female,46,Sales,Sales Executive,2018-01-21,Resigned,2022-04-20,Bachelor,Surabaya,21089302,1524028,2.85,10,70.18,7.9,1</t>
  </si>
  <si>
    <t>EMP004027,Employee_4027,Female,54,Operations,Operations Manager,2019-04-25,Active,,Diploma,Jakarta,10739233,1110715,,20,71.36,6.7,5</t>
  </si>
  <si>
    <t>EMP004028,Employee_4028,Male,29,Marketing,SEO Specialist,2022-01-12,Active,,High School,Yogyakarta,28137817,9211136,4.99,4,84.69,4.0,5</t>
  </si>
  <si>
    <t>EMP004029,Employee_4029,Male,35,Customer Service,Customer Support,2025-04-06,Active,,Master,Medan,21942172,8610543,2.97,45,82.69,0.7,2</t>
  </si>
  <si>
    <t>EMP004030,Employee_4030,Male,57,Sales,Sales Manager,2023-08-20,Active,,Master,Bandung,18767421,3360425,4.84,52,96.12,2.4,5</t>
  </si>
  <si>
    <t>EMP004031,Employee_4031,Male,24,Sales,Sales Manager,2024-05-11,Active,,Bachelor,Medan,31316580,4257563,2.77,58,92.51,1.6,1</t>
  </si>
  <si>
    <t>EMP004032,Employee_4032,Female,38,Logistics,Supply Chain Analyst,2019-12-15,Resigned,2023-02-18,Master,Jakarta,13601574,3758984,3.41,18,92.15,6.0,2</t>
  </si>
  <si>
    <t>EMP004033,Employee_4033,Male,45,Customer Service,Customer Support,2023-08-07,Active,,High School,Semarang,32403871,9889273,3.65,11,97.33,2.4,5</t>
  </si>
  <si>
    <t>EMP004034,Employee_4034,Female,45,Marketing,Marketing Executive,2021-11-24,Active,,Diploma,Bandung,9411148,831735,4.63,34,89.08,4.1,1</t>
  </si>
  <si>
    <t>EMP004035,Employee_4035,Female,33,Finance,Financial Analyst,2024-08-15,Active,,Bachelor,Medan,11871271,3484206,3.31,17,82.13,1.4,2</t>
  </si>
  <si>
    <t>EMP004036,Employee_4036,Female,31,Finance,Accountant,2024-11-22,Active,,Bachelor,Surabaya,31891121,8076598,2.6,54,95.2,1.1,3</t>
  </si>
  <si>
    <t>EMP004037,Employee_4037,Male,52,Logistics,Warehouse Staff,2022-01-29,Active,,Diploma,Yogyakarta,10009801,8891757,4.77,18,80.79,3.9,1</t>
  </si>
  <si>
    <t>EMP004038,Employee_4038,Female,31,Operatons,Warehouse Staff,2021-02-04,Active,,Master,Jakarta,9681957,3387368,3.38,12,97.43,4.9,3</t>
  </si>
  <si>
    <t>EMP004039,Employee_4039,Male,26,Finance,Accountant,2020-03-31,Active,,High School,Semarang,17189548,5613775,2.86,53,76.31,5.8,3</t>
  </si>
  <si>
    <t>EMP004040,Employee_4040,Male,53,Marketing,Marketing Executive,2021-08-25,Active,,High School,Medan,11419790,4248505,4.61,5,97.07,4.4,4</t>
  </si>
  <si>
    <t>EMP004041,Employee_4041,Male,56,Logistics,Supply Chain Analyst,2024-11-26,Active,,Bachelor,Medan,14298271,5190109,3.79,6,78.45,1.1,1</t>
  </si>
  <si>
    <t>EMP004042,Employee_4042,Female,55,Customer Service,Call Center,2024-05-01,Active,,Master,Bandung,13041697,4422819,4.5,9,82.23,1.7,1</t>
  </si>
  <si>
    <t>EMP004043,Employee_4043,Female,22,Customer Service,Customer Support,2024-07-05,Active,,Bachelor,Bandung,31873032,8474916,2.68,10,82.58,1.5,5</t>
  </si>
  <si>
    <t>EMP004044,Employee_4044,Male,35,IT,Data Analyst,2019-04-30,Active,,Master,Medan,13118353,5227040,4.88,58,96.52,6.7,2</t>
  </si>
  <si>
    <t>EMP004045,Employee_4045,Male,54,Operatons,Call Center,2018-09-27,Active,,High School,Surabaya,28685169,2724239,3.05,54,79.67,7.3,5</t>
  </si>
  <si>
    <t>EMP004046,Employee_4046,Female,46,Marketing,Marketing Executive,2024-06-30,Active,,Master,Surabaya,11337102,2770449,3.92,1,72.35,1.5,2</t>
  </si>
  <si>
    <t>EMP004047,Employee_4047,Male,52,Sales,Sales Manager,2021-04-21,Active,,Diploma,Jakarta,5185637,5366191,2.64,54,83.14,4.7,4</t>
  </si>
  <si>
    <t>EMP004048,Employee_4048,Female,49,Marketing,SEO Specialist,2018-05-02,Active,,Master,Semarang,4351933,7811830,4.97,57,90.99,7.7,3</t>
  </si>
  <si>
    <t>EMP004049,Employee_4049,Male,28,IT,Data Analyst,2023-04-26,Active,,Bachelor,Surabaya,4689629,5270306,4.26,59,78.48,2.7,3</t>
  </si>
  <si>
    <t>EMP004050,Employee_4050,Male,40,Marketing,SEO Specialist,2019-07-21,Active,,Diploma,Semarang,26217515,9504849,3.81,30,98.22,6.5,4</t>
  </si>
  <si>
    <t>EMP004051,Employee_4051,Female,36,IT,Software Engineer,2020-05-31,Resigned,2020-10-27,Master,Bandung,15085812,6773502,4.42,9,93.71,5.6,3</t>
  </si>
  <si>
    <t>EMP004052,Employee_4052,Female,31,Logistics,Warehouse Staff,2022-09-04,Active,,Master,Yogyakarta,27457421,5513731,4.95,34,94.95,3.3,5</t>
  </si>
  <si>
    <t>EMP004053,Employee_4053,Male,57,Finance,Financial Analyst,2024-08-01,Active,,High School,Medan,20303972,6380276,4.94,33,96.11,1.4,5</t>
  </si>
  <si>
    <t>EMP004054,Employee_4054,Female,39,Operations,Operations Staff,2018-03-13,Active,,Diploma,Yogyakarta,28870919,5766768,4.65,53,90.98,7.8,2</t>
  </si>
  <si>
    <t>EMP004055,Employee_4055,Female,34,IT,Data Analyst,2020-12-17,Active,,Master,Surabaya,17190453,2222693,4.83,40,77.99,5.0,2</t>
  </si>
  <si>
    <t>EMP004056,Employee_4056,Female,55,Sales,Sales Executive,2022-12-31,Active,,Diploma,Yogyakarta,9014700,4047288,2.74,44,80.34,3.0,2</t>
  </si>
  <si>
    <t>EMP004057,Employee_4057,Male,25,Logistics,Warehouse Staff,2024-09-09,Active,,Bachelor,Bandung,27498272,8991190,4.51,46,80.79,1.3,1</t>
  </si>
  <si>
    <t>EMP004058,Employee_4058,Female,45,Finance,Accountant,2021-10-17,Active,,Bachelor,Surabaya,23436747,3146353,4.68,37,87.27,4.2,4</t>
  </si>
  <si>
    <t>EMP004059,Employee_4059,Female,52,Operations,Operations Staff,2024-11-06,Active,,Diploma,Yogyakarta,31724329,8043352,4.03,1,85.25,1.2,2</t>
  </si>
  <si>
    <t>EMP004060,Employee_4060,Male,44,Sales,Sales Executive,2023-05-12,Active,,Bachelor,Yogyakarta,29380224,1284342,4.27,54,74.11,2.6,3</t>
  </si>
  <si>
    <t>EMP004061,Employee_4061,Female,36,Finance,Accountant,2023-05-21,Active,,Diploma,Semarang,21866950,6273660,3.61,26,71.71,2.6,4</t>
  </si>
  <si>
    <t>EMP004062,Employee_4062,Female,30,HR,Recruiter,2024-07-23,Active,,Master,Surabaya,22587551,9198192,4.37,9,70.27,1.4,1</t>
  </si>
  <si>
    <t>EMP004063,Employee_4063,Male,43,HR,HR Manager,2023-08-25,Active,,Bachelor,Bandung,9262249,5139996,2.75,24,90.67,2.4,4</t>
  </si>
  <si>
    <t>EMP004064,Employee_4064,Male,30,Sales,Sales Manager,2025-04-27,Resigned,2026-02-24,Master,Jakarta,31109987,9909838,3.22,58,94.0,0.7,1</t>
  </si>
  <si>
    <t>EMP004065,Employee_4065,Female,43,Customer Service,Customer Support,2020-04-09,Resigned,2021-06-06,Bachelor,Semarang,15005070,5910709,4.63,60,93.13,5.7,3</t>
  </si>
  <si>
    <t>EMP004066,Employee_4066,Male,53,Operations,Operations Manager,2022-12-13,Resigned,2025-03-02,Bachelor,Jakrta,22062505,4118568,3.05,46,88.85,3.1,5</t>
  </si>
  <si>
    <t>EMP004067,Employee_4067,Male,28,Customer Service,Customer Support,2023-10-08,Active,,High School,Semarang,34904104,8547518,4.1,33,83.8,2.2,5</t>
  </si>
  <si>
    <t>EMP004068,Employee_4068,Male,38,Sales,Sales Manager,2025-06-02,Active,,Bachelor,Yogyakarta,13201660,1492263,3.52,17,89.5,0.6,3</t>
  </si>
  <si>
    <t>EMP004069,Employee_4069,Female,35,Finance,Accountant,2023-10-06,Active,,Master,Jakarta,24057924,8930254,4.55,31,97.95,2.2,3</t>
  </si>
  <si>
    <t>EMP004070,Employee_4070,Male,21,HR,HR Staff,2018-02-09,Active,,Master,Semarang,29572813,2721636,4.5,49,96.54,7.9,3</t>
  </si>
  <si>
    <t>EMP004071,Employee_4071,Female,33,HR,Recruiter,2019-09-13,Active,,Master,Semarang,9822310,391440,3.29,48,87.21,6.3,2</t>
  </si>
  <si>
    <t>EMP004072,Employee_4072,Male,47,Marketing,SEO Specialist,2023-08-25,Resigned,2028-08-18,Master,Surabaya,23560282,8577679,4.94,24,94.76,2.4,3</t>
  </si>
  <si>
    <t>EMP004073,Employee_4073,Male,51,HR,HR Manager,2018-11-28,Active,,High School,Semarang,27925489,889597,3.58,30,93.1,7.1,2</t>
  </si>
  <si>
    <t>EMP004074,Employee_4074,Male,41,Marketing,SEO Specialist,2025-01-09,Active,,High School,Surabaya,9716191,9778412,4.33,59,84.95,1.0,2</t>
  </si>
  <si>
    <t>EMP004075,Employee_4075,Male,36,Finance,Financial Analyst,2024-09-25,Active,,Bachelor,Bandung,11964726,8833587,,57,78.29,1.3,5</t>
  </si>
  <si>
    <t>EMP004076,Employee_4076,Male,44,Customer Service,Customer Support,2024-11-02,Active,,Bachelor,Semarang,16306192,9477177,3.25,50,78.42,1.2,1</t>
  </si>
  <si>
    <t>EMP004077,Employee_4077,Female,35,Finance,Financial Analyst,2025-01-20,Active,,Diploma,Jakarta,28943352,2309235,4.21,17,91.52,0.9,3</t>
  </si>
  <si>
    <t>EMP004078,Employee_4078,Female,26,Finance,Financial Analyst,2020-02-28,Active,,Bachelor,Yogyakarta,19490358,3995492,4.69,16,79.41,5.8,2</t>
  </si>
  <si>
    <t>EMP004079,Employee_4079,Female,39,Marketing,SEO Specialist,2024-04-28,Active,,High School,Jakarta,6143035,1055387,4.59,27,92.92,1.7,4</t>
  </si>
  <si>
    <t>EMP004080,Employee_4080,Male,29,Logistics,Warehouse Staff,2019-01-15,Active,,Master,Surabaya,24791139,3547415,3.45,21,86.31,7.0,5</t>
  </si>
  <si>
    <t>EMP004081,Employee_4081,Male,40,Sales,Sales Manager,2020-01-08,Active,,Diploma,Jakarta,4571593,1903098,3.89,32,84.79,6.0,3</t>
  </si>
  <si>
    <t>EMP004082,Employee_4082,Female,22,IT,Software Engineer,2022-11-09,Active,,Bachelor,Semarang,6544316,5268316,3.32,51,75.1,3.1,1</t>
  </si>
  <si>
    <t>EMP004083,Employee_4083,Female,39,Finance,Accountant,2022-04-27,Active,,Diploma,Yogyakarta,16305954,499985,2.91,33,77.62,3.7,2</t>
  </si>
  <si>
    <t>EMP004084,Employee_4084,Female,54,Marketing,SEO Specialist,2020-01-21,Resigned,2022-04-19,High School,Jakarta,25408274,9031801,3.86,33,89.17,5.9,1</t>
  </si>
  <si>
    <t>EMP004085,Employee_4085,Female,44,Finance,Financial Analyst,2024-08-26,Active,,Bachelor,Medan,33879928,4600052,2.88,9,75.07,1.3,2</t>
  </si>
  <si>
    <t>EMP004086,Employee_4086,Male,43,Finance,Financial Analyst,2022-08-27,Active,,Bachelor,Yogyakarta,22011505,8349481,2.62,20,98.76,3.3,3</t>
  </si>
  <si>
    <t>EMP004087,Employee_4087,Male,54,Operatons,Supply Chain Analyst,2024-01-18,Active,,Diploma,Semarang,9511041,4456874,4.72,32,74.31,2.0,4</t>
  </si>
  <si>
    <t>EMP004088,Employee_4088,Female,31,Finance,Accountant,2020-02-08,Active,,Bachelor,Jakarta,33319970,9886439,3.08,23,71.77,5.9,1</t>
  </si>
  <si>
    <t>EMP004089,Employee_4089,Female,45,IT,Software Engineer,2024-02-16,Active,,Bachelor,Medan,32959588,2830204,2.81,47,88.15,1.9,1</t>
  </si>
  <si>
    <t>EMP004090,Employee_4090,Male,33,IT,Software Engineer,2025-02-12,Active,,High School,Semarang,13558955,1451591,3.97,8,78.56,0.9,1</t>
  </si>
  <si>
    <t>EMP004091,Employee_4091,Male,29,Marketing,Marketing Executive,2022-11-09,Active,,Master,Surabaya,18561352,1556029,4.41,13,77.84,3.1,3</t>
  </si>
  <si>
    <t>EMP004092,Employee_4092,Male,51,IT,Software Engineer,2019-09-21,Active,,Diploma,Jakarta,13849951,3897472,2.82,40,93.36,6.3,1</t>
  </si>
  <si>
    <t>EMP004093,Employee_4093,Male,43,Marketing,Marketing Executive,2018-05-16,Active,,Master,Bandung,34640233,3656551,4.47,5,87.84,7.6,2</t>
  </si>
  <si>
    <t>EMP004094,Employee_4094,Male,27,Customer Service,Call Center,2022-12-06,Active,,High School,Surabaya,18614503,4260408,2.65,20,86.15,3.1,3</t>
  </si>
  <si>
    <t>EMP004095,Employee_4095,Male,56,Finance,Financial Analyst,2023-06-15,Active,,High School,Bandung,27732493,1574403,2.73,10,73.19,2.5,4</t>
  </si>
  <si>
    <t>EMP004096,Employee_4096,Male,41,Customer Service,Customer Support,2022-12-04,Resigned,2026-12-06,Diploma,Bandung,24488411,3088107,3.15,1,75.19,3.1,5</t>
  </si>
  <si>
    <t>EMP004097,Employee_4097,Female,21,Finance,Financial Analyst,2025-02-09,Resigned,2026-08-29,Diploma,Jakarta,32314180,9368194,2.98,0,84.0,0.9,1</t>
  </si>
  <si>
    <t>EMP004098,Employee_4098,Female,38,Marketing,SEO Specialist,2020-01-13,Active,,High School,Surabaya,20130674,3405334,4.92,58,71.75,6.0,3</t>
  </si>
  <si>
    <t>EMP004099,Employee_4099,Female,38,Logistics,Supply Chain Analyst,2022-08-08,Active,,Master,Bandung,19182631,9016399,4.84,4,71.43,3.4,5</t>
  </si>
  <si>
    <t>EMP004100,Employee_4100,Female,22,Operations,Operations Manager,2020-02-03,Resigned,2023-09-30,Diploma,Surabaya,29494299,5967500,4.49,59,97.81,5.9,3</t>
  </si>
  <si>
    <t>EMP004101,Employee_4101,Female,32,Operations,Operations Staff,2019-07-31,Active,,High School,Medan,14706385,3451762,3.42,45,88.83,6.4,3</t>
  </si>
  <si>
    <t>EMP004102,Employee_4102,Female,35,Operations,Operations Staff,2019-04-01,Active,,Master,Yogyakarta,26447773,9951992,3.68,30,76.76,6.8,2</t>
  </si>
  <si>
    <t>EMP004103,Employee_4103,Female,55,Customer Service,Customer Support,2023-04-24,Active,,Diploma,Bandung,14496216,5021284,4.2,13,77.88,2.7,2</t>
  </si>
  <si>
    <t>EMP004104,Employee_4104,Female,43,HR,HR Manager,2020-02-18,Active,,High School,Medan,12874049,6811018,3.02,23,85.85,5.9,4</t>
  </si>
  <si>
    <t>EMP004105,Employee_4105,Male,24,Sales,Sales Executive,2020-02-20,Active,,Master,Jakarta,14433851,9064167,3.4,56,74.29,5.9,4</t>
  </si>
  <si>
    <t>EMP004106,Employee_4106,Male,52,Finance,Financial Analyst,2019-09-15,Active,,Bachelor,Semarang,8566261,198631,3.35,9,97.29,6.3,3</t>
  </si>
  <si>
    <t>EMP004107,Employee_4107,Female,49,IT,Data Analyst,2021-06-14,Active,,High School,Bandung,22771558,4603254,2.97,27,86.83,4.6,1</t>
  </si>
  <si>
    <t>EMP004108,Employee_4108,Male,21,Logistics,Warehouse Staff,2024-05-29,Active,,Bachelor,Bandung,34522952,5202728,2.72,31,79.35,1.6,4</t>
  </si>
  <si>
    <t>EMP004109,Employee_4109,Female,25,Operations,Operations Staff,2025-01-16,Active,,Master,Medan,31841000,589963,4.16,40,89.72,1.0,5</t>
  </si>
  <si>
    <t>EMP004110,Employee_4110,Female,41,Finance,Accountant,2021-11-29,Resigned,2025-04-21,Bachelor,Surabaya,16499859,5347975,4.73,13,70.09,4.1,2</t>
  </si>
  <si>
    <t>EMP004111,Employee_4111,Male,41,Finance,Financial Analyst,2023-04-21,Active,,Diploma,Bandung,33704594,6182398,2.51,36,86.65,2.7,1</t>
  </si>
  <si>
    <t>EMP004112,Employee_4112,Female,23,HR,HR Manager,2022-02-18,Active,,Bachelor,Medan,8629377,1274334,4.36,51,82.93,3.9,1</t>
  </si>
  <si>
    <t>EMP004113,Employee_4113,Male,30,HR,HR Manager,2019-03-21,Active,,Master,Jakarta,19511354,3494865,4.58,0,90.68,6.8,1</t>
  </si>
  <si>
    <t>EMP004114,Employee_4114,Male,30,Sales,Sales Manager,2024-05-11,Active,,Diploma,Semarang,7228998,1246497,4.41,49,97.23,1.6,1</t>
  </si>
  <si>
    <t>EMP004115,Employee_4115,Male,40,Customer Service,Customer Support,2020-04-08,Active,,Diploma,Surabaya,28843158,8136889,4.08,40,97.61,5.7,4</t>
  </si>
  <si>
    <t>EMP004116,Employee_4116,Male,24,Sales,Sales Executive,2022-07-26,Resigned,2025-04-26,Bachelor,Bandung,29999013,3869752,4.31,43,93.91,3.4,3</t>
  </si>
  <si>
    <t>EMP004117,Employee_4117,Female,40,Operations,Operations Staff,2022-01-25,Active,,Master,Bandung,19333428,3145674,4.46,52,89.05,3.9,2</t>
  </si>
  <si>
    <t>EMP004118,Employee_4118,Male,52,Finance,Accountant,2024-10-02,Active,,Diploma,Surabaya,25791004,6844769,4.89,23,94.32,1.2,5</t>
  </si>
  <si>
    <t>EMP004119,Employee_4119,Female,47,Marketing,SEO Specialist,2024-06-15,Active,,Bachelor,Bandung,14176971,3225652,3.75,38,87.82,1.5,1</t>
  </si>
  <si>
    <t>EMP004120,Employee_4120,Male,24,Operations,Operations Staff,2019-06-11,Active,,Diploma,Jakarta,29776806,7163612,4.27,17,73.02,6.6,1</t>
  </si>
  <si>
    <t>EMP004121,Employee_4121,Female,35,Sales,Sales Executive,2021-10-02,Active,,Master,Yogyakarta,16389872,2692058,4.16,56,76.17,4.2,1</t>
  </si>
  <si>
    <t>EMP004122,Employee_4122,Male,54,Operations,Operations Staff,2025-06-15,Active,,Diploma,Bandung,26318881,9702235,4.11,21,71.98,0.5,3</t>
  </si>
  <si>
    <t>EMP004123,Employee_4123,Female,50,Sales,Sales Executive,2025-07-06,Active,,Master,Bandung,31083423,7465617,3.62,11,70.36,0.5,2</t>
  </si>
  <si>
    <t>EMP004124,Employee_4124,Female,30,Finance,Financial Analyst,2019-10-17,Active,,Diploma,Jakarta,27215559,5865135,3.52,16,87.31,6.2,3</t>
  </si>
  <si>
    <t>EMP004125,Employee_4125,Male,32,Customer Service,Call Center,2021-10-25,Active,,Bachelor,Bandung,5901504,3684603,2.65,57,97.09,4.2,5</t>
  </si>
  <si>
    <t>EMP004126,Employee_4126,Male,35,Logistics,Supply Chain Analyst,2023-12-23,Active,,Bachelor,Bandung,18033616,6266176,3.92,48,97.84,2.0,3</t>
  </si>
  <si>
    <t>EMP004127,Employee_4127,Female,58,IT,System Admin,2018-05-31,Active,,High School,Jakarta,5168154,3140043,4.68,55,,7.6,3</t>
  </si>
  <si>
    <t>EMP004128,Employee_4128,Male,40,Operations,Operations Staff,2019-02-08,Resigned,2021-01-13,Bachelor,Medan,33150736,313430,3.17,32,80.34,6.9,4</t>
  </si>
  <si>
    <t>EMP004129,Employee_4129,Male,45,HR,HR Manager,2022-02-09,Active,,Master,Semarang,17998410,2108437,4.25,34,82.01,3.9,3</t>
  </si>
  <si>
    <t>EMP004130,Employee_4130,Female,56,Sales,Sales Manager,2024-02-05,Active,,Master,Surabaya,5344795,4223993,3.02,41,98.8,1.9,4</t>
  </si>
  <si>
    <t>EMP004131,Employee_4131,Female,53,Logistics,Warehouse Staff,2021-05-22,Resigned,2026-04-17,High School,Yogyakarta,17013242,139933,3.33,37,77.92,4.6,3</t>
  </si>
  <si>
    <t>EMP004132,Employee_4132,Male,43,Sales,Sales Executive,2018-02-09,Active,,Bachelor,Yogyakarta,16920317,8306947,2.9,56,77.77,7.9,5</t>
  </si>
  <si>
    <t>EMP004133,Employee_4133,Female,28,Customer Service,Customer Support,2023-07-20,Resigned,2024-12-31,High School,Medan,14705499,2768885,3.41,52,93.16,2.5,2</t>
  </si>
  <si>
    <t>EMP004134,Employee_4134,Male,55,Logistics,Warehouse Staff,2019-09-07,Resigned,2020-09-20,High School,Bandung,12562151,6757136,2.72,5,81.97,6.3,1</t>
  </si>
  <si>
    <t>EMP004135,Employee_4135,Male,50,Logistics,Supply Chain Analyst,2020-08-23,Active,,High School,Bandung,26952997,4416086,3.21,48,83.79,5.4,5</t>
  </si>
  <si>
    <t>EMP004136,Employee_4136,Female,43,Finance,Accountant,2021-11-15,Active,,Bachelor,Yogyakarta,7558055,844983,3.68,17,99.33,4.1,3</t>
  </si>
  <si>
    <t>EMP004137,Employee_4137,Female,40,HR,HR Manager,2024-08-27,Resigned,2025-01-31,Diploma,Medan,17874760,1615760,4.66,49,83.94,1.3,1</t>
  </si>
  <si>
    <t>EMP004138,Employee_4138,Male,30,Marketing,SEO Specialist,2024-07-27,Active,,Diploma,Jakarta,10375519,9711336,4.49,17,76.65,1.4,5</t>
  </si>
  <si>
    <t>EMP004139,Employee_4139,Male,37,HR,HR Manager,2021-02-19,Active,,Master,Jakarta,16936491,9540881,4.14,35,99.11,4.9,2</t>
  </si>
  <si>
    <t>EMP004140,Employee_4140,Female,34,Customer Service,Customer Support,2020-07-27,Active,,Master,Surabaya,17576166,1664879,4.47,28,77.32,5.4,3</t>
  </si>
  <si>
    <t>EMP004141,Employee_4141,Male,27,IT,System Admin,2022-12-25,Active,,Diploma,Surabaya,26957806,5789545,2.58,16,74.82,3.0,3</t>
  </si>
  <si>
    <t>EMP004142,Employee_4142,Male,36,Customer Service,Call Center,2020-04-07,Active,,Master,Medan,12900297,3374301,3.9,40,90.87,5.7,3</t>
  </si>
  <si>
    <t>EMP004143,Employee_4143,Female,33,Customer Service,Call Center,2018-01-27,Active,,Bachelor,Yogyakarta,26348095,4483703,4.98,28,91.27,7.9,3</t>
  </si>
  <si>
    <t>EMP004144,Employee_4144,Female,47,Customer Service,Customer Support,2022-10-16,Active,,Master,Surabaya,21432925,1287635,4.58,56,97.53,3.2,3</t>
  </si>
  <si>
    <t>EMP004145,Employee_4145,Female,37,Marketing,SEO Specialist,2022-12-20,Active,,Master,Jakarta,17436928,8834484,3.75,39,74.17,3.0,5</t>
  </si>
  <si>
    <t>EMP004146,Employee_4146,Male,37,IT,Software Engineer,2022-11-13,Active,,Bachelor,Semarang,17069602,9466459,4.98,2,78.86,3.1,4</t>
  </si>
  <si>
    <t>EMP004147,Employee_4147,Male,21,Customer Service,Call Center,2021-03-11,Active,,Master,Surabaya,8401099,2886881,3.55,5,80.56,4.8,4</t>
  </si>
  <si>
    <t>EMP004148,Employee_4148,Male,42,HR,Recruiter,2018-06-17,Active,,Bachelor,Jakarta,4558392,6427119,4.48,26,94.1,7.5,3</t>
  </si>
  <si>
    <t>EMP004149,Employee_4149,Male,53,Operations,Operations Manager,2022-08-02,Active,,Bachelor,Surabaya,11351919,1656552,3.69,10,78.26,3.4,3</t>
  </si>
  <si>
    <t>EMP004150,Employee_4150,Female,38,Customer Service,Call Center,2020-06-23,Active,,Diploma,Medan,12106897,3312794,3.17,36,74.02,5.5,1</t>
  </si>
  <si>
    <t>EMP004151,Employee_4151,Male,44,Customer Service,Call Center,2022-02-17,Active,,Bachelor,Bandung,13862357,9309026,4.22,41,96.34,3.9,1</t>
  </si>
  <si>
    <t>EMP004152,Employee_4152,Female,57,IT,System Admin,2023-09-03,Active,,Bachelor,Surabaya,19542923,1238970,4.79,8,88.13,2.3,5</t>
  </si>
  <si>
    <t>EMP004153,Employee_4153,Male,49,IT,Data Analyst,2025-04-24,Active,,Diploma,Jakarta,21555059,4029147,2.71,11,73.85,0.7,3</t>
  </si>
  <si>
    <t>EMP004154,Employee_4154,Female,54,Operations,Operations Staff,2022-02-24,Active,,High School,Medan,32868540,2930411,2.97,47,72.3,3.9,2</t>
  </si>
  <si>
    <t>EMP004155,Employee_4155,Female,50,Finance,Financial Analyst,2023-06-20,Active,,Bachelor,Surabaya,8912639,9471299,3.98,9,95.81,2.5,3</t>
  </si>
  <si>
    <t>EMP004156,Employee_4156,Male,38,Logistics,Supply Chain Analyst,2024-05-18,Active,,Bachelor,Medan,18727385,8383014,3.43,51,89.57,1.6,5</t>
  </si>
  <si>
    <t>EMP004157,Employee_4157,Male,25,IT,System Admin,2019-07-09,Active,,Diploma,Medan,17477492,3014636,3.29,49,93.16,6.5,5</t>
  </si>
  <si>
    <t>EMP004158,Employee_4158,Male,26,HR,HR Staff,2020-05-04,Active,,Bachelor,Jakarta,27851865,28525,4.21,51,,5.7,1</t>
  </si>
  <si>
    <t>EMP004159,Employee_4159,Male,54,Logistics,Warehouse Staff,2022-01-21,Active,,High School,Jakarta,9629968,1901247,4.7,26,89.09,3.9,3</t>
  </si>
  <si>
    <t>EMP004160,Employee_4160,Male,55,Sales,Sales Executive,2022-04-02,Active,,Master,Yogyakarta,28097732,2555181,3.83,16,,3.8,3</t>
  </si>
  <si>
    <t>EMP004161,Employee_4161,Male,22,Operations,Operations Manager,2019-04-13,Resigned,2024-05-12,Bachelor,Surabaya,23900555,7685328,4.12,29,79.36,6.7,3</t>
  </si>
  <si>
    <t>EMP004162,Employee_4162,Male,36,IT,System Admin,2022-08-06,Resigned,2025-11-07,Diploma,Bandung,34098069,2195011,4.14,56,86.18,3.4,2</t>
  </si>
  <si>
    <t>EMP004163,Employee_4163,Female,51,HR,HR Staff,2020-01-24,Active,,Bachelor,Semarang,24885758,914658,4.92,52,96.93,5.9,3</t>
  </si>
  <si>
    <t>EMP004164,Employee_4164,Female,36,Operations,Operations Staff,2019-11-16,Active,,High School,Semarang,6683963,2211995,3.81,60,87.66,6.1,1</t>
  </si>
  <si>
    <t>EMP004165,Employee_4165,Male,28,Operations,Operations Staff,2022-11-23,Resigned,2025-01-18,Master,Yogyakarta,10208725,2693861,3.74,23,98.99,3.1,5</t>
  </si>
  <si>
    <t>EMP004166,Employee_4166,Female,48,Customer Service,Call Center,2023-08-04,Active,,Diploma,Bandung,10044321,506922,3.65,16,88.69,2.4,4</t>
  </si>
  <si>
    <t>EMP004167,Employee_4167,Female,27,IT,Software Engineer,2025-01-19,Active,,Diploma,Semarang,13091278,3293440,2.73,30,97.24,0.9,4</t>
  </si>
  <si>
    <t>EMP004168,Employee_4168,Male,21,Finance,Financial Analyst,2019-05-20,Active,,Diploma,Semarang,12637100,2156031,4.47,36,90.15,6.6,4</t>
  </si>
  <si>
    <t>EMP004169,Employee_4169,Female,34,IT,Software Engineer,2024-06-14,Active,,High School,Yogyakarta,34697012,6230179,4.5,17,90.75,1.5,5</t>
  </si>
  <si>
    <t>EMP004170,Employee_4170,Male,25,Operations,Operations Manager,2023-09-13,Active,,Diploma,Bandung,22962790,9909189,4.44,28,88.09,2.3,4</t>
  </si>
  <si>
    <t>EMP004171,Employee_4171,Male,58,Marketing,SEO Specialist,2020-11-04,Active,,Bachelor,Yogyakarta,7608377,5457748,3.54,3,82.01,5.2,3</t>
  </si>
  <si>
    <t>EMP004172,Employee_4172,Female,33,Finance,Accountant,2023-09-18,Active,,Bachelor,Surabaya,19805548,7900880,,24,75.9,2.3,2</t>
  </si>
  <si>
    <t>EMP004173,Employee_4173,Female,21,Marketing,SEO Specialist,2023-12-01,Resigned,2027-03-16,Bachelor,Medan,30696259,2049213,3.77,1,97.56,2.1,3</t>
  </si>
  <si>
    <t>EMP004174,Employee_4174,Female,46,Marketing,SEO Specialist,2021-02-23,Active,,Diploma,Bandung,30118170,4746606,2.67,54,96.91,4.9,4</t>
  </si>
  <si>
    <t>EMP004175,Employee_4175,Male,37,HR,HR Staff,2021-12-21,Resigned,2024-03-21,Master,Bandung,14966034,1970239,3.59,50,80.9,4.0,2</t>
  </si>
  <si>
    <t>EMP004176,Employee_4176,Male,50,IT,System Admin,2025-02-24,Resigned,2028-06-10,Master,Yogyakarta,8433101,7817364,4.31,51,83.45,0.8,5</t>
  </si>
  <si>
    <t>EMP004177,Employee_4177,Male,52,Operations,Operations Staff,2019-01-12,Active,,Master,Semarang,27416452,3539634,4.05,22,77.51,7.0,4</t>
  </si>
  <si>
    <t>EMP004178,Employee_4178,Female,30,IT,System Admin,2023-05-23,Active,,Bachelor,Surabaya,17093308,9553885,4.56,51,88.99,2.6,5</t>
  </si>
  <si>
    <t>EMP004179,Employee_4179,Male,26,IT,Software Engineer,2024-03-03,Active,,Master,Jakarta,34907793,3470740,4.52,13,85.22,1.8,5</t>
  </si>
  <si>
    <t>EMP004180,Employee_4180,Male,34,Operations,Operations Staff,2020-08-31,Active,,Bachelor,Bandung,15848612,4006282,4.08,7,87.71,5.3,4</t>
  </si>
  <si>
    <t>EMP004181,Employee_4181,Male,51,HR,HR Staff,2024-10-14,Active,,High School,Semarang,17942647,8929400,4.23,14,76.46,1.2,1</t>
  </si>
  <si>
    <t>EMP004182,Employee_4182,Female,31,Marketing,SEO Specialist,2021-05-18,Active,,Bachelor,Medan,11240941,4717431,3.18,46,85.83,4.6,3</t>
  </si>
  <si>
    <t>EMP004183,Employee_4183,Female,39,Marketing,Marketing Executive,2023-03-18,Active,,High School,Semarang,34183808,4431454,3.61,27,95.94,2.8,4</t>
  </si>
  <si>
    <t>EMP004184,Employee_4184,Female,27,Finance,Financial Analyst,2018-02-01,Resigned,2021-04-10,High School,Bandung,26591176,2695548,2.61,23,74.72,7.9,4</t>
  </si>
  <si>
    <t>EMP004185,Employee_4185,Male,28,Logistics,Supply Chain Analyst,2023-10-09,Active,,High School,Bandung,21129032,2213151,4.9,25,74.97,2.2,5</t>
  </si>
  <si>
    <t>EMP004186,Employee_4186,Male,48,Operations,Operations Staff,2020-03-30,Active,,Bachelor,Semarang,28653055,9765266,4.56,34,83.2,5.8,3</t>
  </si>
  <si>
    <t>EMP004187,Employee_4187,Female,32,Operations,Operations Manager,2022-10-22,Active,,Master,Medan,16683222,2575980,3.45,31,84.35,3.2,3</t>
  </si>
  <si>
    <t>EMP004188,Employee_4188,Male,34,Operations,Operations Manager,2018-07-19,Active,,Diploma,Yogyakarta,33507436,8888087,4.04,41,73.09,7.5,4</t>
  </si>
  <si>
    <t>EMP004189,Employee_4189,Male,22,Operations,Operations Staff,2023-06-22,Resigned,2028-11-05,Master,Jakarta,20078179,5095955,3.5,36,91.26,2.5,2</t>
  </si>
  <si>
    <t>EMP004190,Employee_4190,Male,37,Marketing,SEO Specialist,2024-11-01,Resigned,2025-12-31,High School,Jakarta,10361135,4137844,3.7,26,89.49,1.2,3</t>
  </si>
  <si>
    <t>EMP004191,Employee_4191,Male,23,IT,Data Analyst,2019-11-11,Active,,Bachelor,Surabaya,11073993,8437568,3.76,58,72.12,6.1,4</t>
  </si>
  <si>
    <t>EMP004192,Employee_4192,Male,58,Operations,Operations Manager,2023-03-03,Resigned,2026-03-25,Bachelor,Jakarta,4677658,7030816,2.7,45,85.44,2.8,5</t>
  </si>
  <si>
    <t>EMP004193,Employee_4193,Male,52,Customer Service,Customer Support,2018-10-20,Active,,Master,Semarang,24608159,592716,2.58,5,96.05,7.2,1</t>
  </si>
  <si>
    <t>EMP004194,Employee_4194,Female,56,Operations,Operations Staff,2023-03-17,Resigned,2027-03-18,Bachelor,Yogyakarta,16841251,8070609,2.9,3,71.57,2.8,4</t>
  </si>
  <si>
    <t>EMP004195,Employee_4195,Female,27,Customer Service,Customer Support,2021-03-20,Active,,Bachelor,Bandung,21767199,3684212,4.69,3,74.49,4.8,1</t>
  </si>
  <si>
    <t>EMP004196,Employee_4196,Female,32,Operations,Operations Staff,2021-11-18,Active,,Bachelor,Surabaya,21331752,6726495,3.13,3,81.43,4.1,4</t>
  </si>
  <si>
    <t>EMP004197,Employee_4197,Male,31,IT,System Admin,2018-06-02,Active,,Master,Yogyakarta,13343679,4607193,3.93,54,98.28,7.6,1</t>
  </si>
  <si>
    <t>EMP004198,Employee_4198,Male,36,Operatons,Supply Chain Analyst,2025-03-18,Active,,Bachelor,Yogyakarta,25918746,9348785,4.86,31,96.48,0.8,1</t>
  </si>
  <si>
    <t>EMP004199,Employee_4199,Female,36,IT,Software Engineer,2021-05-17,Active,,Bachelor,Surabaya,30644657,6804663,2.91,15,94.12,4.6,4</t>
  </si>
  <si>
    <t>EMP004200,Employee_4200,Female,22,Finance,Financial Analyst,2024-02-15,Active,,Bachelor,Semarang,31931007,3246140,3.94,4,71.73,1.9,3</t>
  </si>
  <si>
    <t>EMP004201,Employee_4201,Male,35,Operations,Operations Staff,2018-10-07,Resigned,2019-06-11,Master,Bandung,11490344,3375769,4.0,14,84.49,7.2,4</t>
  </si>
  <si>
    <t>EMP004202,Employee_4202,Female,27,Customer Service,Customer Support,2025-02-27,Active,,Master,Bandung,34505418,5624473,3.03,52,97.62,0.8,3</t>
  </si>
  <si>
    <t>EMP004203,Employee_4203,Female,56,Customer Service,Customer Support,2024-01-15,Active,,High School,Yogyakarta,20480080,8542442,4.56,33,96.3,2.0,4</t>
  </si>
  <si>
    <t>EMP004204,Employee_4204,Male,24,Operations,Operations Manager,2020-09-02,Active,,Diploma,Bandung,18789769,7599587,4.69,7,77.03,5.3,4</t>
  </si>
  <si>
    <t>EMP004205,Employee_4205,Male,39,Finance,Financial Analyst,2020-05-19,Active,,Master,Bandung,33220169,821844,3.32,9,,5.6,3</t>
  </si>
  <si>
    <t>EMP004206,Employee_4206,Male,33,Marketing,SEO Specialist,2019-05-29,Resigned,2020-06-14,Bachelor,Bandung,21936590,8616628,3.77,26,81.18,6.6,2</t>
  </si>
  <si>
    <t>EMP004207,Employee_4207,Female,43,Sales,Sales Executive,2021-07-15,Active,,High School,Surabaya,15503438,7434422,3.82,51,75.8,4.5,5</t>
  </si>
  <si>
    <t>EMP004208,Employee_4208,Male,45,Sales,Sales Manager,2023-06-14,Active,,Master,Jakarta,14761832,4565282,4.67,21,84.11,2.6,3</t>
  </si>
  <si>
    <t>EMP004209,Employee_4209,Male,30,Finance,Financial Analyst,2022-12-12,Active,,Master,Jakarta,15293728,2066798,2.58,29,92.48,3.1,3</t>
  </si>
  <si>
    <t>EMP004210,Employee_4210,Male,52,Sales,Sales Executive,2020-09-20,Active,,High School,Medan,14307434,5697734,4.58,13,95.3,5.3,5</t>
  </si>
  <si>
    <t>EMP004211,Employee_4211,Male,28,Finance,Accountant,2022-08-16,Active,,Master,Bandung,15696358,3140587,4.85,0,96.88,3.4,5</t>
  </si>
  <si>
    <t>EMP004212,Employee_4212,Male,46,Sales,Sales Executive,2023-10-22,Active,,Bachelor,Yogyakarta,31350264,7923672,2.81,45,99.94,2.2,1</t>
  </si>
  <si>
    <t>EMP004213,Employee_4213,Male,39,Sales,Sales Manager,2018-09-09,Active,,High School,Semarang,22865433,6847946,3.48,33,89.99,7.3,5</t>
  </si>
  <si>
    <t>EMP004214,Employee_4214,Female,21,Marketing,SEO Specialist,2025-02-18,Active,,High School,Surabaya,17225351,1075427,3.81,43,97.28,0.9,5</t>
  </si>
  <si>
    <t>EMP004215,Employee_4215,Female,49,Operations,Operations Manager,2021-09-18,Resigned,2025-03-13,Bachelor,Surabaya,26106630,4515167,3.81,28,90.45,4.3,3</t>
  </si>
  <si>
    <t>EMP004216,Employee_4216,Male,26,Finance,Accountant,2023-03-29,Resigned,2026-08-10,Master,Jakarta,22817824,515545,4.42,3,93.89,2.8,2</t>
  </si>
  <si>
    <t>EMP004217,Employee_4217,Male,24,IT,Software Engineer,2025-09-21,Active,,Master,Semarang,4100296,4561380,3.75,60,91.77,0.3,2</t>
  </si>
  <si>
    <t>EMP004218,Employee_4218,Male,55,Finance,Accountant,2018-10-24,Active,,Bachelor,Bandung,26859422,7352721,3.38,12,85.68,7.2,3</t>
  </si>
  <si>
    <t>EMP004219,Employee_4219,Male,27,HR,HR Manager,2024-09-13,Active,,High School,Medan,24266139,786809,4.64,47,95.5,1.3,5</t>
  </si>
  <si>
    <t>EMP004220,Employee_4220,Female,44,IT,Data Analyst,2018-03-08,Active,,Bachelor,Semarang,33576641,8725127,4.94,49,84.37,7.8,1</t>
  </si>
  <si>
    <t>EMP004221,Employee_4221,Female,32,Logistics,Supply Chain Analyst,2024-09-11,Active,,Master,Yogyakarta,23212737,7830384,4.06,33,87.25,1.3,1</t>
  </si>
  <si>
    <t>EMP004222,Employee_4222,Male,29,Sales,Sales Manager,2022-06-03,Active,,Bachelor,Yogyakarta,18521156,8520344,4.85,37,84.11,3.6,2</t>
  </si>
  <si>
    <t>EMP004223,Employee_4223,Male,33,Operations,Operations Manager,2019-06-09,Active,,High School,Semarang,18892434,6707627,3.3,29,80.54,6.6,3</t>
  </si>
  <si>
    <t>EMP004224,Employee_4224,Male,29,Marketing,Marketing Executive,2020-02-24,Active,,Bachelor,Yogyakarta,15954919,9491063,4.13,7,99.21,5.9,3</t>
  </si>
  <si>
    <t>EMP004225,Employee_4225,Female,27,Logistics,Warehouse Staff,2024-04-20,Active,,High School,Bandung,29376325,9136659,2.94,40,73.86,1.7,2</t>
  </si>
  <si>
    <t>EMP004226,Employee_4226,Male,58,Marketing,Marketing Executive,2022-08-02,Active,,High School,Surabaya,24211316,1705485,4.05,57,85.71,3.4,3</t>
  </si>
  <si>
    <t>EMP004227,Employee_4227,Male,24,Operations,Operations Manager,2025-04-30,Resigned,2029-10-11,Master,Yogyakarta,6307304,6941377,4.51,39,81.25,0.7,3</t>
  </si>
  <si>
    <t>EMP004228,Employee_4228,Female,21,Logistics,Warehouse Staff,2020-07-19,Active,,Master,Medan,14974381,2855693,4.03,13,94.92,5.5,5</t>
  </si>
  <si>
    <t>EMP004229,Employee_4229,Female,51,Operations,Operations Manager,2021-10-10,Active,,Diploma,Yogyakarta,23707752,2655038,4.48,51,74.3,4.2,4</t>
  </si>
  <si>
    <t>EMP004230,Employee_4230,Female,37,IT,Software Engineer,2025-10-18,Active,,High School,Medan,10594240,4631986,3.41,14,74.52,0.2,2</t>
  </si>
  <si>
    <t>EMP004231,Employee_4231,Male,22,Operations,Operations Staff,2018-10-12,Active,,Master,Yogyakarta,6719859,5221100,2.73,5,73.9,7.2,5</t>
  </si>
  <si>
    <t>EMP004232,Employee_4232,Male,40,HR,Recruiter,2022-08-09,Active,,Master,Medan,13452309,51670,4.49,10,90.68,3.4,3</t>
  </si>
  <si>
    <t>EMP004233,Employee_4233,Male,36,Customer Service,Call Center,2022-05-10,Active,,Diploma,Semarang,25014211,1269828,3.73,51,81.08,3.6,5</t>
  </si>
  <si>
    <t>EMP004234,Employee_4234,Male,28,HR,Recruiter,2019-08-09,Active,,Bachelor,Jakarta,7353059,5792564,4.68,30,99.88,6.4,4</t>
  </si>
  <si>
    <t>EMP004235,Employee_4235,Female,46,Finance,Financial Analyst,2023-03-18,Active,,Master,Jakrta,7280703,179888,4.5,16,96.45,2.8,5</t>
  </si>
  <si>
    <t>EMP004236,Employee_4236,Male,49,Finance,Accountant,2022-05-01,Resigned,2026-12-20,Diploma,Yogyakarta,9228031,5865929,4.13,48,96.67,3.7,2</t>
  </si>
  <si>
    <t>EMP004237,Employee_4237,Male,35,Customer Service,Call Center,2018-10-14,Active,,Bachelor,Yogyakarta,26643447,1964647,3.8,48,88.93,7.2,3</t>
  </si>
  <si>
    <t>EMP004238,Employee_4238,Male,52,Marketing,Marketing Executive,2021-04-04,Active,,Bachelor,Semarang,5652453,1182570,4.61,18,85.64,4.7,4</t>
  </si>
  <si>
    <t>EMP004239,Employee_4239,Male,43,Sales,Sales Executive,2021-02-17,Active,,Master,Medan,15878145,1002314,3.92,52,86.38,4.9,2</t>
  </si>
  <si>
    <t>EMP004240,Employee_4240,Female,46,Sales,Sales Executive,2023-11-24,Active,,Diploma,Bandung,27371834,353686,4.95,39,88.61,2.1,3</t>
  </si>
  <si>
    <t>EMP004241,Employee_4241,Female,45,Operatons,Call Center,2018-02-08,Active,,Diploma,Semarang,32537600,3626738,2.85,52,75.85,7.9,4</t>
  </si>
  <si>
    <t>EMP004242,Employee_4242,Female,50,Operations,Operations Manager,2019-04-03,Active,,High School,Bandung,31333509,1949073,3.67,33,83.45,6.8,4</t>
  </si>
  <si>
    <t>EMP004243,Employee_4243,Male,58,Finance,Financial Analyst,2021-07-29,Active,,Master,Yogyakarta,5470008,4711929,3.04,56,81.1,4.4,2</t>
  </si>
  <si>
    <t>EMP004244,Employee_4244,Female,41,Operations,Operations Staff,2021-01-16,Resigned,2021-06-19,Master,Jakarta,8105428,5563637,3.52,23,77.91,5.0,3</t>
  </si>
  <si>
    <t>EMP004245,Employee_4245,Female,25,Logistics,Supply Chain Analyst,2021-07-03,Active,,High School,Yogyakarta,13345903,4179924,3.93,53,70.63,4.5,1</t>
  </si>
  <si>
    <t>EMP004246,Employee_4246,Male,27,Marketing,Marketing Executive,2021-10-05,Active,,Master,Medan,15728820,6584478,3.25,43,86.78,4.2,1</t>
  </si>
  <si>
    <t>EMP004247,Employee_4247,Male,36,Finance,Financial Analyst,2023-08-24,Active,,Diploma,Jakarta,7910300,5323291,4.27,27,94.59,2.4,2</t>
  </si>
  <si>
    <t>EMP004248,Employee_4248,Male,30,Customer Service,Call Center,2018-02-19,Active,,Diploma,Yogyakarta,17325402,7980619,4.94,18,71.22,7.9,1</t>
  </si>
  <si>
    <t>EMP004249,Employee_4249,Female,46,Operations,Operations Manager,2018-07-18,Active,,Master,Jakarta,18616229,2175240,4.78,21,97.63,7.5,2</t>
  </si>
  <si>
    <t>EMP004250,Employee_4250,Male,41,Logistics,Supply Chain Analyst,2022-07-19,Active,,Bachelor,Jakarta,27490101,8586869,4.03,22,70.51,3.5,3</t>
  </si>
  <si>
    <t>EMP004251,Employee_4251,Male,43,Sales,Sales Manager,2018-04-09,Active,,Master,Yogyakarta,19928489,2111248,3.85,36,81.01,7.7,3</t>
  </si>
  <si>
    <t>EMP004252,Employee_4252,Female,23,Customer Service,Call Center,2025-01-04,Resigned,2026-09-03,Master,Jakarta,14530136,2823038,3.39,25,83.1,1.0,1</t>
  </si>
  <si>
    <t>EMP004253,Employee_4253,Female,22,Operatons,SEO Specialist,2021-11-29,Active,,High School,Bandung,20706286,1969189,4.31,52,75.69,4.1,5</t>
  </si>
  <si>
    <t>EMP004254,Employee_4254,Male,26,Operations,Operations Staff,2025-04-08,Active,,Bachelor,Jakarta,26388609,8887815,2.65,30,88.51,0.7,4</t>
  </si>
  <si>
    <t>EMP004255,Employee_4255,Female,34,Finance,Accountant,2023-04-12,Active,,Bachelor,Bandung,11603424,5294226,3.55,16,86.59,2.7,1</t>
  </si>
  <si>
    <t>EMP004256,Employee_4256,Male,55,Marketing,Marketing Executive,2021-11-03,Active,,Diploma,Bandung,14862859,8388281,4.22,30,78.01,4.2,5</t>
  </si>
  <si>
    <t>EMP004257,Employee_4257,Male,31,HR,HR Staff,2025-06-02,Active,,Master,Surabaya,23730016,2489233,2.65,12,94.86,0.6,1</t>
  </si>
  <si>
    <t>EMP004258,Employee_4258,Male,38,IT,Data Analyst,2023-06-23,Active,,Bachelor,Bandung,14839737,9636029,3.16,29,77.9,2.5,4</t>
  </si>
  <si>
    <t>EMP004259,Employee_4259,Male,24,Sales,Sales Executive,2021-01-04,Active,,Bachelor,Semarang,9903312,9017258,4.52,19,99.36,5.0,4</t>
  </si>
  <si>
    <t>EMP004260,Employee_4260,Male,43,HR,HR Manager,2022-05-13,Active,,High School,Jakarta,34507494,2635970,4.34,27,82.48,3.6,1</t>
  </si>
  <si>
    <t>EMP004261,Employee_4261,Female,35,IT,System Admin,2020-07-17,Active,,Bachelor,Surabaya,14105457,3751525,2.87,21,93.89,5.5,5</t>
  </si>
  <si>
    <t>EMP004262,Employee_4262,Male,49,IT,System Admin,2020-03-02,Active,,Diploma,Medan,27691094,4172821,2.57,23,80.11,5.8,3</t>
  </si>
  <si>
    <t>EMP004263,Employee_4263,Female,51,Logistics,Supply Chain Analyst,2024-10-28,Active,,Diploma,Medan,18407033,515548,3.86,10,93.09,1.2,1</t>
  </si>
  <si>
    <t>EMP004264,Employee_4264,Male,22,Marketing,Marketing Executive,2020-05-28,Active,,Master,Semarang,7324268,1072190,3.15,42,94.92,5.6,2</t>
  </si>
  <si>
    <t>EMP004265,Employee_4265,Female,44,Logistics,Supply Chain Analyst,2023-04-16,Resigned,2026-05-17,Bachelor,Bandung,9938030,688761,3.8,56,72.83,2.7,3</t>
  </si>
  <si>
    <t>EMP004266,Employee_4266,Male,32,Operations,Operations Staff,2024-08-05,Resigned,2026-09-19,High School,Surabaya,18110810,7350006,2.7,49,78.23,1.4,5</t>
  </si>
  <si>
    <t>EMP004267,Employee_4267,Male,50,Logistics,Warehouse Staff,2020-07-22,Active,,Master,Medan,21278390,8041930,2.69,10,87.54,5.4,3</t>
  </si>
  <si>
    <t>EMP004268,Employee_4268,Female,36,Customer Service,Call Center,2021-05-03,Active,,Bachelor,Jakarta,16818002,655879,3.87,45,97.91,4.7,1</t>
  </si>
  <si>
    <t>EMP004269,Employee_4269,Male,58,Finance,Financial Analyst,2024-12-31,Active,,High School,Bandung,12110451,8864664,2.87,57,82.79,1.0,1</t>
  </si>
  <si>
    <t>EMP004270,Employee_4270,Male,50,Sales,Sales Executive,2024-09-14,Active,,Diploma,Semarang,20788591,2377759,4.35,21,75.26,1.3,4</t>
  </si>
  <si>
    <t>EMP004271,Employee_4271,Male,42,Operations,Operations Manager,2024-03-06,Active,,Diploma,Jakarta,27386209,566961,4.03,27,75.21,1.8,1</t>
  </si>
  <si>
    <t>EMP004272,Employee_4272,Female,37,IT,Data Analyst,2025-06-26,Active,,Diploma,Semarang,13822938,2311511,4.12,11,86.43,0.5,2</t>
  </si>
  <si>
    <t>EMP004273,Employee_4273,Male,44,Sales,Sales Manager,2024-09-11,Active,,High School,Jakarta,26032146,1926452,2.59,47,71.56,1.3,1</t>
  </si>
  <si>
    <t>EMP004274,Employee_4274,Male,37,Customer Service,Call Center,2021-03-02,Active,,High School,Yogyakarta,30471685,8536396,3.22,22,75.08,4.8,2</t>
  </si>
  <si>
    <t>EMP004275,Employee_4275,Male,47,Marketing,Marketing Executive,2022-12-28,Active,,High School,Bandung,34654942,9708081,2.85,10,70.01,3.0,4</t>
  </si>
  <si>
    <t>EMP004276,Employee_4276,Male,46,Marketing,Marketing Executive,2023-12-19,Active,,Master,Medan,29228025,5310869,3.69,42,78.51,2.0,5</t>
  </si>
  <si>
    <t>EMP004277,Employee_4277,Female,47,Logistics,Warehouse Staff,2021-08-07,Resigned,2025-04-10,Bachelor,Yogyakarta,32673647,5955417,3.48,28,74.59,4.4,4</t>
  </si>
  <si>
    <t>EMP004278,Employee_4278,Male,46,Customer Service,Customer Support,2018-10-09,Resigned,2022-07-03,Diploma,Medan,26166457,6287697,3.09,58,83.73,7.2,5</t>
  </si>
  <si>
    <t>EMP004279,Employee_4279,Female,55,IT,Data Analyst,2024-08-08,Active,,Master,Yogyakarta,29985879,5319016,2.58,26,99.84,1.4,1</t>
  </si>
  <si>
    <t>EMP004280,Employee_4280,Male,35,HR,HR Staff,2025-02-03,Active,,Master,Surabaya,27902669,6176901,4.6,37,75.89,0.9,1</t>
  </si>
  <si>
    <t>EMP004281,Employee_4281,Male,45,HR,Recruiter,2023-07-08,Active,,Diploma,Yogyakarta,27387295,7574955,4.25,52,73.99,2.5,1</t>
  </si>
  <si>
    <t>EMP004282,Employee_4282,Male,22,Logistics,Supply Chain Analyst,2023-04-15,Active,,Bachelor,Semarang,30070170,6879381,4.97,25,90.23,2.7,4</t>
  </si>
  <si>
    <t>EMP004283,Employee_4283,Female,51,Logistics,Warehouse Staff,2025-10-01,Active,,Master,Yogyakarta,25937591,8228910,3.11,16,,0.2,1</t>
  </si>
  <si>
    <t>EMP004284,Employee_4284,Male,26,Finance,Accountant,2022-08-21,Active,,Bachelor,Medan,31372075,256975,3.34,12,89.02,3.4,5</t>
  </si>
  <si>
    <t>EMP004285,Employee_4285,Female,55,Customer Service,Customer Support,2021-05-21,Active,,High School,Surabaya,31755632,2429113,4.82,31,79.15,4.6,3</t>
  </si>
  <si>
    <t>EMP004286,Employee_4286,Female,26,Finance,Financial Analyst,2019-09-10,Active,,Master,Semarang,15925709,2982394,5.0,47,84.81,6.3,2</t>
  </si>
  <si>
    <t>EMP004287,Employee_4287,Female,30,Operations,Operations Staff,2018-09-08,Active,,Diploma,Jakarta,21434125,7905293,3.79,60,76.98,7.3,4</t>
  </si>
  <si>
    <t>EMP004288,Employee_4288,Male,24,HR,Recruiter,2023-01-25,Active,,High School,Surabaya,19941562,5172712,2.54,27,77.91,2.9,3</t>
  </si>
  <si>
    <t>EMP004289,Employee_4289,Female,46,Marketing,SEO Specialist,2024-04-24,Active,,Bachelor,Yogyakarta,14019574,8864417,4.7,12,80.65,1.7,1</t>
  </si>
  <si>
    <t>EMP004290,Employee_4290,Male,43,IT,Software Engineer,2023-09-27,Active,,Bachelor,Medan,19711690,8690812,4.49,14,90.32,2.3,3</t>
  </si>
  <si>
    <t>EMP004291,Employee_4291,Female,53,IT,Software Engineer,2020-11-06,Active,,Bachelor,Jakarta,33383344,9379075,3.88,3,77.73,5.2,2</t>
  </si>
  <si>
    <t>EMP004292,Employee_4292,Male,49,Sales,Sales Manager,2021-07-15,Resigned,2022-08-08,Diploma,Surabaya,13314216,8694350,,53,98.43,4.5,4</t>
  </si>
  <si>
    <t>EMP004293,Employee_4293,Male,37,IT,System Admin,2025-02-01,Active,,Diploma,Bandung,21061959,1749039,3.95,15,83.54,0.9,5</t>
  </si>
  <si>
    <t>EMP004294,Employee_4294,Female,38,IT,System Admin,2025-11-30,Active,,Bachelor,Bandung,9643708,6951362,3.58,1,72.21,0.1,2</t>
  </si>
  <si>
    <t>EMP004295,Employee_4295,Male,56,Sales,Sales Executive,2024-05-25,Active,,Master,Jakarta,19302871,6416559,3.02,38,95.25,1.6,5</t>
  </si>
  <si>
    <t>EMP004296,Employee_4296,Male,36,Marketing,SEO Specialist,2024-11-23,Active,,Master,Surabaya,5164110,2740102,3.34,43,94.57,1.1,3</t>
  </si>
  <si>
    <t>EMP004297,Employee_4297,Female,23,Customer Service,Customer Support,2025-10-03,Active,,High School,Medan,11218232,4684931,3.14,22,95.99,0.2,5</t>
  </si>
  <si>
    <t>EMP004298,Employee_4298,Female,39,Sales,Sales Executive,2025-08-23,Active,,Bachelor,Jakarta,26474302,3096260,4.33,56,96.15,0.4,3</t>
  </si>
  <si>
    <t>EMP004299,Employee_4299,Female,33,Customer Service,Call Center,2019-08-10,Active,,High School,Jakarta,27722161,2897836,4.99,1,75.73,6.4,5</t>
  </si>
  <si>
    <t>EMP004300,Employee_4300,Male,56,HR,HR Staff,2023-08-21,Active,,Master,Semarang,32963604,6719919,3.95,30,98.62,2.4,5</t>
  </si>
  <si>
    <t>EMP004301,Employee_4301,Male,47,Finance,Accountant,2019-02-13,Active,,Diploma,Semarang,31635624,8829219,4.7,35,84.74,6.9,5</t>
  </si>
  <si>
    <t>EMP004302,Employee_4302,Female,54,IT,System Admin,2021-03-19,Resigned,2023-02-28,High School,Surabaya,34620676,6805440,3.06,14,98.49,4.8,4</t>
  </si>
  <si>
    <t>EMP004303,Employee_4303,Male,48,IT,Data Analyst,2021-11-23,Resigned,2027-02-19,Diploma,Bandung,16588028,2737480,3.01,10,81.7,4.1,4</t>
  </si>
  <si>
    <t>EMP004304,Employee_4304,Male,43,Logistics,Supply Chain Analyst,2020-01-06,Active,,High School,Medan,9686006,3265424,2.69,60,98.3,6.0,2</t>
  </si>
  <si>
    <t>EMP004305,Employee_4305,Female,40,Operations,Operations Manager,2023-04-25,Active,,Master,Jakarta,10737485,7890572,3.58,23,93.35,2.7,1</t>
  </si>
  <si>
    <t>EMP004306,Employee_4306,Female,35,Finance,Financial Analyst,2018-07-12,Active,,Bachelor,Bandung,23895907,8552102,2.73,34,74.0,7.5,1</t>
  </si>
  <si>
    <t>EMP004307,Employee_4307,Male,23,Customer Service,Call Center,2019-06-16,Active,,Bachelor,Semarang,26718930,4306786,4.8,39,77.85,6.5,5</t>
  </si>
  <si>
    <t>EMP004308,Employee_4308,Male,53,Finance,Accountant,2018-07-25,Resigned,2023-11-06,Master,Jakarta,22027711,4127760,2.9,16,72.53,7.4,1</t>
  </si>
  <si>
    <t>EMP004309,Employee_4309,Male,44,HR,HR Manager,2021-11-30,Active,,Bachelor,Yogyakarta,14615336,5971292,4.54,16,96.07,4.1,3</t>
  </si>
  <si>
    <t>EMP004310,Employee_4310,Male,31,Marketing,SEO Specialist,2021-10-01,Active,,High School,Jakarta,12731231,3533461,3.85,24,85.3,4.3,5</t>
  </si>
  <si>
    <t>EMP004311,Employee_4311,Male,44,Finance,Financial Analyst,2020-10-19,Active,,Master,Semarang,31381360,1985697,4.69,17,89.72,5.2,2</t>
  </si>
  <si>
    <t>EMP004312,Employee_4312,Male,24,Sales,Sales Executive,2021-12-17,Active,,Diploma,Yogyakarta,31194503,3486799,4.68,58,77.49,4.0,4</t>
  </si>
  <si>
    <t>EMP004313,Employee_4313,Male,45,Marketing,SEO Specialist,2018-01-04,Active,,Diploma,Jakarta,20858387,1487603,4.46,36,98.24,8.0,1</t>
  </si>
  <si>
    <t>EMP004314,Employee_4314,Female,54,Finance,Financial Analyst,2022-04-11,Active,,Diploma,Surabaya,32845890,909746,3.87,22,97.74,3.7,2</t>
  </si>
  <si>
    <t>EMP004315,Employee_4315,Male,49,Customer Service,Call Center,2024-03-12,Active,,Bachelor,Yogyakarta,8068316,3877045,4.24,47,72.23,1.8,1</t>
  </si>
  <si>
    <t>EMP004316,Employee_4316,Male,42,Finance,Accountant,2025-01-04,Resigned,2026-06-20,Bachelor,Surabaya,21356403,2928203,3.44,50,76.23,1.0,3</t>
  </si>
  <si>
    <t>EMP004317,Employee_4317,Male,58,Operations,Operations Manager,2018-11-17,Active,,Bachelor,Bandung,9093611,2556453,4.02,4,89.63,7.1,4</t>
  </si>
  <si>
    <t>EMP004318,Employee_4318,Male,25,Sales,Sales Manager,2023-10-19,Active,,Bachelor,Jakarta,12380304,8975070,4.12,47,73.62,2.2,2</t>
  </si>
  <si>
    <t>EMP004319,Employee_4319,Male,41,Logistics,Supply Chain Analyst,2018-02-26,Active,,Master,Jakarta,14018249,5798497,4.67,43,70.64,7.8,5</t>
  </si>
  <si>
    <t>EMP004320,Employee_4320,Female,42,Customer Service,Customer Support,2019-12-29,Active,,Bachelor,Yogyakarta,29672237,8864751,3.47,21,71.71,6.0,1</t>
  </si>
  <si>
    <t>EMP004321,Employee_4321,Male,40,Logistics,Warehouse Staff,2019-03-16,Active,,Master,Surabaya,11409842,807298,4.41,24,77.16,6.8,1</t>
  </si>
  <si>
    <t>EMP004322,Employee_4322,Male,33,Finance,Financial Analyst,2020-03-30,Active,,High School,Semarang,27021065,8812569,4.04,32,74.49,5.8,5</t>
  </si>
  <si>
    <t>EMP004323,Employee_4323,Female,46,Finance,Accountant,2018-11-07,Resigned,2021-12-22,High School,Surabaya,17803063,6093578,3.93,45,78.5,7.2,4</t>
  </si>
  <si>
    <t>EMP004324,Employee_4324,Male,44,Sales,Sales Manager,2023-10-18,Active,,Bachelor,Yogyakarta,28559319,3952218,3.36,30,85.37,2.2,4</t>
  </si>
  <si>
    <t>EMP004325,Employee_4325,Female,58,Sales,Sales Executive,2023-02-06,Resigned,2023-10-22,High School,Yogyakarta,8277923,76236,4.58,42,89.97,2.9,3</t>
  </si>
  <si>
    <t>EMP004326,Employee_4326,Female,46,Finance,Accountant,2022-06-18,Active,,High School,Surabaya,30561429,3724429,3.74,11,97.08,3.5,1</t>
  </si>
  <si>
    <t>EMP004327,Employee_4327,Female,40,Operations,Operations Staff,2024-02-03,Active,,Bachelor,Semarang,11901714,346281,4.21,48,84.14,1.9,2</t>
  </si>
  <si>
    <t>EMP004328,Employee_4328,Male,53,Sales,Sales Manager,2025-03-13,Active,,Diploma,Surabaya,19483038,8761582,2.71,18,75.93,0.8,4</t>
  </si>
  <si>
    <t>EMP004329,Employee_4329,Female,33,Customer Service,Customer Support,2021-01-23,Active,,Diploma,Surabaya,12735878,4538995,3.25,3,92.93,4.9,5</t>
  </si>
  <si>
    <t>EMP004330,Employee_4330,Female,56,Logistics,Warehouse Staff,2024-12-20,Active,,High School,Yogyakarta,32752543,7895689,4.57,60,74.83,1.0,1</t>
  </si>
  <si>
    <t>EMP004331,Employee_4331,Female,35,Marketing,SEO Specialist,2022-03-14,Resigned,2024-06-04,High School,Surabaya,19314057,7223123,4.14,34,77.15,3.8,5</t>
  </si>
  <si>
    <t>EMP004332,Employee_4332,Female,42,Customer Service,Customer Support,2019-10-29,Resigned,2024-12-22,High School,Semarang,22273473,4690597,4.8,15,81.45,6.2,1</t>
  </si>
  <si>
    <t>EMP004333,Employee_4333,Male,36,IT,Data Analyst,2021-12-22,Active,,Diploma,Jakarta,33971376,7581292,3.11,25,75.38,4.0,4</t>
  </si>
  <si>
    <t>EMP004334,Employee_4334,Male,33,Logistics,Supply Chain Analyst,2018-04-30,Resigned,2023-10-18,Master,Surabaya,27198714,2927382,2.94,28,97.1,7.7,2</t>
  </si>
  <si>
    <t>EMP004335,Employee_4335,Male,31,Marketing,Marketing Executive,2025-03-10,Active,,Master,Yogyakarta,24539680,1688744,4.8,55,76.56,0.8,5</t>
  </si>
  <si>
    <t>EMP004336,Employee_4336,Male,39,HR,HR Manager,2018-03-29,Active,,High School,Bandung,18489748,740995,3.1,2,84.08,7.8,4</t>
  </si>
  <si>
    <t>EMP004337,Employee_4337,Female,40,HR,HR Staff,2024-12-31,Active,,Bachelor,Surabaya,7711165,1900056,2.99,52,75.02,1.0,5</t>
  </si>
  <si>
    <t>EMP004338,Employee_4338,Male,39,Operations,Operations Staff,2021-04-14,Active,,High School,Bandung,8857895,244221,2.59,44,76.52,4.7,5</t>
  </si>
  <si>
    <t>EMP004339,Employee_4339,Male,42,Finance,Financial Analyst,2020-11-12,Active,,Diploma,Semarang,32531306,136756,3.18,7,89.52,5.1,5</t>
  </si>
  <si>
    <t>EMP004340,Employee_4340,Female,21,Logistics,Warehouse Staff,2024-12-30,Active,,High School,Medan,6326868,9448231,3.02,13,71.89,1.0,3</t>
  </si>
  <si>
    <t>EMP004341,Employee_4341,Female,38,Operations,Operations Manager,2022-10-08,Active,,Bachelor,Semarang,7198310,5562117,4.68,12,95.05,3.2,3</t>
  </si>
  <si>
    <t>EMP004342,Employee_4342,Male,56,Logistics,Warehouse Staff,2019-07-14,Active,,Master,Bandung,34446071,4792058,3.7,2,98.69,6.5,2</t>
  </si>
  <si>
    <t>EMP004343,Employee_4343,Female,54,Marketing,SEO Specialist,2025-08-24,Active,,High School,Yogyakarta,9739852,1694157,,42,89.41,0.4,2</t>
  </si>
  <si>
    <t>EMP004344,Employee_4344,Male,30,Marketing,SEO Specialist,2025-03-16,Active,,Bachelor,Semarang,6619391,4767669,2.87,25,79.59,0.8,2</t>
  </si>
  <si>
    <t>EMP004345,Employee_4345,Male,55,IT,System Admin,2021-03-17,Resigned,2025-10-19,Bachelor,Yogyakarta,32247039,9105522,4.46,21,86.88,4.8,4</t>
  </si>
  <si>
    <t>EMP004346,Employee_4346,Male,36,Operations,Operations Staff,2021-05-21,Active,,High School,Yogyakarta,11177858,2200642,4.54,27,92.98,4.6,1</t>
  </si>
  <si>
    <t>EMP004347,Employee_4347,Female,37,Finance,Financial Analyst,2018-03-06,Active,,Diploma,Jakarta,20972581,797218,4.73,5,76.57,7.8,1</t>
  </si>
  <si>
    <t>EMP004348,Employee_4348,Male,25,Customer Service,Call Center,2018-04-27,Active,,Master,Yogyakarta,13416406,1505531,4.4,56,87.54,7.7,4</t>
  </si>
  <si>
    <t>EMP004349,Employee_4349,Male,51,Operations,Operations Manager,2018-03-26,Active,,Diploma,Bandung,13641618,8076080,4.3,13,86.92,7.8,3</t>
  </si>
  <si>
    <t>EMP004350,Employee_4350,Female,29,Finance,Financial Analyst,2021-01-26,Active,,Diploma,Bandung,11460717,9318807,4.98,24,98.36,4.9,1</t>
  </si>
  <si>
    <t>EMP004351,Employee_4351,Female,58,IT,Software Engineer,2022-08-15,Active,,Master,Bandung,5800974,6161774,4.57,24,96.34,3.4,5</t>
  </si>
  <si>
    <t>EMP004352,Employee_4352,Female,47,Logistics,Warehouse Staff,2022-08-07,Active,,High School,Jakarta,32282452,1998636,4.98,1,93.77,3.4,3</t>
  </si>
  <si>
    <t>EMP004353,Employee_4353,Female,29,Operations,Operations Staff,2025-06-14,Active,,Diploma,Semarang,20395485,587237,2.97,22,75.85,0.5,5</t>
  </si>
  <si>
    <t>EMP004354,Employee_4354,Female,36,Operations,Operations Staff,2021-05-09,Active,,Bachelor,Medan,23158988,3754383,4.54,59,88.87,4.6,3</t>
  </si>
  <si>
    <t>EMP004355,Employee_4355,Female,27,HR,HR Staff,2019-06-04,Active,,High School,Yogyakarta,27623446,1453491,3.92,46,86.96,6.6,4</t>
  </si>
  <si>
    <t>EMP004356,Employee_4356,Male,34,Sales,Sales Manager,2025-05-14,Active,,Master,Bandung,22662182,1332888,3.63,40,92.65,0.6,5</t>
  </si>
  <si>
    <t>EMP004357,Employee_4357,Male,26,Operations,Operations Manager,2021-10-23,Resigned,2027-04-05,Diploma,Medan,31603591,7983669,4.74,49,88.15,4.2,3</t>
  </si>
  <si>
    <t>EMP004358,Employee_4358,Male,32,Sales,Sales Executive,2025-06-28,Active,,High School,Surabaya,21133686,911273,4.25,53,75.6,0.5,5</t>
  </si>
  <si>
    <t>EMP004359,Employee_4359,Male,42,Customer Service,Customer Support,2023-09-29,Active,,Bachelor,Jakarta,31428198,2846493,4.56,36,94.34,2.3,3</t>
  </si>
  <si>
    <t>EMP004360,Employee_4360,Male,37,Operatons,Warehouse Staff,2020-11-14,Active,,Diploma,Yogyakarta,25797382,9979136,3.34,30,91.25,5.1,5</t>
  </si>
  <si>
    <t>EMP004361,Employee_4361,Male,31,Operatons,Marketing Executive,2021-03-11,Active,,Master,Medan,13675135,902742,2.86,57,70.93,4.8,4</t>
  </si>
  <si>
    <t>EMP004362,Employee_4362,Male,29,IT,System Admin,2019-08-10,Active,,Master,Jakarta,4119252,6917919,,46,94.3,6.4,2</t>
  </si>
  <si>
    <t>EMP004363,Employee_4363,Male,36,Customer Service,Call Center,2020-01-16,Active,,Diploma,Jakarta,24602773,9617872,2.79,30,84.8,6.0,1</t>
  </si>
  <si>
    <t>EMP004364,Employee_4364,Male,21,Logistics,Supply Chain Analyst,2020-05-06,Active,,Bachelor,Semarang,26913445,8570803,3.22,2,99.71,5.7,3</t>
  </si>
  <si>
    <t>EMP004365,Employee_4365,Male,29,HR,HR Staff,2024-12-12,Active,,Diploma,Jakrta,25503118,9600493,2.93,52,86.15,1.1,4</t>
  </si>
  <si>
    <t>EMP004366,Employee_4366,Female,41,Sales,Sales Manager,2022-03-06,Active,,Master,Jakarta,25022382,4995848,4.06,30,92.58,3.8,3</t>
  </si>
  <si>
    <t>EMP004367,Employee_4367,Male,55,Logistics,Warehouse Staff,2025-06-21,Active,,Master,Jakarta,16320203,6497309,3.72,35,93.18,0.5,5</t>
  </si>
  <si>
    <t>EMP004368,Employee_4368,Male,24,HR,Recruiter,2023-12-22,Active,,High School,Jakarta,5379769,2446535,3.87,50,88.92,2.0,5</t>
  </si>
  <si>
    <t>EMP004369,Employee_4369,Male,40,IT,System Admin,2019-02-21,Active,,Master,Bandung,11367952,6998086,3.46,24,98.19,6.9,1</t>
  </si>
  <si>
    <t>EMP004370,Employee_4370,Female,40,IT,Software Engineer,2025-06-20,Active,,Bachelor,Yogyakarta,25900655,5176665,3.6,55,97.05,0.5,1</t>
  </si>
  <si>
    <t>EMP004371,Employee_4371,Male,27,Customer Service,Customer Support,2024-11-02,Active,,Diploma,Surabaya,20260393,7407630,4.36,5,75.37,1.2,4</t>
  </si>
  <si>
    <t>EMP004372,Employee_4372,Female,44,Finance,Accountant,2019-02-05,Active,,Diploma,Bandung,18977011,8472203,3.12,35,89.71,6.9,2</t>
  </si>
  <si>
    <t>EMP004373,Employee_4373,Female,45,Marketing,SEO Specialist,2019-10-19,Active,,Diploma,Bandung,30455758,9324554,3.8,0,80.69,6.2,4</t>
  </si>
  <si>
    <t>EMP004374,Employee_4374,Female,50,Operations,Operations Staff,2021-02-15,Active,,High School,Semarang,21464602,8777138,3.88,21,72.48,4.9,2</t>
  </si>
  <si>
    <t>EMP004375,Employee_4375,Female,21,Sales,Sales Executive,2020-10-02,Resigned,2025-05-08,Diploma,Jakarta,33766111,9339869,2.52,0,99.88,5.2,2</t>
  </si>
  <si>
    <t>EMP004376,Employee_4376,Female,46,Marketing,SEO Specialist,2020-10-15,Active,,Bachelor,Jakarta,21836251,1862313,3.47,45,88.39,5.2,3</t>
  </si>
  <si>
    <t>EMP004377,Employee_4377,Male,22,Marketing,Marketing Executive,2022-10-17,Active,,High School,Jakarta,6722093,5859224,2.74,2,79.34,3.2,5</t>
  </si>
  <si>
    <t>EMP004378,Employee_4378,Female,42,Operations,Operations Staff,2024-01-28,Active,,Diploma,Semarang,17646770,2345685,4.45,10,74.06,1.9,2</t>
  </si>
  <si>
    <t>EMP004379,Employee_4379,Female,54,Marketing,SEO Specialist,2024-09-21,Active,,High School,Semarang,23954011,5960446,4.31,24,97.65,1.3,4</t>
  </si>
  <si>
    <t>EMP004380,Employee_4380,Male,50,Marketing,Marketing Executive,2024-07-09,Active,,Diploma,Jakarta,16802631,8155214,4.64,27,91.27,1.5,1</t>
  </si>
  <si>
    <t>EMP004381,Employee_4381,Female,32,Operations,Operations Staff,2022-07-27,Active,,Master,Bandung,31523418,3808444,3.36,53,80.73,3.4,2</t>
  </si>
  <si>
    <t>EMP004382,Employee_4382,Male,50,HR,HR Manager,2024-07-15,Resigned,2029-04-04,Diploma,Medan,29229770,196517,3.03,17,97.36,1.5,4</t>
  </si>
  <si>
    <t>EMP004383,Employee_4383,Male,47,Operations,Operations Manager,2021-07-08,Active,,Diploma,Yogyakarta,23921554,4150364,3.04,57,96.37,4.5,3</t>
  </si>
  <si>
    <t>EMP004384,Employee_4384,Male,51,Sales,Sales Executive,2019-10-05,Active,,High School,Jakarta,21307369,1496190,3.72,60,81.8,6.2,1</t>
  </si>
  <si>
    <t>EMP004385,Employee_4385,Female,38,Sales,Sales Manager,2020-04-07,Resigned,2025-01-10,Master,Jakarta,25899112,5535218,3.44,39,72.85,5.7,1</t>
  </si>
  <si>
    <t>EMP004386,Employee_4386,Male,28,Operatons,SEO Specialist,2021-02-16,Active,,Master,Yogyakarta,20664461,3328454,3.44,5,76.61,4.9,3</t>
  </si>
  <si>
    <t>EMP004387,Employee_4387,Male,53,IT,System Admin,2024-12-01,Active,,Master,Jakarta,10574197,2445816,4.16,59,78.59,1.1,2</t>
  </si>
  <si>
    <t>EMP004388,Employee_4388,Female,44,Finance,Accountant,2023-05-16,Active,,High School,Yogyakarta,18667182,579556,3.82,5,90.74,2.6,1</t>
  </si>
  <si>
    <t>EMP004389,Employee_4389,Female,31,Sales,Sales Manager,2024-07-17,Resigned,2025-05-07,Diploma,Yogyakarta,33596837,2931089,3.07,18,82.78,1.5,3</t>
  </si>
  <si>
    <t>EMP004390,Employee_4390,Male,34,Finance,Accountant,2018-08-06,Active,,Bachelor,Yogyakarta,29946186,6305044,2.61,49,91.07,7.4,3</t>
  </si>
  <si>
    <t>EMP004391,Employee_4391,Female,22,Operations,Operations Manager,2021-12-04,Active,,Master,Surabaya,12675381,6823491,3.78,26,96.84,4.1,1</t>
  </si>
  <si>
    <t>EMP004392,Employee_4392,Male,33,Sales,Sales Executive,2021-12-08,Active,,Master,Yogyakarta,18178840,4634754,3.65,46,89.31,4.1,3</t>
  </si>
  <si>
    <t>EMP004393,Employee_4393,Female,25,Operations,Operations Staff,2020-01-17,Active,,Diploma,Semarang,20003746,8121147,3.94,1,84.95,6.0,2</t>
  </si>
  <si>
    <t>EMP004394,Employee_4394,Male,24,Operations,Operations Staff,2020-08-28,Active,,Diploma,Yogyakarta,22084173,2420674,2.52,26,84.33,5.3,3</t>
  </si>
  <si>
    <t>EMP004395,Employee_4395,Male,44,HR,Recruiter,2020-01-12,Active,,Master,Semarang,17988527,736297,3.62,35,,6.0,1</t>
  </si>
  <si>
    <t>EMP004396,Employee_4396,Female,21,HR,HR Staff,2021-01-07,Active,,Bachelor,Jakarta,34996743,7577231,3.1,20,85.39,5.0,5</t>
  </si>
  <si>
    <t>EMP004397,Employee_4397,Female,44,Operations,Operations Staff,2022-07-22,Active,,High School,Semarang,16236664,8942976,4.77,48,96.67,3.4,4</t>
  </si>
  <si>
    <t>EMP004398,Employee_4398,Female,36,Logistics,Supply Chain Analyst,2025-03-22,Active,,High School,Yogyakarta,27683544,1413741,4.11,37,97.24,0.8,1</t>
  </si>
  <si>
    <t>EMP004399,Employee_4399,Female,54,Operations,Operations Manager,2021-04-09,Resigned,2026-02-21,Master,Jakarta,25368088,3123270,3.71,14,98.19,4.7,3</t>
  </si>
  <si>
    <t>EMP004400,Employee_4400,Female,58,Customer Service,Customer Support,2023-11-22,Active,,High School,Jakarta,5697407,1934453,3.24,42,83.17,2.1,1</t>
  </si>
  <si>
    <t>EMP004401,Employee_4401,Female,51,Logistics,Supply Chain Analyst,2024-04-04,Active,,Bachelor,Yogyakarta,18548579,2800344,2.79,55,82.95,1.7,3</t>
  </si>
  <si>
    <t>EMP004402,Employee_4402,Female,27,Sales,Sales Manager,2024-10-13,Active,,Diploma,Surabaya,29526905,2592290,3.2,32,83.83,1.2,2</t>
  </si>
  <si>
    <t>EMP004403,Employee_4403,Female,28,Customer Service,Customer Support,2022-09-05,Active,,Bachelor,Semarang,25871028,6893554,3.98,28,72.44,3.3,4</t>
  </si>
  <si>
    <t>EMP004404,Employee_4404,Male,41,Logistics,Supply Chain Analyst,2025-01-14,Resigned,2027-05-02,Bachelor,Jakarta,7293909,7034731,3.0,53,83.61,1.0,1</t>
  </si>
  <si>
    <t>EMP004405,Employee_4405,Male,44,Finance,Financial Analyst,2024-01-31,Active,,Diploma,Surabaya,10780834,7435895,4.04,8,81.81,1.9,2</t>
  </si>
  <si>
    <t>EMP004406,Employee_4406,Female,44,HR,HR Manager,2023-02-12,Active,,High School,Medan,27754726,727600,4.8,34,,2.9,2</t>
  </si>
  <si>
    <t>EMP004407,Employee_4407,Male,27,Sales,Sales Manager,2024-12-04,Active,,Master,Medan,20710511,2801716,4.94,13,70.1,1.1,3</t>
  </si>
  <si>
    <t>EMP004408,Employee_4408,Male,33,Operations,Operations Staff,2018-05-23,Active,,Diploma,Semarang,8580922,3364305,3.88,1,97.73,7.6,3</t>
  </si>
  <si>
    <t>EMP004409,Employee_4409,Male,23,Operations,Operations Staff,2025-09-16,Active,,High School,Semarang,30032075,6820897,4.42,11,75.67,0.3,1</t>
  </si>
  <si>
    <t>EMP004410,Employee_4410,Female,41,Operatons,HR Manager,2020-09-03,Active,,High School,Surabaya,6501868,3285676,3.11,33,90.69,5.3,3</t>
  </si>
  <si>
    <t>EMP004411,Employee_4411,Female,54,IT,System Admin,2021-07-15,Resigned,2024-09-25,Diploma,Jakarta,10009911,8314357,4.32,45,90.48,4.5,4</t>
  </si>
  <si>
    <t>EMP004412,Employee_4412,Male,50,Logistics,Warehouse Staff,2024-03-03,Active,,Master,Yogyakarta,17008037,915085,3.17,16,,1.8,2</t>
  </si>
  <si>
    <t>EMP004413,Employee_4413,Male,35,Customer Service,Customer Support,2019-09-23,Resigned,2020-12-19,High School,Yogyakarta,19277866,4257301,3.8,4,78.98,6.3,4</t>
  </si>
  <si>
    <t>EMP004414,Employee_4414,Male,36,IT,Software Engineer,2023-10-31,Resigned,2024-07-26,Master,Jakarta,10516916,9753614,2.65,22,72.28,2.2,5</t>
  </si>
  <si>
    <t>EMP004415,Employee_4415,Female,21,HR,HR Manager,2023-05-04,Active,,High School,Jakrta,13911035,4581037,3.88,54,76.53,2.7,3</t>
  </si>
  <si>
    <t>EMP004416,Employee_4416,Male,40,Sales,Sales Executive,2023-08-05,Active,,Diploma,Jakarta,32112025,9441156,2.93,60,91.83,2.4,5</t>
  </si>
  <si>
    <t>EMP004417,Employee_4417,Female,42,IT,Data Analyst,2021-05-17,Active,,Master,Jakarta,27865292,4674999,3.15,19,78.31,4.6,1</t>
  </si>
  <si>
    <t>EMP004418,Employee_4418,Female,46,Sales,Sales Manager,2024-05-16,Active,,Diploma,Bandung,18943134,1534123,4.29,10,93.64,1.6,1</t>
  </si>
  <si>
    <t>EMP004419,Employee_4419,Male,40,Marketing,SEO Specialist,2023-11-22,Active,,Diploma,Semarang,5262625,2339530,4.62,0,73.37,2.1,1</t>
  </si>
  <si>
    <t>EMP004420,Employee_4420,Female,51,Customer Service,Customer Support,2024-08-06,Active,,High School,Jakarta,25622558,3734869,3.32,41,70.07,1.4,5</t>
  </si>
  <si>
    <t>EMP004421,Employee_4421,Female,33,IT,Data Analyst,2023-11-17,Active,,High School,Jakarta,11197216,1152506,4.7,34,98.19,2.1,3</t>
  </si>
  <si>
    <t>EMP004422,Employee_4422,Female,25,IT,System Admin,2020-03-13,Active,,Master,Jakarta,10791680,5814237,3.08,20,85.82,5.8,4</t>
  </si>
  <si>
    <t>EMP004423,Employee_4423,Female,25,Logistics,Supply Chain Analyst,2024-07-23,Active,,Master,Semarang,22186527,6391204,3.8,16,75.18,1.4,4</t>
  </si>
  <si>
    <t>EMP004424,Employee_4424,Female,28,HR,HR Manager,2020-09-13,Active,,High School,Semarang,22624503,3331398,3.47,25,79.43,5.3,3</t>
  </si>
  <si>
    <t>EMP004425,Employee_4425,Female,39,HR,Recruiter,2024-12-28,Resigned,2025-10-08,Master,Medan,12514956,292656,4.84,11,80.08,1.0,3</t>
  </si>
  <si>
    <t>EMP004426,Employee_4426,Female,35,Marketing,Marketing Executive,2019-10-14,Active,,High School,Semarang,11772889,3066933,3.07,50,93.29,6.2,2</t>
  </si>
  <si>
    <t>EMP004427,Employee_4427,Male,35,IT,Software Engineer,2022-10-08,Active,,Master,Jakarta,10249225,1174363,4.51,21,73.91,3.2,4</t>
  </si>
  <si>
    <t>EMP004428,Employee_4428,Male,29,Finance,Accountant,2025-09-26,Active,,Master,Medan,19890270,8859696,2.58,1,74.73,0.3,1</t>
  </si>
  <si>
    <t>EMP004429,Employee_4429,Male,58,Logistics,Warehouse Staff,2024-08-08,Active,,Master,Yogyakarta,6607331,1091499,3.06,21,76.8,1.4,1</t>
  </si>
  <si>
    <t>EMP004430,Employee_4430,Female,56,Logistics,Supply Chain Analyst,2019-08-14,Active,,Diploma,Medan,4678975,2135122,4.94,31,76.29,6.4,4</t>
  </si>
  <si>
    <t>EMP004431,Employee_4431,Female,50,Operatons,Financial Analyst,2019-04-11,Active,,Master,Semarang,4077631,9600755,4.44,58,77.92,6.7,2</t>
  </si>
  <si>
    <t>EMP004432,Employee_4432,Female,58,Operations,Operations Manager,2019-04-26,Active,,Diploma,Jakarta,9671488,5440055,3.89,19,80.79,6.7,4</t>
  </si>
  <si>
    <t>EMP004433,Employee_4433,Female,23,Logistics,Supply Chain Analyst,2021-11-26,Active,,Bachelor,Jakarta,24497231,5118829,3.36,48,90.58,4.1,4</t>
  </si>
  <si>
    <t>EMP004434,Employee_4434,Male,46,Finance,Financial Analyst,2019-06-17,Active,,High School,Semarang,9422707,5532568,3.32,59,93.68,6.5,2</t>
  </si>
  <si>
    <t>EMP004435,Employee_4435,Female,25,Sales,Sales Executive,2022-09-10,Active,,Bachelor,Medan,33387986,1264430,4.99,43,71.73,3.3,4</t>
  </si>
  <si>
    <t>EMP004436,Employee_4436,Male,27,HR,HR Manager,2023-06-28,Active,,High School,Medan,21743353,1954268,4.53,18,70.04,2.5,4</t>
  </si>
  <si>
    <t>EMP004437,Employee_4437,Male,43,Finance,Financial Analyst,2021-10-09,Resigned,2026-07-19,Bachelor,Semarang,11275646,3667813,3.53,12,83.03,4.2,2</t>
  </si>
  <si>
    <t>EMP004438,Employee_4438,Female,36,Logistics,Warehouse Staff,2018-07-01,Active,,Bachelor,Medan,16523741,9896875,3.44,32,90.96,7.5,5</t>
  </si>
  <si>
    <t>EMP004439,Employee_4439,Male,45,Operations,Operations Manager,2023-02-07,Active,,High School,Jakarta,27579998,5233861,,41,97.05,2.9,1</t>
  </si>
  <si>
    <t>EMP004440,Employee_4440,Male,45,Logistics,Supply Chain Analyst,2018-11-08,Active,,Master,Yogyakarta,21354847,9679329,3.1,1,81.61,7.2,2</t>
  </si>
  <si>
    <t>EMP004441,Employee_4441,Male,36,Operations,Operations Manager,2020-06-07,Active,,Diploma,Jakarta,23223845,5336435,3.18,43,76.59,5.6,3</t>
  </si>
  <si>
    <t>EMP004442,Employee_4442,Female,21,Marketing,Marketing Executive,2019-02-24,Active,,High School,Surabaya,15285626,9619092,4.6,27,93.21,6.9,5</t>
  </si>
  <si>
    <t>EMP004443,Employee_4443,Male,46,Operations,Operations Staff,2025-07-04,Active,,Master,Surabaya,27791892,4909276,3.48,55,77.43,0.5,1</t>
  </si>
  <si>
    <t>EMP004444,Employee_4444,Female,28,Marketing,SEO Specialist,2020-09-02,Active,,Master,Surabaya,5267133,2098275,3.55,46,98.62,5.3,1</t>
  </si>
  <si>
    <t>EMP004445,Employee_4445,Female,34,Customer Service,Customer Support,2022-03-21,Active,,Bachelor,Medan,20110737,796239,4.07,55,91.46,3.8,4</t>
  </si>
  <si>
    <t>EMP004446,Employee_4446,Female,49,Logistics,Supply Chain Analyst,2024-05-31,Resigned,2026-10-29,Bachelor,Bandung,24070908,9614530,2.78,5,95.75,1.6,2</t>
  </si>
  <si>
    <t>EMP004447,Employee_4447,Male,53,Finance,Accountant,2025-04-04,Active,,High School,Bandung,19092170,3102531,3.12,33,70.13,0.7,1</t>
  </si>
  <si>
    <t>EMP004448,Employee_4448,Female,29,Logistics,Warehouse Staff,2023-09-06,Active,,Diploma,Surabaya,12627980,7002385,2.86,35,88.79,2.3,4</t>
  </si>
  <si>
    <t>EMP004449,Employee_4449,Male,41,Sales,Sales Executive,2022-02-22,Active,,Diploma,Medan,13484395,4292050,3.2,7,74.29,3.9,1</t>
  </si>
  <si>
    <t>EMP004450,Employee_4450,Female,49,Customer Service,Customer Support,2019-09-06,Resigned,2023-03-02,High School,Semarang,16445784,448337,3.55,32,81.86,6.3,3</t>
  </si>
  <si>
    <t>EMP004451,Employee_4451,Female,47,Operations,Operations Staff,2023-04-27,Resigned,2026-04-01,Bachelor,Yogyakarta,30592537,3292934,2.72,18,76.3,2.7,4</t>
  </si>
  <si>
    <t>EMP004452,Employee_4452,Male,30,Logistics,Supply Chain Analyst,2020-05-02,Active,,High School,Bandung,10701523,7854190,2.88,52,85.19,5.7,3</t>
  </si>
  <si>
    <t>EMP004453,Employee_4453,Male,49,Sales,Sales Executive,2021-02-05,Active,,Diploma,Yogyakarta,17295578,3412222,,26,88.59,4.9,5</t>
  </si>
  <si>
    <t>EMP004454,Employee_4454,Female,31,HR,HR Staff,2020-04-19,Active,,Bachelor,Surabaya,14934338,8902489,3.07,7,98.25,5.7,1</t>
  </si>
  <si>
    <t>EMP004455,Employee_4455,Female,28,Sales,Sales Manager,2021-09-22,Resigned,2025-04-30,Master,Medan,12109501,1840058,4.81,56,81.78,4.3,1</t>
  </si>
  <si>
    <t>EMP004456,Employee_4456,Male,48,Logistics,Warehouse Staff,2020-09-22,Active,,High School,Jakarta,33213644,5570589,3.55,9,97.32,5.3,2</t>
  </si>
  <si>
    <t>EMP004457,Employee_4457,Male,21,Customer Service,Call Center,2018-12-02,Active,,Diploma,Yogyakarta,32979832,1987102,3.52,42,77.81,7.1,1</t>
  </si>
  <si>
    <t>EMP004458,Employee_4458,Male,33,HR,HR Manager,2024-02-07,Active,,Master,Medan,34595041,6864748,4.79,25,72.76,1.9,2</t>
  </si>
  <si>
    <t>EMP004459,Employee_4459,Male,27,Marketing,Marketing Executive,2020-04-27,Active,,High School,Bandung,28184980,4599677,3.33,35,81.98,5.7,3</t>
  </si>
  <si>
    <t>EMP004460,Employee_4460,Female,37,Customer Service,Customer Support,2021-11-10,Active,,Bachelor,Bandung,32930369,2121942,4.2,15,98.49,4.1,2</t>
  </si>
  <si>
    <t>EMP004461,Employee_4461,Male,37,Operations,Operations Manager,2025-12-27,Active,,Master,Jakarta,10397483,2385309,2.85,54,95.95,0.0,4</t>
  </si>
  <si>
    <t>EMP004462,Employee_4462,Male,39,Logistics,Warehouse Staff,2018-09-07,Active,,High School,Surabaya,22914257,9327344,2.85,5,88.48,7.3,4</t>
  </si>
  <si>
    <t>EMP004463,Employee_4463,Female,28,Sales,Sales Executive,2020-03-18,Active,,Diploma,Medan,4807408,8870192,4.49,33,72.29,5.8,1</t>
  </si>
  <si>
    <t>EMP004464,Employee_4464,Female,48,Finance,Financial Analyst,2025-09-05,Active,,Master,Jakarta,15379233,806744,2.98,29,96.88,0.3,5</t>
  </si>
  <si>
    <t>EMP004465,Employee_4465,Female,44,Finance,Accountant,2021-01-30,Active,,High School,Semarang,19117673,2545135,3.49,16,87.11,4.9,4</t>
  </si>
  <si>
    <t>EMP004466,Employee_4466,Male,53,Customer Service,Customer Support,2018-08-21,Active,,High School,Surabaya,15218848,3343538,3.6,48,95.77,7.4,1</t>
  </si>
  <si>
    <t>EMP004467,Employee_4467,Male,58,Logistics,Supply Chain Analyst,2022-03-06,Active,,Bachelor,Bandung,10209248,7937336,2.67,35,99.16,3.8,3</t>
  </si>
  <si>
    <t>EMP004468,Employee_4468,Female,28,Sales,Sales Manager,2018-06-28,Active,,Master,Semarang,22645467,6799888,3.44,26,75.34,7.5,3</t>
  </si>
  <si>
    <t>EMP004469,Employee_4469,Male,30,HR,HR Staff,2022-09-22,Resigned,2024-03-06,High School,Surabaya,27032746,3837021,3.5,22,93.64,3.3,5</t>
  </si>
  <si>
    <t>EMP004470,Employee_4470,Female,55,Marketing,SEO Specialist,2020-09-28,Active,,High School,Jakarta,28668388,7723603,4.5,5,86.56,5.3,1</t>
  </si>
  <si>
    <t>EMP004471,Employee_4471,Male,36,IT,System Admin,2024-01-29,Resigned,2028-10-21,High School,Yogyakarta,23979532,5051824,4.84,55,93.51,1.9,5</t>
  </si>
  <si>
    <t>EMP004472,Employee_4472,Female,37,HR,HR Staff,2024-01-24,Active,,Master,Surabaya,13472158,5903945,3.75,51,70.19,1.9,2</t>
  </si>
  <si>
    <t>EMP004473,Employee_4473,Male,42,Sales,Sales Executive,2025-08-16,Active,,Master,Semarang,31941307,8275762,2.68,37,93.66,0.4,5</t>
  </si>
  <si>
    <t>EMP004474,Employee_4474,Female,54,Logistics,Warehouse Staff,2019-03-18,Active,,Diploma,Jakarta,17557901,9031652,4.07,7,86.85,6.8,1</t>
  </si>
  <si>
    <t>EMP004475,Employee_4475,Female,28,HR,Recruiter,2023-10-23,Resigned,2025-08-18,Master,Medan,10323972,2645449,3.7,6,98.88,2.2,3</t>
  </si>
  <si>
    <t>EMP004476,Employee_4476,Female,29,Operations,Operations Manager,2023-11-24,Active,,Bachelor,Medan,10450915,8016585,3.86,0,79.15,2.1,4</t>
  </si>
  <si>
    <t>EMP004477,Employee_4477,Male,49,Sales,Sales Executive,2020-07-07,Active,,Bachelor,Bandung,8923394,1793286,4.25,33,77.36,5.5,1</t>
  </si>
  <si>
    <t>EMP004478,Employee_4478,Female,51,IT,Software Engineer,2019-04-04,Resigned,2023-11-17,High School,Jakarta,11814761,9719098,4.91,50,88.93,6.7,3</t>
  </si>
  <si>
    <t>EMP004479,Employee_4479,Male,52,HR,Recruiter,2020-04-28,Active,,High School,Semarang,25098811,5008490,3.32,29,84.98,5.7,3</t>
  </si>
  <si>
    <t>EMP004480,Employee_4480,Female,45,Marketing,Marketing Executive,2025-11-11,Resigned,2029-10-12,High School,Surabaya,15400263,1817749,2.84,31,76.16,0.1,2</t>
  </si>
  <si>
    <t>EMP004481,Employee_4481,Male,21,Customer Service,Call Center,2024-01-05,Active,,Diploma,Yogyakarta,4442113,9479187,2.86,5,87.08,2.0,1</t>
  </si>
  <si>
    <t>EMP004482,Employee_4482,Female,32,Operations,Operations Staff,2019-12-28,Active,,Diploma,Medan,24115650,6500887,3.54,58,89.31,6.0,5</t>
  </si>
  <si>
    <t>EMP004483,Employee_4483,Female,55,Customer Service,Call Center,2020-10-15,Active,,Master,Semarang,14347395,825576,3.69,19,82.87,5.2,4</t>
  </si>
  <si>
    <t>EMP004484,Employee_4484,Male,27,Sales,Sales Executive,2020-09-14,Active,,Master,Semarang,34633461,8936196,3.12,51,78.19,5.3,4</t>
  </si>
  <si>
    <t>EMP004485,Employee_4485,Female,50,Sales,Sales Manager,2022-05-19,Active,,High School,Yogyakarta,32039369,3014297,4.37,35,82.84,3.6,3</t>
  </si>
  <si>
    <t>EMP004486,Employee_4486,Male,43,Operations,Operations Manager,2019-12-24,Active,,Bachelor,Surabaya,9227361,1168341,3.88,30,77.45,6.0,3</t>
  </si>
  <si>
    <t>EMP004487,Employee_4487,Male,46,HR,HR Manager,2023-05-18,Resigned,2027-08-18,High School,Surabaya,22992890,3326332,2.51,28,95.98,2.6,1</t>
  </si>
  <si>
    <t>EMP004488,Employee_4488,Female,44,Finance,Financial Analyst,2019-11-01,Active,,Master,Medan,20520596,9817046,3.21,29,72.25,6.2,2</t>
  </si>
  <si>
    <t>EMP004489,Employee_4489,Female,32,Finance,Financial Analyst,2022-04-11,Active,,High School,Bandung,34799742,4107867,2.98,26,84.36,3.7,2</t>
  </si>
  <si>
    <t>EMP004490,Employee_4490,Female,35,Marketing,Marketing Executive,2018-03-09,Active,,High School,Surabaya,11462470,7088417,2.54,39,99.01,7.8,1</t>
  </si>
  <si>
    <t>EMP004491,Employee_4491,Male,26,Logistics,Supply Chain Analyst,2020-06-24,Active,,Master,Semarang,7643127,3545300,2.53,59,75.75,5.5,1</t>
  </si>
  <si>
    <t>EMP004492,Employee_4492,Male,51,Finance,Financial Analyst,2021-09-25,Active,,Diploma,Bandung,23474962,7191700,3.32,60,99.97,4.3,1</t>
  </si>
  <si>
    <t>EMP004493,Employee_4493,Male,38,Customer Service,Call Center,2025-04-16,Active,,Master,Surabaya,21555638,9872841,3.12,28,76.05,0.7,2</t>
  </si>
  <si>
    <t>EMP004494,Employee_4494,Female,48,Logistics,Warehouse Staff,2023-08-04,Active,,Bachelor,Medan,30794720,8294231,2.76,23,76.54,2.4,2</t>
  </si>
  <si>
    <t>EMP004495,Employee_4495,Male,22,Finance,Accountant,2024-08-14,Active,,Bachelor,Jakarta,10916817,149323,3.49,10,98.33,1.4,2</t>
  </si>
  <si>
    <t>EMP004496,Employee_4496,Female,44,Logistics,Warehouse Staff,2020-11-01,Active,,Diploma,Surabaya,13906232,8574529,4.31,18,83.32,5.2,5</t>
  </si>
  <si>
    <t>EMP004497,Employee_4497,Male,27,HR,HR Manager,2023-10-11,Active,,High School,Semarang,5186952,5291946,2.92,43,86.6,2.2,3</t>
  </si>
  <si>
    <t>EMP004498,Employee_4498,Male,52,Customer Service,Customer Support,2025-03-13,Active,,High School,Surabaya,6980565,5903900,4.75,19,83.86,0.8,4</t>
  </si>
  <si>
    <t>EMP004499,Employee_4499,Male,44,Marketing,SEO Specialist,2018-03-25,Active,,High School,Yogyakarta,18405894,2273497,3.53,27,73.74,7.8,2</t>
  </si>
  <si>
    <t>EMP004500,Employee_4500,Female,28,Logistics,Warehouse Staff,2018-05-31,Active,,Bachelor,Yogyakarta,25862747,7950551,2.64,49,88.12,7.6,5</t>
  </si>
  <si>
    <t>EMP004501,Employee_4501,Female,58,Finance,Accountant,2025-06-27,Active,,High School,Bandung,28304230,56652,3.07,6,70.46,0.5,2</t>
  </si>
  <si>
    <t>EMP004502,Employee_4502,Female,21,Finance,Financial Analyst,2025-03-23,Active,,High School,Surabaya,25678698,383530,4.82,18,70.99,0.8,3</t>
  </si>
  <si>
    <t>EMP004503,Employee_4503,Male,52,HR,HR Staff,2025-01-26,Active,,Diploma,Jakarta,18610110,1929432,2.69,7,85.25,0.9,4</t>
  </si>
  <si>
    <t>EMP004504,Employee_4504,Male,37,Customer Service,Call Center,2019-08-25,Active,,Master,Yogyakarta,6221781,8718502,3.17,28,88.4,6.4,3</t>
  </si>
  <si>
    <t>EMP004505,Employee_4505,Female,38,HR,HR Manager,2020-06-18,Active,,Bachelor,Jakarta,6077894,9367868,4.22,29,98.47,5.5,3</t>
  </si>
  <si>
    <t>EMP004506,Employee_4506,Male,34,Operations,Operations Manager,2020-12-12,Active,,High School,Semarang,10514764,6985673,3.29,26,77.66,5.1,4</t>
  </si>
  <si>
    <t>EMP004507,Employee_4507,Male,47,IT,Data Analyst,2019-03-22,Active,,Master,Medan,16358687,5488778,4.01,25,80.45,6.8,1</t>
  </si>
  <si>
    <t>EMP004508,Employee_4508,Male,47,Operations,Operations Staff,2022-09-14,Active,,Diploma,Surabaya,7010801,9930487,3.28,41,91.27,3.3,1</t>
  </si>
  <si>
    <t>EMP004509,Employee_4509,Female,26,IT,System Admin,2019-05-27,Resigned,2021-03-17,Diploma,Yogyakarta,31129011,1250194,2.58,29,87.63,6.6,1</t>
  </si>
  <si>
    <t>EMP004510,Employee_4510,Male,49,Finance,Financial Analyst,2022-04-23,Active,,Bachelor,Surabaya,9739247,4146986,3.49,4,96.9,3.7,4</t>
  </si>
  <si>
    <t>EMP004511,Employee_4511,Female,39,Finance,Accountant,2018-05-23,Active,,Bachelor,Medan,29520387,8177853,2.92,32,82.83,7.6,3</t>
  </si>
  <si>
    <t>EMP004512,Employee_4512,Male,21,Operations,Operations Manager,2025-04-24,Resigned,2029-02-22,Master,Yogyakarta,6679554,3865538,3.13,21,90.22,0.7,5</t>
  </si>
  <si>
    <t>EMP004513,Employee_4513,Female,37,Finance,Financial Analyst,2018-10-19,Active,,Master,Jakarta,29107580,2170957,4.73,18,74.35,7.2,1</t>
  </si>
  <si>
    <t>EMP004514,Employee_4514,Male,46,IT,System Admin,2018-09-16,Active,,Diploma,Jakrta,14957522,6407773,2.87,56,99.76,7.3,5</t>
  </si>
  <si>
    <t>EMP004515,Employee_4515,Male,38,Customer Service,Customer Support,2023-01-19,Active,,Bachelor,Yogyakarta,17679469,3322636,4.03,56,75.52,3.0,3</t>
  </si>
  <si>
    <t>EMP004516,Employee_4516,Male,27,Finance,Accountant,2021-09-24,Active,,Bachelor,Semarang,34585358,6449575,2.89,47,87.36,4.3,4</t>
  </si>
  <si>
    <t>EMP004517,Employee_4517,Male,42,Sales,Sales Manager,2023-12-09,Active,,High School,Medan,26336488,6995242,2.65,49,84.43,2.1,5</t>
  </si>
  <si>
    <t>EMP004518,Employee_4518,Male,35,Logistics,Supply Chain Analyst,2022-06-08,Active,,High School,Bandung,25548660,9492261,4.68,39,95.24,3.6,1</t>
  </si>
  <si>
    <t>EMP004519,Employee_4519,Male,24,Sales,Sales Executive,2019-06-10,Active,,High School,Medan,31451724,5808824,4.65,8,75.14,6.6,5</t>
  </si>
  <si>
    <t>EMP004520,Employee_4520,Male,32,IT,Software Engineer,2025-03-19,Active,,Master,Medan,4195000,1243807,4.03,45,77.18,0.8,2</t>
  </si>
  <si>
    <t>EMP004521,Employee_4521,Male,42,Operations,Operations Manager,2021-08-03,Active,,Bachelor,Yogyakarta,19889684,4877658,4.64,20,88.42,4.4,4</t>
  </si>
  <si>
    <t>EMP004522,Employee_4522,Male,27,Finance,Financial Analyst,2022-03-24,Active,,Bachelor,Semarang,32592618,613542,4.73,29,77.66,3.8,1</t>
  </si>
  <si>
    <t>EMP004523,Employee_4523,Female,33,Sales,Sales Executive,2018-10-21,Active,,High School,Jakrta,12870721,5573032,2.69,12,73.95,7.2,3</t>
  </si>
  <si>
    <t>EMP004524,Employee_4524,Female,47,Logistics,Warehouse Staff,2025-07-28,Active,,Diploma,Bandung,11761041,1100804,2.92,0,71.45,0.4,4</t>
  </si>
  <si>
    <t>EMP004525,Employee_4525,Female,38,Marketing,SEO Specialist,2025-02-12,Active,,Diploma,Semarang,9558410,6798518,4.16,53,97.08,0.9,5</t>
  </si>
  <si>
    <t>EMP004526,Employee_4526,Male,57,Customer Service,Call Center,2020-11-28,Active,,Diploma,Yogyakarta,25039825,1190312,3.2,39,86.11,5.1,1</t>
  </si>
  <si>
    <t>EMP004527,Employee_4527,Female,27,Logistics,Warehouse Staff,2022-06-10,Active,,Master,Medan,11447182,1891396,4.13,48,94.66,3.6,5</t>
  </si>
  <si>
    <t>EMP004528,Employee_4528,Male,54,Logistics,Warehouse Staff,2023-05-12,Active,,Bachelor,Surabaya,13017002,3516124,3.23,46,83.68,2.6,2</t>
  </si>
  <si>
    <t>EMP004529,Employee_4529,Female,33,HR,HR Staff,2022-10-11,Resigned,2026-10-16,Bachelor,Yogyakarta,21335416,4687025,4.24,2,80.86,3.2,5</t>
  </si>
  <si>
    <t>EMP004530,Employee_4530,Male,24,Logistics,Warehouse Staff,2025-06-07,Active,,Master,Yogyakarta,14251839,7825537,3.5,38,83.57,0.6,4</t>
  </si>
  <si>
    <t>EMP004531,Employee_4531,Male,47,Customer Service,Call Center,2019-02-23,Active,,Diploma,Surabaya,26777411,6170553,3.52,57,85.3,6.9,2</t>
  </si>
  <si>
    <t>EMP004532,Employee_4532,Female,35,Sales,Sales Executive,2018-10-13,Active,,Master,Medan,22288657,2666043,3.87,58,86.96,7.2,4</t>
  </si>
  <si>
    <t>EMP004533,Employee_4533,Female,47,Operations,Operations Manager,2024-01-13,Active,,High School,Semarang,33748117,2205602,3.03,44,89.23,2.0,3</t>
  </si>
  <si>
    <t>EMP004534,Employee_4534,Male,39,Marketing,Marketing Executive,2024-03-09,Resigned,2024-07-13,High School,Medan,8299792,210607,4.41,44,97.0,1.8,2</t>
  </si>
  <si>
    <t>EMP004535,Employee_4535,Male,54,Operations,Operations Manager,2023-11-28,Active,,Master,Medan,8017103,9978115,2.83,36,95.53,2.1,4</t>
  </si>
  <si>
    <t>EMP004536,Employee_4536,Male,24,Operations,Operations Manager,2024-10-07,Active,,Bachelor,Jakarta,27310029,641372,4.16,59,99.95,1.2,4</t>
  </si>
  <si>
    <t>EMP004537,Employee_4537,Male,37,Operations,Operations Staff,2021-07-30,Active,,Master,Jakarta,25562622,4149775,3.07,21,71.44,4.4,2</t>
  </si>
  <si>
    <t>EMP004538,Employee_4538,Male,21,IT,Data Analyst,2022-12-15,Active,,Bachelor,Bandung,13096339,7705686,3.86,13,73.48,3.0,1</t>
  </si>
  <si>
    <t>EMP004539,Employee_4539,Male,31,Marketing,SEO Specialist,2023-05-16,Active,,Master,Medan,23529727,1475422,4.62,56,76.27,2.6,5</t>
  </si>
  <si>
    <t>EMP004540,Employee_4540,Female,47,Operatons,System Admin,2019-09-15,Active,,Bachelor,Medan,9833347,4951742,3.95,57,95.66,6.3,5</t>
  </si>
  <si>
    <t>EMP004541,Employee_4541,Female,52,IT,System Admin,2024-02-20,Active,,Bachelor,Semarang,14493450,7044612,3.94,28,86.73,1.9,4</t>
  </si>
  <si>
    <t>EMP004542,Employee_4542,Female,52,Logistics,Supply Chain Analyst,2022-11-12,Active,,High School,Semarang,29292837,8564355,2.55,45,92.13,3.1,3</t>
  </si>
  <si>
    <t>EMP004543,Employee_4543,Female,23,Logistics,Supply Chain Analyst,2020-01-30,Resigned,2022-06-12,Diploma,Bandung,9828940,2278942,4.88,56,,5.9,2</t>
  </si>
  <si>
    <t>EMP004544,Employee_4544,Male,43,Sales,Sales Manager,2018-04-29,Active,,Diploma,Yogyakarta,13458154,2719742,4.69,8,80.01,7.7,1</t>
  </si>
  <si>
    <t>EMP004545,Employee_4545,Female,45,Logistics,Warehouse Staff,2025-05-04,Active,,High School,Jakrta,6074058,3454860,4.52,33,94.75,0.7,4</t>
  </si>
  <si>
    <t>EMP004546,Employee_4546,Female,33,HR,Recruiter,2021-06-22,Resigned,2024-02-09,High School,Jakarta,20268831,2172761,3.74,20,97.42,4.5,3</t>
  </si>
  <si>
    <t>EMP004547,Employee_4547,Male,30,IT,Data Analyst,2025-08-26,Active,,Bachelor,Medan,9723023,8810095,2.53,7,88.56,0.3,4</t>
  </si>
  <si>
    <t>EMP004548,Employee_4548,Female,40,IT,Software Engineer,2024-09-11,Active,,Bachelor,Surabaya,31796981,5070841,2.69,33,84.14,1.3,1</t>
  </si>
  <si>
    <t>EMP004549,Employee_4549,Male,39,Customer Service,Customer Support,2024-08-16,Active,,Master,Semarang,33901178,7109707,4.29,52,95.63,1.4,4</t>
  </si>
  <si>
    <t>EMP004550,Employee_4550,Male,21,Sales,Sales Executive,2025-09-18,Active,,Diploma,Semarang,11920546,8145286,,36,71.15,0.3,1</t>
  </si>
  <si>
    <t>EMP004551,Employee_4551,Male,47,IT,Data Analyst,2023-08-23,Active,,Diploma,Bandung,8485120,6791618,,30,83.69,2.4,4</t>
  </si>
  <si>
    <t>EMP004552,Employee_4552,Female,49,Finance,Accountant,2019-03-23,Resigned,2022-10-13,Bachelor,Yogyakarta,16217307,3582504,3.74,7,99.19,6.8,3</t>
  </si>
  <si>
    <t>EMP004553,Employee_4553,Male,58,Sales,Sales Executive,2024-08-26,Active,,Bachelor,Jakarta,14081275,938373,4.79,4,81.17,1.3,5</t>
  </si>
  <si>
    <t>EMP004554,Employee_4554,Male,43,Operations,Operations Manager,2025-12-24,Active,,High School,Surabaya,16063847,3525623,4.82,59,70.76,0.0,3</t>
  </si>
  <si>
    <t>EMP004555,Employee_4555,Male,58,Operations,Operations Staff,2025-02-04,Active,,Bachelor,Semarang,20997457,9052187,4.59,25,97.29,0.9,5</t>
  </si>
  <si>
    <t>EMP004556,Employee_4556,Female,46,HR,Recruiter,2020-04-01,Active,,High School,Jakarta,21693791,3899345,4.39,54,70.12,5.8,4</t>
  </si>
  <si>
    <t>EMP004557,Employee_4557,Male,51,Sales,Sales Manager,2020-02-09,Resigned,2025-07-16,Diploma,Yogyakarta,17324322,5112274,4.6,13,83.92,5.9,3</t>
  </si>
  <si>
    <t>EMP004558,Employee_4558,Female,22,Finance,Accountant,2024-01-02,Resigned,2027-04-05,Master,Surabaya,9887980,1801776,4.77,36,70.79,2.0,2</t>
  </si>
  <si>
    <t>EMP004559,Employee_4559,Male,28,HR,HR Staff,2023-03-09,Active,,High School,Medan,31439476,4580359,3.35,39,81.93,2.8,1</t>
  </si>
  <si>
    <t>EMP004560,Employee_4560,Female,47,Operations,Operations Staff,2019-11-04,Active,,High School,Surabaya,29430841,399042,3.78,32,84.72,6.2,2</t>
  </si>
  <si>
    <t>EMP004561,Employee_4561,Male,23,Marketing,SEO Specialist,2022-06-25,Active,,Master,Surabaya,33404436,3903276,4.69,32,87.36,3.5,1</t>
  </si>
  <si>
    <t>EMP004562,Employee_4562,Female,33,Sales,Sales Executive,2025-08-24,Active,,Master,Medan,28987748,1491045,3.72,37,80.81,0.4,2</t>
  </si>
  <si>
    <t>EMP004563,Employee_4563,Male,58,IT,System Admin,2022-05-13,Active,,High School,Medan,14759300,6883220,4.69,50,83.33,3.6,1</t>
  </si>
  <si>
    <t>EMP004564,Employee_4564,Female,42,Sales,Sales Manager,2019-12-27,Active,,Bachelor,Semarang,27053985,7413056,4.96,56,92.27,6.0,1</t>
  </si>
  <si>
    <t>EMP004565,Employee_4565,Female,46,Operations,Operations Staff,2023-04-19,Active,,Diploma,Semarang,6696841,2905630,4.65,49,96.75,2.7,5</t>
  </si>
  <si>
    <t>EMP004566,Employee_4566,Female,46,Marketing,SEO Specialist,2024-01-18,Active,,High School,Yogyakarta,14701050,3338389,4.35,52,79.63,2.0,5</t>
  </si>
  <si>
    <t>EMP004567,Employee_4567,Female,48,Sales,Sales Manager,2020-01-05,Resigned,2021-05-26,Master,Semarang,18393596,656342,3.27,12,80.08,6.0,4</t>
  </si>
  <si>
    <t>EMP004568,Employee_4568,Female,57,Logistics,Warehouse Staff,2018-04-10,Resigned,2022-09-28,Master,Jakarta,33518559,6584513,3.06,28,78.05,7.7,5</t>
  </si>
  <si>
    <t>EMP004569,Employee_4569,Female,28,Finance,Financial Analyst,2023-02-04,Active,,Diploma,Surabaya,12646047,4265125,4.55,46,77.47,2.9,4</t>
  </si>
  <si>
    <t>EMP004570,Employee_4570,Female,47,HR,HR Staff,2024-08-01,Active,,High School,Jakarta,24800050,4291200,2.96,12,97.28,1.4,3</t>
  </si>
  <si>
    <t>EMP004571,Employee_4571,Male,48,Marketing,Marketing Executive,2018-05-11,Active,,Master,Yogyakarta,5194964,3148303,4.6,21,97.45,7.6,1</t>
  </si>
  <si>
    <t>EMP004572,Employee_4572,Male,37,Customer Service,Customer Support,2021-05-26,Active,,High School,Jakarta,33527263,8527560,4.2,21,80.38,4.6,5</t>
  </si>
  <si>
    <t>EMP004573,Employee_4573,Female,55,Sales,Sales Manager,2019-11-16,Active,,Master,Yogyakarta,13547870,1760826,4.92,50,78.11,6.1,2</t>
  </si>
  <si>
    <t>EMP004574,Employee_4574,Female,36,IT,System Admin,2023-03-27,Active,,Bachelor,Yogyakarta,31550631,1293520,3.77,0,80.96,2.8,2</t>
  </si>
  <si>
    <t>EMP004575,Employee_4575,Female,35,IT,System Admin,2025-12-05,Active,,Bachelor,Surabaya,8361514,1426185,,60,73.9,0.1,2</t>
  </si>
  <si>
    <t>EMP004576,Employee_4576,Female,49,HR,HR Manager,2019-01-26,Active,,Bachelor,Surabaya,20278906,7067628,4.74,21,75.33,6.9,3</t>
  </si>
  <si>
    <t>EMP004577,Employee_4577,Male,26,Operations,Operations Manager,2025-01-02,Active,,Bachelor,Jakarta,25091342,5253498,4.27,43,84.31,1.0,1</t>
  </si>
  <si>
    <t>EMP004578,Employee_4578,Female,47,Sales,Sales Manager,2020-09-29,Active,,High School,Yogyakarta,15743606,5802296,3.54,52,99.77,5.3,5</t>
  </si>
  <si>
    <t>EMP004579,Employee_4579,Male,25,Logistics,Supply Chain Analyst,2020-01-05,Active,,High School,Semarang,20783801,3085829,3.83,44,90.16,6.0,3</t>
  </si>
  <si>
    <t>EMP004580,Employee_4580,Male,55,Sales,Sales Manager,2018-04-25,Active,,Diploma,Medan,33980503,8998234,2.54,25,84.6,7.7,1</t>
  </si>
  <si>
    <t>EMP004581,Employee_4581,Female,34,Marketing,Marketing Executive,2022-06-19,Active,,High School,Yogyakarta,27276928,2447712,3.33,40,93.29,3.5,1</t>
  </si>
  <si>
    <t>EMP004582,Employee_4582,Female,35,IT,Data Analyst,2025-08-16,Active,,Bachelor,Surabaya,11500715,8451912,3.94,46,80.59,0.4,1</t>
  </si>
  <si>
    <t>EMP004583,Employee_4583,Male,36,Sales,Sales Manager,2018-07-12,Active,,High School,Surabaya,7859109,3026755,3.29,47,87.0,7.5,2</t>
  </si>
  <si>
    <t>EMP004584,Employee_4584,Female,36,Operations,Operations Staff,2022-08-05,Active,,Bachelor,Jakarta,19673355,4053052,3.25,57,91.57,3.4,5</t>
  </si>
  <si>
    <t>EMP004585,Employee_4585,Female,36,Sales,Sales Manager,2023-03-30,Resigned,2027-01-22,Master,Jakarta,11056556,3859513,3.41,13,84.43,2.8,3</t>
  </si>
  <si>
    <t>EMP004586,Employee_4586,Male,45,Marketing,SEO Specialist,2023-08-04,Active,,Master,Jakarta,23517711,1302759,3.52,18,95.81,2.4,3</t>
  </si>
  <si>
    <t>EMP004587,Employee_4587,Male,33,Sales,Sales Executive,2024-01-07,Active,,Diploma,Bandung,34992081,6504030,3.06,60,75.92,2.0,5</t>
  </si>
  <si>
    <t>EMP004588,Employee_4588,Female,58,Sales,Sales Manager,2018-08-29,Active,,High School,Yogyakarta,24945088,2085932,4.82,44,96.04,7.3,5</t>
  </si>
  <si>
    <t>EMP004589,Employee_4589,Male,23,Customer Service,Customer Support,2022-05-11,Active,,High School,Semarang,12695475,2292413,4.43,32,97.84,3.6,3</t>
  </si>
  <si>
    <t>EMP004590,Employee_4590,Male,25,Operations,Operations Manager,2022-04-04,Active,,Diploma,Jakarta,9362064,7003438,4.85,38,92.28,3.7,2</t>
  </si>
  <si>
    <t>EMP004591,Employee_4591,Female,53,IT,Data Analyst,2023-06-18,Active,,Master,Surabaya,15087853,2215074,3.61,3,81.56,2.5,1</t>
  </si>
  <si>
    <t>EMP004592,Employee_4592,Female,27,Finance,Financial Analyst,2025-10-03,Active,,Master,Yogyakarta,26171815,8248436,3.38,27,82.18,0.2,3</t>
  </si>
  <si>
    <t>EMP004593,Employee_4593,Male,21,IT,Software Engineer,2023-06-27,Active,,Diploma,Medan,18264628,9392933,4.52,22,94.91,2.5,3</t>
  </si>
  <si>
    <t>EMP004594,Employee_4594,Male,54,Finance,Accountant,2021-09-02,Active,,High School,Surabaya,29742090,9567116,3.78,10,98.6,4.3,2</t>
  </si>
  <si>
    <t>EMP004595,Employee_4595,Female,35,Logistics,Warehouse Staff,2023-07-29,Active,,Master,Semarang,26707592,8860194,4.44,21,98.36,2.4,2</t>
  </si>
  <si>
    <t>EMP004596,Employee_4596,Male,51,Operations,Operations Staff,2024-04-06,Active,,Master,Yogyakarta,24317109,3699062,3.3,49,90.74,1.7,5</t>
  </si>
  <si>
    <t>EMP004597,Employee_4597,Female,48,Marketing,Marketing Executive,2022-05-06,Active,,Master,Medan,23085862,9456993,4.78,13,,3.7,5</t>
  </si>
  <si>
    <t>EMP004598,Employee_4598,Male,47,Logistics,Supply Chain Analyst,2020-09-06,Active,,Diploma,Bandung,23788761,6016531,4.23,29,99.54,5.3,4</t>
  </si>
  <si>
    <t>EMP004599,Employee_4599,Male,27,HR,HR Manager,2022-10-28,Active,,Bachelor,Surabaya,11001704,8207311,4.32,54,75.81,3.2,2</t>
  </si>
  <si>
    <t>EMP004600,Employee_4600,Male,29,Logistics,Supply Chain Analyst,2020-08-03,Active,,Diploma,Jakarta,30892312,2232702,4.88,36,91.57,5.4,3</t>
  </si>
  <si>
    <t>EMP004601,Employee_4601,Male,35,HR,Recruiter,2020-07-19,Active,,Diploma,Medan,15296720,2234664,4.15,0,82.97,5.5,2</t>
  </si>
  <si>
    <t>EMP004602,Employee_4602,Male,57,HR,HR Staff,2021-12-28,Resigned,2026-07-26,High School,Bandung,33878611,6345580,4.61,51,79.37,4.0,5</t>
  </si>
  <si>
    <t>EMP004603,Employee_4603,Female,50,IT,Software Engineer,2021-01-31,Active,,Bachelor,Surabaya,26255437,3341700,4.81,46,80.82,4.9,4</t>
  </si>
  <si>
    <t>EMP004604,Employee_4604,Female,41,IT,Data Analyst,2020-08-07,Active,,Bachelor,Semarang,17232870,8135046,3.85,51,78.3,5.4,1</t>
  </si>
  <si>
    <t>EMP004605,Employee_4605,Female,47,Finance,Financial Analyst,2019-08-10,Resigned,2022-10-28,High School,Medan,16427110,1550865,4.52,53,84.54,6.4,3</t>
  </si>
  <si>
    <t>EMP004606,Employee_4606,Female,36,Operations,Operations Staff,2024-07-26,Active,,Bachelor,Bandung,24366843,5341090,,19,84.21,1.4,1</t>
  </si>
  <si>
    <t>EMP004607,Employee_4607,Female,26,Customer Service,Call Center,2025-01-03,Active,,Diploma,Yogyakarta,24971530,4097159,3.84,32,94.78,1.0,3</t>
  </si>
  <si>
    <t>EMP004608,Employee_4608,Female,36,Customer Service,Call Center,2020-11-07,Active,,Master,Medan,8217634,8444333,3.91,43,97.8,5.2,3</t>
  </si>
  <si>
    <t>EMP004609,Employee_4609,Female,22,Finance,Accountant,2020-11-14,Active,,Master,Medan,9704843,5891009,4.06,32,77.57,5.1,1</t>
  </si>
  <si>
    <t>EMP004610,Employee_4610,Female,37,Finance,Financial Analyst,2018-12-24,Active,,Diploma,Bandung,18870792,609754,3.25,0,84.62,7.0,3</t>
  </si>
  <si>
    <t>EMP004611,Employee_4611,Female,41,Sales,Sales Executive,2022-04-04,Resigned,2022-09-04,Bachelor,Bandung,33173709,1393878,4.45,49,84.89,3.7,4</t>
  </si>
  <si>
    <t>EMP004612,Employee_4612,Male,37,Sales,Sales Manager,2025-01-24,Active,,Diploma,Jakarta,8738638,5171005,2.83,52,72.44,0.9,3</t>
  </si>
  <si>
    <t>EMP004613,Employee_4613,Male,50,HR,Recruiter,2022-04-22,Resigned,2026-07-09,Diploma,Bandung,17829497,7155408,2.66,58,77.14,3.7,3</t>
  </si>
  <si>
    <t>EMP004614,Employee_4614,Male,41,Marketing,Marketing Executive,2020-01-30,Resigned,2023-05-12,Diploma,Jakarta,34292173,6403062,4.73,27,75.54,5.9,2</t>
  </si>
  <si>
    <t>EMP004615,Employee_4615,Male,55,IT,Data Analyst,2025-09-23,Active,,Master,Jakarta,27683966,7443063,3.85,13,72.97,0.3,5</t>
  </si>
  <si>
    <t>EMP004616,Employee_4616,Male,38,Customer Service,Customer Support,2018-09-05,Active,,Diploma,Semarang,5460881,71467,4.13,22,74.27,7.3,1</t>
  </si>
  <si>
    <t>EMP004617,Employee_4617,Female,35,Customer Service,Call Center,2019-12-04,Active,,High School,Surabaya,22190821,4665125,3.4,30,73.44,6.1,1</t>
  </si>
  <si>
    <t>EMP004618,Employee_4618,Male,54,Marketing,SEO Specialist,2018-05-07,Active,,Diploma,Bandung,5494940,9730709,3.39,21,99.87,7.7,1</t>
  </si>
  <si>
    <t>EMP004619,Employee_4619,Female,45,Operations,Operations Manager,2019-11-24,Active,,Bachelor,Jakarta,14445685,4958166,4.76,55,89.21,6.1,4</t>
  </si>
  <si>
    <t>EMP004620,Employee_4620,Female,54,Logistics,Warehouse Staff,2024-11-21,Active,,Bachelor,Jakarta,21292775,1928025,4.36,23,97.02,1.1,4</t>
  </si>
  <si>
    <t>EMP004621,Employee_4621,Male,45,Operations,Operations Staff,2022-06-07,Active,,Master,Jakarta,10841444,2879378,4.96,23,85.47,3.6,4</t>
  </si>
  <si>
    <t>EMP004622,Employee_4622,Male,54,Finance,Accountant,2020-07-29,Active,,High School,Medan,27898721,136883,3.1,6,83.67,5.4,3</t>
  </si>
  <si>
    <t>EMP004623,Employee_4623,Male,57,Marketing,SEO Specialist,2020-04-22,Active,,Master,Bandung,5628812,9756830,2.66,8,77.19,5.7,3</t>
  </si>
  <si>
    <t>EMP004624,Employee_4624,Male,41,Finance,Accountant,2023-09-14,Resigned,2024-10-28,Diploma,Medan,8582724,9664092,3.69,18,94.93,2.3,3</t>
  </si>
  <si>
    <t>EMP004625,Employee_4625,Female,53,Operations,Operations Staff,2021-07-09,Active,,Master,Yogyakarta,20666556,6708395,4.27,32,73.09,4.5,3</t>
  </si>
  <si>
    <t>EMP004626,Employee_4626,Female,30,Customer Service,Call Center,2023-06-18,Active,,Master,Yogyakarta,14184259,6669898,3.62,35,87.64,2.5,2</t>
  </si>
  <si>
    <t>EMP004627,Employee_4627,Male,57,Customer Service,Call Center,2023-05-06,Resigned,2027-02-25,Bachelor,Medan,19825967,2575955,3.95,22,71.08,2.7,5</t>
  </si>
  <si>
    <t>EMP004628,Employee_4628,Female,22,Marketing,Marketing Executive,2024-08-13,Active,,Diploma,Bandung,7851808,5607818,4.87,10,79.8,1.4,3</t>
  </si>
  <si>
    <t>EMP004629,Employee_4629,Male,38,HR,HR Manager,2024-10-15,Active,,High School,Surabaya,32789043,168266,4.41,42,83.18,1.2,1</t>
  </si>
  <si>
    <t>EMP004630,Employee_4630,Female,35,Operatons,Sales Executive,2020-10-31,Active,,Diploma,Medan,14951254,3811514,4.79,10,97.59,5.2,1</t>
  </si>
  <si>
    <t>EMP004631,Employee_4631,Male,24,Finance,Accountant,2018-07-26,Active,,Diploma,Medan,27979929,3823213,,17,75.45,7.4,2</t>
  </si>
  <si>
    <t>EMP004632,Employee_4632,Male,48,Marketing,Marketing Executive,2025-12-25,Active,,Bachelor,Jakarta,11507877,7010960,4.89,17,74.18,0.0,3</t>
  </si>
  <si>
    <t>EMP004633,Employee_4633,Female,33,IT,Software Engineer,2020-07-08,Active,,High School,Semarang,29595928,4952867,3.02,6,78.52,5.5,3</t>
  </si>
  <si>
    <t>EMP004634,Employee_4634,Female,35,IT,Data Analyst,2020-06-04,Active,,Master,Medan,4791920,6652749,4.4,10,90.34,5.6,5</t>
  </si>
  <si>
    <t>EMP004635,Employee_4635,Male,34,Marketing,SEO Specialist,2020-12-02,Active,,High School,Yogyakarta,32533347,3715248,4.72,45,,5.1,4</t>
  </si>
  <si>
    <t>EMP004636,Employee_4636,Female,35,Finance,Financial Analyst,2025-11-10,Active,,Master,Medan,5729233,2323499,4.65,1,91.18,0.1,3</t>
  </si>
  <si>
    <t>EMP004637,Employee_4637,Male,35,Customer Service,Customer Support,2018-07-04,Active,,Master,Surabaya,19533146,8923670,3.12,1,85.61,7.5,2</t>
  </si>
  <si>
    <t>EMP004638,Employee_4638,Female,45,Sales,Sales Executive,2018-03-13,Active,,Bachelor,Yogyakarta,30456463,3030605,3.91,34,77.03,7.8,2</t>
  </si>
  <si>
    <t>EMP004639,Employee_4639,Male,58,Logistics,Warehouse Staff,2022-11-20,Active,,Bachelor,Semarang,33004823,2416486,3.97,41,88.08,3.1,3</t>
  </si>
  <si>
    <t>EMP004640,Employee_4640,Male,25,Logistics,Supply Chain Analyst,2018-03-24,Active,,Bachelor,Yogyakarta,10605997,1685781,2.65,33,86.86,7.8,3</t>
  </si>
  <si>
    <t>EMP004641,Employee_4641,Female,54,Logistics,Supply Chain Analyst,2021-12-25,Active,,High School,Bandung,29692573,3778431,4.99,6,96.81,4.0,2</t>
  </si>
  <si>
    <t>EMP004642,Employee_4642,Female,51,Finance,Accountant,2023-03-29,Active,,Diploma,Medan,21181451,6368912,2.71,2,90.77,2.8,3</t>
  </si>
  <si>
    <t>EMP004643,Employee_4643,Male,24,Sales,Sales Executive,2019-03-05,Resigned,2023-10-26,High School,Jakarta,16662353,8334318,,45,81.06,6.8,4</t>
  </si>
  <si>
    <t>EMP004644,Employee_4644,Male,33,Marketing,Marketing Executive,2018-06-22,Active,,Master,Yogyakarta,8385623,5401289,4.05,20,73.69,7.5,5</t>
  </si>
  <si>
    <t>EMP004645,Employee_4645,Male,29,Finance,Accountant,2020-03-15,Active,,High School,Bandung,31625361,2621384,4.32,18,94.53,5.8,3</t>
  </si>
  <si>
    <t>EMP004646,Employee_4646,Male,50,Customer Service,Customer Support,2024-08-09,Active,,Master,Jakarta,19630335,8555040,4.62,5,70.93,1.4,1</t>
  </si>
  <si>
    <t>EMP004647,Employee_4647,Female,48,Marketing,Marketing Executive,2020-10-04,Resigned,2025-07-01,High School,Medan,11910430,4929838,3.87,19,95.24,5.2,4</t>
  </si>
  <si>
    <t>EMP004648,Employee_4648,Male,40,Logistics,Supply Chain Analyst,2018-12-02,Active,,High School,Yogyakarta,17645650,6760961,3.11,18,78.58,7.1,4</t>
  </si>
  <si>
    <t>EMP004649,Employee_4649,Female,39,IT,Data Analyst,2020-02-27,Active,,High School,Jakarta,30268728,2333237,4.07,24,83.05,5.8,4</t>
  </si>
  <si>
    <t>EMP004650,Employee_4650,Male,30,HR,HR Manager,2025-09-08,Active,,Diploma,Surabaya,6685825,5004701,2.53,28,99.88,0.3,3</t>
  </si>
  <si>
    <t>EMP004651,Employee_4651,Female,47,Sales,Sales Executive,2022-01-09,Resigned,2023-03-28,Diploma,Medan,10265061,3352611,3.14,30,89.64,4.0,2</t>
  </si>
  <si>
    <t>EMP004652,Employee_4652,Female,56,IT,Software Engineer,2018-03-07,Active,,Master,Medan,10257773,9965316,4.75,26,72.18,7.8,1</t>
  </si>
  <si>
    <t>EMP004653,Employee_4653,Male,27,HR,Recruiter,2025-09-09,Active,,Bachelor,Jakarta,11901241,3136045,3.67,8,85.81,0.3,2</t>
  </si>
  <si>
    <t>EMP004654,Employee_4654,Female,58,Customer Service,Customer Support,2023-12-05,Active,,High School,Semarang,12635772,9237560,4.94,41,73.57,2.1,2</t>
  </si>
  <si>
    <t>EMP004655,Employee_4655,Female,40,IT,Software Engineer,2023-10-02,Resigned,2026-03-28,Diploma,Yogyakarta,24721311,9336774,3.15,48,70.06,2.2,1</t>
  </si>
  <si>
    <t>EMP004656,Employee_4656,Female,28,Customer Service,Call Center,2018-10-07,Active,,Bachelor,Medan,18048624,4402538,2.52,0,92.53,7.2,2</t>
  </si>
  <si>
    <t>EMP004657,Employee_4657,Male,40,IT,Data Analyst,2019-12-16,Resigned,2024-03-25,Diploma,Surabaya,18872331,5097007,2.79,31,97.15,6.0,1</t>
  </si>
  <si>
    <t>EMP004658,Employee_4658,Male,55,Customer Service,Customer Support,2024-12-05,Resigned,2026-07-25,Bachelor,Semarang,22883277,9409826,2.97,53,77.19,1.1,2</t>
  </si>
  <si>
    <t>EMP004659,Employee_4659,Male,26,Sales,Sales Manager,2024-07-09,Resigned,2029-03-20,High School,Bandung,6329635,9409952,3.54,10,78.86,1.5,2</t>
  </si>
  <si>
    <t>EMP004660,Employee_4660,Male,23,HR,HR Staff,2024-06-06,Active,,Master,Bandung,30693656,7130464,4.24,4,72.51,1.6,2</t>
  </si>
  <si>
    <t>EMP004661,Employee_4661,Female,34,Marketing,Marketing Executive,2023-10-23,Active,,Diploma,Medan,15166844,241440,2.52,13,77.36,2.2,5</t>
  </si>
  <si>
    <t>EMP004662,Employee_4662,Male,23,Finance,Accountant,2023-08-07,Resigned,2026-11-24,Master,Jakarta,20521949,4939082,3.14,39,88.34,2.4,3</t>
  </si>
  <si>
    <t>EMP004663,Employee_4663,Female,32,Finance,Financial Analyst,2023-07-01,Active,,Master,Surabaya,32931005,1490322,2.56,9,87.1,2.5,4</t>
  </si>
  <si>
    <t>EMP004664,Employee_4664,Male,43,IT,Data Analyst,2023-01-03,Active,,High School,Bandung,5687042,1359016,2.67,15,86.13,3.0,2</t>
  </si>
  <si>
    <t>EMP004665,Employee_4665,Male,55,Sales,Sales Manager,2022-03-17,Active,,High School,Surabaya,14333577,7120811,3.45,46,92.06,3.8,2</t>
  </si>
  <si>
    <t>EMP004666,Employee_4666,Female,35,Sales,Sales Executive,2021-07-24,Active,,High School,Medan,11321110,1584713,2.98,26,90.0,4.4,1</t>
  </si>
  <si>
    <t>EMP004667,Employee_4667,Female,40,Customer Service,Call Center,2025-01-21,Active,,High School,Jakarta,20676755,697362,3.75,9,72.07,0.9,3</t>
  </si>
  <si>
    <t>EMP004668,Employee_4668,Female,49,Logistics,Supply Chain Analyst,2022-11-12,Active,,Bachelor,Bandung,19992102,4127864,4.99,31,77.87,3.1,3</t>
  </si>
  <si>
    <t>EMP004669,Employee_4669,Female,26,IT,System Admin,2025-04-30,Resigned,2030-06-29,Bachelor,Medan,16906473,4421043,4.16,21,82.64,0.7,4</t>
  </si>
  <si>
    <t>EMP004670,Employee_4670,Male,47,Finance,Accountant,2025-12-05,Active,,Master,Bandung,28502612,9685151,4.87,59,83.09,0.1,3</t>
  </si>
  <si>
    <t>EMP004671,Employee_4671,Male,39,IT,Software Engineer,2020-07-11,Active,,High School,Bandung,16055702,5822162,3.68,43,95.54,5.5,4</t>
  </si>
  <si>
    <t>EMP004672,Employee_4672,Male,26,Operations,Operations Manager,2019-04-07,Active,,Master,Jakarta,11349242,6319475,4.69,31,97.61,6.7,1</t>
  </si>
  <si>
    <t>EMP004673,Employee_4673,Female,33,Finance,Accountant,2021-12-30,Active,,Master,Surabaya,9195874,762764,4.5,21,76.98,4.0,2</t>
  </si>
  <si>
    <t>EMP004674,Employee_4674,Male,27,Sales,Sales Manager,2023-12-22,Active,,Diploma,Surabaya,6752051,4678052,4.04,37,81.31,2.0,3</t>
  </si>
  <si>
    <t>EMP004675,Employee_4675,Male,39,Marketing,Marketing Executive,2020-09-04,Active,,High School,Surabaya,32269971,8299323,2.87,29,95.09,5.3,1</t>
  </si>
  <si>
    <t>EMP004676,Employee_4676,Female,43,Operations,Operations Manager,2023-03-26,Active,,Bachelor,Bandung,24125844,3476018,2.99,42,87.87,2.8,1</t>
  </si>
  <si>
    <t>EMP004677,Employee_4677,Male,39,Operations,Operations Staff,2020-12-18,Active,,Bachelor,Yogyakarta,17287001,3704551,4.66,5,96.91,5.0,1</t>
  </si>
  <si>
    <t>EMP004678,Employee_4678,Male,36,Finance,Financial Analyst,2020-07-12,Active,,Diploma,Medan,10178393,9207977,4.72,60,91.52,5.5,1</t>
  </si>
  <si>
    <t>EMP004679,Employee_4679,Male,23,Logistics,Supply Chain Analyst,2020-06-19,Active,,Bachelor,Yogyakarta,20491462,3091747,3.79,33,80.9,5.5,4</t>
  </si>
  <si>
    <t>EMP004680,Employee_4680,Male,43,Customer Service,Customer Support,2023-05-14,Active,,Diploma,Yogyakarta,5251784,8293559,,33,80.24,2.6,4</t>
  </si>
  <si>
    <t>EMP004681,Employee_4681,Female,33,Finance,Financial Analyst,2023-05-04,Active,,Bachelor,Yogyakarta,16162467,2866084,2.58,16,83.93,2.7,5</t>
  </si>
  <si>
    <t>EMP004682,Employee_4682,Female,29,Operations,Operations Staff,2025-05-21,Active,,Bachelor,Semarang,24225430,7758192,3.13,43,91.19,0.6,1</t>
  </si>
  <si>
    <t>EMP004683,Employee_4683,Male,34,HR,Recruiter,2025-11-20,Active,,Bachelor,Bandung,26993107,2126433,3.21,50,96.38,0.1,4</t>
  </si>
  <si>
    <t>EMP004684,Employee_4684,Male,43,Customer Service,Customer Support,2025-06-12,Active,,High School,Medan,32077945,3632910,4.71,55,88.61,0.6,4</t>
  </si>
  <si>
    <t>EMP004685,Employee_4685,Male,55,Logistics,Supply Chain Analyst,2018-10-12,Resigned,2020-07-19,Diploma,Medan,20399038,2699150,3.51,22,99.1,7.2,1</t>
  </si>
  <si>
    <t>EMP004686,Employee_4686,Female,37,Operatons,Warehouse Staff,2020-05-27,Active,,Bachelor,Jakarta,29779842,3164680,4.78,27,84.33,5.6,4</t>
  </si>
  <si>
    <t>EMP004687,Employee_4687,Female,46,Finance,Financial Analyst,2025-06-25,Active,,High School,Semarang,18314553,7105523,3.93,2,84.17,0.5,1</t>
  </si>
  <si>
    <t>EMP004688,Employee_4688,Female,49,HR,HR Manager,2020-01-09,Active,,Master,Yogyakarta,8679935,7061763,2.69,10,89.95,6.0,2</t>
  </si>
  <si>
    <t>EMP004689,Employee_4689,Male,43,Finance,Financial Analyst,2020-01-30,Resigned,2020-12-15,Master,Yogyakarta,13024065,2059060,4.51,48,77.12,5.9,4</t>
  </si>
  <si>
    <t>EMP004690,Employee_4690,Male,39,HR,Recruiter,2018-05-29,Resigned,2019-07-14,Diploma,Medan,5694526,877329,3.62,1,,7.6,1</t>
  </si>
  <si>
    <t>EMP004691,Employee_4691,Male,34,Marketing,Marketing Executive,2020-12-17,Active,,Bachelor,Surabaya,30418710,9519763,4.33,14,77.9,5.0,5</t>
  </si>
  <si>
    <t>EMP004692,Employee_4692,Male,52,Logistics,Warehouse Staff,2018-12-18,Active,,Master,Bandung,16951263,128026,2.85,35,80.89,7.0,3</t>
  </si>
  <si>
    <t>EMP004693,Employee_4693,Male,53,Finance,Accountant,2025-10-20,Active,,Master,Bandung,13153762,9242497,3.24,27,90.5,0.2,4</t>
  </si>
  <si>
    <t>EMP004694,Employee_4694,Male,43,IT,System Admin,2025-07-08,Active,,High School,Bandung,20740542,3530858,4.61,35,88.73,0.5,4</t>
  </si>
  <si>
    <t>EMP004695,Employee_4695,Female,27,Finance,Accountant,2024-02-07,Active,,Master,Jakarta,19405778,5272063,2.64,35,77.48,1.9,1</t>
  </si>
  <si>
    <t>EMP004696,Employee_4696,Male,57,IT,Software Engineer,2024-03-03,Active,,Bachelor,Yogyakarta,25279328,7562481,3.94,18,89.91,1.8,1</t>
  </si>
  <si>
    <t>EMP004697,Employee_4697,Female,26,Logistics,Supply Chain Analyst,2022-04-11,Resigned,2022-09-03,Bachelor,Yogyakarta,19994474,8355460,2.67,26,89.88,3.7,3</t>
  </si>
  <si>
    <t>EMP004698,Employee_4698,Female,42,Marketing,SEO Specialist,2023-10-18,Active,,Master,Bandung,23295354,2786437,3.32,47,89.54,2.2,2</t>
  </si>
  <si>
    <t>EMP004699,Employee_4699,Male,49,Finance,Accountant,2018-11-26,Active,,High School,Semarang,31797680,7131196,3.38,58,96.12,7.1,1</t>
  </si>
  <si>
    <t>EMP004700,Employee_4700,Male,52,IT,Data Analyst,2022-10-19,Active,,Diploma,Bandung,11924321,3854472,4.78,23,84.25,3.2,3</t>
  </si>
  <si>
    <t>EMP004701,Employee_4701,Male,38,Finance,Financial Analyst,2023-01-11,Active,,Diploma,Medan,33722272,383249,3.16,37,88.07,3.0,1</t>
  </si>
  <si>
    <t>EMP004702,Employee_4702,Male,37,Finance,Financial Analyst,2022-12-27,Active,,Diploma,Jakarta,25375827,3928403,2.57,59,76.5,3.0,5</t>
  </si>
  <si>
    <t>EMP004703,Employee_4703,Male,45,HR,Recruiter,2019-03-17,Active,,Diploma,Surabaya,27102610,7576932,3.26,3,88.34,6.8,4</t>
  </si>
  <si>
    <t>EMP004704,Employee_4704,Female,29,Finance,Accountant,2020-10-24,Resigned,2023-05-08,Bachelor,Bandung,29508173,6032556,3.57,28,87.18,5.2,3</t>
  </si>
  <si>
    <t>EMP004705,Employee_4705,Male,38,Finance,Accountant,2018-06-18,Active,,Master,Surabaya,9716524,2690528,2.9,47,95.61,7.5,4</t>
  </si>
  <si>
    <t>EMP004706,Employee_4706,Male,58,Customer Service,Customer Support,2022-04-22,Active,,Diploma,Bandung,7917845,4880305,3.44,40,80.53,3.7,4</t>
  </si>
  <si>
    <t>EMP004707,Employee_4707,Male,39,HR,Recruiter,2020-07-30,Resigned,2020-12-26,Bachelor,Surabaya,29068353,6444213,3.4,48,97.19,5.4,2</t>
  </si>
  <si>
    <t>EMP004708,Employee_4708,Female,43,Sales,Sales Executive,2021-08-17,Active,,Bachelor,Medan,5666757,2179189,3.15,44,93.4,4.4,3</t>
  </si>
  <si>
    <t>EMP004709,Employee_4709,Male,22,Customer Service,Call Center,2024-03-17,Active,,Master,Medan,20349426,6372651,4.07,31,76.21,1.8,2</t>
  </si>
  <si>
    <t>EMP004710,Employee_4710,Female,22,Finance,Financial Analyst,2023-05-14,Resigned,2028-09-08,Bachelor,Medan,17097970,1090092,2.84,48,87.87,2.6,2</t>
  </si>
  <si>
    <t>EMP004711,Employee_4711,Male,24,HR,HR Staff,2020-08-01,Active,,Master,Jakarta,19186276,9595731,4.85,44,84.72,5.4,5</t>
  </si>
  <si>
    <t>EMP004712,Employee_4712,Male,26,Customer Service,Customer Support,2019-11-13,Active,,Master,Semarang,7670400,7032141,2.75,43,81.51,6.1,5</t>
  </si>
  <si>
    <t>EMP004713,Employee_4713,Female,23,Sales,Sales Manager,2019-04-14,Active,,Master,Bandung,5062370,2866540,4.82,29,98.44,6.7,3</t>
  </si>
  <si>
    <t>EMP004714,Employee_4714,Male,40,Finance,Accountant,2021-03-07,Active,,High School,Surabaya,25081754,5293946,4.69,40,92.05,4.8,1</t>
  </si>
  <si>
    <t>EMP004715,Employee_4715,Male,46,HR,Recruiter,2019-11-28,Active,,Diploma,Semarang,13264513,74068,4.63,23,82.42,6.1,1</t>
  </si>
  <si>
    <t>EMP004716,Employee_4716,Female,24,Marketing,Marketing Executive,2022-07-15,Active,,Diploma,Jakarta,8676995,7518549,3.05,60,97.93,3.5,2</t>
  </si>
  <si>
    <t>EMP004717,Employee_4717,Female,26,Sales,Sales Manager,2025-05-20,Active,,High School,Medan,16783698,6184784,2.74,25,,0.6,1</t>
  </si>
  <si>
    <t>EMP004718,Employee_4718,Female,27,Sales,Sales Manager,2019-09-27,Active,,Bachelor,Surabaya,8893274,5804961,3.88,8,87.04,6.3,5</t>
  </si>
  <si>
    <t>EMP004719,Employee_4719,Male,24,Finance,Accountant,2025-07-06,Active,,High School,Bandung,4507106,8810616,4.18,20,81.18,0.5,5</t>
  </si>
  <si>
    <t>EMP004720,Employee_4720,Female,56,Marketing,SEO Specialist,2021-04-25,Resigned,2024-11-03,High School,Bandung,32245448,7020938,2.95,38,85.02,4.7,1</t>
  </si>
  <si>
    <t>EMP004721,Employee_4721,Male,48,Operations,Operations Manager,2022-07-01,Active,,Diploma,Medan,27020454,2000056,2.97,39,90.43,3.5,3</t>
  </si>
  <si>
    <t>EMP004722,Employee_4722,Female,38,Sales,Sales Executive,2023-09-18,Resigned,2025-07-30,Bachelor,Surabaya,34601967,7613232,2.67,4,81.84,2.3,3</t>
  </si>
  <si>
    <t>EMP004723,Employee_4723,Male,23,Operations,Operations Staff,2021-03-21,Active,,Diploma,Bandung,14087811,5773456,4.53,20,94.46,4.8,2</t>
  </si>
  <si>
    <t>EMP004724,Employee_4724,Female,55,Marketing,SEO Specialist,2019-12-18,Resigned,2021-06-13,High School,Medan,34119479,7575083,4.85,40,91.55,6.0,3</t>
  </si>
  <si>
    <t>EMP004725,Employee_4725,Male,37,Marketing,Marketing Executive,2024-11-28,Active,,Diploma,Semarang,26567362,5319406,3.06,50,76.46,1.1,4</t>
  </si>
  <si>
    <t>EMP004726,Employee_4726,Male,28,Logistics,Warehouse Staff,2019-01-27,Active,,Diploma,Surabaya,28382427,2099142,3.92,35,94.3,6.9,4</t>
  </si>
  <si>
    <t>EMP004727,Employee_4727,Female,48,Marketing,Marketing Executive,2021-07-21,Resigned,2023-10-15,High School,Semarang,18089663,5244621,3.1,40,74.75,4.4,1</t>
  </si>
  <si>
    <t>EMP004728,Employee_4728,Male,47,Marketing,SEO Specialist,2022-08-18,Active,,Diploma,Bandung,5685809,8303685,4.82,8,89.38,3.4,4</t>
  </si>
  <si>
    <t>EMP004729,Employee_4729,Female,51,Customer Service,Call Center,2020-02-03,Active,,Diploma,Jakarta,9224153,8072513,4.43,46,93.01,5.9,2</t>
  </si>
  <si>
    <t>EMP004730,Employee_4730,Male,31,Customer Service,Customer Support,2019-10-15,Active,,Master,Semarang,6446402,486014,4.42,29,81.54,6.2,4</t>
  </si>
  <si>
    <t>EMP004731,Employee_4731,Female,25,Finance,Financial Analyst,2018-01-14,Active,,Bachelor,Surabaya,7768212,7129515,3.84,15,93.18,8.0,5</t>
  </si>
  <si>
    <t>EMP004732,Employee_4732,Male,22,Sales,Sales Manager,2024-04-23,Active,,Master,Surabaya,22156988,4984965,2.72,59,72.67,1.7,1</t>
  </si>
  <si>
    <t>EMP004733,Employee_4733,Female,31,Customer Service,Customer Support,2022-08-01,Active,,Bachelor,Semarang,17088043,2095517,4.48,12,93.22,3.4,2</t>
  </si>
  <si>
    <t>EMP004734,Employee_4734,Female,49,Marketing,Marketing Executive,2020-01-30,Active,,High School,Semarang,13668666,1837252,2.88,37,82.19,5.9,5</t>
  </si>
  <si>
    <t>EMP004735,Employee_4735,Male,55,Sales,Sales Executive,2025-08-12,Active,,Bachelor,Jakarta,18737478,5196938,4.63,41,84.41,0.4,5</t>
  </si>
  <si>
    <t>EMP004736,Employee_4736,Female,30,Sales,Sales Executive,2025-07-30,Active,,Diploma,Yogyakarta,25330701,1892557,2.57,5,91.36,0.4,1</t>
  </si>
  <si>
    <t>EMP004737,Employee_4737,Female,21,Sales,Sales Manager,2025-04-13,Active,,Diploma,Bandung,32256685,1543108,3.57,29,99.16,0.7,1</t>
  </si>
  <si>
    <t>EMP004738,Employee_4738,Female,38,Finance,Accountant,2025-05-02,Active,,Bachelor,Jakarta,5817364,8330351,3.92,40,98.2,0.7,4</t>
  </si>
  <si>
    <t>EMP004739,Employee_4739,Male,24,Customer Service,Customer Support,2020-09-26,Active,,Master,Medan,33300545,677904,4.07,41,90.15,5.3,1</t>
  </si>
  <si>
    <t>EMP004740,Employee_4740,Female,26,HR,HR Staff,2020-02-13,Active,,High School,Surabaya,21293798,2047096,4.01,34,70.5,5.9,2</t>
  </si>
  <si>
    <t>EMP004741,Employee_4741,Female,23,Logistics,Warehouse Staff,2020-12-25,Active,,Master,Semarang,28091323,7559535,3.33,58,88.72,5.0,3</t>
  </si>
  <si>
    <t>EMP004742,Employee_4742,Male,34,Customer Service,Customer Support,2023-05-02,Active,,Diploma,Semarang,16311947,7155633,4.16,25,76.69,2.7,1</t>
  </si>
  <si>
    <t>EMP004743,Employee_4743,Male,56,IT,Software Engineer,2022-02-01,Active,,Diploma,Medan,5007929,8060839,4.31,6,,3.9,2</t>
  </si>
  <si>
    <t>EMP004744,Employee_4744,Female,56,Finance,Financial Analyst,2023-03-12,Resigned,2024-08-23,High School,Surabaya,21599807,3862115,3.37,15,93.65,2.8,2</t>
  </si>
  <si>
    <t>EMP004745,Employee_4745,Male,35,Sales,Sales Executive,2019-04-24,Active,,Master,Yogyakarta,21385663,1476909,4.45,47,75.1,6.7,2</t>
  </si>
  <si>
    <t>EMP004746,Employee_4746,Female,23,Marketing,SEO Specialist,2024-11-12,Resigned,2030-01-09,Bachelor,Medan,29951777,5704055,3.12,31,88.49,1.1,3</t>
  </si>
  <si>
    <t>EMP004747,Employee_4747,Female,23,Operations,Operations Manager,2018-01-05,Active,,Diploma,Yogyakarta,29930638,7053521,4.88,8,92.57,8.0,4</t>
  </si>
  <si>
    <t>EMP004748,Employee_4748,Male,50,Marketing,Marketing Executive,2022-09-25,Active,,High School,Medan,13990720,8228477,3.03,10,80.24,3.3,4</t>
  </si>
  <si>
    <t>EMP004749,Employee_4749,Female,23,IT,System Admin,2020-11-18,Active,,Diploma,Surabaya,13693774,3108730,2.72,35,94.5,5.1,4</t>
  </si>
  <si>
    <t>EMP004750,Employee_4750,Male,25,Logistics,Warehouse Staff,2019-08-25,Resigned,2020-02-26,Bachelor,Surabaya,26944358,24453,,14,78.0,6.4,1</t>
  </si>
  <si>
    <t>EMP004751,Employee_4751,Male,40,Sales,Sales Executive,2020-11-19,Resigned,2024-03-28,Diploma,Semarang,33498478,7838548,3.89,14,91.16,5.1,5</t>
  </si>
  <si>
    <t>EMP004752,Employee_4752,Female,51,IT,Data Analyst,2024-07-29,Active,,Bachelor,Yogyakarta,8210488,9507269,4.2,13,79.54,1.4,3</t>
  </si>
  <si>
    <t>EMP004753,Employee_4753,Female,49,Logistics,Supply Chain Analyst,2019-05-01,Active,,High School,Surabaya,31452497,2409354,2.81,6,91.04,6.7,5</t>
  </si>
  <si>
    <t>EMP004754,Employee_4754,Female,49,Operations,Operations Manager,2023-07-28,Active,,High School,Yogyakarta,22904467,8022121,2.56,2,88.69,2.4,3</t>
  </si>
  <si>
    <t>EMP004755,Employee_4755,Female,38,Customer Service,Customer Support,2025-05-11,Active,,High School,Semarang,22582295,9471564,4.11,54,97.91,0.6,4</t>
  </si>
  <si>
    <t>EMP004756,Employee_4756,Female,21,Customer Service,Call Center,2023-05-10,Active,,Diploma,Medan,28588467,8128988,2.54,59,97.56,2.6,2</t>
  </si>
  <si>
    <t>EMP004757,Employee_4757,Female,23,Marketing,SEO Specialist,2024-06-10,Active,,Master,Bandung,33962938,8350682,3.83,22,87.57,1.6,3</t>
  </si>
  <si>
    <t>EMP004758,Employee_4758,Male,21,IT,Data Analyst,2020-11-10,Resigned,2022-09-05,Bachelor,Medan,23449941,3866392,2.92,33,79.75,5.1,3</t>
  </si>
  <si>
    <t>EMP004759,Employee_4759,Female,34,Marketing,Marketing Executive,2019-11-15,Active,,High School,Bandung,12016228,6130085,2.75,18,71.77,6.1,2</t>
  </si>
  <si>
    <t>EMP004760,Employee_4760,Male,25,HR,HR Manager,2021-09-27,Active,,Diploma,Bandung,17285959,4887434,4.16,20,90.53,4.3,2</t>
  </si>
  <si>
    <t>EMP004761,Employee_4761,Female,35,Finance,Financial Analyst,2020-07-20,Active,,High School,Surabaya,20315683,8946555,3.38,19,97.97,5.5,3</t>
  </si>
  <si>
    <t>EMP004762,Employee_4762,Male,36,Marketing,Marketing Executive,2018-11-17,Active,,Master,Bandung,27789300,9692370,2.7,10,82.18,7.1,4</t>
  </si>
  <si>
    <t>EMP004763,Employee_4763,Male,57,Marketing,SEO Specialist,2025-12-05,Active,,Master,Jakarta,33035196,8630090,3.71,41,75.86,0.1,3</t>
  </si>
  <si>
    <t>EMP004764,Employee_4764,Male,23,IT,Software Engineer,2020-10-03,Active,,Diploma,Semarang,29467783,5905671,2.97,27,85.99,5.2,5</t>
  </si>
  <si>
    <t>EMP004765,Employee_4765,Female,39,HR,HR Staff,2019-11-23,Active,,Bachelor,Medan,12407459,4726734,2.96,54,96.0,6.1,3</t>
  </si>
  <si>
    <t>EMP004766,Employee_4766,Male,58,Logistics,Warehouse Staff,2021-11-25,Active,,Master,Surabaya,5659055,6326629,2.66,18,80.95,4.1,5</t>
  </si>
  <si>
    <t>EMP004767,Employee_4767,Female,52,Marketing,Marketing Executive,2021-04-13,Active,,Master,Yogyakarta,14742259,1618634,2.97,58,76.7,4.7,1</t>
  </si>
  <si>
    <t>EMP004768,Employee_4768,Male,55,Operations,Operations Staff,2022-04-24,Active,,High School,Bandung,22908175,9517399,3.68,53,88.05,3.7,1</t>
  </si>
  <si>
    <t>EMP004769,Employee_4769,Female,37,Sales,Sales Executive,2021-08-23,Resigned,2022-12-22,Diploma,Yogyakarta,32482719,2566010,3.23,47,93.05,4.4,2</t>
  </si>
  <si>
    <t>EMP004770,Employee_4770,Female,51,Finance,Financial Analyst,2019-08-13,Resigned,2021-09-10,High School,Medan,32982091,615342,4.6,15,79.66,6.4,5</t>
  </si>
  <si>
    <t>EMP004771,Employee_4771,Female,33,Marketing,SEO Specialist,2024-01-09,Active,,Diploma,Yogyakarta,21243035,8938656,3.81,56,93.22,2.0,3</t>
  </si>
  <si>
    <t>EMP004772,Employee_4772,Female,44,Operations,Operations Staff,2025-01-20,Resigned,2029-11-20,High School,Jakarta,23765336,6822487,4.65,13,88.99,0.9,4</t>
  </si>
  <si>
    <t>EMP004773,Employee_4773,Female,32,Marketing,Marketing Executive,2021-07-18,Active,,Bachelor,Jakarta,6320191,3621475,2.64,23,82.6,4.5,3</t>
  </si>
  <si>
    <t>EMP004774,Employee_4774,Male,29,Logistics,Warehouse Staff,2019-07-02,Active,,High School,Surabaya,18420080,4480281,3.53,40,98.59,6.5,2</t>
  </si>
  <si>
    <t>EMP004775,Employee_4775,Female,27,Operations,Operations Manager,2023-12-03,Active,,Bachelor,Bandung,12568704,3844750,2.66,59,86.99,2.1,1</t>
  </si>
  <si>
    <t>EMP004776,Employee_4776,Male,49,Customer Service,Customer Support,2024-04-14,Active,,Diploma,Yogyakarta,20280875,4554661,4.81,47,76.15,1.7,5</t>
  </si>
  <si>
    <t>EMP004777,Employee_4777,Male,37,Logistics,Supply Chain Analyst,2019-04-11,Active,,Bachelor,Semarang,26960789,9271963,4.95,49,90.97,6.7,5</t>
  </si>
  <si>
    <t>EMP004778,Employee_4778,Female,21,Finance,Accountant,2018-06-02,Active,,Diploma,Semarang,19602852,569279,3.36,39,79.88,7.6,3</t>
  </si>
  <si>
    <t>EMP004779,Employee_4779,Female,40,Customer Service,Call Center,2025-02-24,Resigned,2030-01-18,Master,Jakarta,21522496,2642456,4.44,19,73.95,0.8,3</t>
  </si>
  <si>
    <t>EMP004780,Employee_4780,Female,37,Logistics,Supply Chain Analyst,2021-08-02,Resigned,2023-12-11,Master,Yogyakarta,29122188,2393983,3.3,2,84.66,4.4,5</t>
  </si>
  <si>
    <t>EMP004781,Employee_4781,Female,31,Marketing,Marketing Executive,2020-10-26,Active,,High School,Jakarta,33346137,7764732,4.63,10,79.83,5.2,4</t>
  </si>
  <si>
    <t>EMP004782,Employee_4782,Female,22,HR,HR Manager,2020-05-27,Active,,Diploma,Yogyakarta,18934594,5093146,4.62,3,76.42,5.6,1</t>
  </si>
  <si>
    <t>EMP004783,Employee_4783,Male,40,Customer Service,Call Center,2018-06-18,Active,,Master,Medan,16755444,5599185,4.21,21,,7.5,4</t>
  </si>
  <si>
    <t>EMP004784,Employee_4784,Male,56,Operatons,System Admin,2022-06-27,Active,,Master,Surabaya,24151767,4336153,3.23,23,72.55,3.5,1</t>
  </si>
  <si>
    <t>EMP004785,Employee_4785,Male,55,Customer Service,Customer Support,2020-03-20,Active,,Bachelor,Medan,15854294,4135555,4.75,5,80.47,5.8,4</t>
  </si>
  <si>
    <t>EMP004786,Employee_4786,Female,33,Finance,Accountant,2022-08-08,Active,,Diploma,Surabaya,34935355,8833478,2.58,52,97.85,3.4,3</t>
  </si>
  <si>
    <t>EMP004787,Employee_4787,Male,33,HR,HR Manager,2025-05-09,Active,,High School,Semarang,34423679,1340251,3.17,50,74.58,0.6,4</t>
  </si>
  <si>
    <t>EMP004788,Employee_4788,Female,41,Operations,Operations Staff,2025-07-23,Active,,Diploma,Jakarta,31597136,3713931,2.83,39,71.32,0.4,1</t>
  </si>
  <si>
    <t>EMP004789,Employee_4789,Female,29,Customer Service,Customer Support,2025-10-29,Active,,Diploma,Semarang,19730716,5851213,3.24,6,80.77,0.2,4</t>
  </si>
  <si>
    <t>EMP004790,Employee_4790,Female,56,IT,Software Engineer,2020-07-17,Active,,High School,Surabaya,21183267,8268633,3.1,11,87.11,5.5,1</t>
  </si>
  <si>
    <t>EMP004791,Employee_4791,Male,39,Sales,Sales Executive,2025-07-11,Active,,Bachelor,Medan,25686613,3023131,3.18,56,95.99,0.5,5</t>
  </si>
  <si>
    <t>EMP004792,Employee_4792,Female,41,Marketing,SEO Specialist,2021-02-20,Active,,Bachelor,Medan,23196928,6160399,2.76,11,72.23,4.9,1</t>
  </si>
  <si>
    <t>EMP004793,Employee_4793,Female,58,Sales,Sales Manager,2021-07-13,Active,,Bachelor,Jakarta,20271627,587240,4.57,36,85.72,4.5,5</t>
  </si>
  <si>
    <t>EMP004794,Employee_4794,Male,35,Sales,Sales Manager,2018-12-10,Active,,Master,Bandung,30335968,4558461,2.69,39,72.0,7.1,5</t>
  </si>
  <si>
    <t>EMP004795,Employee_4795,Male,21,Customer Service,Call Center,2019-03-07,Active,,Diploma,Jakarta,10065743,2453270,2.92,31,79.82,6.8,3</t>
  </si>
  <si>
    <t>EMP004796,Employee_4796,Female,37,HR,HR Staff,2021-03-14,Active,,Master,Surabaya,25565609,1272922,4.64,28,74.92,4.8,4</t>
  </si>
  <si>
    <t>EMP004797,Employee_4797,Male,45,Logistics,Warehouse Staff,2019-12-09,Active,,Bachelor,Jakarta,16272195,3013303,2.69,2,73.92,6.1,2</t>
  </si>
  <si>
    <t>EMP004798,Employee_4798,Male,44,HR,Recruiter,2022-06-22,Active,,Bachelor,Medan,26967474,3043455,2.9,42,77.99,3.5,5</t>
  </si>
  <si>
    <t>EMP004799,Employee_4799,Male,56,Operations,Operations Staff,2023-05-09,Resigned,2024-11-23,Diploma,Medan,12148303,5362629,4.45,4,73.87,2.6,2</t>
  </si>
  <si>
    <t>EMP004800,Employee_4800,Male,54,Sales,Sales Manager,2019-11-30,Resigned,2023-12-29,Master,Medan,15028601,3615220,3.96,42,88.4,6.1,5</t>
  </si>
  <si>
    <t>EMP004801,Employee_4801,Male,52,Finance,Financial Analyst,2022-08-30,Active,,Diploma,Bandung,21687726,7970047,4.41,7,88.2,3.3,3</t>
  </si>
  <si>
    <t>EMP004802,Employee_4802,Male,39,Marketing,SEO Specialist,2021-06-01,Active,,High School,Medan,8259430,4241277,,35,96.51,4.6,3</t>
  </si>
  <si>
    <t>EMP004803,Employee_4803,Female,51,Operations,Operations Staff,2020-10-24,Resigned,2023-05-22,Bachelor,Surabaya,25045514,5952773,2.8,41,83.21,5.2,5</t>
  </si>
  <si>
    <t>EMP004804,Employee_4804,Female,35,HR,HR Manager,2025-09-18,Active,,Master,Jakarta,13836956,2898281,4.41,51,84.62,0.3,2</t>
  </si>
  <si>
    <t>EMP004805,Employee_4805,Female,33,Operations,Operations Manager,2020-10-06,Active,,High School,Bandung,15308905,607803,3.03,41,85.25,5.2,5</t>
  </si>
  <si>
    <t>EMP004806,Employee_4806,Male,38,Marketing,SEO Specialist,2021-09-15,Active,,Bachelor,Surabaya,16991165,2039943,2.67,24,82.89,4.3,1</t>
  </si>
  <si>
    <t>EMP004807,Employee_4807,Female,27,Operations,Operations Manager,2022-10-15,Active,,Diploma,Yogyakarta,5811552,5008811,2.83,17,81.18,3.2,1</t>
  </si>
  <si>
    <t>EMP004808,Employee_4808,Female,44,Finance,Financial Analyst,2020-08-25,Active,,High School,Bandung,16125549,9409082,3.63,21,77.0,5.4,5</t>
  </si>
  <si>
    <t>EMP004809,Employee_4809,Female,58,IT,Software Engineer,2024-01-29,Active,,High School,Bandung,20152336,285416,3.04,50,91.4,1.9,3</t>
  </si>
  <si>
    <t>EMP004810,Employee_4810,Female,34,HR,Recruiter,2019-10-26,Active,,High School,Yogyakarta,10848917,3160031,,43,98.27,6.2,4</t>
  </si>
  <si>
    <t>EMP004811,Employee_4811,Female,25,HR,HR Staff,2019-03-14,Active,,Diploma,Semarang,12088522,9175473,4.44,17,80.37,6.8,5</t>
  </si>
  <si>
    <t>EMP004812,Employee_4812,Male,54,Logistics,Supply Chain Analyst,2021-02-04,Active,,Master,Medan,18598678,9312668,4.78,16,95.77,4.9,3</t>
  </si>
  <si>
    <t>EMP004813,Employee_4813,Male,40,IT,Data Analyst,2023-04-18,Active,,Master,Jakarta,8150186,9641852,2.79,21,89.05,2.7,1</t>
  </si>
  <si>
    <t>EMP004814,Employee_4814,Female,33,Logistics,Warehouse Staff,2020-07-31,Active,,Master,Medan,8717032,9883088,3.33,54,88.78,5.4,4</t>
  </si>
  <si>
    <t>EMP004815,Employee_4815,Female,30,Sales,Sales Executive,2022-12-23,Active,,Bachelor,Surabaya,9908774,6773168,3.61,40,86.64,3.0,4</t>
  </si>
  <si>
    <t>EMP004816,Employee_4816,Female,57,IT,System Admin,2019-04-16,Active,,Bachelor,Semarang,29166416,4251870,4.13,15,70.48,6.7,1</t>
  </si>
  <si>
    <t>EMP004817,Employee_4817,Female,35,IT,Data Analyst,2025-10-28,Active,,Diploma,Yogyakarta,16019391,7090005,2.6,0,78.19,0.2,1</t>
  </si>
  <si>
    <t>EMP004818,Employee_4818,Male,21,Finance,Financial Analyst,2020-05-06,Active,,High School,Bandung,33297326,5365746,4.93,3,95.02,5.7,4</t>
  </si>
  <si>
    <t>EMP004819,Employee_4819,Male,30,Customer Service,Customer Support,2024-03-24,Active,,Master,Medan,33184008,3468545,4.42,51,73.78,1.8,4</t>
  </si>
  <si>
    <t>EMP004820,Employee_4820,Male,21,Sales,Sales Executive,2024-11-01,Resigned,2026-06-23,Master,Bandung,9601976,8240513,4.96,34,89.74,1.2,1</t>
  </si>
  <si>
    <t>EMP004821,Employee_4821,Female,55,IT,Data Analyst,2020-07-09,Active,,High School,Medan,22481280,1520962,4.67,31,96.7,5.5,1</t>
  </si>
  <si>
    <t>EMP004822,Employee_4822,Male,52,Sales,Sales Manager,2019-03-12,Active,,Master,Medan,13958291,1719018,2.73,39,80.68,6.8,1</t>
  </si>
  <si>
    <t>EMP004823,Employee_4823,Female,40,Sales,Sales Manager,2021-05-03,Active,,High School,Semarang,6795395,7899508,2.61,5,70.21,4.7,1</t>
  </si>
  <si>
    <t>EMP004824,Employee_4824,Male,35,IT,System Admin,2019-03-03,Active,,High School,Surabaya,7612337,5283173,4.01,59,88.14,6.8,4</t>
  </si>
  <si>
    <t>EMP004825,Employee_4825,Female,31,Operations,Operations Staff,2022-07-12,Resigned,2025-09-12,High School,Bandung,19349121,1583644,3.29,47,82.39,3.5,1</t>
  </si>
  <si>
    <t>EMP004826,Employee_4826,Male,34,Finance,Financial Analyst,2019-06-20,Active,,Master,Jakarta,6066359,5942143,3.4,44,72.77,6.5,5</t>
  </si>
  <si>
    <t>EMP004827,Employee_4827,Female,41,Logistics,Supply Chain Analyst,2023-06-04,Active,,Diploma,Jakarta,13841300,453613,4.88,11,78.76,2.6,3</t>
  </si>
  <si>
    <t>EMP004828,Employee_4828,Female,53,HR,HR Staff,2023-06-08,Active,,Master,Surabaya,24977342,6357343,3.37,12,83.24,2.6,2</t>
  </si>
  <si>
    <t>EMP004829,Employee_4829,Female,37,Customer Service,Customer Support,2022-02-23,Active,,Diploma,Yogyakarta,20854276,9672829,4.74,50,78.0,3.9,1</t>
  </si>
  <si>
    <t>EMP004830,Employee_4830,Male,55,Operations,Operations Manager,2025-08-10,Resigned,2030-11-20,Diploma,Bandung,8591498,9387586,2.97,51,99.26,0.4,1</t>
  </si>
  <si>
    <t>EMP004831,Employee_4831,Male,25,Sales,Sales Executive,2023-12-20,Active,,Master,Yogyakarta,31001354,2625662,4.12,55,91.65,2.0,3</t>
  </si>
  <si>
    <t>EMP004832,Employee_4832,Female,23,Operations,Operations Staff,2024-10-19,Active,,High School,Medan,29898948,61254,2.53,45,83.09,1.2,2</t>
  </si>
  <si>
    <t>EMP004833,Employee_4833,Female,47,Customer Service,Call Center,2025-05-25,Active,,Bachelor,Jakarta,22932806,3115654,2.94,6,90.34,0.6,3</t>
  </si>
  <si>
    <t>EMP004834,Employee_4834,Male,43,Customer Service,Call Center,2025-06-17,Resigned,2026-11-03,High School,Jakrta,23858248,7303315,4.24,29,85.99,0.5,2</t>
  </si>
  <si>
    <t>EMP004835,Employee_4835,Male,49,IT,System Admin,2021-06-03,Active,,High School,Semarang,23373399,3094049,4.05,31,96.58,4.6,1</t>
  </si>
  <si>
    <t>EMP004836,Employee_4836,Male,24,Sales,Sales Executive,2018-05-06,Active,,Diploma,Semarang,26300821,8168895,4.65,5,85.05,7.7,1</t>
  </si>
  <si>
    <t>EMP004837,Employee_4837,Male,22,HR,HR Manager,2022-08-22,Active,,Master,Jakarta,20381519,7280556,4.52,49,78.09,3.4,2</t>
  </si>
  <si>
    <t>EMP004838,Employee_4838,Male,46,Customer Service,Customer Support,2021-03-21,Active,,Diploma,Yogyakarta,31251335,1076753,4.16,4,96.07,4.8,2</t>
  </si>
  <si>
    <t>EMP004839,Employee_4839,Male,25,IT,System Admin,2024-08-11,Active,,Master,Surabaya,27405241,5419385,4.74,51,98.88,1.4,2</t>
  </si>
  <si>
    <t>EMP004840,Employee_4840,Male,28,IT,Data Analyst,2023-07-23,Active,,High School,Yogyakarta,17077189,5257328,3.82,22,93.4,2.4,5</t>
  </si>
  <si>
    <t>EMP004841,Employee_4841,Female,42,Logistics,Supply Chain Analyst,2020-03-08,Active,,Bachelor,Semarang,8998225,7110953,2.71,9,72.85,5.8,5</t>
  </si>
  <si>
    <t>EMP004842,Employee_4842,Female,57,Marketing,Marketing Executive,2019-05-05,Active,,Bachelor,Bandung,32600563,9320370,4.64,35,95.31,6.7,5</t>
  </si>
  <si>
    <t>EMP004843,Employee_4843,Female,45,HR,HR Staff,2022-06-19,Active,,Bachelor,Semarang,12365257,869427,3.71,22,,3.5,1</t>
  </si>
  <si>
    <t>EMP004844,Employee_4844,Female,22,Logistics,Warehouse Staff,2023-05-16,Active,,Diploma,Bandung,29495909,2249112,3.79,53,74.14,2.6,2</t>
  </si>
  <si>
    <t>EMP004845,Employee_4845,Female,32,Operations,Operations Manager,2024-02-08,Active,,High School,Yogyakarta,10294364,9175304,3.36,15,71.23,1.9,5</t>
  </si>
  <si>
    <t>EMP004846,Employee_4846,Male,43,Operations,Operations Staff,2021-07-03,Active,,Master,Medan,21899299,5617223,2.91,15,92.29,4.5,5</t>
  </si>
  <si>
    <t>EMP004847,Employee_4847,Female,33,Marketing,SEO Specialist,2025-06-21,Active,,Diploma,Jakarta,24123235,5858260,4.7,32,77.56,0.5,2</t>
  </si>
  <si>
    <t>EMP004848,Employee_4848,Female,37,Customer Service,Customer Support,2020-02-02,Active,,Diploma,Medan,25662983,7677225,3.65,41,73.2,5.9,3</t>
  </si>
  <si>
    <t>EMP004849,Employee_4849,Female,42,Sales,Sales Executive,2018-10-25,Active,,Diploma,Yogyakarta,31364285,9514887,4.4,49,93.02,7.2,5</t>
  </si>
  <si>
    <t>EMP004850,Employee_4850,Male,43,Customer Service,Call Center,2021-03-16,Resigned,2025-12-03,Master,Yogyakarta,5041490,1107364,4.55,38,84.72,4.8,1</t>
  </si>
  <si>
    <t>EMP004851,Employee_4851,Male,23,Logistics,Warehouse Staff,2022-11-11,Active,,Diploma,Bandung,20264684,7243928,4.85,18,72.47,3.1,4</t>
  </si>
  <si>
    <t>EMP004852,Employee_4852,Female,37,HR,HR Staff,2023-04-28,Active,,High School,Medan,9911075,5886331,2.94,33,74.18,2.7,4</t>
  </si>
  <si>
    <t>EMP004853,Employee_4853,Female,40,Logistics,Supply Chain Analyst,2018-08-10,Active,,High School,Surabaya,23140536,558874,3.37,13,97.13,7.4,4</t>
  </si>
  <si>
    <t>EMP004854,Employee_4854,Male,27,Operations,Operations Manager,2020-05-19,Active,,High School,Surabaya,26747054,2685698,2.65,50,71.58,5.6,2</t>
  </si>
  <si>
    <t>EMP004855,Employee_4855,Female,51,Operations,Operations Manager,2019-12-31,Active,,High School,Semarang,29614992,6453688,2.73,0,84.35,6.0,5</t>
  </si>
  <si>
    <t>EMP004856,Employee_4856,Female,55,IT,System Admin,2024-09-28,Resigned,2029-04-07,High School,Medan,19759252,9490474,3.4,8,90.45,1.3,5</t>
  </si>
  <si>
    <t>EMP004857,Employee_4857,Female,32,Finance,Accountant,2025-08-15,Active,,Bachelor,Medan,33449402,779291,4.63,21,72.76,0.4,2</t>
  </si>
  <si>
    <t>EMP004858,Employee_4858,Male,53,Logistics,Supply Chain Analyst,2018-10-11,Resigned,2019-05-24,Bachelor,Medan,30791438,4612411,3.18,53,89.17,7.2,4</t>
  </si>
  <si>
    <t>EMP004859,Employee_4859,Male,35,Marketing,Marketing Executive,2019-10-31,Active,,High School,Jakarta,31363467,8390881,4.34,57,98.21,6.2,2</t>
  </si>
  <si>
    <t>EMP004860,Employee_4860,Female,23,IT,Data Analyst,2024-08-25,Resigned,2028-07-16,Bachelor,Medan,29008415,5271125,3.84,58,75.08,1.4,4</t>
  </si>
  <si>
    <t>EMP004861,Employee_4861,Female,48,Marketing,Marketing Executive,2023-12-13,Active,,Master,Semarang,19121811,9376741,4.79,60,98.48,2.1,1</t>
  </si>
  <si>
    <t>EMP004862,Employee_4862,Female,55,Logistics,Supply Chain Analyst,2021-06-05,Active,,Master,Bandung,20688700,5906736,4.86,18,83.29,4.6,2</t>
  </si>
  <si>
    <t>EMP004863,Employee_4863,Male,45,Logistics,Warehouse Staff,2025-02-22,Active,,High School,Jakarta,10222610,7132566,4.62,59,85.11,0.9,4</t>
  </si>
  <si>
    <t>EMP004864,Employee_4864,Male,47,Logistics,Warehouse Staff,2020-02-16,Active,,High School,Surabaya,30218083,4174258,3.81,28,84.51,5.9,1</t>
  </si>
  <si>
    <t>EMP004865,Employee_4865,Female,52,Logistics,Supply Chain Analyst,2025-06-12,Active,,Master,Bandung,13694425,1900001,2.84,11,70.55,0.6,4</t>
  </si>
  <si>
    <t>EMP004866,Employee_4866,Male,43,IT,Data Analyst,2024-04-21,Active,,High School,Surabaya,32115951,3942143,3.61,29,73.27,1.7,3</t>
  </si>
  <si>
    <t>EMP004867,Employee_4867,Female,36,Customer Service,Call Center,2023-12-08,Active,,High School,Yogyakarta,29662781,3796190,2.6,39,73.13,2.1,5</t>
  </si>
  <si>
    <t>EMP004868,Employee_4868,Female,58,Sales,Sales Manager,2018-09-19,Active,,Master,Yogyakarta,34730053,3649166,4.24,48,92.36,7.3,4</t>
  </si>
  <si>
    <t>EMP004869,Employee_4869,Male,52,IT,Data Analyst,2020-03-05,Active,,High School,Yogyakarta,4331829,7277712,3.66,10,98.75,5.8,3</t>
  </si>
  <si>
    <t>EMP004870,Employee_4870,Female,43,HR,Recruiter,2025-10-29,Active,,High School,Medan,29470232,7754714,3.45,22,86.26,0.2,4</t>
  </si>
  <si>
    <t>EMP004871,Employee_4871,Male,38,IT,Data Analyst,2018-07-09,Active,,High School,Medan,5823831,3940909,3.0,4,90.8,7.5,4</t>
  </si>
  <si>
    <t>EMP004872,Employee_4872,Male,41,Logistics,Supply Chain Analyst,2019-11-15,Active,,Diploma,Jakarta,33594035,2617070,4.53,22,98.52,6.1,3</t>
  </si>
  <si>
    <t>EMP004873,Employee_4873,Female,28,Operations,Operations Staff,2022-01-16,Active,,Bachelor,Surabaya,17040305,3649625,3.96,47,93.97,4.0,4</t>
  </si>
  <si>
    <t>EMP004874,Employee_4874,Male,58,Logistics,Warehouse Staff,2022-11-10,Active,,Master,Bandung,27872089,6395183,3.7,56,93.23,3.1,1</t>
  </si>
  <si>
    <t>EMP004875,Employee_4875,Male,23,Operations,Operations Staff,2019-03-11,Active,,Diploma,Yogyakarta,18067188,4362652,2.76,45,76.87,6.8,2</t>
  </si>
  <si>
    <t>EMP004876,Employee_4876,Male,21,Logistics,Supply Chain Analyst,2024-11-27,Active,,Master,Medan,23155249,8840667,4.22,3,77.63,1.1,4</t>
  </si>
  <si>
    <t>EMP004877,Employee_4877,Male,32,IT,Software Engineer,2024-03-01,Active,,Bachelor,Yogyakarta,10840354,9783139,4.95,12,83.03,1.8,4</t>
  </si>
  <si>
    <t>EMP004878,Employee_4878,Female,34,Operations,Operations Staff,2020-11-21,Active,,High School,Semarang,7020424,9827342,4.25,7,83.89,5.1,5</t>
  </si>
  <si>
    <t>EMP004879,Employee_4879,Male,43,IT,System Admin,2018-07-10,Active,,Bachelor,Semarang,9009782,2624009,2.89,10,73.94,7.5,5</t>
  </si>
  <si>
    <t>EMP004880,Employee_4880,Female,49,HR,HR Staff,2025-01-31,Active,,Bachelor,Bandung,12928555,1560461,4.99,39,90.75,0.9,1</t>
  </si>
  <si>
    <t>EMP004881,Employee_4881,Male,54,Marketing,SEO Specialist,2018-12-24,Active,,Diploma,Medan,7402324,8243183,3.9,37,87.11,7.0,2</t>
  </si>
  <si>
    <t>EMP004882,Employee_4882,Male,41,Operations,Operations Manager,2025-01-30,Resigned,2028-02-29,Bachelor,Yogyakarta,20185797,4639961,4.27,37,70.77,0.9,2</t>
  </si>
  <si>
    <t>EMP004883,Employee_4883,Female,58,Marketing,SEO Specialist,2020-06-29,Resigned,2022-01-08,Bachelor,Semarang,22564862,1125512,2.92,33,89.28,5.5,2</t>
  </si>
  <si>
    <t>EMP004884,Employee_4884,Female,57,Sales,Sales Manager,2025-05-05,Active,,Bachelor,Medan,14031416,9530697,2.72,14,91.56,0.7,4</t>
  </si>
  <si>
    <t>EMP004885,Employee_4885,Male,21,HR,Recruiter,2021-03-16,Active,,Bachelor,Bandung,22456698,3045151,4.87,0,71.58,4.8,3</t>
  </si>
  <si>
    <t>EMP004886,Employee_4886,Female,21,IT,Data Analyst,2022-09-04,Resigned,2027-10-20,Diploma,Bandung,9625233,5272892,3.8,35,,3.3,5</t>
  </si>
  <si>
    <t>EMP004887,Employee_4887,Female,49,Logistics,Warehouse Staff,2019-11-08,Active,,Bachelor,Yogyakarta,33539032,1543409,3.36,3,70.94,6.2,5</t>
  </si>
  <si>
    <t>EMP004888,Employee_4888,Female,25,Customer Service,Call Center,2021-08-18,Active,,Master,Jakarta,20913564,1435980,2.9,28,97.62,4.4,3</t>
  </si>
  <si>
    <t>EMP004889,Employee_4889,Female,34,Marketing,Marketing Executive,2020-08-04,Active,,Bachelor,Jakarta,25577042,2338151,2.57,57,83.45,5.4,5</t>
  </si>
  <si>
    <t>EMP004890,Employee_4890,Female,55,Sales,Sales Manager,2022-07-28,Active,,Master,Yogyakarta,6672840,4264221,2.53,23,72.99,3.4,5</t>
  </si>
  <si>
    <t>EMP004891,Employee_4891,Female,49,Operations,Operations Manager,2025-08-27,Active,,High School,Bandung,21738006,5340022,2.72,32,84.37,0.3,5</t>
  </si>
  <si>
    <t>EMP004892,Employee_4892,Male,25,IT,Software Engineer,2024-09-11,Active,,Master,Yogyakarta,12090367,6894242,3.96,11,83.17,1.3,3</t>
  </si>
  <si>
    <t>EMP004893,Employee_4893,Female,23,Logistics,Supply Chain Analyst,2018-05-08,Active,,Diploma,Medan,22013655,7202107,4.8,54,80.41,7.7,4</t>
  </si>
  <si>
    <t>EMP004894,Employee_4894,Male,42,Finance,Accountant,2021-03-09,Active,,High School,Jakarta,19789137,2864630,3.83,2,91.06,4.8,2</t>
  </si>
  <si>
    <t>EMP004895,Employee_4895,Female,37,Sales,Sales Executive,2025-05-10,Active,,High School,Jakarta,12537443,9871218,3.67,37,94.26,0.6,4</t>
  </si>
  <si>
    <t>EMP004896,Employee_4896,Male,42,Marketing,SEO Specialist,2021-02-23,Active,,Bachelor,Surabaya,23914948,5087818,4.36,30,80.36,4.9,5</t>
  </si>
  <si>
    <t>EMP004897,Employee_4897,Female,45,Finance,Financial Analyst,2022-06-19,Active,,Diploma,Bandung,30261347,7246014,4.58,27,72.36,3.5,4</t>
  </si>
  <si>
    <t>EMP004898,Employee_4898,Female,38,IT,System Admin,2022-06-26,Resigned,2024-11-29,High School,Bandung,13348128,4386742,3.12,13,79.53,3.5,2</t>
  </si>
  <si>
    <t>EMP004899,Employee_4899,Female,58,Logistics,Supply Chain Analyst,2019-09-27,Active,,Diploma,Bandung,15758613,41101,2.71,52,99.48,6.3,2</t>
  </si>
  <si>
    <t>EMP004900,Employee_4900,Male,42,Customer Service,Customer Support,2021-04-04,Active,,Diploma,Bandung,34606111,1012364,4.13,29,88.31,4.7,3</t>
  </si>
  <si>
    <t>EMP004901,Employee_4901,Female,41,Logistics,Supply Chain Analyst,2024-12-07,Resigned,2029-05-12,Diploma,Medan,30507317,3455559,4.94,28,94.63,1.1,5</t>
  </si>
  <si>
    <t>EMP004902,Employee_4902,Female,22,Sales,Sales Executive,2019-02-28,Active,,Master,Medan,6411395,9772455,4.14,54,92.17,6.8,4</t>
  </si>
  <si>
    <t>EMP004903,Employee_4903,Male,44,Finance,Accountant,2023-04-28,Active,,Master,Jakarta,15579387,2994999,3.6,4,82.42,2.7,3</t>
  </si>
  <si>
    <t>EMP004904,Employee_4904,Female,48,Finance,Accountant,2025-03-17,Active,,Master,Semarang,17620053,8631858,4.14,46,71.48,0.8,3</t>
  </si>
  <si>
    <t>EMP004905,Employee_4905,Male,27,Sales,Sales Executive,2022-01-14,Active,,Diploma,Semarang,6139540,8183659,3.9,15,99.71,4.0,1</t>
  </si>
  <si>
    <t>EMP004906,Employee_4906,Male,23,Finance,Financial Analyst,2024-11-05,Active,,Diploma,Semarang,33610886,7286377,4.55,48,88.72,1.2,1</t>
  </si>
  <si>
    <t>EMP004907,Employee_4907,Female,25,Marketing,Marketing Executive,2019-10-23,Active,,Master,Surabaya,8359704,7703224,2.74,26,,6.2,2</t>
  </si>
  <si>
    <t>EMP004908,Employee_4908,Male,54,Finance,Financial Analyst,2018-12-19,Active,,Diploma,Yogyakarta,17336428,4224180,4.77,27,73.45,7.0,3</t>
  </si>
  <si>
    <t>EMP004909,Employee_4909,Male,56,Logistics,Supply Chain Analyst,2023-09-14,Active,,High School,Semarang,14422731,2010193,4.61,24,85.08,2.3,3</t>
  </si>
  <si>
    <t>EMP004910,Employee_4910,Male,26,HR,Recruiter,2024-06-13,Active,,Master,Jakarta,28486360,5287390,3.0,14,78.62,1.6,4</t>
  </si>
  <si>
    <t>EMP004911,Employee_4911,Male,57,Sales,Sales Executive,2023-09-16,Active,,Master,Semarang,16066257,6003694,3.95,55,93.17,2.3,2</t>
  </si>
  <si>
    <t>EMP004912,Employee_4912,Male,44,Sales,Sales Manager,2018-08-17,Resigned,2020-12-02,Master,Jakarta,18066267,5414305,2.62,23,73.45,7.4,5</t>
  </si>
  <si>
    <t>EMP004913,Employee_4913,Male,21,Operations,Operations Staff,2019-04-04,Active,,Diploma,Jakarta,18973056,6756343,4.13,30,79.36,6.7,2</t>
  </si>
  <si>
    <t>EMP004914,Employee_4914,Female,50,HR,HR Staff,2018-10-14,Resigned,2022-05-24,Diploma,Jakarta,8363154,7390202,2.58,56,79.3,7.2,4</t>
  </si>
  <si>
    <t>EMP004915,Employee_4915,Female,23,Logistics,Supply Chain Analyst,2018-11-27,Active,,Bachelor,Bandung,7577992,3903713,4.71,48,97.53,7.1,4</t>
  </si>
  <si>
    <t>EMP004916,Employee_4916,Male,33,Sales,Sales Manager,2020-08-26,Resigned,2023-05-18,Diploma,Semarang,21315185,2780954,3.37,1,79.28,5.4,5</t>
  </si>
  <si>
    <t>EMP004917,Employee_4917,Male,42,Operations,Operations Manager,2020-09-28,Active,,Master,Surabaya,13039062,2620974,2.73,26,95.17,5.3,4</t>
  </si>
  <si>
    <t>EMP004918,Employee_4918,Female,41,IT,Data Analyst,2023-08-16,Active,,High School,Surabaya,25933079,5584924,2.51,48,90.56,2.4,2</t>
  </si>
  <si>
    <t>EMP004919,Employee_4919,Female,45,Marketing,Marketing Executive,2019-09-04,Active,,Bachelor,Semarang,24648327,3041709,4.69,8,71.13,6.3,4</t>
  </si>
  <si>
    <t>EMP004920,Employee_4920,Female,43,HR,HR Staff,2022-10-11,Active,,Master,Jakarta,34226701,5022625,4.12,7,95.74,3.2,1</t>
  </si>
  <si>
    <t>EMP004921,Employee_4921,Male,34,Customer Service,Call Center,2020-02-04,Active,,Diploma,Bandung,20842990,4764598,4.84,32,90.24,5.9,1</t>
  </si>
  <si>
    <t>EMP004922,Employee_4922,Male,27,Logistics,Warehouse Staff,2022-01-30,Resigned,2027-05-28,High School,Yogyakarta,9467451,3925677,3.33,44,79.16,3.9,5</t>
  </si>
  <si>
    <t>EMP004923,Employee_4923,Male,36,IT,System Admin,2022-01-27,Active,,Bachelor,Semarang,18106565,2401588,,34,83.84,3.9,4</t>
  </si>
  <si>
    <t>EMP004924,Employee_4924,Male,22,IT,Data Analyst,2019-02-02,Active,,Master,Semarang,27626874,1668474,4.16,33,88.16,6.9,1</t>
  </si>
  <si>
    <t>EMP004925,Employee_4925,Female,45,IT,System Admin,2020-03-02,Resigned,2023-11-04,Diploma,Bandung,12993726,92576,3.31,50,72.35,5.8,2</t>
  </si>
  <si>
    <t>EMP004926,Employee_4926,Male,32,Customer Service,Customer Support,2025-07-20,Active,,High School,Medan,17820756,8182469,4.74,45,87.54,0.4,3</t>
  </si>
  <si>
    <t>EMP004927,Employee_4927,Female,23,Sales,Sales Executive,2021-09-17,Active,,Master,Surabaya,9558685,8881872,4.84,4,74.29,4.3,5</t>
  </si>
  <si>
    <t>EMP004928,Employee_4928,Male,26,Customer Service,Customer Support,2020-09-10,Active,,High School,Medan,4977799,6922488,3.59,19,,5.3,4</t>
  </si>
  <si>
    <t>EMP004929,Employee_4929,Male,55,Finance,Accountant,2020-12-18,Resigned,2023-03-17,Master,Jakarta,19526129,9828798,4.97,52,82.89,5.0,2</t>
  </si>
  <si>
    <t>EMP004930,Employee_4930,Female,28,Sales,Sales Executive,2022-08-06,Active,,Diploma,Surabaya,27625670,4178246,2.73,10,84.24,3.4,3</t>
  </si>
  <si>
    <t>EMP004931,Employee_4931,Female,31,Operations,Operations Manager,2024-03-27,Active,,Diploma,Yogyakarta,19253247,7688499,2.51,31,97.86,1.8,4</t>
  </si>
  <si>
    <t>EMP004932,Employee_4932,Female,39,IT,System Admin,2021-07-29,Active,,Bachelor,Jakarta,15729007,5381351,3.44,6,84.27,4.4,4</t>
  </si>
  <si>
    <t>EMP004933,Employee_4933,Male,21,Customer Service,Call Center,2018-05-20,Active,,Master,Medan,29140018,3709332,2.82,24,70.75,7.6,4</t>
  </si>
  <si>
    <t>EMP004934,Employee_4934,Female,46,IT,System Admin,2022-06-17,Active,,Diploma,Jakarta,17715720,4656752,3.21,38,79.18,3.5,3</t>
  </si>
  <si>
    <t>EMP004935,Employee_4935,Male,35,IT,System Admin,2025-10-07,Active,,Master,Bandung,32912645,1891938,3.94,27,98.97,0.2,3</t>
  </si>
  <si>
    <t>EMP004936,Employee_4936,Male,50,Logistics,Supply Chain Analyst,2018-08-20,Active,,Diploma,Medan,26237891,2446720,2.85,16,75.2,7.4,2</t>
  </si>
  <si>
    <t>EMP004937,Employee_4937,Female,26,Customer Service,Customer Support,2020-05-11,Active,,Master,Bandung,30663181,7217256,3.0,50,83.87,5.6,5</t>
  </si>
  <si>
    <t>EMP004938,Employee_4938,Male,25,Marketing,Marketing Executive,2022-05-31,Active,,Diploma,Semarang,30076443,5575231,4.9,58,98.98,3.6,1</t>
  </si>
  <si>
    <t>EMP004939,Employee_4939,Female,53,IT,System Admin,2020-07-11,Active,,High School,Yogyakarta,25499724,4729459,3.27,35,84.23,5.5,2</t>
  </si>
  <si>
    <t>EMP004940,Employee_4940,Male,45,IT,System Admin,2021-02-26,Active,,High School,Yogyakarta,29575854,6755030,3.12,33,70.83,4.8,5</t>
  </si>
  <si>
    <t>EMP004941,Employee_4941,Male,26,Sales,Sales Executive,2022-08-16,Active,,High School,Medan,24807410,5636765,4.79,34,87.05,3.4,5</t>
  </si>
  <si>
    <t>EMP004942,Employee_4942,Female,38,Finance,Financial Analyst,2022-05-01,Active,,Diploma,Bandung,15254612,314453,4.62,11,89.74,3.7,1</t>
  </si>
  <si>
    <t>EMP004943,Employee_4943,Female,22,Finance,Accountant,2023-08-07,Resigned,2026-12-22,Bachelor,Jakarta,30166141,4099414,2.59,53,79.09,2.4,1</t>
  </si>
  <si>
    <t>EMP004944,Employee_4944,Female,43,Sales,Sales Executive,2020-01-11,Active,,Diploma,Medan,27799084,5190741,4.32,4,98.34,6.0,1</t>
  </si>
  <si>
    <t>EMP004945,Employee_4945,Male,30,Sales,Sales Manager,2022-05-23,Active,,High School,Yogyakarta,26192557,4841076,4.81,10,90.09,3.6,4</t>
  </si>
  <si>
    <t>EMP004946,Employee_4946,Female,36,IT,System Admin,2023-01-03,Active,,Diploma,Bandung,34954445,6678373,4.99,51,92.52,3.0,4</t>
  </si>
  <si>
    <t>EMP004947,Employee_4947,Male,54,IT,Software Engineer,2025-09-16,Active,,Diploma,Surabaya,13044262,2717335,2.75,13,78.87,0.3,5</t>
  </si>
  <si>
    <t>EMP004948,Employee_4948,Female,21,Logistics,Supply Chain Analyst,2018-12-24,Active,,Diploma,Jakarta,20879709,9266686,2.64,46,79.92,7.0,4</t>
  </si>
  <si>
    <t>EMP004949,Employee_4949,Male,22,Marketing,Marketing Executive,2023-01-27,Active,,Diploma,Yogyakarta,31621599,8174105,3.25,34,92.19,2.9,1</t>
  </si>
  <si>
    <t>EMP004950,Employee_4950,Female,38,Logistics,Supply Chain Analyst,2024-02-05,Active,,Master,Medan,13165456,740865,4.84,52,81.5,1.9,4</t>
  </si>
  <si>
    <t>EMP004951,Employee_4951,Female,24,Marketing,Marketing Executive,2018-03-25,Active,,Master,Semarang,23134621,744434,,18,86.55,7.8,3</t>
  </si>
  <si>
    <t>EMP004952,Employee_4952,Female,22,Logistics,Warehouse Staff,2019-10-30,Active,,Bachelor,Bandung,19026455,2276466,3.5,32,87.91,6.2,1</t>
  </si>
  <si>
    <t>EMP004953,Employee_4953,Female,55,IT,System Admin,2025-02-26,Active,,High School,Semarang,30546197,4513502,3.41,2,83.52,0.8,5</t>
  </si>
  <si>
    <t>EMP004954,Employee_4954,Male,31,Finance,Financial Analyst,2023-09-01,Active,,Master,Jakarta,12588149,5948040,2.8,48,70.26,2.3,4</t>
  </si>
  <si>
    <t>EMP004955,Employee_4955,Male,25,IT,Data Analyst,2025-08-01,Active,,Diploma,Bandung,12813084,3391530,3.46,1,82.36,0.4,3</t>
  </si>
  <si>
    <t>EMP004956,Employee_4956,Male,27,Sales,Sales Manager,2019-01-14,Active,,Master,Bandung,27404785,4617961,3.81,32,71.75,7.0,5</t>
  </si>
  <si>
    <t>EMP004957,Employee_4957,Male,32,Logistics,Supply Chain Analyst,2019-12-05,Active,,Bachelor,Surabaya,4470252,4213301,2.5,56,99.47,6.1,3</t>
  </si>
  <si>
    <t>EMP004958,Employee_4958,Female,49,Logistics,Warehouse Staff,2020-04-26,Active,,Diploma,Semarang,28155044,8457620,4.64,44,90.23,5.7,5</t>
  </si>
  <si>
    <t>EMP004959,Employee_4959,Male,45,HR,HR Manager,2021-07-26,Active,,High School,Jakarta,32562424,9807483,2.92,38,99.31,4.4,5</t>
  </si>
  <si>
    <t>EMP004960,Employee_4960,Male,58,IT,Data Analyst,2025-01-27,Resigned,2026-10-24,Bachelor,Surabaya,27980368,3592191,3.47,16,76.93,0.9,1</t>
  </si>
  <si>
    <t>EMP004961,Employee_4961,Female,29,Customer Service,Call Center,2020-10-14,Active,,Diploma,Surabaya,15139027,4721165,2.68,36,95.2,5.2,1</t>
  </si>
  <si>
    <t>EMP004962,Employee_4962,Male,53,IT,Software Engineer,2023-10-19,Active,,High School,Yogyakarta,9744152,3008224,3.61,20,90.49,2.2,2</t>
  </si>
  <si>
    <t>EMP004963,Employee_4963,Female,54,IT,System Admin,2022-02-11,Active,,Diploma,Medan,14068928,6313635,4.88,12,76.98,3.9,5</t>
  </si>
  <si>
    <t>EMP004964,Employee_4964,Female,46,Operations,Operations Staff,2019-12-24,Active,,Bachelor,Medan,16778838,8774261,3.99,42,73.24,6.0,1</t>
  </si>
  <si>
    <t>EMP004965,Employee_4965,Male,36,Finance,Accountant,2018-04-13,Active,,Bachelor,Jakarta,13489938,2194006,3.24,20,85.99,7.7,1</t>
  </si>
  <si>
    <t>EMP004966,Employee_4966,Female,26,Sales,Sales Manager,2019-01-24,Active,,Diploma,Yogyakarta,19915073,5695237,4.92,22,89.16,6.9,1</t>
  </si>
  <si>
    <t>EMP004967,Employee_4967,Male,21,IT,System Admin,2022-07-08,Active,,Master,Yogyakarta,22922023,5147300,2.58,36,90.58,3.5,4</t>
  </si>
  <si>
    <t>EMP004968,Employee_4968,Female,22,Sales,Sales Manager,2020-01-01,Active,,Bachelor,Jakarta,23818805,200429,4.51,27,89.18,6.0,2</t>
  </si>
  <si>
    <t>EMP004969,Employee_4969,Female,29,Customer Service,Call Center,2021-10-08,Active,,Master,Surabaya,32934744,4294600,4.7,37,93.72,4.2,3</t>
  </si>
  <si>
    <t>EMP004970,Employee_4970,Female,34,Operations,Operations Manager,2018-07-09,Active,,High School,Semarang,26252536,7160557,2.86,0,94.56,7.5,4</t>
  </si>
  <si>
    <t>EMP004971,Employee_4971,Female,33,HR,HR Manager,2018-01-11,Active,,Bachelor,Yogyakarta,23156904,956935,3.03,3,95.14,8.0,1</t>
  </si>
  <si>
    <t>EMP004972,Employee_4972,Male,22,Customer Service,Customer Support,2020-10-15,Active,,Diploma,Medan,31475455,8489877,2.65,11,95.49,5.2,2</t>
  </si>
  <si>
    <t>EMP004973,Employee_4973,Female,49,HR,HR Manager,2020-08-06,Resigned,2023-01-01,Bachelor,Surabaya,15157443,7274325,3.21,25,81.25,5.4,4</t>
  </si>
  <si>
    <t>EMP004974,Employee_4974,Male,30,Logistics,Supply Chain Analyst,2023-02-17,Active,,High School,Jakarta,10854682,142373,,37,95.63,2.9,3</t>
  </si>
  <si>
    <t>EMP004975,Employee_4975,Female,45,HR,HR Staff,2019-08-20,Active,,Bachelor,Semarang,7074738,2966006,2.97,8,81.05,6.4,3</t>
  </si>
  <si>
    <t>EMP004976,Employee_4976,Female,45,HR,HR Manager,2019-07-07,Active,,Bachelor,Semarang,34865629,3713822,4.08,2,79.9,6.5,5</t>
  </si>
  <si>
    <t>EMP004977,Employee_4977,Female,44,Marketing,Marketing Executive,2018-07-14,Active,,Diploma,Yogyakarta,4087704,2863549,3.89,34,89.43,7.5,1</t>
  </si>
  <si>
    <t>EMP004978,Employee_4978,Female,57,Sales,Sales Manager,2021-06-14,Active,,Diploma,Yogyakarta,28349132,1527736,4.25,50,84.53,4.6,3</t>
  </si>
  <si>
    <t>EMP004979,Employee_4979,Male,34,Logistics,Warehouse Staff,2025-03-19,Resigned,2028-12-30,Diploma,Medan,12105864,4804178,4.6,54,84.45,0.8,2</t>
  </si>
  <si>
    <t>EMP004980,Employee_4980,Female,58,Logistics,Warehouse Staff,2022-02-24,Active,,Master,Semarang,12100605,942004,4.93,13,84.61,3.9,2</t>
  </si>
  <si>
    <t>EMP004981,Employee_4981,Male,28,Marketing,Marketing Executive,2023-08-17,Resigned,2028-04-08,High School,Yogyakarta,14123197,8159363,3.12,10,80.22,2.4,4</t>
  </si>
  <si>
    <t>EMP004982,Employee_4982,Female,28,Operations,Operations Manager,2022-05-16,Active,,Master,Bandung,16447236,6852973,3.84,23,84.63,3.6,2</t>
  </si>
  <si>
    <t>EMP004983,Employee_4983,Female,30,Operations,Operations Manager,2022-02-24,Active,,Master,Surabaya,27612192,9436514,4.89,52,79.2,3.9,3</t>
  </si>
  <si>
    <t>EMP004984,Employee_4984,Male,32,Finance,Accountant,2023-10-19,Active,,Diploma,Jakarta,13641590,2521238,3.55,38,80.37,2.2,5</t>
  </si>
  <si>
    <t>EMP004985,Employee_4985,Female,56,IT,Software Engineer,2025-09-12,Active,,High School,Medan,9375898,5197253,4.03,34,76.44,0.3,3</t>
  </si>
  <si>
    <t>EMP004986,Employee_4986,Male,28,Finance,Financial Analyst,2023-10-02,Resigned,2025-11-23,Bachelor,Medan,5482375,7406373,3.53,48,92.05,2.2,2</t>
  </si>
  <si>
    <t>EMP004987,Employee_4987,Male,33,Finance,Financial Analyst,2021-06-08,Active,,Bachelor,Medan,31079682,3348892,4.01,2,95.09,4.6,4</t>
  </si>
  <si>
    <t>EMP004988,Employee_4988,Female,41,HR,HR Staff,2020-09-06,Active,,High School,Semarang,12031025,4857022,4.33,17,90.6,5.3,1</t>
  </si>
  <si>
    <t>EMP004989,Employee_4989,Female,43,HR,Recruiter,2018-10-11,Resigned,2022-12-10,Diploma,Surabaya,31205416,7804963,2.78,29,72.13,7.2,5</t>
  </si>
  <si>
    <t>EMP004990,Employee_4990,Female,41,Customer Service,Call Center,2025-07-30,Active,,High School,Semarang,23771478,7736634,2.77,0,78.19,0.4,4</t>
  </si>
  <si>
    <t>EMP004991,Employee_4991,Female,22,IT,System Admin,2020-04-09,Active,,High School,Medan,24344388,6739770,3.03,57,82.55,5.7,4</t>
  </si>
  <si>
    <t>EMP004992,Employee_4992,Male,41,Sales,Sales Executive,2023-07-05,Active,,High School,Surabaya,11925270,7409046,3.28,52,80.73,2.5,5</t>
  </si>
  <si>
    <t>EMP004993,Employee_4993,Female,39,Logistics,Warehouse Staff,2020-01-25,Resigned,2024-02-03,Master,Jakarta,17780827,664640,2.63,18,91.6,5.9,4</t>
  </si>
  <si>
    <t>EMP004994,Employee_4994,Male,28,IT,Data Analyst,2020-11-16,Active,,Diploma,Bandung,31125792,2804554,3.53,23,80.76,5.1,5</t>
  </si>
  <si>
    <t>EMP004995,Employee_4995,Male,38,Sales,Sales Executive,2021-10-29,Active,,Master,Surabaya,33568428,7872849,4.27,57,75.78,4.2,2</t>
  </si>
  <si>
    <t>EMP004996,Employee_4996,Female,50,Finance,Accountant,2025-06-19,Active,,Diploma,Yogyakarta,6813726,4488034,3.16,17,80.06,0.5,2</t>
  </si>
  <si>
    <t>EMP004997,Employee_4997,Male,27,Sales,Sales Manager,2019-06-12,Resigned,2023-03-30,Master,Bandung,32892645,8974734,4.1,60,92.85,6.6,1</t>
  </si>
  <si>
    <t>EMP004998,Employee_4998,Female,28,IT,System Admin,2020-07-24,Resigned,2025-12-15,Diploma,Yogyakarta,18928892,6639250,3.4,31,96.24,5.4,2</t>
  </si>
  <si>
    <t>EMP004999,Employee_4999,Male,40,Operations,Operations Staff,2024-12-09,Resigned,2026-01-24,Bachelor,Yogyakarta,7521991,7276932,3.42,35,,1.1,2</t>
  </si>
  <si>
    <t>EMP005000,Employee_5000,Male,45,Logistics,Supply Chain Analyst,2019-08-14,Active,,Bachelor,Semarang,7059755,5950859,4.73,46,94.56,6.4,1</t>
  </si>
  <si>
    <t>EMP005001,Employee_5001,Female,50,Logistics,Supply Chain Analyst,2020-10-05,Active,,Bachelor,Medan,4189182,2851794,2.78,33,71.04,5.2,1</t>
  </si>
  <si>
    <t>EMP005002,Employee_5002,Female,31,Operations,Operations Manager,2020-10-13,Resigned,2024-04-06,Diploma,Surabaya,16136881,2525819,2.52,29,77.12,5.2,3</t>
  </si>
  <si>
    <t>EMP005003,Employee_5003,Male,41,IT,System Admin,2024-09-06,Active,,Diploma,Semarang,10318954,9155909,4.78,45,87.06,1.3,2</t>
  </si>
  <si>
    <t>EMP005004,Employee_5004,Male,35,Marketing,SEO Specialist,2025-03-29,Active,,High School,Surabaya,28202275,5259627,3.28,22,,0.8,2</t>
  </si>
  <si>
    <t>EMP005005,Employee_5005,Male,57,Logistics,Warehouse Staff,2018-01-31,Active,,Bachelor,Medan,34455723,5659647,4.73,40,88.84,7.9,5</t>
  </si>
  <si>
    <t>EMP005006,Employee_5006,Female,44,Marketing,SEO Specialist,2022-10-01,Resigned,2028-03-04,Diploma,Semarang,27368347,1489891,3.6,60,73.35,3.3,2</t>
  </si>
  <si>
    <t>EMP005007,Employee_5007,Male,46,Logistics,Supply Chain Analyst,2023-03-24,Active,,Bachelor,Yogyakarta,31644367,2003165,2.88,48,78.39,2.8,3</t>
  </si>
  <si>
    <t>EMP005008,Employee_5008,Female,55,Marketing,SEO Specialist,2018-07-23,Active,,Bachelor,Jakarta,20133460,309238,3.67,35,89.82,7.4,1</t>
  </si>
  <si>
    <t>EMP005009,Employee_5009,Male,23,Logistics,Supply Chain Analyst,2025-05-16,Active,,Diploma,Surabaya,21994163,5446771,3.43,44,77.74,0.6,2</t>
  </si>
  <si>
    <t>EMP005010,Employee_5010,Male,28,Sales,Sales Executive,2021-10-07,Active,,Master,Surabaya,25574510,438872,3.37,23,99.3,4.2,5</t>
  </si>
  <si>
    <t>EMP005011,Employee_5011,Female,24,Customer Service,Customer Support,2021-10-20,Resigned,2024-10-18,Bachelor,Medan,30364281,9533243,4.78,58,98.06,4.2,3</t>
  </si>
  <si>
    <t>EMP005012,Employee_5012,Female,53,Finance,Financial Analyst,2018-09-26,Active,,Diploma,Yogyakarta,14595468,4110402,2.56,35,76.46,7.3,5</t>
  </si>
  <si>
    <t>EMP005013,Employee_5013,Male,42,IT,Data Analyst,2021-09-11,Active,,Diploma,Surabaya,17195840,8117663,3.95,51,81.33,4.3,5</t>
  </si>
  <si>
    <t>EMP005014,Employee_5014,Male,26,Sales,Sales Executive,2020-09-23,Active,,Master,Bandung,19926247,8107490,4.18,36,94.65,5.3,5</t>
  </si>
  <si>
    <t>EMP005015,Employee_5015,Male,27,Logistics,Supply Chain Analyst,2022-02-08,Resigned,2026-11-13,High School,Semarang,10690634,2690474,3.38,45,95.85,3.9,5</t>
  </si>
  <si>
    <t>EMP005016,Employee_5016,Male,48,Operations,Operations Manager,2019-01-22,Active,,High School,Medan,19897442,9005025,3.07,29,84.27,6.9,3</t>
  </si>
  <si>
    <t>EMP005017,Employee_5017,Female,58,Customer Service,Customer Support,2024-10-06,Active,,Bachelor,Bandung,25675578,2207751,3.31,15,79.23,1.2,4</t>
  </si>
  <si>
    <t>EMP005018,Employee_5018,Male,42,Logistics,Supply Chain Analyst,2020-08-30,Resigned,2024-06-11,Diploma,Medan,31492883,389267,4.48,12,88.35,5.3,1</t>
  </si>
  <si>
    <t>EMP005019,Employee_5019,Female,54,Finance,Financial Analyst,2021-03-31,Resigned,2024-12-29,Bachelor,Yogyakarta,5827802,960336,2.77,1,78.06,4.8,2</t>
  </si>
  <si>
    <t>EMP005020,Employee_5020,Male,37,Sales,Sales Executive,2021-08-14,Active,,High School,Surabaya,31576524,2067634,4.72,16,83.17,4.4,1</t>
  </si>
  <si>
    <t>EMP005021,Employee_5021,Female,51,Sales,Sales Manager,2019-07-13,Active,,Bachelor,Jakrta,31718323,2796454,4.75,5,89.73,6.5,5</t>
  </si>
  <si>
    <t>EMP005022,Employee_5022,Male,57,Customer Service,Customer Support,2025-09-24,Active,,Diploma,Medan,19517711,9766656,2.78,25,72.63,0.3,3</t>
  </si>
  <si>
    <t>EMP005023,Employee_5023,Female,36,HR,HR Staff,2021-02-18,Active,,High School,Semarang,25348254,8474487,3.61,57,92.22,4.9,3</t>
  </si>
  <si>
    <t>EMP005024,Employee_5024,Male,57,Logistics,Warehouse Staff,2021-11-02,Active,,High School,Surabaya,28938584,9588372,2.78,21,86.33,4.2,1</t>
  </si>
  <si>
    <t>EMP005025,Employee_5025,Female,39,HR,HR Manager,2023-01-22,Active,,Master,Bandung,31947517,6167296,2.91,45,71.17,2.9,1</t>
  </si>
  <si>
    <t>EMP005026,Employee_5026,Male,35,IT,Software Engineer,2023-08-17,Active,,Bachelor,Semarang,24676273,3606342,2.63,19,72.97,2.4,5</t>
  </si>
  <si>
    <t>EMP005027,Employee_5027,Male,49,HR,HR Staff,2020-09-28,Active,,Diploma,Semarang,27278110,3828307,2.94,4,74.54,5.3,3</t>
  </si>
  <si>
    <t>EMP005028,Employee_5028,Female,34,Operations,Operations Manager,2018-02-01,Active,,High School,Surabaya,16900167,8485131,3.73,6,72.0,7.9,4</t>
  </si>
  <si>
    <t>EMP005029,Employee_5029,Male,55,IT,Data Analyst,2023-11-05,Active,,Master,Bandung,11798476,8378400,4.89,29,95.8,2.2,4</t>
  </si>
  <si>
    <t>EMP005030,Employee_5030,Female,55,IT,Data Analyst,2020-01-28,Active,,Bachelor,Jakarta,27664887,8291696,,28,94.42,5.9,2</t>
  </si>
  <si>
    <t>EMP005031,Employee_5031,Male,34,HR,Recruiter,2018-08-17,Active,,Bachelor,Yogyakarta,32582263,8523233,3.35,22,75.8,7.4,4</t>
  </si>
  <si>
    <t>EMP005032,Employee_5032,Female,49,IT,System Admin,2022-06-10,Active,,Diploma,Bandung,19176748,3888797,4.15,33,89.85,3.6,2</t>
  </si>
  <si>
    <t>EMP005033,Employee_5033,Female,27,IT,Software Engineer,2022-03-10,Active,,Master,Medan,17161490,9330555,3.39,18,92.73,3.8,1</t>
  </si>
  <si>
    <t>EMP005034,Employee_5034,Male,36,IT,System Admin,2019-06-25,Active,,Diploma,Medan,23624075,9067231,4.25,13,74.98,6.5,4</t>
  </si>
  <si>
    <t>EMP005035,Employee_5035,Male,47,Sales,Sales Manager,2022-02-02,Active,,Diploma,Semarang,19536040,1963500,3.64,38,93.88,3.9,2</t>
  </si>
  <si>
    <t>EMP005036,Employee_5036,Male,57,Customer Service,Call Center,2021-05-19,Active,,Bachelor,Medan,22439856,544753,3.34,25,78.99,4.6,5</t>
  </si>
  <si>
    <t>EMP005037,Employee_5037,Female,25,Operations,Operations Staff,2022-10-15,Active,,Bachelor,Yogyakarta,12455706,2547941,4.3,40,98.24,3.2,1</t>
  </si>
  <si>
    <t>EMP005038,Employee_5038,Male,39,Sales,Sales Executive,2023-10-09,Resigned,2025-04-11,Diploma,Jakarta,15786743,2681373,4.04,51,94.29,2.2,3</t>
  </si>
  <si>
    <t>EMP005039,Employee_5039,Female,48,HR,Recruiter,2023-06-16,Active,,Master,Medan,32376229,8271520,3.51,57,78.51,2.5,3</t>
  </si>
  <si>
    <t>EMP005040,Employee_5040,Male,33,Customer Service,Call Center,2022-09-22,Active,,High School,Semarang,21844809,9078610,4.44,21,92.36,3.3,4</t>
  </si>
  <si>
    <t>EMP005041,Employee_5041,Female,50,Logistics,Warehouse Staff,2023-05-03,Active,,High School,Yogyakarta,14204195,1018601,2.85,29,97.89,2.7,4</t>
  </si>
  <si>
    <t>EMP005042,Employee_5042,Male,28,Sales,Sales Executive,2021-06-07,Active,,High School,Surabaya,18290003,4384473,3.39,9,91.64,4.6,5</t>
  </si>
  <si>
    <t>EMP005043,Employee_5043,Female,51,Sales,Sales Manager,2018-09-09,Active,,Diploma,Medan,34240902,4074249,3.53,14,88.81,7.3,1</t>
  </si>
  <si>
    <t>EMP005044,Employee_5044,Male,29,Marketing,Marketing Executive,2021-07-23,Active,,Bachelor,Bandung,6836098,4589167,2.61,4,89.02,4.4,5</t>
  </si>
  <si>
    <t>EMP005045,Employee_5045,Male,50,Logistics,Warehouse Staff,2020-08-19,Active,,High School,Yogyakarta,19403331,1329037,3.59,55,96.03,5.4,4</t>
  </si>
  <si>
    <t>EMP005046,Employee_5046,Female,54,IT,Data Analyst,2025-03-23,Active,,High School,Semarang,7260889,4802144,3.85,51,95.06,0.8,4</t>
  </si>
  <si>
    <t>EMP005047,Employee_5047,Male,38,Marketing,SEO Specialist,2018-03-28,Active,,High School,Surabaya,21816955,5526242,3.08,53,91.27,7.8,1</t>
  </si>
  <si>
    <t>EMP005048,Employee_5048,Male,25,Logistics,Warehouse Staff,2019-01-19,Resigned,2022-03-08,High School,Jakrta,9393280,1829511,4.96,22,82.98,7.0,4</t>
  </si>
  <si>
    <t>EMP005049,Employee_5049,Male,37,Logistics,Warehouse Staff,2023-05-27,Resigned,2026-12-19,Diploma,Jakarta,21632313,1574121,3.14,39,78.06,2.6,2</t>
  </si>
  <si>
    <t>EMP005050,Employee_5050,Female,58,Customer Service,Call Center,2018-08-06,Active,,High School,Yogyakarta,22759668,7424921,2.83,35,76.56,7.4,4</t>
  </si>
  <si>
    <t>EMP005051,Employee_5051,Male,48,Finance,Accountant,2019-03-14,Active,,Bachelor,Bandung,16440151,1985109,2.52,58,92.04,6.8,1</t>
  </si>
  <si>
    <t>EMP005052,Employee_5052,Male,51,Operations,Operations Staff,2025-06-11,Active,,Diploma,Jakarta,15358250,7228749,3.63,10,81.47,0.6,2</t>
  </si>
  <si>
    <t>EMP005053,Employee_5053,Male,28,Logistics,Supply Chain Analyst,2020-03-13,Active,,High School,Medan,8380871,5711703,4.61,46,72.28,5.8,2</t>
  </si>
  <si>
    <t>EMP005054,Employee_5054,Female,34,Marketing,Marketing Executive,2022-06-19,Active,,Master,Jakarta,8717631,1611963,4.09,17,81.83,3.5,4</t>
  </si>
  <si>
    <t>EMP005055,Employee_5055,Male,50,IT,Software Engineer,2020-06-21,Active,,High School,Semarang,22798977,737670,4.83,48,76.02,5.5,5</t>
  </si>
  <si>
    <t>EMP005056,Employee_5056,Male,38,Finance,Accountant,2025-08-05,Active,,Diploma,Surabaya,8442766,2884916,4.84,1,98.29,0.4,1</t>
  </si>
  <si>
    <t>EMP005057,Employee_5057,Female,56,Sales,Sales Executive,2024-09-09,Active,,Diploma,Yogyakarta,7277419,1688906,4.25,19,85.39,1.3,2</t>
  </si>
  <si>
    <t>EMP005058,Employee_5058,Male,57,IT,Software Engineer,2025-03-08,Active,,High School,Jakarta,6150436,8895977,4.65,34,79.23,0.8,4</t>
  </si>
  <si>
    <t>EMP005059,Employee_5059,Male,55,Logistics,Supply Chain Analyst,2025-03-31,Active,,High School,Bandung,20374529,5189363,2.89,5,81.52,0.8,1</t>
  </si>
  <si>
    <t>EMP005060,Employee_5060,Female,38,Operations,Operations Staff,2024-09-14,Active,,Master,Bandung,33361295,1112376,3.56,26,96.42,1.3,2</t>
  </si>
  <si>
    <t>EMP005061,Employee_5061,Female,53,IT,System Admin,2021-11-22,Resigned,2023-02-09,Bachelor,Jakarta,33875063,3993640,4.3,16,99.03,4.1,4</t>
  </si>
  <si>
    <t>EMP005062,Employee_5062,Male,38,IT,System Admin,2018-11-15,Active,,Bachelor,Yogyakarta,22092890,847225,2.74,46,79.33,7.1,3</t>
  </si>
  <si>
    <t>EMP005063,Employee_5063,Male,24,Logistics,Supply Chain Analyst,2021-03-16,Active,,Diploma,Jakarta,24915592,1797046,4.03,23,96.68,4.8,1</t>
  </si>
  <si>
    <t>EMP005064,Employee_5064,Male,34,Marketing,Marketing Executive,2018-09-06,Active,,Master,Jakarta,12152948,2141005,4.18,22,71.86,7.3,4</t>
  </si>
  <si>
    <t>EMP005065,Employee_5065,Male,58,Marketing,Marketing Executive,2018-03-14,Active,,Bachelor,Bandung,25452081,9584809,3.06,32,80.35,7.8,4</t>
  </si>
  <si>
    <t>EMP005066,Employee_5066,Female,25,Customer Service,Customer Support,2019-06-04,Active,,Bachelor,Jakarta,18680446,2440229,3.05,2,80.96,6.6,5</t>
  </si>
  <si>
    <t>EMP005067,Employee_5067,Male,53,Operations,Operations Staff,2025-09-22,Active,,High School,Surabaya,9579224,2432537,4.62,22,92.27,0.3,5</t>
  </si>
  <si>
    <t>EMP005068,Employee_5068,Male,45,Sales,Sales Executive,2019-06-22,Active,,High School,Surabaya,19738929,2146576,3.96,4,96.11,6.5,1</t>
  </si>
  <si>
    <t>EMP005069,Employee_5069,Male,56,Finance,Financial Analyst,2018-10-11,Active,,Master,Surabaya,10638937,7479294,3.99,48,95.84,7.2,5</t>
  </si>
  <si>
    <t>EMP005070,Employee_5070,Female,36,Customer Service,Customer Support,2019-08-27,Active,,Diploma,Bandung,29389180,6280546,4.34,54,97.49,6.4,4</t>
  </si>
  <si>
    <t>EMP005071,Employee_5071,Female,29,IT,Data Analyst,2018-12-23,Active,,High School,Surabaya,23548070,6890300,3.77,10,76.26,7.0,5</t>
  </si>
  <si>
    <t>EMP005072,Employee_5072,Male,57,Logistics,Warehouse Staff,2022-04-16,Active,,Master,Surabaya,12024178,7436549,2.92,24,80.11,3.7,4</t>
  </si>
  <si>
    <t>EMP005073,Employee_5073,Male,24,Customer Service,Customer Support,2021-07-15,Active,,Bachelor,Jakarta,12888181,8107794,4.96,9,95.55,4.5,5</t>
  </si>
  <si>
    <t>EMP005074,Employee_5074,Male,55,HR,Recruiter,2021-07-08,Active,,High School,Surabaya,27559652,5553436,3.57,14,76.73,4.5,5</t>
  </si>
  <si>
    <t>EMP005075,Employee_5075,Female,35,IT,System Admin,2020-09-23,Active,,Diploma,Yogyakarta,4046716,6366453,2.73,32,95.24,5.3,2</t>
  </si>
  <si>
    <t>EMP005076,Employee_5076,Female,52,HR,Recruiter,2023-08-15,Active,,Master,Medan,13030750,3533773,,0,89.49,2.4,3</t>
  </si>
  <si>
    <t>EMP005077,Employee_5077,Female,28,Logistics,Supply Chain Analyst,2024-11-24,Active,,High School,Semarang,20475605,916683,3.58,56,80.63,1.1,4</t>
  </si>
  <si>
    <t>EMP005078,Employee_5078,Female,41,Operations,Operations Manager,2018-04-26,Active,,Diploma,Jakarta,4167865,7638382,4.31,48,88.53,7.7,3</t>
  </si>
  <si>
    <t>EMP005079,Employee_5079,Male,53,Finance,Financial Analyst,2023-09-22,Resigned,2028-08-11,Master,Bandung,21814062,1753407,3.45,49,90.84,2.3,4</t>
  </si>
  <si>
    <t>EMP005080,Employee_5080,Female,45,Logistics,Warehouse Staff,2024-04-03,Active,,Master,Surabaya,13369093,5113166,4.99,33,94.7,1.7,5</t>
  </si>
  <si>
    <t>EMP005081,Employee_5081,Female,34,Customer Service,Call Center,2020-01-17,Active,,Master,Medan,11556442,8886830,4.76,6,73.92,6.0,3</t>
  </si>
  <si>
    <t>EMP005082,Employee_5082,Male,32,Finance,Accountant,2020-05-30,Active,,Diploma,Jakarta,11710642,5437036,4.14,0,86.58,5.6,4</t>
  </si>
  <si>
    <t>EMP005083,Employee_5083,Male,26,IT,Data Analyst,2020-07-18,Active,,Master,Medan,15210822,7934594,3.31,11,99.74,5.5,3</t>
  </si>
  <si>
    <t>EMP005084,Employee_5084,Female,46,Operations,Operations Manager,2022-03-27,Active,,High School,Yogyakarta,22819643,9691161,4.49,43,85.89,3.8,3</t>
  </si>
  <si>
    <t>EMP005085,Employee_5085,Female,53,Customer Service,Call Center,2018-09-04,Active,,Master,Bandung,10939098,9053620,3.6,18,94.49,7.3,4</t>
  </si>
  <si>
    <t>EMP005086,Employee_5086,Male,26,IT,Data Analyst,2020-07-24,Active,,Bachelor,Jakarta,20249176,6603925,3.59,49,79.25,5.4,3</t>
  </si>
  <si>
    <t>EMP005087,Employee_5087,Female,53,Finance,Financial Analyst,2022-08-18,Active,,High School,Jakarta,28331806,5125026,4.48,48,71.77,3.4,1</t>
  </si>
  <si>
    <t>EMP005088,Employee_5088,Male,38,Finance,Accountant,2022-02-26,Active,,High School,Medan,17122255,8033325,2.86,10,75.38,3.8,2</t>
  </si>
  <si>
    <t>EMP005089,Employee_5089,Male,40,Finance,Accountant,2019-09-06,Active,,Master,Jakarta,20243944,6236985,2.61,27,95.4,6.3,5</t>
  </si>
  <si>
    <t>EMP005090,Employee_5090,Female,28,Operations,Operations Manager,2019-10-12,Active,,Master,Yogyakarta,18800852,204073,2.85,26,87.4,6.2,3</t>
  </si>
  <si>
    <t>EMP005091,Employee_5091,Male,31,Operations,Operations Staff,2024-07-14,Active,,High School,Jakarta,21420507,3409698,2.59,47,87.84,1.5,2</t>
  </si>
  <si>
    <t>EMP005092,Employee_5092,Female,37,Finance,Financial Analyst,2018-06-09,Active,,Bachelor,Medan,12002893,70113,3.03,24,77.71,7.6,1</t>
  </si>
  <si>
    <t>EMP005093,Employee_5093,Male,36,Sales,Sales Manager,2022-03-28,Active,,High School,Bandung,11035710,2962109,4.08,5,70.86,3.8,1</t>
  </si>
  <si>
    <t>EMP005094,Employee_5094,Female,48,Operations,Operations Staff,2025-03-07,Active,,Bachelor,Yogyakarta,13251177,6364503,4.83,20,79.96,0.8,2</t>
  </si>
  <si>
    <t>EMP005095,Employee_5095,Female,31,Customer Service,Customer Support,2023-10-25,Resigned,2024-09-25,Master,Semarang,10184369,8656719,4.6,25,70.03,2.2,2</t>
  </si>
  <si>
    <t>EMP005096,Employee_5096,Male,29,Finance,Financial Analyst,2020-09-20,Active,,Master,Medan,5689164,6417941,2.84,28,91.37,5.3,3</t>
  </si>
  <si>
    <t>EMP005097,Employee_5097,Male,38,Logistics,Supply Chain Analyst,2020-01-16,Active,,Bachelor,Medan,19706332,6831476,4.39,54,73.03,6.0,1</t>
  </si>
  <si>
    <t>EMP005098,Employee_5098,Male,36,Marketing,SEO Specialist,2024-06-21,Resigned,2028-10-27,High School,Jakarta,34006609,9438303,4.91,19,96.25,1.5,2</t>
  </si>
  <si>
    <t>EMP005099,Employee_5099,Male,24,HR,Recruiter,2018-05-31,Active,,Bachelor,Medan,12681973,2212819,2.55,28,76.88,7.6,3</t>
  </si>
  <si>
    <t>EMP005100,Employee_5100,Female,29,Sales,Sales Executive,2018-10-07,Active,,Diploma,Surabaya,11212575,3538577,3.25,44,82.33,7.2,2</t>
  </si>
  <si>
    <t>EMP005101,Employee_5101,Male,48,Logistics,Supply Chain Analyst,2020-04-13,Active,,High School,Semarang,14919173,2994125,3.05,56,87.72,5.7,4</t>
  </si>
  <si>
    <t>EMP005102,Employee_5102,Female,34,Sales,Sales Executive,2021-01-05,Active,,High School,Surabaya,21383315,5859965,3.23,1,83.41,5.0,3</t>
  </si>
  <si>
    <t>EMP005103,Employee_5103,Female,26,Customer Service,Customer Support,2019-07-03,Active,,Diploma,Semarang,21307343,8950107,4.48,50,96.42,6.5,5</t>
  </si>
  <si>
    <t>EMP005104,Employee_5104,Male,57,IT,Software Engineer,2021-08-07,Active,,Master,Semarang,18126898,753134,4.55,57,70.85,4.4,5</t>
  </si>
  <si>
    <t>EMP005105,Employee_5105,Female,41,HR,HR Manager,2025-10-14,Active,,High School,Surabaya,14551979,2053277,2.9,51,82.84,0.2,1</t>
  </si>
  <si>
    <t>EMP005106,Employee_5106,Male,48,Logistics,Supply Chain Analyst,2021-09-20,Active,,Diploma,Medan,34885075,9670767,4.71,40,74.42,4.3,5</t>
  </si>
  <si>
    <t>EMP005107,Employee_5107,Female,37,Customer Service,Call Center,2023-09-20,Active,,Bachelor,Bandung,4747368,6815544,4.87,50,78.65,2.3,1</t>
  </si>
  <si>
    <t>EMP005108,Employee_5108,Male,46,HR,Recruiter,2024-01-04,Active,,Master,Jakarta,18997854,123921,,36,77.8,2.0,3</t>
  </si>
  <si>
    <t>EMP005109,Employee_5109,Female,43,HR,HR Manager,2020-05-23,Resigned,2021-01-30,Bachelor,Medan,13927502,8642264,4.79,48,71.94,5.6,2</t>
  </si>
  <si>
    <t>EMP005110,Employee_5110,Female,33,Operations,Operations Staff,2023-08-11,Active,,Master,Semarang,19170327,4303161,2.92,17,73.54,2.4,4</t>
  </si>
  <si>
    <t>EMP005111,Employee_5111,Male,40,IT,Data Analyst,2019-05-18,Active,,Bachelor,Surabaya,25877995,3159200,3.61,27,80.21,6.6,4</t>
  </si>
  <si>
    <t>EMP005112,Employee_5112,Female,31,Sales,Sales Manager,2023-12-05,Resigned,2028-11-23,Master,Yogyakarta,15583496,2271140,2.96,50,79.33,2.1,2</t>
  </si>
  <si>
    <t>EMP005113,Employee_5113,Female,48,HR,HR Manager,2020-04-05,Resigned,2023-12-09,Bachelor,Bandung,32559003,4956757,3.81,49,97.79,5.7,4</t>
  </si>
  <si>
    <t>EMP005114,Employee_5114,Female,51,Finance,Accountant,2019-10-26,Active,,Master,Yogyakarta,12896616,444827,3.99,48,87.37,6.2,1</t>
  </si>
  <si>
    <t>EMP005115,Employee_5115,Male,21,Finance,Accountant,2021-03-24,Active,,Diploma,Surabaya,31814018,8160043,3.01,2,70.0,4.8,5</t>
  </si>
  <si>
    <t>EMP005116,Employee_5116,Female,57,HR,HR Staff,2022-12-28,Resigned,2024-05-18,Master,Bandung,8994399,3101452,2.51,27,88.8,3.0,2</t>
  </si>
  <si>
    <t>EMP005117,Employee_5117,Male,50,HR,Recruiter,2024-01-09,Active,,High School,Semarang,33079910,1108788,2.63,14,89.8,2.0,1</t>
  </si>
  <si>
    <t>EMP005118,Employee_5118,Female,25,Marketing,SEO Specialist,2025-05-17,Active,,High School,Semarang,30026491,131922,2.8,46,70.98,0.6,3</t>
  </si>
  <si>
    <t>EMP005119,Employee_5119,Male,22,HR,Recruiter,2019-01-05,Active,,Diploma,Surabaya,25078689,8827863,4.94,15,86.2,7.0,2</t>
  </si>
  <si>
    <t>EMP005120,Employee_5120,Male,45,Logistics,Supply Chain Analyst,2024-05-30,Resigned,2026-04-17,Diploma,Surabaya,20160623,1493238,4.07,37,97.28,1.6,2</t>
  </si>
  <si>
    <t>EMP005121,Employee_5121,Female,46,Sales,Sales Manager,2024-07-05,Active,,Master,Semarang,5584221,8297064,4.2,59,86.39,1.5,1</t>
  </si>
  <si>
    <t>EMP005122,Employee_5122,Male,52,Marketing,SEO Specialist,2021-02-09,Active,,High School,Yogyakarta,19209283,4908614,3.99,50,95.22,4.9,2</t>
  </si>
  <si>
    <t>EMP005123,Employee_5123,Female,39,Logistics,Supply Chain Analyst,2022-05-14,Active,,Master,Bandung,24516165,1977976,4.09,17,93.01,3.6,3</t>
  </si>
  <si>
    <t>EMP005124,Employee_5124,Male,57,Customer Service,Customer Support,2022-10-31,Active,,High School,Jakarta,25890932,7723227,4.5,8,94.74,3.2,4</t>
  </si>
  <si>
    <t>EMP005125,Employee_5125,Male,50,Finance,Financial Analyst,2021-11-16,Active,,Bachelor,Semarang,22792628,373239,2.52,50,97.32,4.1,5</t>
  </si>
  <si>
    <t>EMP005126,Employee_5126,Female,21,Customer Service,Call Center,2021-06-11,Active,,Master,Yogyakarta,33447090,2071935,3.09,45,99.5,4.6,4</t>
  </si>
  <si>
    <t>EMP005127,Employee_5127,Male,32,HR,Recruiter,2022-03-03,Active,,Bachelor,Yogyakarta,20139708,4488145,3.43,13,76.74,3.8,3</t>
  </si>
  <si>
    <t>EMP005128,Employee_5128,Female,48,Customer Service,Customer Support,2023-07-13,Active,,High School,Yogyakarta,12461967,9261484,4.31,11,75.22,2.5,2</t>
  </si>
  <si>
    <t>EMP005129,Employee_5129,Female,44,HR,HR Staff,2022-07-09,Active,,Bachelor,Surabaya,6057753,2141540,2.59,19,88.89,3.5,1</t>
  </si>
  <si>
    <t>EMP005130,Employee_5130,Male,52,IT,System Admin,2020-01-20,Active,,Bachelor,Jakarta,27088423,3013715,2.86,12,79.87,6.0,5</t>
  </si>
  <si>
    <t>EMP005131,Employee_5131,Female,57,Customer Service,Customer Support,2020-02-02,Active,,Bachelor,Semarang,33932563,1846926,3.62,57,93.1,5.9,3</t>
  </si>
  <si>
    <t>EMP005132,Employee_5132,Female,41,Sales,Sales Manager,2024-04-26,Active,,Bachelor,Medan,31980585,4320827,2.62,45,71.96,1.7,1</t>
  </si>
  <si>
    <t>EMP005133,Employee_5133,Male,36,Operations,Operations Manager,2022-06-05,Active,,Bachelor,Jakrta,25490088,5961738,3.12,28,74.87,3.6,3</t>
  </si>
  <si>
    <t>EMP005134,Employee_5134,Female,36,Customer Service,Customer Support,2018-09-06,Active,,Bachelor,Bandung,32480220,8903784,4.13,0,76.73,7.3,4</t>
  </si>
  <si>
    <t>EMP005135,Employee_5135,Male,44,Operatons,Marketing Executive,2018-01-06,Resigned,2020-10-12,Diploma,Jakarta,20468618,3947921,4.77,3,79.67,8.0,3</t>
  </si>
  <si>
    <t>EMP005136,Employee_5136,Male,51,Customer Service,Call Center,2023-12-30,Active,,High School,Bandung,20262543,3841392,2.69,30,97.73,2.0,2</t>
  </si>
  <si>
    <t>EMP005137,Employee_5137,Female,28,Sales,Sales Executive,2021-11-13,Resigned,2025-07-02,Master,Yogyakarta,4549451,1586365,4.45,16,75.46,4.1,5</t>
  </si>
  <si>
    <t>EMP005138,Employee_5138,Female,55,Sales,Sales Executive,2018-04-22,Resigned,2019-01-29,Diploma,Medan,29333347,7287035,4.49,8,88.99,7.7,1</t>
  </si>
  <si>
    <t>EMP005139,Employee_5139,Male,22,HR,HR Manager,2024-11-16,Active,,Bachelor,Surabaya,9889343,2653162,4.88,39,92.46,1.1,3</t>
  </si>
  <si>
    <t>EMP005140,Employee_5140,Male,55,HR,HR Manager,2022-02-16,Active,,Diploma,Jakarta,31916559,5245834,3.83,36,73.03,3.9,2</t>
  </si>
  <si>
    <t>EMP005141,Employee_5141,Male,53,Marketing,Marketing Executive,2020-04-28,Active,,Master,Jakrta,34993543,9004723,,20,80.25,5.7,4</t>
  </si>
  <si>
    <t>EMP005142,Employee_5142,Female,55,Logistics,Supply Chain Analyst,2020-05-13,Active,,Diploma,Yogyakarta,28826997,3353665,3.39,15,83.71,5.6,4</t>
  </si>
  <si>
    <t>EMP005143,Employee_5143,Male,37,IT,Software Engineer,2018-10-02,Active,,High School,Yogyakarta,24937455,3054614,4.15,49,76.97,7.3,1</t>
  </si>
  <si>
    <t>EMP005144,Employee_5144,Male,21,Operations,Operations Manager,2024-12-29,Active,,Bachelor,Medan,14046156,2997391,3.64,4,87.9,1.0,1</t>
  </si>
  <si>
    <t>EMP005145,Employee_5145,Male,58,Logistics,Warehouse Staff,2018-04-20,Active,,Bachelor,Bandung,30216416,6306562,4.32,17,93.46,7.7,5</t>
  </si>
  <si>
    <t>EMP005146,Employee_5146,Male,46,Logistics,Warehouse Staff,2023-05-08,Active,,Master,Bandung,18079424,5121640,3.06,53,94.75,2.7,2</t>
  </si>
  <si>
    <t>EMP005147,Employee_5147,Male,33,IT,System Admin,2022-06-01,Active,,Bachelor,Yogyakarta,4646831,8083282,3.45,10,91.83,3.6,2</t>
  </si>
  <si>
    <t>EMP005148,Employee_5148,Female,38,Customer Service,Customer Support,2023-01-23,Active,,Master,Yogyakarta,34059860,6598072,3.28,18,98.19,2.9,2</t>
  </si>
  <si>
    <t>EMP005149,Employee_5149,Male,49,Sales,Sales Manager,2019-05-24,Active,,Diploma,Medan,21762735,634559,4.54,33,93.54,6.6,3</t>
  </si>
  <si>
    <t>EMP005150,Employee_5150,Female,40,Sales,Sales Executive,2023-05-07,Resigned,2024-09-02,Master,Medan,32865417,4177836,2.93,28,78.25,2.7,3</t>
  </si>
  <si>
    <t>EMP005151,Employee_5151,Female,52,Operations,Operations Manager,2022-12-10,Active,,Diploma,Yogyakarta,6728834,113074,4.94,12,72.05,3.1,4</t>
  </si>
  <si>
    <t>EMP005152,Employee_5152,Female,47,Operations,Operations Manager,2025-05-28,Active,,Bachelor,Surabaya,22529232,5795337,2.5,6,84.38,0.6,3</t>
  </si>
  <si>
    <t>EMP005153,Employee_5153,Female,38,Operations,Operations Staff,2022-06-26,Active,,Bachelor,Semarang,27077937,3801997,4.92,0,96.45,3.5,2</t>
  </si>
  <si>
    <t>EMP005154,Employee_5154,Female,46,HR,HR Staff,2019-11-21,Active,,Diploma,Bandung,8032181,4717448,2.69,52,81.48,6.1,1</t>
  </si>
  <si>
    <t>EMP005155,Employee_5155,Female,26,IT,System Admin,2024-09-25,Active,,Diploma,Surabaya,22066630,3951923,3.62,58,87.08,1.3,3</t>
  </si>
  <si>
    <t>EMP005156,Employee_5156,Male,55,Logistics,Warehouse Staff,2019-01-15,Resigned,2022-03-23,Diploma,Yogyakarta,28944595,4312667,4.05,57,88.25,7.0,3</t>
  </si>
  <si>
    <t>EMP005157,Employee_5157,Female,44,Operations,Operations Staff,2019-04-09,Resigned,2020-10-05,High School,Yogyakarta,7222841,9981568,4.19,25,97.08,6.7,5</t>
  </si>
  <si>
    <t>EMP005158,Employee_5158,Male,25,Finance,Accountant,2025-04-01,Active,,Diploma,Medan,22461688,2006472,4.71,4,70.67,0.8,3</t>
  </si>
  <si>
    <t>EMP005159,Employee_5159,Female,31,IT,Data Analyst,2022-06-20,Active,,Bachelor,Surabaya,34916936,9257891,4.08,50,78.13,3.5,5</t>
  </si>
  <si>
    <t>EMP005160,Employee_5160,Male,33,Customer Service,Call Center,2019-03-30,Active,,Bachelor,Surabaya,31678265,9823704,4.97,29,87.47,6.8,1</t>
  </si>
  <si>
    <t>EMP005161,Employee_5161,Male,55,Operations,Operations Manager,2023-07-17,Active,,Bachelor,Surabaya,7856532,1022862,4.5,31,81.63,2.5,3</t>
  </si>
  <si>
    <t>EMP005162,Employee_5162,Male,56,Operations,Operations Manager,2019-06-25,Active,,High School,Medan,30997154,6935782,3.61,60,95.88,6.5,1</t>
  </si>
  <si>
    <t>EMP005163,Employee_5163,Female,44,Customer Service,Customer Support,2024-08-03,Active,,Bachelor,Bandung,6638689,172604,3.97,59,78.6,1.4,2</t>
  </si>
  <si>
    <t>EMP005164,Employee_5164,Male,24,Finance,Accountant,2023-12-12,Active,,High School,Bandung,28311714,3995855,4.67,33,89.83,2.1,4</t>
  </si>
  <si>
    <t>EMP005165,Employee_5165,Male,46,Logistics,Warehouse Staff,2018-05-27,Active,,High School,Jakarta,29756244,2390185,4.19,46,,7.6,1</t>
  </si>
  <si>
    <t>EMP005166,Employee_5166,Female,47,HR,HR Manager,2018-05-22,Active,,Master,Surabaya,20239750,1541907,3.11,22,98.88,7.6,2</t>
  </si>
  <si>
    <t>EMP005167,Employee_5167,Male,31,Operations,Operations Manager,2018-12-23,Active,,Master,Bandung,18771363,119417,3.07,8,85.53,7.0,1</t>
  </si>
  <si>
    <t>EMP005168,Employee_5168,Male,55,IT,System Admin,2023-11-15,Resigned,2025-06-06,Master,Jakarta,9710170,122225,3.41,29,85.76,2.1,1</t>
  </si>
  <si>
    <t>EMP005169,Employee_5169,Female,31,Marketing,SEO Specialist,2025-03-05,Active,,Bachelor,Yogyakarta,31405469,565489,4.25,23,92.24,0.8,1</t>
  </si>
  <si>
    <t>EMP005170,Employee_5170,Female,57,Sales,Sales Manager,2018-10-23,Active,,Bachelor,Semarang,15801161,9798338,4.4,12,99.23,7.2,1</t>
  </si>
  <si>
    <t>EMP005171,Employee_5171,Female,36,Logistics,Warehouse Staff,2023-12-01,Active,,Bachelor,Medan,26648932,3487020,4.97,1,94.49,2.1,1</t>
  </si>
  <si>
    <t>EMP005172,Employee_5172,Male,57,Logistics,Warehouse Staff,2021-01-10,Active,,Master,Medan,14418463,5925497,4.64,5,76.74,5.0,3</t>
  </si>
  <si>
    <t>EMP005173,Employee_5173,Male,36,Sales,Sales Executive,2018-04-07,Active,,High School,Jakarta,9389340,1846207,4.74,23,88.23,7.7,5</t>
  </si>
  <si>
    <t>EMP005174,Employee_5174,Female,57,Operations,Operations Staff,2023-05-20,Active,,Bachelor,Medan,6878578,9259207,2.75,48,72.76,2.6,3</t>
  </si>
  <si>
    <t>EMP005175,Employee_5175,Male,54,Sales,Sales Executive,2018-08-24,Active,,Bachelor,Surabaya,22229325,8210979,2.96,6,88.04,7.4,3</t>
  </si>
  <si>
    <t>EMP005176,Employee_5176,Female,48,Logistics,Supply Chain Analyst,2018-07-07,Active,,Master,Medan,8064064,9523958,2.64,52,72.15,7.5,1</t>
  </si>
  <si>
    <t>EMP005177,Employee_5177,Female,31,HR,HR Staff,2023-10-04,Active,,Master,Jakarta,11033398,8560589,3.42,32,,2.2,1</t>
  </si>
  <si>
    <t>EMP005178,Employee_5178,Female,49,Finance,Financial Analyst,2023-08-26,Active,,High School,Jakarta,27817026,3882206,,10,96.67,2.4,2</t>
  </si>
  <si>
    <t>EMP005179,Employee_5179,Male,51,HR,HR Manager,2021-09-17,Resigned,2025-08-11,Master,Bandung,26173635,2685096,3.32,1,84.7,4.3,3</t>
  </si>
  <si>
    <t>EMP005180,Employee_5180,Female,50,IT,Data Analyst,2021-08-10,Active,,Diploma,Bandung,10366238,9395743,3.87,0,86.42,4.4,2</t>
  </si>
  <si>
    <t>EMP005181,Employee_5181,Female,42,Finance,Financial Analyst,2020-06-25,Resigned,2025-01-13,Diploma,Medan,32401996,8410738,4.55,31,70.94,5.5,2</t>
  </si>
  <si>
    <t>EMP005182,Employee_5182,Male,29,Operatons,Operations Staff,2021-03-22,Active,,Diploma,Semarang,8173104,4102087,3.28,2,90.03,4.8,3</t>
  </si>
  <si>
    <t>EMP005183,Employee_5183,Male,50,Logistics,Warehouse Staff,2018-02-16,Active,,Bachelor,Yogyakarta,5984836,9828005,4.17,25,86.92,7.9,5</t>
  </si>
  <si>
    <t>EMP005184,Employee_5184,Female,30,Logistics,Supply Chain Analyst,2023-09-27,Active,,Bachelor,Medan,23512254,2998211,2.57,7,96.87,2.3,4</t>
  </si>
  <si>
    <t>EMP005185,Employee_5185,Female,29,Marketing,Marketing Executive,2024-11-09,Resigned,2026-11-05,High School,Semarang,33921980,5631843,3.15,22,96.45,1.1,4</t>
  </si>
  <si>
    <t>EMP005186,Employee_5186,Female,46,Marketing,SEO Specialist,2023-04-03,Active,,Master,Semarang,14324178,2086974,,37,97.98,2.7,3</t>
  </si>
  <si>
    <t>EMP005187,Employee_5187,Male,58,IT,Data Analyst,2018-09-11,Active,,Bachelor,Jakarta,29949197,3486358,4.36,59,71.46,7.3,3</t>
  </si>
  <si>
    <t>EMP005188,Employee_5188,Male,29,Logistics,Warehouse Staff,2019-10-23,Resigned,2020-11-09,Master,Semarang,27702561,5665007,4.34,51,85.78,6.2,4</t>
  </si>
  <si>
    <t>EMP005189,Employee_5189,Male,30,Finance,Accountant,2023-06-03,Resigned,2027-10-19,Diploma,Surabaya,15890586,5058002,3.19,2,95.39,2.6,3</t>
  </si>
  <si>
    <t>EMP005190,Employee_5190,Female,25,Marketing,Marketing Executive,2020-07-10,Active,,Bachelor,Medan,23424176,9155252,3.83,40,98.32,5.5,4</t>
  </si>
  <si>
    <t>EMP005191,Employee_5191,Female,56,Marketing,SEO Specialist,2022-12-02,Active,,Master,Yogyakarta,14731694,8036918,3.82,56,77.39,3.1,2</t>
  </si>
  <si>
    <t>EMP005192,Employee_5192,Male,33,Operatons,Operations Staff,2020-08-01,Active,,Bachelor,Surabaya,22384855,6393422,3.34,51,82.09,5.4,4</t>
  </si>
  <si>
    <t>EMP005193,Employee_5193,Female,21,Operations,Operations Manager,2022-06-13,Resigned,2027-11-01,Bachelor,Yogyakarta,20330591,1420820,3.11,18,96.12,3.6,2</t>
  </si>
  <si>
    <t>EMP005194,Employee_5194,Female,40,Sales,Sales Manager,2023-08-02,Active,,Diploma,Semarang,19923507,6184306,4.05,50,76.58,2.4,2</t>
  </si>
  <si>
    <t>EMP005195,Employee_5195,Male,36,HR,HR Staff,2023-08-10,Resigned,2027-04-15,High School,Yogyakarta,33671058,6019499,2.63,48,77.66,2.4,1</t>
  </si>
  <si>
    <t>EMP005196,Employee_5196,Male,55,Logistics,Supply Chain Analyst,2019-12-03,Active,,Diploma,Surabaya,17504827,1530253,2.58,31,76.22,6.1,4</t>
  </si>
  <si>
    <t>EMP005197,Employee_5197,Female,48,Finance,Accountant,2024-07-16,Active,,Diploma,Semarang,32353168,9309522,2.6,21,77.38,1.5,5</t>
  </si>
  <si>
    <t>EMP005198,Employee_5198,Male,46,HR,Recruiter,2025-04-02,Active,,Bachelor,Jakarta,6098107,6347500,4.14,39,91.27,0.7,5</t>
  </si>
  <si>
    <t>EMP005199,Employee_5199,Male,51,Logistics,Warehouse Staff,2018-03-16,Active,,High School,Jakarta,23843006,3592719,2.87,54,89.63,7.8,5</t>
  </si>
  <si>
    <t>EMP005200,Employee_5200,Male,37,IT,Data Analyst,2019-03-23,Active,,High School,Surabaya,24956441,2281864,2.51,26,83.36,6.8,1</t>
  </si>
  <si>
    <t>EMP005201,Employee_5201,Male,46,Marketing,SEO Specialist,2025-03-26,Resigned,2026-09-24,Bachelor,Medan,27365755,6520559,4.77,10,90.91,0.8,3</t>
  </si>
  <si>
    <t>EMP005202,Employee_5202,Female,46,Customer Service,Customer Support,2023-01-09,Active,,Bachelor,Surabaya,16561342,7522079,3.34,0,82.31,3.0,5</t>
  </si>
  <si>
    <t>EMP005203,Employee_5203,Female,39,Customer Service,Customer Support,2022-01-20,Active,,Bachelor,Yogyakarta,19475784,5808692,3.35,1,80.8,3.9,4</t>
  </si>
  <si>
    <t>EMP005204,Employee_5204,Female,41,Marketing,SEO Specialist,2022-11-26,Active,,Master,Surabaya,20986018,2886130,4.21,47,86.32,3.1,1</t>
  </si>
  <si>
    <t>EMP005205,Employee_5205,Female,55,Finance,Accountant,2024-02-26,Resigned,2028-03-01,Diploma,Medan,7206346,3751904,4.5,20,94.12,1.8,4</t>
  </si>
  <si>
    <t>EMP005206,Employee_5206,Male,22,Operations,Operations Staff,2023-05-15,Active,,High School,Medan,14546723,7073923,4.93,54,72.79,2.6,3</t>
  </si>
  <si>
    <t>EMP005207,Employee_5207,Male,31,Customer Service,Customer Support,2024-08-18,Active,,Bachelor,Surabaya,7462212,4744052,4.0,12,97.96,1.4,5</t>
  </si>
  <si>
    <t>EMP005208,Employee_5208,Female,25,IT,System Admin,2020-10-18,Resigned,2025-12-09,Master,Semarang,34506439,4726750,3.9,21,70.53,5.2,5</t>
  </si>
  <si>
    <t>EMP005209,Employee_5209,Female,25,Sales,Sales Executive,2020-10-18,Active,,Diploma,Surabaya,23861617,9141725,4.5,6,87.76,5.2,1</t>
  </si>
  <si>
    <t>EMP005210,Employee_5210,Male,45,Finance,Financial Analyst,2023-08-18,Resigned,2026-08-19,Bachelor,Surabaya,27340861,7564801,4.22,49,70.5,2.4,5</t>
  </si>
  <si>
    <t>EMP005211,Employee_5211,Male,56,Sales,Sales Manager,2023-09-05,Resigned,2024-01-05,Master,Jakarta,33976382,7952473,4.88,45,84.63,2.3,1</t>
  </si>
  <si>
    <t>EMP005212,Employee_5212,Male,38,HR,HR Manager,2023-02-01,Active,,High School,Semarang,16016248,5523926,2.56,4,94.87,2.9,4</t>
  </si>
  <si>
    <t>EMP005213,Employee_5213,Male,52,Operations,Operations Staff,2020-10-13,Active,,Bachelor,Medan,17518665,1730022,4.28,50,92.2,5.2,4</t>
  </si>
  <si>
    <t>EMP005214,Employee_5214,Female,33,Logistics,Supply Chain Analyst,2023-03-29,Active,,Master,Surabaya,17395103,2226264,3.99,37,98.27,2.8,3</t>
  </si>
  <si>
    <t>EMP005215,Employee_5215,Male,32,HR,HR Manager,2023-03-03,Active,,High School,Jakarta,24749106,5318847,3.17,10,78.15,2.8,1</t>
  </si>
  <si>
    <t>EMP005216,Employee_5216,Male,57,Sales,Sales Manager,2018-07-21,Active,,Bachelor,Semarang,30567586,2611248,3.48,17,93.4,7.5,4</t>
  </si>
  <si>
    <t>EMP005217,Employee_5217,Male,39,Marketing,SEO Specialist,2020-06-20,Active,,Bachelor,Jakarta,10228861,259976,3.46,5,75.14,5.5,2</t>
  </si>
  <si>
    <t>EMP005218,Employee_5218,Female,39,HR,HR Manager,2024-06-27,Resigned,2026-11-05,Bachelor,Medan,25804086,6333973,4.5,59,74.64,1.5,4</t>
  </si>
  <si>
    <t>EMP005219,Employee_5219,Male,35,Finance,Financial Analyst,2018-08-24,Active,,Diploma,Yogyakarta,9415192,5551191,4.44,9,76.02,7.4,3</t>
  </si>
  <si>
    <t>EMP005220,Employee_5220,Female,54,Logistics,Supply Chain Analyst,2024-06-21,Active,,Bachelor,Jakarta,5419473,6512022,2.79,46,88.93,1.5,4</t>
  </si>
  <si>
    <t>EMP005221,Employee_5221,Male,45,Finance,Accountant,2022-08-06,Active,,Master,Surabaya,23996038,6813313,3.57,8,98.17,3.4,4</t>
  </si>
  <si>
    <t>EMP005222,Employee_5222,Female,27,Marketing,SEO Specialist,2022-09-04,Active,,High School,Bandung,6436214,9981116,3.77,18,93.73,3.3,3</t>
  </si>
  <si>
    <t>EMP005223,Employee_5223,Female,38,Finance,Financial Analyst,2024-12-15,Active,,Diploma,Semarang,23692624,5122790,3.24,12,99.82,1.0,4</t>
  </si>
  <si>
    <t>EMP005224,Employee_5224,Female,24,Marketing,Marketing Executive,2020-05-26,Active,,Diploma,Medan,24499901,116597,4.06,33,75.65,5.6,1</t>
  </si>
  <si>
    <t>EMP005225,Employee_5225,Female,37,HR,HR Manager,2019-01-17,Active,,Bachelor,Medan,16558182,6192687,4.13,47,82.18,7.0,3</t>
  </si>
  <si>
    <t>EMP005226,Employee_5226,Male,26,Operations,Operations Staff,2023-11-18,Active,,Bachelor,Semarang,7783019,6841198,2.83,34,82.92,2.1,4</t>
  </si>
  <si>
    <t>EMP005227,Employee_5227,Male,22,HR,HR Staff,2022-06-01,Active,,High School,Medan,27560922,1079600,4.6,5,74.27,3.6,5</t>
  </si>
  <si>
    <t>EMP005228,Employee_5228,Male,51,Marketing,SEO Specialist,2024-02-06,Resigned,2027-12-03,High School,Bandung,4780623,8449594,3.23,30,87.4,1.9,1</t>
  </si>
  <si>
    <t>EMP005229,Employee_5229,Male,34,Sales,Sales Manager,2025-10-02,Active,,Master,Semarang,33356190,7558236,4.49,16,87.27,0.2,1</t>
  </si>
  <si>
    <t>EMP005230,Employee_5230,Male,41,Sales,Sales Manager,2024-10-26,Active,,High School,Jakarta,4041554,6988095,4.45,7,77.64,1.2,1</t>
  </si>
  <si>
    <t>EMP005231,Employee_5231,Female,45,Customer Service,Customer Support,2020-10-22,Resigned,2024-09-26,Master,Jakarta,21572774,5741107,4.72,54,74.66,5.2,1</t>
  </si>
  <si>
    <t>EMP005232,Employee_5232,Female,53,Customer Service,Customer Support,2021-08-07,Active,,Master,Surabaya,18219198,3750698,4.8,56,70.45,4.4,1</t>
  </si>
  <si>
    <t>EMP005233,Employee_5233,Male,56,Logistics,Supply Chain Analyst,2025-03-03,Resigned,2029-04-12,Master,Yogyakarta,6281365,2460513,2.78,42,76.15,0.8,5</t>
  </si>
  <si>
    <t>EMP005234,Employee_5234,Male,40,Logistics,Warehouse Staff,2025-09-17,Resigned,2029-02-28,High School,Yogyakarta,32775545,1357620,2.98,25,79.43,0.3,4</t>
  </si>
  <si>
    <t>EMP005235,Employee_5235,Female,52,IT,System Admin,2019-08-08,Active,,Master,Semarang,17381390,1184308,3.41,8,82.64,6.4,3</t>
  </si>
  <si>
    <t>EMP005236,Employee_5236,Female,46,Logistics,Supply Chain Analyst,2022-06-27,Active,,Master,Jakarta,12469303,4057653,2.94,4,91.77,3.5,5</t>
  </si>
  <si>
    <t>EMP005237,Employee_5237,Female,27,Sales,Sales Executive,2020-08-13,Active,,High School,Yogyakarta,15059790,8411826,4.02,26,87.64,5.4,3</t>
  </si>
  <si>
    <t>EMP005238,Employee_5238,Male,55,Customer Service,Customer Support,2025-08-01,Resigned,2026-07-26,Bachelor,Surabaya,34128173,5047052,2.88,38,73.27,0.4,4</t>
  </si>
  <si>
    <t>EMP005239,Employee_5239,Male,35,Sales,Sales Manager,2019-08-09,Resigned,2025-01-14,Master,Bandung,10406035,5501736,4.7,27,87.05,6.4,5</t>
  </si>
  <si>
    <t>EMP005240,Employee_5240,Male,55,Customer Service,Call Center,2024-05-21,Active,,Diploma,Surabaya,16071890,3203376,2.9,30,97.76,1.6,2</t>
  </si>
  <si>
    <t>EMP005241,Employee_5241,Male,27,Customer Service,Customer Support,2024-08-26,Active,,High School,Surabaya,18282602,9032253,3.37,18,93.25,1.3,3</t>
  </si>
  <si>
    <t>EMP005242,Employee_5242,Female,39,Sales,Sales Executive,2024-03-11,Active,,Diploma,Yogyakarta,22809902,1700717,3.87,54,95.36,1.8,2</t>
  </si>
  <si>
    <t>EMP005243,Employee_5243,Female,52,Finance,Accountant,2019-11-02,Active,,Master,Medan,22791180,3952582,3.48,42,98.61,6.2,3</t>
  </si>
  <si>
    <t>EMP005244,Employee_5244,Male,32,Finance,Financial Analyst,2021-04-29,Active,,Master,Jakarta,34341061,8170083,,48,90.36,4.7,1</t>
  </si>
  <si>
    <t>EMP005245,Employee_5245,Female,47,Sales,Sales Executive,2023-10-10,Active,,High School,Yogyakarta,33128935,9072968,2.98,55,73.97,2.2,2</t>
  </si>
  <si>
    <t>EMP005246,Employee_5246,Female,51,Operations,Operations Staff,2018-03-19,Active,,Bachelor,Surabaya,25845200,7626423,4.57,49,83.54,7.8,4</t>
  </si>
  <si>
    <t>EMP005247,Employee_5247,Female,23,Finance,Financial Analyst,2018-11-17,Active,,High School,Semarang,15061329,5075880,4.8,49,73.99,7.1,1</t>
  </si>
  <si>
    <t>EMP005248,Employee_5248,Male,57,Sales,Sales Executive,2024-11-18,Active,,High School,Yogyakarta,22148229,6527247,3.56,58,88.53,1.1,2</t>
  </si>
  <si>
    <t>EMP005249,Employee_5249,Male,46,IT,Data Analyst,2023-06-26,Active,,Diploma,Bandung,10008706,5374344,4.92,8,84.43,2.5,4</t>
  </si>
  <si>
    <t>EMP005250,Employee_5250,Female,38,Sales,Sales Manager,2025-05-05,Active,,Master,Medan,9963803,2490264,4.38,42,76.97,0.7,5</t>
  </si>
  <si>
    <t>EMP005251,Employee_5251,Male,31,Sales,Sales Manager,2019-10-03,Active,,Bachelor,Bandung,9320572,3493293,4.51,32,74.01,6.2,5</t>
  </si>
  <si>
    <t>EMP005252,Employee_5252,Male,56,HR,Recruiter,2019-07-25,Active,,Master,Semarang,16723688,9291307,4.34,7,83.73,6.4,1</t>
  </si>
  <si>
    <t>EMP005253,Employee_5253,Male,53,Finance,Financial Analyst,2025-11-14,Active,,Bachelor,Surabaya,19965305,6480093,4.17,36,97.44,0.1,2</t>
  </si>
  <si>
    <t>EMP005254,Employee_5254,Male,32,IT,Software Engineer,2025-04-16,Active,,High School,Bandung,12253220,7226250,2.68,49,72.31,0.7,5</t>
  </si>
  <si>
    <t>EMP005255,Employee_5255,Female,27,IT,System Admin,2024-04-04,Active,,High School,Surabaya,10757528,7764061,3.35,22,79.53,1.7,2</t>
  </si>
  <si>
    <t>EMP005256,Employee_5256,Male,56,Sales,Sales Manager,2019-05-29,Active,,High School,Yogyakarta,18020185,2414406,3.29,36,83.28,6.6,3</t>
  </si>
  <si>
    <t>EMP005257,Employee_5257,Female,51,Marketing,Marketing Executive,2019-03-30,Active,,High School,Surabaya,27696215,983274,4.4,1,89.97,6.8,5</t>
  </si>
  <si>
    <t>EMP005258,Employee_5258,Female,55,Sales,Sales Manager,2023-03-13,Active,,Master,Semarang,17405632,2930275,4.87,2,77.06,2.8,5</t>
  </si>
  <si>
    <t>EMP005259,Employee_5259,Female,42,IT,Software Engineer,2018-04-20,Active,,Master,Surabaya,21325440,7356369,4.88,10,71.89,7.7,5</t>
  </si>
  <si>
    <t>EMP005260,Employee_5260,Male,53,HR,Recruiter,2018-04-01,Active,,Master,Semarang,30487439,7067067,3.08,19,91.46,7.8,3</t>
  </si>
  <si>
    <t>EMP005261,Employee_5261,Male,58,Customer Service,Customer Support,2025-02-05,Active,,Master,Semarang,16958463,7993007,4.56,19,,0.9,4</t>
  </si>
  <si>
    <t>EMP005262,Employee_5262,Female,58,Marketing,Marketing Executive,2022-10-08,Active,,High School,Jakarta,17286999,2161176,2.69,21,71.17,3.2,1</t>
  </si>
  <si>
    <t>EMP005263,Employee_5263,Male,50,IT,System Admin,2018-09-18,Resigned,2022-10-08,Bachelor,Medan,6724067,5325236,4.59,13,96.58,7.3,3</t>
  </si>
  <si>
    <t>EMP005264,Employee_5264,Female,51,Sales,Sales Manager,2018-08-15,Resigned,2020-06-28,High School,Semarang,10662673,5574737,4.44,55,96.73,7.4,4</t>
  </si>
  <si>
    <t>EMP005265,Employee_5265,Male,52,Sales,Sales Manager,2018-05-17,Active,,High School,Surabaya,18118798,2534775,4.82,24,78.47,7.6,1</t>
  </si>
  <si>
    <t>EMP005266,Employee_5266,Female,48,Customer Service,Call Center,2025-05-22,Active,,Bachelor,Bandung,20189909,1790464,2.78,48,75.77,0.6,2</t>
  </si>
  <si>
    <t>EMP005267,Employee_5267,Male,41,Operations,Operations Manager,2022-09-10,Active,,Bachelor,Semarang,25590100,2742082,3.86,48,78.72,3.3,3</t>
  </si>
  <si>
    <t>EMP005268,Employee_5268,Male,27,Customer Service,Customer Support,2021-06-10,Active,,Bachelor,Yogyakarta,16366554,9379511,3.45,54,71.84,4.6,1</t>
  </si>
  <si>
    <t>EMP005269,Employee_5269,Male,43,Logistics,Warehouse Staff,2024-02-11,Active,,Diploma,Surabaya,19237028,3985405,3.66,15,93.22,1.9,5</t>
  </si>
  <si>
    <t>EMP005270,Employee_5270,Female,27,Customer Service,Customer Support,2020-08-14,Active,,Diploma,Yogyakarta,31906371,7192945,3.53,20,90.1,5.4,1</t>
  </si>
  <si>
    <t>EMP005271,Employee_5271,Male,45,HR,HR Staff,2023-12-12,Active,,High School,Yogyakarta,21903566,4519429,4.77,38,79.73,2.1,1</t>
  </si>
  <si>
    <t>EMP005272,Employee_5272,Female,33,Finance,Accountant,2022-02-16,Resigned,2023-12-16,Master,Medan,25573597,353698,4.5,44,73.41,3.9,4</t>
  </si>
  <si>
    <t>EMP005273,Employee_5273,Female,26,Operations,Operations Manager,2021-08-25,Active,,Master,Yogyakarta,4367319,6365684,2.94,52,71.64,4.4,1</t>
  </si>
  <si>
    <t>EMP005274,Employee_5274,Female,29,Operations,Operations Manager,2020-03-03,Resigned,2022-11-19,Bachelor,Semarang,17147005,9431515,4.48,48,87.96,5.8,4</t>
  </si>
  <si>
    <t>EMP005275,Employee_5275,Male,49,Customer Service,Call Center,2024-05-30,Active,,High School,Surabaya,27014892,7624060,3.9,29,71.64,1.6,3</t>
  </si>
  <si>
    <t>EMP005276,Employee_5276,Female,52,Finance,Financial Analyst,2021-02-09,Active,,Diploma,Bandung,31204913,555772,2.88,31,84.6,4.9,2</t>
  </si>
  <si>
    <t>EMP005277,Employee_5277,Female,26,Operations,Operations Staff,2022-10-06,Resigned,2023-04-06,High School,Jakarta,34426195,7482761,4.12,3,85.63,3.2,2</t>
  </si>
  <si>
    <t>EMP005278,Employee_5278,Female,44,Customer Service,Call Center,2024-05-20,Active,,Diploma,Jakarta,7858540,1472935,3.57,15,95.56,1.6,3</t>
  </si>
  <si>
    <t>EMP005279,Employee_5279,Female,50,Logistics,Warehouse Staff,2024-05-15,Active,,Diploma,Medan,29874526,3350468,,3,85.36,1.6,2</t>
  </si>
  <si>
    <t>EMP005280,Employee_5280,Female,43,Operations,Operations Manager,2020-03-25,Resigned,2023-05-14,Bachelor,Yogyakarta,12558482,195578,4.37,59,96.29,5.8,2</t>
  </si>
  <si>
    <t>EMP005281,Employee_5281,Female,46,Marketing,Marketing Executive,2025-08-02,Active,,Bachelor,Bandung,9550675,8494169,3.2,6,99.34,0.4,4</t>
  </si>
  <si>
    <t>EMP005282,Employee_5282,Male,27,Logistics,Warehouse Staff,2023-03-05,Active,,High School,Jakarta,9965756,9635308,2.53,21,97.48,2.8,1</t>
  </si>
  <si>
    <t>EMP005283,Employee_5283,Male,37,Sales,Sales Executive,2022-03-25,Active,,Diploma,Bandung,23868522,5118616,4.22,48,74.24,3.8,4</t>
  </si>
  <si>
    <t>EMP005284,Employee_5284,Female,47,Marketing,SEO Specialist,2019-05-30,Active,,Master,Jakarta,16171152,8453396,3.24,39,70.48,6.6,3</t>
  </si>
  <si>
    <t>EMP005285,Employee_5285,Male,40,Customer Service,Customer Support,2025-11-03,Resigned,2031-02-27,Bachelor,Jakarta,33944855,8360876,4.92,31,75.84,0.2,2</t>
  </si>
  <si>
    <t>EMP005286,Employee_5286,Male,29,Logistics,Warehouse Staff,2020-08-09,Resigned,2023-02-04,Master,Jakarta,25976672,7791691,4.07,1,89.93,5.4,2</t>
  </si>
  <si>
    <t>EMP005287,Employee_5287,Male,24,Customer Service,Customer Support,2022-12-28,Active,,Master,Yogyakarta,17209964,9280303,3.46,4,71.19,3.0,4</t>
  </si>
  <si>
    <t>EMP005288,Employee_5288,Female,23,Marketing,SEO Specialist,2019-09-02,Active,,High School,Bandung,25624301,6058609,2.94,15,82.62,6.3,4</t>
  </si>
  <si>
    <t>EMP005289,Employee_5289,Male,32,HR,HR Manager,2019-11-17,Active,,Bachelor,Jakarta,10392374,6517161,4.13,26,76.78,6.1,1</t>
  </si>
  <si>
    <t>EMP005290,Employee_5290,Male,57,Operations,Operations Manager,2022-10-02,Active,,Bachelor,Jakarta,25887461,8941694,4.01,48,79.74,3.2,1</t>
  </si>
  <si>
    <t>EMP005291,Employee_5291,Male,38,Customer Service,Customer Support,2020-12-29,Resigned,2022-04-15,Diploma,Semarang,31943903,9555363,3.11,52,77.23,5.0,2</t>
  </si>
  <si>
    <t>EMP005292,Employee_5292,Female,47,Marketing,Marketing Executive,2019-03-01,Active,,High School,Jakarta,32536771,7835470,2.98,2,91.85,6.8,3</t>
  </si>
  <si>
    <t>EMP005293,Employee_5293,Female,47,Marketing,SEO Specialist,2024-03-20,Active,,Bachelor,Medan,24110976,5054290,2.54,0,82.3,1.8,4</t>
  </si>
  <si>
    <t>EMP005294,Employee_5294,Male,27,IT,Software Engineer,2019-08-31,Active,,Master,Semarang,11763565,5135902,4.19,57,78.36,6.3,4</t>
  </si>
  <si>
    <t>EMP005295,Employee_5295,Male,27,Sales,Sales Executive,2019-01-05,Resigned,2022-11-27,Bachelor,Yogyakarta,9903683,9588186,2.99,38,92.66,7.0,3</t>
  </si>
  <si>
    <t>EMP005296,Employee_5296,Female,40,IT,Software Engineer,2018-06-22,Active,,Master,Medan,10110406,7212535,4.56,20,90.69,7.5,2</t>
  </si>
  <si>
    <t>EMP005297,Employee_5297,Male,32,Finance,Accountant,2023-07-05,Active,,Master,Surabaya,15159651,4116042,3.7,13,73.5,2.5,5</t>
  </si>
  <si>
    <t>EMP005298,Employee_5298,Female,49,Operations,Operations Manager,2019-07-12,Active,,High School,Semarang,16177976,3276495,3.59,41,96.82,6.5,3</t>
  </si>
  <si>
    <t>EMP005299,Employee_5299,Male,47,HR,HR Staff,2023-10-17,Active,,Master,Semarang,13122916,9084357,3.35,27,84.43,2.2,5</t>
  </si>
  <si>
    <t>EMP005300,Employee_5300,Male,32,Marketing,Marketing Executive,2022-11-30,Active,,High School,Jakarta,6595229,9989385,3.38,29,87.41,3.1,4</t>
  </si>
  <si>
    <t>EMP005301,Employee_5301,Male,30,Sales,Sales Manager,2021-07-31,Resigned,2022-04-30,Master,Surabaya,22361630,3941914,3.11,5,78.49,4.4,1</t>
  </si>
  <si>
    <t>EMP005302,Employee_5302,Female,39,Operations,Operations Staff,2021-09-13,Resigned,2022-03-30,Master,Medan,31824783,4665708,4.71,44,93.82,4.3,2</t>
  </si>
  <si>
    <t>EMP005303,Employee_5303,Female,22,Operations,Operations Staff,2018-03-20,Active,,Bachelor,Jakarta,20425805,8781284,3.18,23,81.71,7.8,1</t>
  </si>
  <si>
    <t>EMP005304,Employee_5304,Male,27,HR,Recruiter,2023-01-07,Resigned,2028-06-08,Master,Surabaya,23278294,2985877,3.87,0,92.43,3.0,2</t>
  </si>
  <si>
    <t>EMP005305,Employee_5305,Male,40,Customer Service,Customer Support,2024-11-03,Active,,Master,Bandung,16846150,3657080,4.65,9,92.53,1.2,2</t>
  </si>
  <si>
    <t>EMP005306,Employee_5306,Male,41,IT,System Admin,2018-02-01,Active,,Bachelor,Medan,13387195,9986269,4.86,40,91.92,7.9,5</t>
  </si>
  <si>
    <t>EMP005307,Employee_5307,Male,44,Marketing,Marketing Executive,2019-10-04,Resigned,2021-09-30,High School,Medan,34035771,5122279,4.42,49,87.9,6.2,1</t>
  </si>
  <si>
    <t>EMP005308,Employee_5308,Male,43,Marketing,Marketing Executive,2024-01-03,Active,,Master,Medan,18513468,8215124,4.51,17,99.64,2.0,5</t>
  </si>
  <si>
    <t>EMP005309,Employee_5309,Female,46,Operations,Operations Manager,2019-04-01,Active,,Diploma,Semarang,26825624,3539699,4.0,58,71.6,6.8,4</t>
  </si>
  <si>
    <t>EMP005310,Employee_5310,Male,27,Operations,Operations Manager,2018-12-11,Active,,Bachelor,Bandung,10613627,1401992,3.17,16,77.73,7.1,3</t>
  </si>
  <si>
    <t>EMP005311,Employee_5311,Male,25,HR,Recruiter,2024-01-30,Resigned,2029-02-20,High School,Yogyakarta,9618274,4082695,,53,95.16,1.9,4</t>
  </si>
  <si>
    <t>EMP005312,Employee_5312,Male,32,Finance,Financial Analyst,2022-08-05,Active,,Bachelor,Jakarta,33598745,6120707,2.83,46,78.92,3.4,4</t>
  </si>
  <si>
    <t>EMP005313,Employee_5313,Male,42,Logistics,Supply Chain Analyst,2025-02-02,Active,,Master,Semarang,27615000,5119197,3.37,32,87.25,0.9,5</t>
  </si>
  <si>
    <t>EMP005314,Employee_5314,Female,48,Customer Service,Customer Support,2022-10-22,Active,,Master,Bandung,29655216,1056816,3.24,32,93.09,3.2,2</t>
  </si>
  <si>
    <t>EMP005315,Employee_5315,Female,41,Customer Service,Call Center,2020-03-19,Active,,Master,Jakarta,34335422,677140,3.29,47,82.77,5.8,3</t>
  </si>
  <si>
    <t>EMP005316,Employee_5316,Female,54,Sales,Sales Executive,2021-05-20,Active,,Master,Yogyakarta,31590934,3444245,,0,80.11,4.6,2</t>
  </si>
  <si>
    <t>EMP005317,Employee_5317,Male,54,Operations,Operations Staff,2023-05-26,Active,,Diploma,Medan,10748114,2145452,3.73,45,84.32,2.6,1</t>
  </si>
  <si>
    <t>EMP005318,Employee_5318,Female,53,HR,Recruiter,2021-07-09,Active,,High School,Medan,30670161,8477858,4.14,40,92.97,4.5,2</t>
  </si>
  <si>
    <t>EMP005319,Employee_5319,Female,36,Finance,Accountant,2024-08-16,Active,,Bachelor,Jakarta,11874281,7926161,2.98,50,76.73,1.4,4</t>
  </si>
  <si>
    <t>EMP005320,Employee_5320,Female,27,Logistics,Warehouse Staff,2022-12-12,Active,,Master,Surabaya,11334329,93625,4.09,52,95.07,3.1,1</t>
  </si>
  <si>
    <t>EMP005321,Employee_5321,Female,35,Customer Service,Customer Support,2025-12-21,Active,,High School,Medan,12476947,558150,4.6,45,79.24,0.0,1</t>
  </si>
  <si>
    <t>EMP005322,Employee_5322,Male,43,Customer Service,Customer Support,2021-08-03,Active,,High School,Bandung,22769720,2256094,3.8,57,98.71,4.4,1</t>
  </si>
  <si>
    <t>EMP005323,Employee_5323,Male,31,HR,HR Staff,2018-09-28,Resigned,2023-04-16,High School,Bandung,20535066,4995688,2.8,50,83.85,7.3,4</t>
  </si>
  <si>
    <t>EMP005324,Employee_5324,Male,30,Logistics,Warehouse Staff,2025-06-18,Active,,Diploma,Semarang,29082233,7571514,3.71,42,85.22,0.5,4</t>
  </si>
  <si>
    <t>EMP005325,Employee_5325,Female,57,Logistics,Supply Chain Analyst,2019-11-13,Active,,Master,Semarang,6375497,4788042,2.92,12,76.76,6.1,5</t>
  </si>
  <si>
    <t>EMP005326,Employee_5326,Male,55,Marketing,SEO Specialist,2018-01-25,Active,,Diploma,Medan,8725508,678785,3.83,60,85.33,7.9,4</t>
  </si>
  <si>
    <t>EMP005327,Employee_5327,Male,48,IT,Software Engineer,2021-11-25,Active,,Diploma,Jakarta,27399364,5524822,4.82,27,99.2,4.1,1</t>
  </si>
  <si>
    <t>EMP005328,Employee_5328,Male,39,Logistics,Supply Chain Analyst,2025-06-30,Active,,Diploma,Jakarta,9894714,5924406,3.19,41,77.71,0.5,2</t>
  </si>
  <si>
    <t>EMP005329,Employee_5329,Male,26,Finance,Accountant,2022-04-29,Active,,High School,Semarang,24511895,4003609,4.15,13,93.53,3.7,5</t>
  </si>
  <si>
    <t>EMP005330,Employee_5330,Female,48,Finance,Financial Analyst,2022-06-27,Active,,Bachelor,Semarang,4492402,6871988,3.73,5,87.45,3.5,1</t>
  </si>
  <si>
    <t>EMP005331,Employee_5331,Male,48,IT,System Admin,2021-11-28,Active,,Bachelor,Yogyakarta,25895626,1269030,2.59,45,72.2,4.1,4</t>
  </si>
  <si>
    <t>EMP005332,Employee_5332,Male,25,Marketing,Marketing Executive,2019-07-15,Active,,Bachelor,Semarang,13827417,6592335,4.11,15,85.58,6.5,3</t>
  </si>
  <si>
    <t>EMP005333,Employee_5333,Male,26,Finance,Accountant,2025-06-05,Active,,Master,Jakarta,7461197,7704231,4.57,10,88.95,0.6,4</t>
  </si>
  <si>
    <t>EMP005334,Employee_5334,Male,23,Marketing,Marketing Executive,2019-08-08,Active,,High School,Yogyakarta,14675965,7495615,4.32,58,76.97,6.4,5</t>
  </si>
  <si>
    <t>EMP005335,Employee_5335,Male,46,Finance,Financial Analyst,2023-02-28,Active,,Master,Semarang,5312762,9273992,3.97,9,92.54,2.8,5</t>
  </si>
  <si>
    <t>EMP005336,Employee_5336,Male,29,Operations,Operations Staff,2019-03-25,Active,,Bachelor,Jakarta,22529473,7242177,2.96,38,79.22,6.8,2</t>
  </si>
  <si>
    <t>EMP005337,Employee_5337,Male,33,Logistics,Supply Chain Analyst,2019-06-16,Active,,Diploma,Yogyakarta,6456719,5311098,3.49,31,88.98,6.5,4</t>
  </si>
  <si>
    <t>EMP005338,Employee_5338,Male,56,Customer Service,Customer Support,2020-04-23,Active,,Master,Surabaya,22615189,3017406,2.7,8,86.07,5.7,4</t>
  </si>
  <si>
    <t>EMP005339,Employee_5339,Female,29,Finance,Accountant,2025-09-22,Active,,Master,Medan,14970206,4389916,3.2,46,89.94,0.3,2</t>
  </si>
  <si>
    <t>EMP005340,Employee_5340,Female,38,HR,HR Manager,2018-04-27,Active,,Diploma,Yogyakarta,5754236,9541373,3.2,29,98.87,7.7,5</t>
  </si>
  <si>
    <t>EMP005341,Employee_5341,Female,50,Logistics,Warehouse Staff,2021-08-30,Active,,Bachelor,Medan,14977317,8505591,2.87,41,70.6,4.3,5</t>
  </si>
  <si>
    <t>EMP005342,Employee_5342,Male,26,IT,Software Engineer,2018-04-15,Active,,Master,Bandung,29066835,5298590,3.96,54,81.52,7.7,3</t>
  </si>
  <si>
    <t>EMP005343,Employee_5343,Female,44,Logistics,Warehouse Staff,2020-08-29,Resigned,2022-05-30,Bachelor,Semarang,18210347,3027204,3.18,56,72.45,5.3,2</t>
  </si>
  <si>
    <t>EMP005344,Employee_5344,Female,43,Customer Service,Customer Support,2021-08-26,Active,,Bachelor,Bandung,9675937,5129744,2.53,38,85.71,4.4,4</t>
  </si>
  <si>
    <t>EMP005345,Employee_5345,Female,49,Logistics,Warehouse Staff,2022-03-03,Active,,Diploma,Yogyakarta,34563654,3771113,3.43,45,90.88,3.8,3</t>
  </si>
  <si>
    <t>EMP005346,Employee_5346,Female,33,IT,Software Engineer,2020-04-28,Active,,Diploma,Jakarta,12044415,3277108,4.05,28,73.27,5.7,5</t>
  </si>
  <si>
    <t>EMP005347,Employee_5347,Male,39,HR,HR Staff,2018-03-13,Resigned,2022-10-28,High School,Bandung,16452467,3511268,4.3,30,79.14,7.8,3</t>
  </si>
  <si>
    <t>EMP005348,Employee_5348,Male,34,Logistics,Warehouse Staff,2019-10-14,Resigned,2023-11-29,Diploma,Bandung,8601843,6345030,4.13,14,87.89,6.2,3</t>
  </si>
  <si>
    <t>EMP005349,Employee_5349,Male,27,IT,Data Analyst,2018-08-05,Active,,Diploma,Jakarta,20779421,3122938,3.22,14,76.3,7.4,3</t>
  </si>
  <si>
    <t>EMP005350,Employee_5350,Male,51,HR,Recruiter,2018-01-12,Active,,Diploma,Semarang,24902779,7687329,4.41,17,75.63,8.0,2</t>
  </si>
  <si>
    <t>EMP005351,Employee_5351,Male,30,Logistics,Warehouse Staff,2020-10-14,Active,,Bachelor,Medan,12860107,4864255,2.87,18,71.96,5.2,5</t>
  </si>
  <si>
    <t>EMP005352,Employee_5352,Male,33,Marketing,SEO Specialist,2018-03-08,Active,,Bachelor,Surabaya,26911641,9922813,3.01,24,74.85,7.8,3</t>
  </si>
  <si>
    <t>EMP005353,Employee_5353,Male,51,Customer Service,Call Center,2022-07-19,Active,,High School,Semarang,11943839,3732986,4.02,16,87.35,3.5,3</t>
  </si>
  <si>
    <t>EMP005354,Employee_5354,Female,29,Customer Service,Customer Support,2024-08-21,Resigned,2029-03-15,High School,Surabaya,14054062,8867851,4.59,42,76.51,1.4,4</t>
  </si>
  <si>
    <t>EMP005355,Employee_5355,Male,46,Finance,Accountant,2025-06-01,Active,,Diploma,Yogyakarta,15646198,4663549,2.77,1,87.04,0.6,3</t>
  </si>
  <si>
    <t>EMP005356,Employee_5356,Female,58,Sales,Sales Executive,2025-03-25,Active,,Diploma,Yogyakarta,23687937,5262674,3.51,33,78.02,0.8,5</t>
  </si>
  <si>
    <t>EMP005357,Employee_5357,Male,21,Logistics,Supply Chain Analyst,2018-12-21,Active,,Master,Bandung,15692270,4676813,4.81,47,79.32,7.0,3</t>
  </si>
  <si>
    <t>EMP005358,Employee_5358,Male,23,Sales,Sales Manager,2025-10-10,Active,,High School,Yogyakarta,18162508,6291010,2.55,40,80.94,0.2,1</t>
  </si>
  <si>
    <t>EMP005359,Employee_5359,Female,21,IT,System Admin,2021-11-10,Active,,High School,Surabaya,17572334,7326025,3.34,13,86.33,4.1,5</t>
  </si>
  <si>
    <t>EMP005360,Employee_5360,Male,38,Sales,Sales Executive,2022-05-30,Active,,Bachelor,Semarang,8438178,4590523,3.61,15,79.07,3.6,2</t>
  </si>
  <si>
    <t>EMP005361,Employee_5361,Female,39,HR,HR Manager,2018-07-27,Active,,Master,Yogyakarta,8131999,1640843,4.27,53,70.39,7.4,2</t>
  </si>
  <si>
    <t>EMP005362,Employee_5362,Female,56,Logistics,Supply Chain Analyst,2024-07-29,Active,,Master,Semarang,15943854,8432643,3.54,17,90.37,1.4,1</t>
  </si>
  <si>
    <t>EMP005363,Employee_5363,Male,28,IT,Data Analyst,2025-03-05,Active,,Master,Medan,16315476,2246297,3.29,5,99.4,0.8,4</t>
  </si>
  <si>
    <t>EMP005364,Employee_5364,Male,48,IT,System Admin,2025-04-26,Resigned,2027-07-15,High School,Jakarta,32746470,4258666,3.11,45,97.02,0.7,4</t>
  </si>
  <si>
    <t>EMP005365,Employee_5365,Male,41,Marketing,SEO Specialist,2021-02-14,Active,,Diploma,Medan,14814593,5465053,4.43,32,85.18,4.9,3</t>
  </si>
  <si>
    <t>EMP005366,Employee_5366,Female,43,Finance,Financial Analyst,2021-08-15,Resigned,2025-09-25,High School,Bandung,12347968,1818092,2.94,50,99.1,4.4,1</t>
  </si>
  <si>
    <t>EMP005367,Employee_5367,Male,35,Finance,Financial Analyst,2018-06-29,Active,,Master,Bandung,14910936,9509887,3.4,41,71.8,7.5,1</t>
  </si>
  <si>
    <t>EMP005368,Employee_5368,Female,56,Finance,Accountant,2023-08-16,Active,,Master,Surabaya,16972687,7657501,3.57,7,70.31,2.4,3</t>
  </si>
  <si>
    <t>EMP005369,Employee_5369,Female,25,Customer Service,Call Center,2021-03-21,Active,,Diploma,Jakarta,11383420,3326967,3.28,21,87.28,4.8,2</t>
  </si>
  <si>
    <t>EMP005370,Employee_5370,Female,35,Operations,Operations Manager,2025-11-19,Active,,Master,Bandung,25355889,303938,4.88,22,86.89,0.1,5</t>
  </si>
  <si>
    <t>EMP005371,Employee_5371,Female,42,Customer Service,Call Center,2023-03-02,Active,,Master,Surabaya,33762926,2358385,4.06,54,97.46,2.8,5</t>
  </si>
  <si>
    <t>EMP005372,Employee_5372,Male,52,Logistics,Warehouse Staff,2019-08-18,Active,,Diploma,Surabaya,31891874,7640342,4.12,42,97.97,6.4,3</t>
  </si>
  <si>
    <t>EMP005373,Employee_5373,Female,36,Logistics,Warehouse Staff,2022-11-03,Active,,High School,Medan,34839093,8177427,2.7,30,99.16,3.2,5</t>
  </si>
  <si>
    <t>EMP005374,Employee_5374,Male,30,Marketing,Marketing Executive,2019-05-17,Active,,High School,Medan,10091873,1947554,4.03,29,92.32,6.6,4</t>
  </si>
  <si>
    <t>EMP005375,Employee_5375,Female,52,IT,Software Engineer,2024-08-20,Active,,High School,Bandung,16922138,662160,4.76,1,,1.4,4</t>
  </si>
  <si>
    <t>EMP005376,Employee_5376,Male,31,Marketing,SEO Specialist,2021-04-19,Active,,Bachelor,Surabaya,34877205,302811,3.74,17,93.87,4.7,2</t>
  </si>
  <si>
    <t>EMP005377,Employee_5377,Male,58,HR,Recruiter,2023-07-16,Resigned,2025-04-29,Master,Surabaya,15099408,1978571,4.7,42,91.14,2.5,4</t>
  </si>
  <si>
    <t>EMP005378,Employee_5378,Male,33,IT,Data Analyst,2019-06-22,Active,,Master,Semarang,15919490,5302355,4.76,49,83.13,6.5,3</t>
  </si>
  <si>
    <t>EMP005379,Employee_5379,Female,51,Finance,Accountant,2024-07-05,Active,,Bachelor,Yogyakarta,34628959,5080048,4.17,5,77.56,1.5,2</t>
  </si>
  <si>
    <t>EMP005380,Employee_5380,Female,33,Marketing,SEO Specialist,2020-07-28,Active,,High School,Yogyakarta,12420528,8260287,4.28,45,92.46,5.4,5</t>
  </si>
  <si>
    <t>EMP005381,Employee_5381,Male,43,IT,Data Analyst,2022-09-28,Resigned,2027-07-16,Bachelor,Jakrta,32351744,9570850,4.34,49,89.89,3.3,2</t>
  </si>
  <si>
    <t>EMP005382,Employee_5382,Female,42,Sales,Sales Executive,2023-11-26,Active,,Bachelor,Jakarta,24465318,8646303,3.22,58,98.09,2.1,4</t>
  </si>
  <si>
    <t>EMP005383,Employee_5383,Male,58,Finance,Accountant,2023-04-24,Resigned,2027-10-05,High School,Semarang,10340755,8629378,4.46,39,70.23,2.7,4</t>
  </si>
  <si>
    <t>EMP005384,Employee_5384,Male,37,Operations,Operations Staff,2022-02-18,Active,,Diploma,Yogyakarta,7182807,4857146,3.07,27,99.51,3.9,1</t>
  </si>
  <si>
    <t>EMP005385,Employee_5385,Male,39,Logistics,Warehouse Staff,2021-05-19,Resigned,2026-08-26,Master,Jakarta,22543169,8024874,,41,99.23,4.6,4</t>
  </si>
  <si>
    <t>EMP005386,Employee_5386,Male,58,Marketing,Marketing Executive,2019-01-04,Active,,Diploma,Surabaya,23163186,9869700,2.74,38,78.51,7.0,5</t>
  </si>
  <si>
    <t>EMP005387,Employee_5387,Female,55,Marketing,SEO Specialist,2024-08-24,Resigned,2029-07-19,High School,Yogyakarta,12875820,6929891,4.62,8,,1.4,5</t>
  </si>
  <si>
    <t>EMP005388,Employee_5388,Female,29,Sales,Sales Executive,2019-04-11,Active,,Diploma,Jakarta,7196949,6021394,,1,70.35,6.7,3</t>
  </si>
  <si>
    <t>EMP005389,Employee_5389,Male,53,Operations,Operations Staff,2025-09-30,Active,,Master,Medan,6479523,1049442,3.61,16,84.74,0.3,5</t>
  </si>
  <si>
    <t>EMP005390,Employee_5390,Male,52,Marketing,SEO Specialist,2020-01-14,Resigned,2023-12-22,High School,Semarang,17934213,1256180,3.78,48,98.51,6.0,5</t>
  </si>
  <si>
    <t>EMP005391,Employee_5391,Female,44,Sales,Sales Manager,2020-02-29,Active,,Bachelor,Semarang,11917000,4234903,3.32,28,78.8,5.8,1</t>
  </si>
  <si>
    <t>EMP005392,Employee_5392,Male,57,IT,System Admin,2020-05-22,Active,,High School,Semarang,6251519,4399066,2.7,2,84.73,5.6,1</t>
  </si>
  <si>
    <t>EMP005393,Employee_5393,Female,43,Operations,Operations Manager,2023-12-28,Active,,Master,Yogyakarta,28385555,6195476,4.8,19,98.55,2.0,5</t>
  </si>
  <si>
    <t>EMP005394,Employee_5394,Male,55,Logistics,Supply Chain Analyst,2020-12-03,Active,,Diploma,Medan,7222706,8505542,4.8,32,82.01,5.1,5</t>
  </si>
  <si>
    <t>EMP005395,Employee_5395,Male,37,IT,Data Analyst,2018-11-10,Active,,Bachelor,Semarang,11162217,901917,2.86,44,87.16,7.1,3</t>
  </si>
  <si>
    <t>EMP005396,Employee_5396,Female,54,Sales,Sales Manager,2018-12-06,Active,,Master,Semarang,27056446,3581209,4.91,33,92.97,7.1,1</t>
  </si>
  <si>
    <t>EMP005397,Employee_5397,Male,21,Logistics,Supply Chain Analyst,2024-07-16,Active,,High School,Jakarta,22813890,7462730,2.9,46,70.81,1.5,3</t>
  </si>
  <si>
    <t>EMP005398,Employee_5398,Male,39,Marketing,SEO Specialist,2018-05-25,Active,,Diploma,Yogyakarta,19924475,9812636,2.55,10,98.62,7.6,1</t>
  </si>
  <si>
    <t>EMP005399,Employee_5399,Male,24,Marketing,SEO Specialist,2021-03-26,Active,,High School,Yogyakarta,20797264,4793769,3.55,34,80.72,4.8,1</t>
  </si>
  <si>
    <t>EMP005400,Employee_5400,Female,46,Customer Service,Customer Support,2024-03-19,Active,,Diploma,Bandung,4983844,6548592,2.75,37,87.11,1.8,2</t>
  </si>
  <si>
    <t>EMP005401,Employee_5401,Male,41,Marketing,Marketing Executive,2025-06-26,Resigned,2026-08-13,High School,Surabaya,26021262,1933040,3.29,60,91.23,0.5,4</t>
  </si>
  <si>
    <t>EMP005402,Employee_5402,Male,32,Marketing,Marketing Executive,2019-05-22,Active,,Bachelor,Yogyakarta,26541255,9828304,2.75,14,96.54,6.6,5</t>
  </si>
  <si>
    <t>EMP005403,Employee_5403,Male,32,Marketing,SEO Specialist,2018-08-04,Active,,Bachelor,Yogyakarta,28902939,7880303,3.92,44,93.39,7.4,1</t>
  </si>
  <si>
    <t>EMP005404,Employee_5404,Female,45,Finance,Accountant,2023-02-25,Resigned,2024-12-26,Bachelor,Yogyakarta,34196071,9047683,3.68,28,83.96,2.8,1</t>
  </si>
  <si>
    <t>EMP005405,Employee_5405,Female,26,Finance,Financial Analyst,2018-06-04,Resigned,2023-05-12,Diploma,Bandung,8239375,6543116,4.93,3,75.43,7.6,5</t>
  </si>
  <si>
    <t>EMP005406,Employee_5406,Male,33,Operatons,Customer Support,2022-06-28,Active,,Master,Yogyakarta,33224819,5462009,4.4,44,92.73,3.5,2</t>
  </si>
  <si>
    <t>EMP005407,Employee_5407,Male,46,Logistics,Warehouse Staff,2025-12-27,Active,,High School,Surabaya,18504255,8498700,4.38,26,90.83,0.0,1</t>
  </si>
  <si>
    <t>EMP005408,Employee_5408,Male,37,Operations,Operations Manager,2024-01-12,Active,,Master,Jakarta,6788919,8265321,3.58,45,74.45,2.0,1</t>
  </si>
  <si>
    <t>EMP005409,Employee_5409,Male,46,IT,System Admin,2021-08-26,Active,,Bachelor,Semarang,13486742,8631317,3.68,39,93.49,4.4,1</t>
  </si>
  <si>
    <t>EMP005410,Employee_5410,Female,53,IT,System Admin,2025-09-13,Active,,High School,Semarang,25602909,1024920,3.13,50,98.28,0.3,2</t>
  </si>
  <si>
    <t>EMP005411,Employee_5411,Female,46,Sales,Sales Manager,2023-05-04,Active,,Diploma,Yogyakarta,32962525,1881648,4.94,1,75.47,2.7,3</t>
  </si>
  <si>
    <t>EMP005412,Employee_5412,Female,44,Customer Service,Call Center,2018-03-13,Active,,Master,Bandung,26226991,195949,4.55,55,89.49,7.8,2</t>
  </si>
  <si>
    <t>EMP005413,Employee_5413,Female,23,Sales,Sales Manager,2018-03-31,Active,,High School,Jakarta,31078457,3023861,4.65,40,75.14,7.8,1</t>
  </si>
  <si>
    <t>EMP005414,Employee_5414,Male,31,Finance,Financial Analyst,2018-03-19,Active,,Master,Bandung,28253814,3068814,4.71,27,89.81,7.8,3</t>
  </si>
  <si>
    <t>EMP005415,Employee_5415,Male,57,Finance,Accountant,2018-11-10,Active,,Diploma,Jakarta,8929426,3751876,3.08,1,70.28,7.1,3</t>
  </si>
  <si>
    <t>EMP005416,Employee_5416,Male,46,Sales,Sales Executive,2022-11-09,Resigned,2027-06-27,Master,Jakarta,15380651,11050,3.53,46,90.32,3.1,2</t>
  </si>
  <si>
    <t>EMP005417,Employee_5417,Female,22,Operations,Operations Staff,2019-07-29,Active,,Diploma,Surabaya,18259336,3907476,3.61,23,75.2,6.4,1</t>
  </si>
  <si>
    <t>EMP005418,Employee_5418,Male,30,Finance,Accountant,2022-06-21,Active,,High School,Yogyakarta,13434626,3531032,4.24,27,91.89,3.5,2</t>
  </si>
  <si>
    <t>EMP005419,Employee_5419,Female,56,Customer Service,Call Center,2019-08-17,Active,,Diploma,Semarang,25989790,3812133,2.73,18,78.07,6.4,3</t>
  </si>
  <si>
    <t>EMP005420,Employee_5420,Male,28,Customer Service,Customer Support,2025-11-09,Active,,Diploma,Bandung,15352498,1763636,3.86,57,88.24,0.1,1</t>
  </si>
  <si>
    <t>EMP005421,Employee_5421,Female,44,Sales,Sales Manager,2024-10-26,Active,,Master,Jakarta,7100430,9779397,3.92,41,71.82,1.2,2</t>
  </si>
  <si>
    <t>EMP005422,Employee_5422,Female,46,IT,System Admin,2023-06-11,Active,,Diploma,Medan,11934370,382267,3.57,14,81.19,2.6,5</t>
  </si>
  <si>
    <t>EMP005423,Employee_5423,Female,48,Customer Service,Call Center,2021-11-24,Active,,High School,Medan,8828370,6196969,2.81,40,80.81,4.1,2</t>
  </si>
  <si>
    <t>EMP005424,Employee_5424,Female,44,Customer Service,Call Center,2019-12-15,Active,,Master,Medan,31905704,8596256,4.79,11,70.79,6.0,5</t>
  </si>
  <si>
    <t>EMP005425,Employee_5425,Male,26,Logistics,Warehouse Staff,2024-08-13,Active,,Master,Surabaya,9057977,1052149,4.03,36,91.64,1.4,3</t>
  </si>
  <si>
    <t>EMP005426,Employee_5426,Female,52,Finance,Accountant,2022-09-29,Active,,Bachelor,Jakarta,15437039,5196862,4.65,49,73.96,3.3,5</t>
  </si>
  <si>
    <t>EMP005427,Employee_5427,Male,23,Customer Service,Call Center,2021-06-10,Resigned,2025-09-26,Master,Surabaya,23906978,8957011,4.2,43,,4.6,2</t>
  </si>
  <si>
    <t>EMP005428,Employee_5428,Female,51,Customer Service,Customer Support,2019-05-18,Active,,Diploma,Bandung,33676602,7689445,4.42,5,91.68,6.6,4</t>
  </si>
  <si>
    <t>EMP005429,Employee_5429,Female,49,Logistics,Warehouse Staff,2024-11-12,Resigned,2027-06-13,Bachelor,Semarang,24158199,4390304,2.69,16,92.21,1.1,1</t>
  </si>
  <si>
    <t>EMP005430,Employee_5430,Female,52,Logistics,Warehouse Staff,2021-03-23,Active,,Diploma,Yogyakarta,31953325,9362750,3.74,29,82.16,4.8,1</t>
  </si>
  <si>
    <t>EMP005431,Employee_5431,Female,38,Operations,Operations Manager,2021-10-01,Active,,Master,Yogyakarta,15983118,5831001,4.2,33,73.25,4.3,2</t>
  </si>
  <si>
    <t>EMP005432,Employee_5432,Male,49,Operations,Operations Staff,2025-06-23,Active,,High School,Semarang,8163782,3156848,3.21,59,99.26,0.5,2</t>
  </si>
  <si>
    <t>EMP005433,Employee_5433,Male,24,Marketing,SEO Specialist,2020-11-16,Active,,High School,Semarang,15320332,4559820,4.35,29,71.93,5.1,5</t>
  </si>
  <si>
    <t>EMP005434,Employee_5434,Female,48,Sales,Sales Manager,2022-01-19,Active,,Bachelor,Bandung,9659358,1010924,4.82,40,95.98,4.0,2</t>
  </si>
  <si>
    <t>EMP005435,Employee_5435,Male,21,Logistics,Supply Chain Analyst,2020-08-09,Active,,Diploma,Medan,28145082,3558729,3.99,9,82.62,5.4,5</t>
  </si>
  <si>
    <t>EMP005436,Employee_5436,Male,52,Finance,Financial Analyst,2022-10-09,Active,,Master,Surabaya,21603016,5838181,3.76,57,77.33,3.2,1</t>
  </si>
  <si>
    <t>EMP005437,Employee_5437,Male,47,Logistics,Supply Chain Analyst,2020-07-19,Active,,High School,Jakarta,23938187,1904042,4.29,15,96.0,5.5,4</t>
  </si>
  <si>
    <t>EMP005438,Employee_5438,Male,37,HR,HR Manager,2022-02-25,Resigned,2027-07-15,High School,Bandung,18187778,1209618,3.3,16,95.26,3.8,5</t>
  </si>
  <si>
    <t>EMP005439,Employee_5439,Female,30,Marketing,SEO Specialist,2023-04-11,Resigned,2024-09-13,Bachelor,Jakarta,33047930,3513648,3.17,48,97.82,2.7,4</t>
  </si>
  <si>
    <t>EMP005440,Employee_5440,Male,46,Operations,Operations Staff,2025-12-26,Resigned,2026-11-14,Bachelor,Yogyakarta,34039775,2337671,3.94,36,75.29,0.0,2</t>
  </si>
  <si>
    <t>EMP005441,Employee_5441,Female,28,HR,HR Manager,2025-02-27,Active,,Bachelor,Jakarta,14318645,5162862,2.74,9,95.69,0.8,5</t>
  </si>
  <si>
    <t>EMP005442,Employee_5442,Male,29,Sales,Sales Manager,2022-05-02,Active,,Diploma,Surabaya,6533893,830165,4.67,45,79.46,3.7,5</t>
  </si>
  <si>
    <t>EMP005443,Employee_5443,Male,47,Operations,Operations Staff,2021-02-04,Active,,Diploma,Semarang,10811442,5616208,4.52,21,77.14,4.9,1</t>
  </si>
  <si>
    <t>EMP005444,Employee_5444,Female,29,IT,Software Engineer,2025-12-01,Active,,Bachelor,Jakarta,25046882,2040237,3.42,59,89.4,0.1,3</t>
  </si>
  <si>
    <t>EMP005445,Employee_5445,Male,43,Logistics,Supply Chain Analyst,2020-06-03,Active,,Diploma,Medan,16162958,1286504,,21,80.33,5.6,3</t>
  </si>
  <si>
    <t>EMP005446,Employee_5446,Male,52,Operations,Operations Manager,2025-07-08,Active,,Master,Bandung,17138821,9046919,2.82,34,84.35,0.5,5</t>
  </si>
  <si>
    <t>EMP005447,Employee_5447,Male,23,Customer Service,Call Center,2024-07-09,Active,,High School,Medan,22597031,3438286,4.42,34,86.51,1.5,1</t>
  </si>
  <si>
    <t>EMP005448,Employee_5448,Male,53,Marketing,Marketing Executive,2021-07-03,Active,,Diploma,Jakarta,25840500,5721482,2.93,26,86.54,4.5,5</t>
  </si>
  <si>
    <t>EMP005449,Employee_5449,Female,50,IT,Software Engineer,2023-05-11,Active,,Diploma,Jakarta,34633878,9526864,2.79,55,93.34,2.6,5</t>
  </si>
  <si>
    <t>EMP005450,Employee_5450,Male,54,Sales,Sales Manager,2023-05-16,Active,,High School,Bandung,12948000,721305,3.38,19,81.97,2.6,1</t>
  </si>
  <si>
    <t>EMP005451,Employee_5451,Male,53,Marketing,SEO Specialist,2025-04-18,Active,,High School,Semarang,20353169,695506,2.97,18,81.31,0.7,2</t>
  </si>
  <si>
    <t>EMP005452,Employee_5452,Male,56,Finance,Financial Analyst,2023-08-30,Active,,Master,Surabaya,13353962,4036946,2.74,42,89.76,2.3,3</t>
  </si>
  <si>
    <t>EMP005453,Employee_5453,Female,46,Customer Service,Customer Support,2019-04-30,Active,,High School,Jakarta,24121298,8880175,4.04,46,93.91,6.7,3</t>
  </si>
  <si>
    <t>EMP005454,Employee_5454,Male,58,HR,HR Staff,2023-05-06,Active,,Diploma,Bandung,33091225,8645590,3.62,14,92.66,2.7,2</t>
  </si>
  <si>
    <t>EMP005455,Employee_5455,Male,26,Operations,Operations Staff,2025-01-26,Active,,Bachelor,Surabaya,21377603,6303426,4.79,57,78.61,0.9,4</t>
  </si>
  <si>
    <t>EMP005456,Employee_5456,Male,53,Sales,Sales Executive,2021-05-06,Active,,High School,Yogyakarta,34481252,6314298,2.93,44,76.9,4.7,3</t>
  </si>
  <si>
    <t>EMP005457,Employee_5457,Female,36,Customer Service,Customer Support,2025-05-22,Active,,Diploma,Bandung,12402283,1686152,4.85,9,97.32,0.6,1</t>
  </si>
  <si>
    <t>EMP005458,Employee_5458,Male,58,HR,HR Manager,2021-07-24,Resigned,2024-03-10,Diploma,Bandung,24474090,8272777,3.59,23,77.31,4.4,1</t>
  </si>
  <si>
    <t>EMP005459,Employee_5459,Female,52,Marketing,SEO Specialist,2018-04-25,Active,,Bachelor,Semarang,23666216,9308301,3.27,31,92.95,7.7,3</t>
  </si>
  <si>
    <t>EMP005460,Employee_5460,Male,32,Operations,Operations Staff,2022-05-19,Active,,Diploma,Jakarta,16931407,9015098,3.42,1,94.29,3.6,4</t>
  </si>
  <si>
    <t>EMP005461,Employee_5461,Male,47,Sales,Sales Executive,2019-10-05,Resigned,2021-05-16,Diploma,Semarang,9350755,2807994,4.5,32,80.82,6.2,3</t>
  </si>
  <si>
    <t>EMP005462,Employee_5462,Male,32,Operations,Operations Staff,2021-04-19,Active,,Bachelor,Jakarta,28371311,3687762,4.36,49,82.34,4.7,1</t>
  </si>
  <si>
    <t>EMP005463,Employee_5463,Female,49,Customer Service,Call Center,2025-08-26,Active,,High School,Bandung,13230157,4833132,2.64,0,98.05,0.3,3</t>
  </si>
  <si>
    <t>EMP005464,Employee_5464,Male,51,Customer Service,Call Center,2019-11-25,Active,,Diploma,Semarang,31363095,8565801,3.96,3,87.9,6.1,4</t>
  </si>
  <si>
    <t>EMP005465,Employee_5465,Male,39,Logistics,Supply Chain Analyst,2022-10-07,Resigned,2026-02-08,Bachelor,Bandung,4808328,6655650,,30,75.78,3.2,3</t>
  </si>
  <si>
    <t>EMP005466,Employee_5466,Female,56,Customer Service,Call Center,2025-03-29,Active,,Master,Surabaya,15697652,5906798,4.37,11,96.84,0.8,2</t>
  </si>
  <si>
    <t>EMP005467,Employee_5467,Male,34,Sales,Sales Manager,2021-12-16,Active,,Master,Bandung,9737840,8162912,2.51,13,80.18,4.0,5</t>
  </si>
  <si>
    <t>EMP005468,Employee_5468,Female,52,Sales,Sales Executive,2022-04-23,Active,,Master,Medan,30877632,798514,4.1,44,95.23,3.7,2</t>
  </si>
  <si>
    <t>EMP005469,Employee_5469,Female,21,IT,Software Engineer,2020-11-17,Active,,High School,Semarang,8982594,4744585,4.17,60,76.76,5.1,2</t>
  </si>
  <si>
    <t>EMP005470,Employee_5470,Female,24,HR,HR Staff,2021-04-14,Active,,Bachelor,Bandung,13102386,9576317,4.48,17,71.99,4.7,3</t>
  </si>
  <si>
    <t>EMP005471,Employee_5471,Female,21,Operations,Operations Manager,2025-09-13,Active,,High School,Jakarta,17816084,8390259,4.27,52,72.61,0.3,4</t>
  </si>
  <si>
    <t>EMP005472,Employee_5472,Male,31,Sales,Sales Executive,2022-07-31,Active,,Master,Yogyakarta,20183330,764461,4.83,54,97.6,3.4,2</t>
  </si>
  <si>
    <t>EMP005473,Employee_5473,Female,47,Marketing,SEO Specialist,2023-11-20,Active,,Diploma,Jakarta,21988342,1949849,3.53,23,99.38,2.1,4</t>
  </si>
  <si>
    <t>EMP005474,Employee_5474,Female,58,Marketing,Marketing Executive,2024-04-14,Active,,Bachelor,Yogyakarta,30776843,4177968,3.62,47,96.76,1.7,1</t>
  </si>
  <si>
    <t>EMP005475,Employee_5475,Female,27,HR,Recruiter,2022-01-19,Active,,Diploma,Yogyakarta,11192860,6397675,3.01,35,72.93,4.0,1</t>
  </si>
  <si>
    <t>EMP005476,Employee_5476,Female,38,HR,Recruiter,2023-01-06,Active,,Master,Jakarta,21268557,4013600,4.69,23,92.22,3.0,3</t>
  </si>
  <si>
    <t>EMP005477,Employee_5477,Male,37,Finance,Accountant,2018-09-30,Active,,Bachelor,Jakarta,14986917,5642322,3.32,24,88.99,7.3,2</t>
  </si>
  <si>
    <t>EMP005478,Employee_5478,Male,27,Logistics,Supply Chain Analyst,2021-07-08,Active,,High School,Medan,10662548,4337701,2.61,49,95.0,4.5,2</t>
  </si>
  <si>
    <t>EMP005479,Employee_5479,Female,58,Logistics,Warehouse Staff,2019-07-31,Active,,Master,Bandung,17430542,608454,3.16,4,87.17,6.4,5</t>
  </si>
  <si>
    <t>EMP005480,Employee_5480,Male,27,Operations,Operations Manager,2022-04-03,Active,,Diploma,Surabaya,32795833,5108160,4.59,28,95.96,3.7,5</t>
  </si>
  <si>
    <t>EMP005481,Employee_5481,Female,49,Marketing,Marketing Executive,2021-10-02,Active,,Bachelor,Yogyakarta,15059783,3610813,3.46,46,70.35,4.2,5</t>
  </si>
  <si>
    <t>EMP005482,Employee_5482,Male,48,Marketing,Marketing Executive,2020-02-19,Active,,Bachelor,Medan,6124770,3264804,3.52,33,79.21,5.9,2</t>
  </si>
  <si>
    <t>EMP005483,Employee_5483,Male,25,Logistics,Supply Chain Analyst,2020-03-06,Active,,Diploma,Medan,15165947,8443468,3.47,37,85.21,5.8,2</t>
  </si>
  <si>
    <t>EMP005484,Employee_5484,Female,50,Logistics,Supply Chain Analyst,2025-03-31,Resigned,2028-02-22,Diploma,Medan,7148382,270363,4.92,24,81.71,0.8,4</t>
  </si>
  <si>
    <t>EMP005485,Employee_5485,Female,31,Customer Service,Call Center,2025-09-24,Active,,High School,Medan,15351766,5535545,3.45,57,90.01,0.3,2</t>
  </si>
  <si>
    <t>EMP005486,Employee_5486,Female,41,HR,HR Staff,2019-01-31,Active,,Bachelor,Yogyakarta,19091368,6407962,2.99,53,82.24,6.9,1</t>
  </si>
  <si>
    <t>EMP005487,Employee_5487,Male,35,Operations,Operations Staff,2019-01-16,Active,,Diploma,Jakarta,34296600,2159494,4.79,34,89.07,7.0,4</t>
  </si>
  <si>
    <t>EMP005488,Employee_5488,Female,49,HR,Recruiter,2020-12-17,Active,,Master,Jakarta,28934723,2195766,2.79,14,94.01,5.0,1</t>
  </si>
  <si>
    <t>EMP005489,Employee_5489,Female,52,Marketing,Marketing Executive,2020-06-26,Active,,Bachelor,Semarang,21131337,9746918,3.11,0,76.7,5.5,4</t>
  </si>
  <si>
    <t>EMP005490,Employee_5490,Female,22,Marketing,Marketing Executive,2024-04-15,Active,,Bachelor,Medan,9850017,8985674,3.98,29,89.98,1.7,5</t>
  </si>
  <si>
    <t>EMP005491,Employee_5491,Male,45,Operations,Operations Staff,2022-11-23,Active,,Bachelor,Bandung,23645401,9240616,2.64,28,70.43,3.1,3</t>
  </si>
  <si>
    <t>EMP005492,Employee_5492,Male,55,Finance,Accountant,2022-10-01,Active,,Bachelor,Jakarta,31423210,7153604,3.9,49,88.58,3.3,1</t>
  </si>
  <si>
    <t>EMP005493,Employee_5493,Male,31,Operations,Operations Manager,2020-09-07,Active,,High School,Semarang,15737614,7957207,2.67,42,97.03,5.3,2</t>
  </si>
  <si>
    <t>EMP005494,Employee_5494,Female,25,Customer Service,Customer Support,2018-06-16,Active,,Master,Jakarta,19488981,9641900,4.59,12,83.78,7.5,4</t>
  </si>
  <si>
    <t>EMP005495,Employee_5495,Male,22,Customer Service,Call Center,2023-09-03,Active,,Master,Bandung,34013953,761300,2.84,47,87.39,2.3,1</t>
  </si>
  <si>
    <t>EMP005496,Employee_5496,Male,49,Marketing,Marketing Executive,2024-10-16,Active,,Diploma,Bandung,13692057,3579573,4.59,3,90.79,1.2,3</t>
  </si>
  <si>
    <t>EMP005497,Employee_5497,Male,47,Marketing,Marketing Executive,2019-03-24,Active,,Bachelor,Surabaya,32485938,541107,3.37,59,92.47,6.8,2</t>
  </si>
  <si>
    <t>EMP005498,Employee_5498,Female,34,Sales,Sales Executive,2023-11-20,Active,,High School,Medan,21796895,2580654,4.73,4,82.57,2.1,4</t>
  </si>
  <si>
    <t>EMP005499,Employee_5499,Male,46,Finance,Accountant,2020-12-26,Active,,Master,Bandung,24095749,111909,4.42,51,93.79,5.0,1</t>
  </si>
  <si>
    <t>EMP005500,Employee_5500,Male,58,Sales,Sales Manager,2023-08-17,Active,,Master,Bandung,17635827,691642,4.29,47,84.83,2.4,1</t>
  </si>
  <si>
    <t>EMP005501,Employee_5501,Female,25,Logistics,Warehouse Staff,2023-12-16,Active,,Master,Semarang,17626795,8947538,4.44,53,93.35,2.0,1</t>
  </si>
  <si>
    <t>EMP005502,Employee_5502,Female,54,Operations,Operations Manager,2021-01-16,Active,,Bachelor,Surabaya,20326017,9922965,3.51,23,93.53,5.0,2</t>
  </si>
  <si>
    <t>EMP005503,Employee_5503,Male,40,IT,Data Analyst,2020-02-23,Active,,Diploma,Semarang,14410060,3303163,4.95,53,76.88,5.9,3</t>
  </si>
  <si>
    <t>EMP005504,Employee_5504,Female,52,IT,Software Engineer,2025-09-30,Active,,Diploma,Semarang,22159743,7277550,4.99,27,99.12,0.3,4</t>
  </si>
  <si>
    <t>EMP005505,Employee_5505,Female,41,HR,Recruiter,2020-01-14,Resigned,2023-09-06,High School,Bandung,19738100,7104230,3.73,8,88.9,6.0,3</t>
  </si>
  <si>
    <t>EMP005506,Employee_5506,Female,27,HR,Recruiter,2019-05-02,Active,,Bachelor,Bandung,16269926,7054757,4.02,19,71.2,6.7,4</t>
  </si>
  <si>
    <t>EMP005507,Employee_5507,Male,29,IT,Data Analyst,2020-10-09,Resigned,2024-09-05,Bachelor,Jakarta,22893880,5442868,3.79,25,71.42,5.2,2</t>
  </si>
  <si>
    <t>EMP005508,Employee_5508,Male,37,Customer Service,Customer Support,2024-05-16,Active,,Bachelor,Bandung,33756010,6823116,3.5,34,74.95,1.6,4</t>
  </si>
  <si>
    <t>EMP005509,Employee_5509,Male,47,HR,HR Manager,2023-01-01,Active,,Master,Jakarta,15057036,6483901,2.75,9,91.22,3.0,3</t>
  </si>
  <si>
    <t>EMP005510,Employee_5510,Male,35,Sales,Sales Manager,2020-07-17,Active,,Bachelor,Jakarta,25739238,626403,3.74,2,98.04,5.5,3</t>
  </si>
  <si>
    <t>EMP005511,Employee_5511,Male,45,Logistics,Warehouse Staff,2020-03-10,Resigned,2020-10-05,Diploma,Bandung,16993048,4860212,3.88,49,77.09,5.8,3</t>
  </si>
  <si>
    <t>EMP005512,Employee_5512,Female,23,Operations,Operations Manager,2025-01-14,Active,,Master,Surabaya,12157009,4045528,,16,97.85,1.0,1</t>
  </si>
  <si>
    <t>EMP005513,Employee_5513,Male,34,Sales,Sales Executive,2019-07-25,Active,,High School,Yogyakarta,28951786,3012238,3.52,52,90.36,6.4,2</t>
  </si>
  <si>
    <t>EMP005514,Employee_5514,Female,58,Logistics,Warehouse Staff,2019-03-10,Active,,High School,Semarang,29139742,4377368,4.22,57,76.38,6.8,1</t>
  </si>
  <si>
    <t>EMP005515,Employee_5515,Male,43,HR,Recruiter,2025-01-21,Active,,High School,Jakarta,17679253,3769794,3.38,26,97.79,0.9,1</t>
  </si>
  <si>
    <t>EMP005516,Employee_5516,Male,38,IT,System Admin,2018-05-07,Active,,Bachelor,Bandung,13222921,7988044,4.72,46,,7.7,3</t>
  </si>
  <si>
    <t>EMP005517,Employee_5517,Male,52,IT,System Admin,2020-01-23,Active,,High School,Bandung,16863055,6155718,4.79,27,70.28,5.9,3</t>
  </si>
  <si>
    <t>EMP005518,Employee_5518,Male,22,IT,Data Analyst,2021-07-13,Active,,Diploma,Yogyakarta,30155392,2587177,3.22,21,87.78,4.5,4</t>
  </si>
  <si>
    <t>EMP005519,Employee_5519,Female,34,IT,Software Engineer,2018-08-25,Active,,High School,Surabaya,4142086,4484897,4.21,50,72.64,7.4,5</t>
  </si>
  <si>
    <t>EMP005520,Employee_5520,Male,50,Operations,Operations Staff,2019-04-10,Active,,Diploma,Semarang,13876787,6994692,3.08,0,77.41,6.7,3</t>
  </si>
  <si>
    <t>EMP005521,Employee_5521,Male,58,Finance,Financial Analyst,2024-02-28,Active,,Master,Medan,4014872,6312962,4.83,7,93.45,1.8,4</t>
  </si>
  <si>
    <t>EMP005522,Employee_5522,Female,39,Customer Service,Call Center,2019-12-04,Active,,Bachelor,Bandung,9881562,3840297,4.73,17,76.57,6.1,2</t>
  </si>
  <si>
    <t>EMP005523,Employee_5523,Male,32,Marketing,Marketing Executive,2018-12-09,Resigned,2020-11-07,High School,Medan,33238934,823985,3.01,8,70.05,7.1,1</t>
  </si>
  <si>
    <t>EMP005524,Employee_5524,Female,51,Marketing,SEO Specialist,2022-03-08,Active,,High School,Bandung,27039202,6165631,4.88,25,80.88,3.8,4</t>
  </si>
  <si>
    <t>EMP005525,Employee_5525,Male,48,Operations,Operations Staff,2021-07-27,Active,,Master,Jakarta,20156169,5340867,3.21,50,80.32,4.4,3</t>
  </si>
  <si>
    <t>EMP005526,Employee_5526,Male,57,IT,System Admin,2024-07-19,Active,,Bachelor,Semarang,24907554,9595053,4.21,26,75.62,1.5,2</t>
  </si>
  <si>
    <t>EMP005527,Employee_5527,Male,23,Marketing,SEO Specialist,2023-02-25,Active,,Diploma,Bandung,11718913,3065446,4.61,51,91.18,2.8,1</t>
  </si>
  <si>
    <t>EMP005528,Employee_5528,Male,38,Logistics,Warehouse Staff,2021-07-12,Active,,High School,Yogyakarta,16719727,8460259,4.51,38,74.53,4.5,1</t>
  </si>
  <si>
    <t>EMP005529,Employee_5529,Male,47,Logistics,Supply Chain Analyst,2018-10-17,Active,,Diploma,Medan,32877320,8525832,4.1,4,97.36,7.2,3</t>
  </si>
  <si>
    <t>EMP005530,Employee_5530,Male,58,HR,HR Manager,2024-11-12,Active,,Master,Semarang,24218516,7451560,3.86,37,85.02,1.1,4</t>
  </si>
  <si>
    <t>EMP005531,Employee_5531,Male,53,Logistics,Supply Chain Analyst,2019-02-16,Resigned,2022-07-27,Master,Surabaya,5887080,5557157,3.82,26,86.36,6.9,2</t>
  </si>
  <si>
    <t>EMP005532,Employee_5532,Male,47,HR,HR Staff,2018-07-03,Resigned,2021-07-03,Diploma,Bandung,19535152,2987312,3.03,51,75.88,7.5,4</t>
  </si>
  <si>
    <t>EMP005533,Employee_5533,Female,31,Marketing,Marketing Executive,2018-05-03,Active,,Master,Yogyakarta,25865406,4376216,4.68,52,89.32,7.7,3</t>
  </si>
  <si>
    <t>EMP005534,Employee_5534,Male,51,IT,System Admin,2022-02-28,Resigned,2027-06-13,High School,Medan,19932314,2284174,3.37,18,86.77,3.8,4</t>
  </si>
  <si>
    <t>EMP005535,Employee_5535,Male,38,IT,System Admin,2023-10-31,Active,,Bachelor,Medan,15675109,1200229,3.44,27,96.2,2.2,3</t>
  </si>
  <si>
    <t>EMP005536,Employee_5536,Male,26,IT,System Admin,2018-01-13,Active,,Bachelor,Medan,14979211,9060091,3.96,45,96.82,8.0,1</t>
  </si>
  <si>
    <t>EMP005537,Employee_5537,Female,51,Customer Service,Customer Support,2019-03-31,Active,,Master,Semarang,23263622,1760056,4.38,53,90.94,6.8,3</t>
  </si>
  <si>
    <t>EMP005538,Employee_5538,Male,38,Finance,Accountant,2023-01-07,Active,,Diploma,Surabaya,17051610,7144188,3.96,30,98.78,3.0,3</t>
  </si>
  <si>
    <t>EMP005539,Employee_5539,Male,33,Marketing,Marketing Executive,2018-10-04,Active,,Bachelor,Surabaya,13676534,2764833,2.53,20,87.41,7.2,1</t>
  </si>
  <si>
    <t>EMP005540,Employee_5540,Female,43,HR,HR Manager,2022-05-07,Active,,Bachelor,Jakarta,12800009,3537046,3.99,56,72.74,3.7,3</t>
  </si>
  <si>
    <t>EMP005541,Employee_5541,Male,35,Customer Service,Call Center,2020-12-19,Active,,Diploma,Jakarta,31543143,7974150,2.6,37,77.36,5.0,2</t>
  </si>
  <si>
    <t>EMP005542,Employee_5542,Male,45,IT,Software Engineer,2025-02-20,Active,,High School,Medan,23261812,797611,4.38,27,96.1,0.9,1</t>
  </si>
  <si>
    <t>EMP005543,Employee_5543,Female,53,Operations,Operations Manager,2022-10-08,Active,,High School,Semarang,13295123,3754247,4.12,57,74.66,3.2,2</t>
  </si>
  <si>
    <t>EMP005544,Employee_5544,Male,25,HR,HR Staff,2018-06-25,Active,,Bachelor,Semarang,23999178,8872475,4.87,35,84.51,7.5,4</t>
  </si>
  <si>
    <t>EMP005545,Employee_5545,Male,51,Sales,Sales Manager,2021-03-09,Active,,Diploma,Semarang,26037911,7842740,3.09,57,87.85,4.8,3</t>
  </si>
  <si>
    <t>EMP005546,Employee_5546,Female,37,IT,Data Analyst,2023-10-10,Active,,Bachelor,Surabaya,28519462,2869426,4.21,33,72.16,2.2,2</t>
  </si>
  <si>
    <t>EMP005547,Employee_5547,Female,56,Sales,Sales Manager,2020-12-08,Active,,Bachelor,Yogyakarta,12677891,3225755,3.42,25,72.72,5.1,1</t>
  </si>
  <si>
    <t>EMP005548,Employee_5548,Female,58,HR,Recruiter,2025-01-06,Active,,Diploma,Yogyakarta,27665177,9484912,4.0,12,85.17,1.0,2</t>
  </si>
  <si>
    <t>EMP005549,Employee_5549,Male,50,HR,HR Manager,2023-01-14,Resigned,2027-12-11,Bachelor,Jakarta,7285613,66278,2.64,2,71.31,3.0,4</t>
  </si>
  <si>
    <t>EMP005550,Employee_5550,Female,44,Finance,Financial Analyst,2018-06-14,Active,,Master,Jakarta,21646129,4727905,4.97,22,87.47,7.6,5</t>
  </si>
  <si>
    <t>EMP005551,Employee_5551,Female,49,HR,HR Staff,2020-12-30,Active,,Diploma,Jakarta,13639462,1717221,2.77,20,74.84,5.0,3</t>
  </si>
  <si>
    <t>EMP005552,Employee_5552,Male,35,HR,Recruiter,2018-12-08,Active,,Master,Surabaya,27392260,8137900,3.6,45,85.26,7.1,5</t>
  </si>
  <si>
    <t>EMP005553,Employee_5553,Female,57,IT,Data Analyst,2021-02-10,Resigned,2022-05-01,Master,Semarang,25350895,2134947,4.41,18,89.4,4.9,5</t>
  </si>
  <si>
    <t>EMP005554,Employee_5554,Male,33,Operations,Operations Staff,2019-02-04,Active,,Master,Medan,16323115,3141429,3.4,49,70.2,6.9,2</t>
  </si>
  <si>
    <t>EMP005555,Employee_5555,Female,55,Operations,Operations Manager,2021-12-27,Resigned,2025-11-21,Bachelor,Semarang,28883961,9154649,3.23,35,73.5,4.0,1</t>
  </si>
  <si>
    <t>EMP005556,Employee_5556,Female,21,Operations,Operations Manager,2019-05-12,Resigned,2023-03-23,Bachelor,Semarang,9694458,2312741,4.07,46,81.49,6.6,5</t>
  </si>
  <si>
    <t>EMP005557,Employee_5557,Female,36,Operations,Operations Manager,2020-11-27,Resigned,2023-01-29,Diploma,Bandung,21664033,1049581,4.05,23,98.21,5.1,3</t>
  </si>
  <si>
    <t>EMP005558,Employee_5558,Male,31,Logistics,Supply Chain Analyst,2023-01-03,Active,,Diploma,Jakarta,25336949,8231931,2.8,39,73.59,3.0,2</t>
  </si>
  <si>
    <t>EMP005559,Employee_5559,Female,54,HR,Recruiter,2024-01-26,Active,,Diploma,Jakrta,17187713,6840382,4.23,48,73.24,1.9,3</t>
  </si>
  <si>
    <t>EMP005560,Employee_5560,Female,30,Logistics,Warehouse Staff,2024-09-05,Active,,Master,Medan,32218457,6122001,4.45,43,81.52,1.3,3</t>
  </si>
  <si>
    <t>EMP005561,Employee_5561,Female,48,Logistics,Warehouse Staff,2023-11-13,Active,,Bachelor,Semarang,8227782,788400,3.38,15,99.92,2.1,4</t>
  </si>
  <si>
    <t>EMP005562,Employee_5562,Female,33,Finance,Accountant,2023-09-15,Resigned,2026-11-18,Master,Jakarta,9890671,5035614,3.31,11,94.34,2.3,5</t>
  </si>
  <si>
    <t>EMP005563,Employee_5563,Female,39,Customer Service,Call Center,2022-11-19,Active,,Diploma,Semarang,21140228,1670014,,28,75.09,3.1,3</t>
  </si>
  <si>
    <t>EMP005564,Employee_5564,Female,34,Operations,Operations Manager,2021-02-27,Active,,Diploma,Bandung,29268868,5561672,,58,85.92,4.8,1</t>
  </si>
  <si>
    <t>EMP005565,Employee_5565,Female,21,Operations,Operations Manager,2024-05-26,Active,,Bachelor,Semarang,31152626,1284780,4.47,2,94.21,1.6,4</t>
  </si>
  <si>
    <t>EMP005566,Employee_5566,Female,26,Customer Service,Customer Support,2024-02-11,Active,,High School,Medan,33459466,1882807,4.07,1,85.43,1.9,4</t>
  </si>
  <si>
    <t>EMP005567,Employee_5567,Female,35,Customer Service,Customer Support,2019-08-04,Resigned,2023-01-26,Bachelor,Yogyakarta,4741811,4017373,3.01,24,70.69,6.4,3</t>
  </si>
  <si>
    <t>EMP005568,Employee_5568,Female,21,Marketing,SEO Specialist,2025-08-04,Resigned,2028-03-08,Master,Jakarta,18307451,9617064,4.17,38,74.47,0.4,3</t>
  </si>
  <si>
    <t>EMP005569,Employee_5569,Male,23,Operations,Operations Manager,2019-05-14,Resigned,2023-10-29,Diploma,Semarang,7310699,3222491,2.54,29,95.94,6.6,2</t>
  </si>
  <si>
    <t>EMP005570,Employee_5570,Male,29,Customer Service,Call Center,2023-08-02,Active,,Bachelor,Semarang,17915712,8313847,3.43,44,94.2,2.4,1</t>
  </si>
  <si>
    <t>EMP005571,Employee_5571,Female,51,HR,Recruiter,2023-05-14,Resigned,2023-10-02,Bachelor,Bandung,26073066,2666317,4.95,50,79.67,2.6,4</t>
  </si>
  <si>
    <t>EMP005572,Employee_5572,Female,39,IT,Software Engineer,2025-06-02,Active,,Bachelor,Surabaya,20064531,4642185,4.84,43,75.43,0.6,4</t>
  </si>
  <si>
    <t>EMP005573,Employee_5573,Female,43,Sales,Sales Executive,2023-04-23,Active,,Bachelor,Jakarta,31117408,4744067,4.83,30,94.38,2.7,1</t>
  </si>
  <si>
    <t>EMP005574,Employee_5574,Female,36,Operations,Operations Staff,2018-02-07,Active,,Master,Surabaya,18469131,8109504,3.08,44,95.56,7.9,5</t>
  </si>
  <si>
    <t>EMP005575,Employee_5575,Male,34,Customer Service,Customer Support,2021-10-23,Active,,Bachelor,Jakarta,16480042,3672898,3.76,38,89.33,4.2,1</t>
  </si>
  <si>
    <t>EMP005576,Employee_5576,Male,23,Logistics,Supply Chain Analyst,2023-11-02,Active,,Diploma,Jakarta,5249428,2959228,4.61,41,96.44,2.2,4</t>
  </si>
  <si>
    <t>EMP005577,Employee_5577,Female,35,Finance,Financial Analyst,2022-08-27,Resigned,2027-03-09,High School,Bandung,31929545,1681987,4.95,26,93.05,3.3,4</t>
  </si>
  <si>
    <t>EMP005578,Employee_5578,Female,36,Finance,Financial Analyst,2025-07-26,Active,,High School,Surabaya,34140334,2937870,3.8,58,86.79,0.4,5</t>
  </si>
  <si>
    <t>EMP005579,Employee_5579,Male,49,HR,Recruiter,2019-09-21,Active,,High School,Yogyakarta,21272397,167008,4.12,58,91.28,6.3,3</t>
  </si>
  <si>
    <t>EMP005580,Employee_5580,Male,56,HR,HR Manager,2021-10-18,Active,,Master,Bandung,32779915,968433,3.29,46,84.53,4.2,1</t>
  </si>
  <si>
    <t>EMP005581,Employee_5581,Male,48,Logistics,Warehouse Staff,2018-05-31,Active,,Bachelor,Yogyakarta,15816505,3817261,3.52,47,87.76,7.6,5</t>
  </si>
  <si>
    <t>EMP005582,Employee_5582,Female,38,IT,Software Engineer,2025-09-23,Active,,High School,Semarang,4086687,3382063,4.88,8,79.12,0.3,2</t>
  </si>
  <si>
    <t>EMP005583,Employee_5583,Female,30,Marketing,Marketing Executive,2021-08-16,Active,,Bachelor,Yogyakarta,31269338,3964141,4.83,37,97.21,4.4,5</t>
  </si>
  <si>
    <t>EMP005584,Employee_5584,Male,35,IT,System Admin,2022-12-14,Resigned,2027-12-08,Bachelor,Jakarta,17413361,732696,2.74,16,82.96,3.0,3</t>
  </si>
  <si>
    <t>EMP005585,Employee_5585,Male,52,HR,HR Staff,2021-02-24,Active,,Bachelor,Bandung,22330458,9219168,4.21,4,90.71,4.9,3</t>
  </si>
  <si>
    <t>EMP005586,Employee_5586,Male,23,Logistics,Supply Chain Analyst,2023-02-23,Active,,High School,Bandung,24061792,3983584,4.33,37,99.29,2.9,1</t>
  </si>
  <si>
    <t>EMP005587,Employee_5587,Female,29,HR,HR Manager,2019-02-18,Active,,Bachelor,Bandung,32158333,9991122,4.18,9,74.03,6.9,4</t>
  </si>
  <si>
    <t>EMP005588,Employee_5588,Male,55,Sales,Sales Manager,2019-10-25,Active,,Bachelor,Semarang,9973044,803388,3.79,38,75.98,6.2,1</t>
  </si>
  <si>
    <t>EMP005589,Employee_5589,Female,50,Marketing,Marketing Executive,2020-05-18,Resigned,2021-12-17,High School,Surabaya,33646028,470269,2.71,24,86.5,5.6,1</t>
  </si>
  <si>
    <t>EMP005590,Employee_5590,Female,30,Logistics,Supply Chain Analyst,2023-11-29,Active,,Bachelor,Surabaya,7244266,5509675,,3,92.55,2.1,1</t>
  </si>
  <si>
    <t>EMP005591,Employee_5591,Female,32,Finance,Accountant,2018-09-10,Active,,Master,Semarang,18491312,2024365,4.92,49,85.41,7.3,1</t>
  </si>
  <si>
    <t>EMP005592,Employee_5592,Male,48,Finance,Accountant,2024-06-05,Active,,Bachelor,Medan,34800027,7995254,3.56,50,75.62,1.6,2</t>
  </si>
  <si>
    <t>EMP005593,Employee_5593,Male,33,Customer Service,Call Center,2024-10-14,Active,,Master,Medan,23824700,9620112,2.89,38,99.55,1.2,4</t>
  </si>
  <si>
    <t>EMP005594,Employee_5594,Male,37,Finance,Financial Analyst,2019-03-09,Active,,Diploma,Yogyakarta,23988436,7193432,4.19,31,93.87,6.8,2</t>
  </si>
  <si>
    <t>EMP005595,Employee_5595,Female,32,HR,Recruiter,2021-08-14,Active,,Diploma,Yogyakarta,22489492,8652434,3.27,27,91.89,4.4,3</t>
  </si>
  <si>
    <t>EMP005596,Employee_5596,Male,49,IT,System Admin,2025-06-26,Active,,Diploma,Medan,5060591,7143291,4.2,53,98.07,0.5,1</t>
  </si>
  <si>
    <t>EMP005597,Employee_5597,Female,37,HR,HR Manager,2022-09-05,Active,,Diploma,Yogyakarta,25346319,6654875,4.54,9,87.75,3.3,5</t>
  </si>
  <si>
    <t>EMP005598,Employee_5598,Female,43,HR,HR Staff,2025-04-19,Active,,Diploma,Surabaya,21736910,5395155,3.5,55,76.25,0.7,2</t>
  </si>
  <si>
    <t>EMP005599,Employee_5599,Male,52,Sales,Sales Executive,2021-06-10,Active,,Master,Yogyakarta,18978556,1174950,2.66,42,78.87,4.6,1</t>
  </si>
  <si>
    <t>EMP005600,Employee_5600,Female,44,Operations,Operations Staff,2020-01-21,Active,,Bachelor,Surabaya,25685346,4266862,3.03,31,76.43,5.9,2</t>
  </si>
  <si>
    <t>EMP005601,Employee_5601,Male,25,Operations,Operations Manager,2023-06-14,Active,,High School,Bandung,7610729,5447704,4.81,24,73.05,2.6,5</t>
  </si>
  <si>
    <t>EMP005602,Employee_5602,Female,38,Operations,Operations Staff,2020-10-11,Active,,High School,Semarang,5478223,4421936,2.86,4,74.29,5.2,3</t>
  </si>
  <si>
    <t>EMP005603,Employee_5603,Male,50,IT,System Admin,2023-08-13,Resigned,2026-10-18,High School,Yogyakarta,26238932,6912417,4.29,12,79.4,2.4,1</t>
  </si>
  <si>
    <t>EMP005604,Employee_5604,Female,58,Sales,Sales Executive,2021-03-23,Active,,Diploma,Medan,5841614,4982446,4.49,30,95.55,4.8,3</t>
  </si>
  <si>
    <t>EMP005605,Employee_5605,Female,37,Sales,Sales Executive,2023-08-18,Active,,Bachelor,Yogyakarta,13301621,1759873,3.43,19,70.68,2.4,2</t>
  </si>
  <si>
    <t>EMP005606,Employee_5606,Male,39,Sales,Sales Manager,2018-07-16,Active,,Diploma,Medan,31341715,3258215,4.63,59,76.97,7.5,1</t>
  </si>
  <si>
    <t>EMP005607,Employee_5607,Male,49,Sales,Sales Executive,2025-01-30,Active,,Bachelor,Medan,33750905,7334495,3.39,40,82.71,0.9,3</t>
  </si>
  <si>
    <t>EMP005608,Employee_5608,Female,34,Customer Service,Call Center,2022-12-29,Active,,Bachelor,Bandung,6293660,3685239,3.33,10,83.22,3.0,2</t>
  </si>
  <si>
    <t>EMP005609,Employee_5609,Female,33,IT,System Admin,2022-02-21,Active,,Master,Surabaya,4964842,347788,4.6,21,89.65,3.9,1</t>
  </si>
  <si>
    <t>EMP005610,Employee_5610,Female,58,Customer Service,Call Center,2024-06-12,Active,,High School,Semarang,28750408,8447269,3.73,22,75.89,1.6,5</t>
  </si>
  <si>
    <t>EMP005611,Employee_5611,Female,23,Finance,Financial Analyst,2025-11-05,Resigned,2028-10-25,Master,Jakarta,18997147,9515287,4.46,14,75.69,0.2,3</t>
  </si>
  <si>
    <t>EMP005612,Employee_5612,Male,44,Logistics,Warehouse Staff,2025-09-12,Active,,High School,Medan,22435028,9250467,3.34,0,91.42,0.3,1</t>
  </si>
  <si>
    <t>EMP005613,Employee_5613,Female,42,Customer Service,Customer Support,2023-10-25,Active,,High School,Jakarta,10271781,4980848,3.82,36,78.41,2.2,4</t>
  </si>
  <si>
    <t>EMP005614,Employee_5614,Male,29,HR,Recruiter,2021-02-06,Active,,Diploma,Surabaya,19446894,1932377,2.65,4,83.57,4.9,2</t>
  </si>
  <si>
    <t>EMP005615,Employee_5615,Male,29,Logistics,Warehouse Staff,2025-09-12,Active,,High School,Medan,9198878,5612034,4.66,25,80.13,0.3,2</t>
  </si>
  <si>
    <t>EMP005616,Employee_5616,Female,25,Operatons,Financial Analyst,2020-02-24,Resigned,2023-07-12,Diploma,Bandung,16512993,1491291,4.05,12,88.76,5.9,5</t>
  </si>
  <si>
    <t>EMP005617,Employee_5617,Male,28,IT,Data Analyst,2023-12-17,Active,,Diploma,Surabaya,6495608,3643491,3.75,9,87.03,2.0,5</t>
  </si>
  <si>
    <t>EMP005618,Employee_5618,Male,34,HR,HR Staff,2021-07-23,Active,,Bachelor,Semarang,31001063,2611543,4.09,18,96.86,4.4,5</t>
  </si>
  <si>
    <t>EMP005619,Employee_5619,Male,34,HR,HR Manager,2023-10-26,Active,,Master,Bandung,27998246,8058199,4.3,50,85.75,2.2,5</t>
  </si>
  <si>
    <t>EMP005620,Employee_5620,Male,39,Operations,Operations Staff,2023-06-17,Active,,Bachelor,Medan,23967604,4996094,4.83,12,71.58,2.5,1</t>
  </si>
  <si>
    <t>EMP005621,Employee_5621,Male,48,Operations,Operations Staff,2020-11-01,Active,,Master,Bandung,5216053,6654617,3.56,26,79.8,5.2,3</t>
  </si>
  <si>
    <t>EMP005622,Employee_5622,Male,34,IT,Data Analyst,2025-07-01,Active,,High School,Medan,31078871,2412269,4.83,19,97.39,0.5,5</t>
  </si>
  <si>
    <t>EMP005623,Employee_5623,Male,28,Sales,Sales Executive,2022-12-01,Active,,Bachelor,Yogyakarta,17024957,8881197,3.53,20,84.23,3.1,1</t>
  </si>
  <si>
    <t>EMP005624,Employee_5624,Male,28,HR,HR Manager,2024-06-12,Active,,High School,Surabaya,17428536,820494,3.08,7,97.8,1.6,5</t>
  </si>
  <si>
    <t>EMP005625,Employee_5625,Male,53,Customer Service,Customer Support,2019-01-16,Active,,Diploma,Jakarta,7867113,6536779,2.6,21,72.72,7.0,5</t>
  </si>
  <si>
    <t>EMP005626,Employee_5626,Female,37,Customer Service,Customer Support,2022-06-07,Active,,Diploma,Semarang,18740489,9245674,3.06,8,99.09,3.6,1</t>
  </si>
  <si>
    <t>EMP005627,Employee_5627,Male,42,Sales,Sales Executive,2018-08-01,Active,,Bachelor,Jakarta,7731050,7152626,4.76,51,90.08,7.4,3</t>
  </si>
  <si>
    <t>EMP005628,Employee_5628,Male,43,Logistics,Warehouse Staff,2021-08-28,Active,,Bachelor,Jakarta,6035460,5031965,4.8,24,78.83,4.3,3</t>
  </si>
  <si>
    <t>EMP005629,Employee_5629,Female,45,Sales,Sales Executive,2018-06-12,Active,,Bachelor,Yogyakarta,23872308,3588160,4.7,20,98.4,7.6,3</t>
  </si>
  <si>
    <t>EMP005630,Employee_5630,Male,22,Operations,Operations Manager,2019-11-14,Active,,Bachelor,Surabaya,23083459,9378175,3.24,45,91.28,6.1,2</t>
  </si>
  <si>
    <t>EMP005631,Employee_5631,Male,50,IT,Software Engineer,2022-08-31,Active,,Diploma,Semarang,12626106,604681,2.97,51,76.02,3.3,5</t>
  </si>
  <si>
    <t>EMP005632,Employee_5632,Male,24,Customer Service,Customer Support,2019-11-06,Active,,Bachelor,Yogyakarta,12044251,1403065,3.83,1,92.68,6.2,5</t>
  </si>
  <si>
    <t>EMP005633,Employee_5633,Female,46,Logistics,Warehouse Staff,2019-04-21,Resigned,2023-05-20,High School,Semarang,19305289,5377365,,44,77.05,6.7,4</t>
  </si>
  <si>
    <t>EMP005634,Employee_5634,Female,38,IT,System Admin,2025-03-25,Resigned,2028-05-24,Master,Jakarta,21280037,1053274,3.89,16,70.91,0.8,1</t>
  </si>
  <si>
    <t>EMP005635,Employee_5635,Male,25,Customer Service,Customer Support,2022-06-02,Active,,Bachelor,Medan,5836963,5848194,2.6,18,72.0,3.6,5</t>
  </si>
  <si>
    <t>EMP005636,Employee_5636,Female,32,Sales,Sales Executive,2019-11-02,Active,,Master,Semarang,30450041,2411837,2.78,40,92.86,6.2,5</t>
  </si>
  <si>
    <t>EMP005637,Employee_5637,Female,35,Sales,Sales Executive,2025-06-22,Resigned,2026-07-20,High School,Medan,24324869,2998215,2.95,17,71.01,0.5,5</t>
  </si>
  <si>
    <t>EMP005638,Employee_5638,Male,54,HR,Recruiter,2022-01-20,Active,,Master,Jakarta,16822166,5304931,4.21,36,77.63,3.9,4</t>
  </si>
  <si>
    <t>EMP005639,Employee_5639,Female,55,Sales,Sales Manager,2020-08-05,Active,,High School,Surabaya,25530624,974795,2.98,40,96.58,5.4,2</t>
  </si>
  <si>
    <t>EMP005640,Employee_5640,Female,53,Sales,Sales Executive,2019-11-03,Active,,Diploma,Bandung,24636527,1781301,4.46,40,93.09,6.2,4</t>
  </si>
  <si>
    <t>EMP005641,Employee_5641,Male,25,HR,HR Staff,2023-06-26,Resigned,2026-12-03,High School,Yogyakarta,27143955,8553682,4.95,53,74.9,2.5,1</t>
  </si>
  <si>
    <t>EMP005642,Employee_5642,Female,31,Customer Service,Customer Support,2021-08-12,Active,,High School,Semarang,12665192,5169257,4.21,7,85.42,4.4,3</t>
  </si>
  <si>
    <t>EMP005643,Employee_5643,Female,31,Customer Service,Call Center,2021-02-24,Active,,Master,Semarang,31309446,2062653,2.65,59,90.38,4.9,5</t>
  </si>
  <si>
    <t>EMP005644,Employee_5644,Female,21,Operatons,HR Manager,2022-08-15,Active,,Diploma,Medan,16155083,1055992,3.72,7,78.05,3.4,4</t>
  </si>
  <si>
    <t>EMP005645,Employee_5645,Male,44,Logistics,Supply Chain Analyst,2024-10-18,Resigned,2029-05-27,Diploma,Surabaya,12921126,1159536,3.49,33,84.09,1.2,1</t>
  </si>
  <si>
    <t>EMP005646,Employee_5646,Female,52,Marketing,SEO Specialist,2025-09-17,Active,,Bachelor,Medan,15447137,8990096,4.82,55,70.62,0.3,3</t>
  </si>
  <si>
    <t>EMP005647,Employee_5647,Male,35,Logistics,Warehouse Staff,2023-05-21,Active,,Master,Jakarta,5655225,9825066,4.9,1,76.75,2.6,4</t>
  </si>
  <si>
    <t>EMP005648,Employee_5648,Male,56,Sales,Sales Manager,2020-09-22,Resigned,2021-06-29,Diploma,Yogyakarta,13246747,8042648,3.41,43,74.46,5.3,1</t>
  </si>
  <si>
    <t>EMP005649,Employee_5649,Male,55,Logistics,Supply Chain Analyst,2023-09-24,Active,,Diploma,Bandung,11554282,4762421,4.18,27,83.6,2.3,2</t>
  </si>
  <si>
    <t>EMP005650,Employee_5650,Male,51,Operations,Operations Manager,2022-06-03,Active,,Diploma,Medan,24357314,7633961,3.37,9,99.87,3.6,3</t>
  </si>
  <si>
    <t>EMP005651,Employee_5651,Female,22,Marketing,Marketing Executive,2021-10-03,Active,,Master,Jakarta,12891180,7723049,3.68,32,80.65,4.2,1</t>
  </si>
  <si>
    <t>EMP005652,Employee_5652,Female,21,IT,Software Engineer,2018-09-04,Active,,Bachelor,Jakarta,6543245,9208691,4.96,37,71.15,7.3,2</t>
  </si>
  <si>
    <t>EMP005653,Employee_5653,Female,41,Marketing,SEO Specialist,2021-08-03,Active,,High School,Bandung,20197129,1079321,3.07,5,79.17,4.4,5</t>
  </si>
  <si>
    <t>EMP005654,Employee_5654,Female,25,Sales,Sales Manager,2018-09-17,Active,,Master,Semarang,29487537,6967398,4.54,23,73.09,7.3,5</t>
  </si>
  <si>
    <t>EMP005655,Employee_5655,Male,39,Customer Service,Call Center,2021-01-08,Active,,Master,Surabaya,6660680,4664662,3.23,36,87.58,5.0,3</t>
  </si>
  <si>
    <t>EMP005656,Employee_5656,Female,31,HR,Recruiter,2020-01-25,Active,,Diploma,Yogyakarta,16409649,7735623,4.66,40,76.23,5.9,3</t>
  </si>
  <si>
    <t>EMP005657,Employee_5657,Male,24,Customer Service,Customer Support,2019-09-19,Active,,Master,Semarang,4196128,5389597,3.29,57,82.9,6.3,2</t>
  </si>
  <si>
    <t>EMP005658,Employee_5658,Female,30,IT,Software Engineer,2020-05-09,Active,,High School,Medan,6805718,6509321,2.87,46,99.24,5.6,2</t>
  </si>
  <si>
    <t>EMP005659,Employee_5659,Male,28,IT,Software Engineer,2025-09-28,Active,,Diploma,Jakarta,23030862,7990991,2.95,0,73.59,0.3,1</t>
  </si>
  <si>
    <t>EMP005660,Employee_5660,Female,38,Customer Service,Customer Support,2024-04-16,Active,,High School,Bandung,5941056,4162028,4.28,15,94.25,1.7,1</t>
  </si>
  <si>
    <t>EMP005661,Employee_5661,Male,55,Marketing,SEO Specialist,2021-11-24,Active,,High School,Bandung,14028416,8846644,3.41,20,88.23,4.1,3</t>
  </si>
  <si>
    <t>EMP005662,Employee_5662,Male,27,Finance,Accountant,2024-08-10,Active,,Master,Bandung,19179094,7138805,4.92,6,82.58,1.4,2</t>
  </si>
  <si>
    <t>EMP005663,Employee_5663,Male,58,HR,HR Manager,2024-04-25,Resigned,2029-07-26,Diploma,Semarang,31795516,5397615,2.99,7,88.83,1.7,3</t>
  </si>
  <si>
    <t>EMP005664,Employee_5664,Male,24,Operations,Operations Staff,2024-09-01,Active,,Diploma,Semarang,22793082,5942892,3.18,58,82.66,1.3,4</t>
  </si>
  <si>
    <t>EMP005665,Employee_5665,Female,49,HR,Recruiter,2020-09-24,Active,,Master,Medan,24862619,7785025,3.5,13,80.18,5.3,2</t>
  </si>
  <si>
    <t>EMP005666,Employee_5666,Male,36,Logistics,Warehouse Staff,2023-04-01,Active,,High School,Surabaya,24139297,8645529,3.43,27,80.32,2.8,4</t>
  </si>
  <si>
    <t>EMP005667,Employee_5667,Female,37,Logistics,Warehouse Staff,2021-08-23,Resigned,2023-03-05,Bachelor,Bandung,32043171,1219284,3.41,20,83.58,4.4,4</t>
  </si>
  <si>
    <t>EMP005668,Employee_5668,Male,29,Sales,Sales Executive,2021-08-25,Active,,Master,Jakarta,29261334,9906595,4.0,53,91.87,4.4,1</t>
  </si>
  <si>
    <t>EMP005669,Employee_5669,Male,51,HR,Recruiter,2019-10-09,Active,,Master,Surabaya,9606940,4675409,2.97,29,72.31,6.2,5</t>
  </si>
  <si>
    <t>EMP005670,Employee_5670,Male,39,Operations,Operations Manager,2025-10-29,Resigned,2030-03-17,High School,Semarang,34776847,4886119,4.6,5,78.2,0.2,4</t>
  </si>
  <si>
    <t>EMP005671,Employee_5671,Female,58,Logistics,Warehouse Staff,2022-03-26,Resigned,2025-11-19,Diploma,Semarang,23882533,6766107,3.49,60,71.3,3.8,4</t>
  </si>
  <si>
    <t>EMP005672,Employee_5672,Male,46,HR,HR Manager,2023-11-20,Active,,Bachelor,Medan,13931737,4121338,2.7,18,92.93,2.1,3</t>
  </si>
  <si>
    <t>EMP005673,Employee_5673,Female,21,Operations,Operations Staff,2025-07-26,Active,,Bachelor,Jakarta,21388771,1106686,3.46,22,72.27,0.4,4</t>
  </si>
  <si>
    <t>EMP005674,Employee_5674,Female,25,Finance,Financial Analyst,2024-09-22,Active,,High School,Bandung,28628860,5510574,3.36,53,99.24,1.3,3</t>
  </si>
  <si>
    <t>EMP005675,Employee_5675,Male,35,Logistics,Supply Chain Analyst,2019-01-07,Resigned,2023-03-27,Diploma,Surabaya,9502507,3888010,4.84,4,97.16,7.0,4</t>
  </si>
  <si>
    <t>EMP005676,Employee_5676,Female,31,IT,System Admin,2022-08-22,Resigned,2027-05-09,High School,Jakarta,22918024,6279642,3.86,26,90.3,3.4,5</t>
  </si>
  <si>
    <t>EMP005677,Employee_5677,Male,24,HR,HR Staff,2023-12-13,Active,,Diploma,Semarang,26810786,6051066,2.57,49,74.37,2.1,3</t>
  </si>
  <si>
    <t>EMP005678,Employee_5678,Male,51,Customer Service,Customer Support,2019-09-27,Active,,Master,Surabaya,14575451,3471072,2.59,28,87.62,6.3,2</t>
  </si>
  <si>
    <t>EMP005679,Employee_5679,Male,41,Operations,Operations Staff,2020-07-16,Resigned,2024-07-03,Bachelor,Jakarta,18052028,3795779,4.87,56,88.0,5.5,1</t>
  </si>
  <si>
    <t>EMP005680,Employee_5680,Female,32,Operations,Operations Staff,2021-04-24,Active,,Bachelor,Surabaya,29324682,7045251,2.62,47,90.93,4.7,5</t>
  </si>
  <si>
    <t>EMP005681,Employee_5681,Female,35,Operations,Operations Staff,2023-02-15,Active,,Diploma,Semarang,4342177,5237553,3.42,37,91.12,2.9,5</t>
  </si>
  <si>
    <t>EMP005682,Employee_5682,Male,39,IT,Data Analyst,2025-04-19,Active,,Diploma,Medan,15364464,9530231,4.72,58,94.1,0.7,4</t>
  </si>
  <si>
    <t>EMP005683,Employee_5683,Female,46,Finance,Accountant,2020-11-30,Active,,Diploma,Surabaya,15080695,158030,4.77,17,77.69,5.1,2</t>
  </si>
  <si>
    <t>EMP005684,Employee_5684,Male,41,IT,Software Engineer,2025-08-23,Active,,Diploma,Jakarta,32893540,296988,2.75,16,93.63,0.4,3</t>
  </si>
  <si>
    <t>EMP005685,Employee_5685,Female,47,Operations,Operations Manager,2025-08-23,Resigned,2028-04-19,Diploma,Medan,12270524,7021636,3.05,59,80.77,0.4,1</t>
  </si>
  <si>
    <t>EMP005686,Employee_5686,Female,22,Finance,Accountant,2018-08-02,Active,,Diploma,Bandung,8963429,884525,4.34,14,70.5,7.4,4</t>
  </si>
  <si>
    <t>EMP005687,Employee_5687,Male,25,Logistics,Warehouse Staff,2018-06-07,Resigned,2019-08-02,Bachelor,Medan,6142062,1626916,3.74,13,79.07,7.6,2</t>
  </si>
  <si>
    <t>EMP005688,Employee_5688,Male,23,Logistics,Warehouse Staff,2022-10-02,Active,,Bachelor,Medan,24478334,395084,4.88,2,94.95,3.2,5</t>
  </si>
  <si>
    <t>EMP005689,Employee_5689,Female,44,HR,HR Staff,2019-06-22,Active,,Bachelor,Surabaya,14751252,4709152,3.46,14,82.15,6.5,3</t>
  </si>
  <si>
    <t>EMP005690,Employee_5690,Male,37,Sales,Sales Executive,2024-12-06,Active,,Master,Semarang,17075799,4540261,4.26,19,87.81,1.1,1</t>
  </si>
  <si>
    <t>EMP005691,Employee_5691,Male,54,Sales,Sales Manager,2024-06-14,Active,,Diploma,Bandung,26626293,9241923,3.64,5,92.57,1.5,3</t>
  </si>
  <si>
    <t>EMP005692,Employee_5692,Male,24,Logistics,Supply Chain Analyst,2023-07-28,Resigned,2027-01-12,Diploma,Surabaya,8435571,1990151,3.04,29,72.81,2.4,1</t>
  </si>
  <si>
    <t>EMP005693,Employee_5693,Female,48,Customer Service,Call Center,2019-11-17,Active,,Bachelor,Jakarta,27433126,2670210,3.92,32,90.38,6.1,4</t>
  </si>
  <si>
    <t>EMP005694,Employee_5694,Female,34,Operations,Operations Manager,2018-02-23,Resigned,2021-11-22,Master,Jakarta,30090935,4986020,4.79,4,82.67,7.9,5</t>
  </si>
  <si>
    <t>EMP005695,Employee_5695,Female,57,Operations,Operations Staff,2022-01-26,Active,,Master,Yogyakarta,8648531,7889818,2.51,46,85.92,3.9,1</t>
  </si>
  <si>
    <t>EMP005696,Employee_5696,Female,21,Sales,Sales Manager,2021-08-28,Active,,High School,Bandung,26902733,6930722,3.45,26,99.23,4.3,1</t>
  </si>
  <si>
    <t>EMP005697,Employee_5697,Male,26,Customer Service,Call Center,2020-05-29,Active,,Diploma,Surabaya,26393794,5350876,2.68,55,93.25,5.6,5</t>
  </si>
  <si>
    <t>EMP005698,Employee_5698,Female,45,Finance,Accountant,2023-11-04,Active,,Master,Surabaya,19982242,8697482,2.84,54,70.57,2.2,5</t>
  </si>
  <si>
    <t>EMP005699,Employee_5699,Male,29,Customer Service,Call Center,2019-12-23,Active,,Master,Bandung,8832086,143,3.16,50,70.76,6.0,3</t>
  </si>
  <si>
    <t>EMP005700,Employee_5700,Male,34,Marketing,Marketing Executive,2025-05-17,Active,,High School,Bandung,10281592,4002201,4.77,58,86.09,0.6,4</t>
  </si>
  <si>
    <t>EMP005701,Employee_5701,Female,32,Logistics,Supply Chain Analyst,2022-10-28,Resigned,2023-10-15,High School,Surabaya,4937557,2056067,,46,77.89,3.2,2</t>
  </si>
  <si>
    <t>EMP005702,Employee_5702,Female,50,Sales,Sales Manager,2021-11-10,Active,,High School,Semarang,30663682,9136987,3.28,55,92.7,4.1,4</t>
  </si>
  <si>
    <t>EMP005703,Employee_5703,Male,33,Sales,Sales Manager,2021-10-27,Active,,Bachelor,Medan,34037862,5729305,2.86,31,96.23,4.2,5</t>
  </si>
  <si>
    <t>EMP005704,Employee_5704,Female,40,Operations,Operations Manager,2025-05-09,Active,,High School,Yogyakarta,32553105,3396383,3.75,12,84.5,0.6,3</t>
  </si>
  <si>
    <t>EMP005705,Employee_5705,Female,22,HR,HR Staff,2024-03-01,Active,,Bachelor,Semarang,4813599,7596906,2.63,38,83.1,1.8,4</t>
  </si>
  <si>
    <t>EMP005706,Employee_5706,Male,49,Logistics,Supply Chain Analyst,2022-11-29,Resigned,2023-05-23,Bachelor,Medan,30075324,385385,3.86,29,86.89,3.1,5</t>
  </si>
  <si>
    <t>EMP005707,Employee_5707,Female,51,Operatons,Accountant,2025-01-27,Active,,Bachelor,Bandung,17664051,9963822,2.62,9,72.29,0.9,3</t>
  </si>
  <si>
    <t>EMP005708,Employee_5708,Male,55,HR,Recruiter,2023-06-02,Active,,High School,Medan,9739244,8637420,4.19,22,98.68,2.6,3</t>
  </si>
  <si>
    <t>EMP005709,Employee_5709,Female,29,Finance,Financial Analyst,2021-06-22,Active,,Master,Yogyakarta,24022485,279006,4.83,31,75.13,4.5,1</t>
  </si>
  <si>
    <t>EMP005710,Employee_5710,Female,52,HR,Recruiter,2021-08-05,Active,,High School,Yogyakarta,10463712,3047314,4.9,7,72.87,4.4,5</t>
  </si>
  <si>
    <t>EMP005711,Employee_5711,Male,40,IT,Software Engineer,2025-05-09,Active,,High School,Semarang,24125219,6010485,4.97,60,92.83,0.6,4</t>
  </si>
  <si>
    <t>EMP005712,Employee_5712,Female,44,Logistics,Warehouse Staff,2023-09-16,Active,,High School,Jakarta,24699258,364549,3.25,55,93.97,2.3,2</t>
  </si>
  <si>
    <t>EMP005713,Employee_5713,Male,37,Logistics,Warehouse Staff,2025-05-01,Active,,Bachelor,Yogyakarta,32116870,4119114,2.97,30,77.44,0.7,5</t>
  </si>
  <si>
    <t>EMP005714,Employee_5714,Male,50,Customer Service,Customer Support,2024-02-21,Active,,Bachelor,Surabaya,20266292,9772618,3.04,54,73.16,1.9,3</t>
  </si>
  <si>
    <t>EMP005715,Employee_5715,Female,27,Operations,Operations Staff,2021-01-09,Active,,Bachelor,Yogyakarta,14716919,2379688,3.58,59,96.54,5.0,5</t>
  </si>
  <si>
    <t>EMP005716,Employee_5716,Female,54,Operations,Operations Staff,2018-04-11,Active,,Diploma,Semarang,12071921,6759860,4.31,29,86.23,7.7,5</t>
  </si>
  <si>
    <t>EMP005717,Employee_5717,Female,39,Marketing,Marketing Executive,2025-04-09,Active,,Bachelor,Bandung,16243115,6715242,2.79,59,98.98,0.7,5</t>
  </si>
  <si>
    <t>EMP005718,Employee_5718,Male,33,Finance,Financial Analyst,2023-12-30,Active,,High School,Yogyakarta,25178853,247280,2.61,31,95.09,2.0,4</t>
  </si>
  <si>
    <t>EMP005719,Employee_5719,Female,56,HR,Recruiter,2019-07-09,Active,,Diploma,Bandung,26457771,2162394,3.73,5,93.48,6.5,2</t>
  </si>
  <si>
    <t>EMP005720,Employee_5720,Male,26,IT,Software Engineer,2023-01-15,Active,,High School,Surabaya,28632388,9549930,2.53,40,97.63,3.0,4</t>
  </si>
  <si>
    <t>EMP005721,Employee_5721,Male,27,Operations,Operations Staff,2020-04-23,Resigned,2022-09-18,Bachelor,Yogyakarta,13579772,5427553,3.91,46,99.35,5.7,2</t>
  </si>
  <si>
    <t>EMP005722,Employee_5722,Female,22,Logistics,Supply Chain Analyst,2019-10-29,Active,,Bachelor,Bandung,30069207,8516723,4.89,47,,6.2,2</t>
  </si>
  <si>
    <t>EMP005723,Employee_5723,Female,29,Operations,Operations Manager,2023-07-29,Active,,Master,Bandung,27298725,862267,4.25,35,96.19,2.4,1</t>
  </si>
  <si>
    <t>EMP005724,Employee_5724,Male,38,Sales,Sales Executive,2022-09-10,Active,,Master,Jakarta,6241183,4665402,3.2,13,91.47,3.3,5</t>
  </si>
  <si>
    <t>EMP005725,Employee_5725,Female,49,IT,Data Analyst,2023-08-11,Active,,Bachelor,Surabaya,17075801,3861973,3.88,47,97.86,2.4,2</t>
  </si>
  <si>
    <t>EMP005726,Employee_5726,Male,40,Customer Service,Call Center,2023-09-12,Resigned,2026-05-08,Diploma,Semarang,12359292,9176169,4.5,6,72.8,2.3,5</t>
  </si>
  <si>
    <t>EMP005727,Employee_5727,Female,55,Finance,Accountant,2022-12-13,Active,,Master,Jakarta,28833423,4994637,2.7,26,95.27,3.1,1</t>
  </si>
  <si>
    <t>EMP005728,Employee_5728,Female,38,HR,HR Manager,2023-10-30,Resigned,2029-03-09,Diploma,Surabaya,7818680,1328361,3.91,45,73.45,2.2,1</t>
  </si>
  <si>
    <t>EMP005729,Employee_5729,Female,58,Operations,Operations Staff,2025-07-27,Active,,Diploma,Jakarta,26542843,610692,4.17,45,80.74,0.4,4</t>
  </si>
  <si>
    <t>EMP005730,Employee_5730,Male,48,IT,System Admin,2025-12-29,Resigned,2028-08-14,High School,Bandung,30776667,4301207,3.16,50,88.75,0.0,2</t>
  </si>
  <si>
    <t>EMP005731,Employee_5731,Female,38,Logistics,Supply Chain Analyst,2021-03-11,Active,,Diploma,Bandung,16538473,3012497,4.37,17,85.2,4.8,2</t>
  </si>
  <si>
    <t>EMP005732,Employee_5732,Female,55,HR,HR Staff,2019-02-19,Active,,Master,Surabaya,21011513,8910037,4.21,11,96.77,6.9,4</t>
  </si>
  <si>
    <t>EMP005733,Employee_5733,Male,58,HR,Recruiter,2022-08-27,Resigned,2026-12-20,Diploma,Surabaya,24868472,3020667,4.73,40,71.39,3.3,3</t>
  </si>
  <si>
    <t>EMP005734,Employee_5734,Male,45,IT,System Admin,2019-12-14,Active,,Bachelor,Surabaya,13908193,7877501,4.36,54,86.73,6.1,5</t>
  </si>
  <si>
    <t>EMP005735,Employee_5735,Male,36,Operations,Operations Staff,2021-01-08,Active,,Bachelor,Yogyakarta,25522561,9342011,2.94,31,71.1,5.0,2</t>
  </si>
  <si>
    <t>EMP005736,Employee_5736,Male,48,Sales,Sales Manager,2021-04-20,Active,,Diploma,Surabaya,34000463,4982357,2.52,60,84.95,4.7,3</t>
  </si>
  <si>
    <t>EMP005737,Employee_5737,Female,49,Customer Service,Call Center,2021-11-04,Active,,High School,Yogyakarta,10197108,2488487,4.59,22,82.0,4.2,4</t>
  </si>
  <si>
    <t>EMP005738,Employee_5738,Male,36,Finance,Financial Analyst,2025-10-23,Active,,Diploma,Yogyakarta,10457681,994416,3.13,16,80.53,0.2,5</t>
  </si>
  <si>
    <t>EMP005739,Employee_5739,Female,29,Marketing,SEO Specialist,2021-03-15,Resigned,2021-09-25,Bachelor,Jakarta,26818348,8761008,,30,78.62,4.8,4</t>
  </si>
  <si>
    <t>EMP005740,Employee_5740,Male,53,Operations,Operations Staff,2025-11-02,Active,,Diploma,Bandung,28773543,63532,2.72,47,81.19,0.2,3</t>
  </si>
  <si>
    <t>EMP005741,Employee_5741,Female,47,Logistics,Warehouse Staff,2025-02-27,Active,,Master,Yogyakarta,21856142,6915462,4.73,15,75.62,0.8,2</t>
  </si>
  <si>
    <t>EMP005742,Employee_5742,Female,30,HR,Recruiter,2018-04-21,Resigned,2021-09-14,High School,Yogyakarta,25212620,792444,4.69,49,99.78,7.7,5</t>
  </si>
  <si>
    <t>EMP005743,Employee_5743,Female,39,Logistics,Supply Chain Analyst,2024-02-10,Active,,Diploma,Medan,24317565,3867844,3.28,19,99.93,1.9,1</t>
  </si>
  <si>
    <t>EMP005744,Employee_5744,Male,34,Customer Service,Call Center,2022-12-21,Active,,Diploma,Surabaya,29438127,3738974,2.97,47,82.98,3.0,2</t>
  </si>
  <si>
    <t>EMP005745,Employee_5745,Male,32,IT,Software Engineer,2022-12-16,Active,,High School,Medan,23138371,4385610,3.62,40,71.31,3.0,1</t>
  </si>
  <si>
    <t>EMP005746,Employee_5746,Female,50,IT,Data Analyst,2018-01-25,Active,,Diploma,Yogyakarta,31662737,5274302,3.28,48,81.76,7.9,4</t>
  </si>
  <si>
    <t>EMP005747,Employee_5747,Male,56,Customer Service,Customer Support,2019-12-16,Active,,Diploma,Bandung,4402198,524458,4.48,54,97.05,6.0,2</t>
  </si>
  <si>
    <t>EMP005748,Employee_5748,Male,48,Sales,Sales Manager,2023-11-28,Active,,High School,Medan,12915534,2806824,3.17,46,96.56,2.1,3</t>
  </si>
  <si>
    <t>EMP005749,Employee_5749,Male,27,Sales,Sales Executive,2023-12-31,Active,,High School,Jakarta,10404534,7401634,2.8,40,87.93,2.0,3</t>
  </si>
  <si>
    <t>EMP005750,Employee_5750,Female,21,Sales,Sales Executive,2020-01-24,Active,,Master,Bandung,19974318,3266541,3.24,22,83.67,5.9,1</t>
  </si>
  <si>
    <t>EMP005751,Employee_5751,Male,46,Logistics,Supply Chain Analyst,2018-12-26,Active,,Bachelor,Medan,17057574,7228631,4.59,1,76.6,7.0,5</t>
  </si>
  <si>
    <t>EMP005752,Employee_5752,Male,48,Marketing,SEO Specialist,2019-05-13,Active,,High School,Semarang,28711520,9033817,3.53,1,85.17,6.6,1</t>
  </si>
  <si>
    <t>EMP005753,Employee_5753,Female,50,Marketing,SEO Specialist,2023-05-27,Active,,High School,Semarang,26360860,7616975,4.49,17,99.92,2.6,2</t>
  </si>
  <si>
    <t>EMP005754,Employee_5754,Female,31,IT,Data Analyst,2021-08-12,Active,,High School,Medan,32914965,9310921,2.91,0,93.21,4.4,2</t>
  </si>
  <si>
    <t>EMP005755,Employee_5755,Female,49,HR,Recruiter,2021-07-13,Active,,Master,Bandung,7603414,2164014,3.98,12,71.1,4.5,5</t>
  </si>
  <si>
    <t>EMP005756,Employee_5756,Male,22,HR,Recruiter,2020-07-23,Active,,Bachelor,Semarang,29163581,7108663,2.9,60,90.76,5.4,2</t>
  </si>
  <si>
    <t>EMP005757,Employee_5757,Male,50,Operations,Operations Staff,2023-03-13,Active,,Master,Semarang,30106402,8680585,2.94,36,85.47,2.8,5</t>
  </si>
  <si>
    <t>EMP005758,Employee_5758,Male,51,Sales,Sales Executive,2018-09-26,Active,,Master,Bandung,14912475,3753717,4.99,21,86.39,7.3,2</t>
  </si>
  <si>
    <t>EMP005759,Employee_5759,Female,49,IT,Software Engineer,2024-12-11,Active,,Master,Bandung,24317505,7688731,4.16,29,94.56,1.1,5</t>
  </si>
  <si>
    <t>EMP005760,Employee_5760,Female,53,Marketing,SEO Specialist,2021-03-23,Active,,High School,Yogyakarta,32020441,9809807,4.72,22,95.56,4.8,2</t>
  </si>
  <si>
    <t>EMP005761,Employee_5761,Female,47,Operations,Operations Manager,2021-07-22,Resigned,2021-11-03,Bachelor,Medan,4924925,4260676,4.58,22,79.88,4.4,4</t>
  </si>
  <si>
    <t>EMP005762,Employee_5762,Female,25,Operations,Operations Manager,2021-02-13,Active,,Master,Medan,32469331,7803779,2.94,25,74.06,4.9,2</t>
  </si>
  <si>
    <t>EMP005763,Employee_5763,Female,53,Finance,Accountant,2018-10-02,Active,,Bachelor,Jakarta,34418476,2237390,4.7,50,72.58,7.3,5</t>
  </si>
  <si>
    <t>EMP005764,Employee_5764,Female,26,Sales,Sales Manager,2024-10-11,Active,,Diploma,Yogyakarta,27487202,6536022,3.46,51,96.92,1.2,5</t>
  </si>
  <si>
    <t>EMP005765,Employee_5765,Female,48,Finance,Accountant,2023-10-27,Resigned,2024-12-08,Diploma,Bandung,21057029,3047105,4.05,7,80.23,2.2,3</t>
  </si>
  <si>
    <t>EMP005766,Employee_5766,Female,24,Customer Service,Call Center,2020-03-08,Active,,Bachelor,Semarang,14378653,5499313,,28,89.3,5.8,5</t>
  </si>
  <si>
    <t>EMP005767,Employee_5767,Male,37,Customer Service,Customer Support,2021-10-08,Active,,High School,Yogyakarta,8177570,7575498,4.68,44,70.25,4.2,3</t>
  </si>
  <si>
    <t>EMP005768,Employee_5768,Male,33,Marketing,SEO Specialist,2019-12-06,Active,,Diploma,Surabaya,32617713,3848241,4.78,48,77.77,6.1,2</t>
  </si>
  <si>
    <t>EMP005769,Employee_5769,Male,50,Sales,Sales Executive,2021-12-28,Active,,Bachelor,Bandung,29156959,4760379,3.46,37,86.96,4.0,3</t>
  </si>
  <si>
    <t>EMP005770,Employee_5770,Male,44,HR,HR Staff,2022-01-28,Active,,High School,Medan,29683579,3298432,3.86,4,83.66,3.9,4</t>
  </si>
  <si>
    <t>EMP005771,Employee_5771,Male,35,Logistics,Supply Chain Analyst,2023-04-21,Active,,High School,Jakarta,16995291,8422419,4.51,4,93.46,2.7,3</t>
  </si>
  <si>
    <t>EMP005772,Employee_5772,Male,55,Logistics,Supply Chain Analyst,2019-10-17,Active,,Diploma,Surabaya,21856346,9970784,4.16,55,77.68,6.2,2</t>
  </si>
  <si>
    <t>EMP005773,Employee_5773,Male,46,Sales,Sales Executive,2024-09-28,Active,,Bachelor,Jakarta,7129951,5461828,4.7,13,98.21,1.3,1</t>
  </si>
  <si>
    <t>EMP005774,Employee_5774,Male,36,HR,HR Manager,2019-10-08,Resigned,2022-12-21,Diploma,Jakarta,11419524,9413946,2.63,40,81.05,6.2,1</t>
  </si>
  <si>
    <t>EMP005775,Employee_5775,Female,35,HR,Recruiter,2024-09-22,Active,,Master,Bandung,23605737,1940682,4.61,34,99.35,1.3,4</t>
  </si>
  <si>
    <t>EMP005776,Employee_5776,Male,28,Operatons,Customer Support,2020-10-19,Active,,Master,Jakarta,21386755,8046720,2.75,35,95.82,5.2,2</t>
  </si>
  <si>
    <t>EMP005777,Employee_5777,Female,31,Sales,Sales Manager,2020-08-30,Active,,Bachelor,Bandung,5403863,9060872,3.27,24,83.9,5.3,1</t>
  </si>
  <si>
    <t>EMP005778,Employee_5778,Male,50,IT,Software Engineer,2021-04-16,Resigned,2022-09-21,Bachelor,Surabaya,30528224,6269966,4.37,13,83.66,4.7,5</t>
  </si>
  <si>
    <t>EMP005779,Employee_5779,Female,52,HR,Recruiter,2024-11-19,Active,,High School,Medan,11825318,4770589,2.78,12,87.19,1.1,5</t>
  </si>
  <si>
    <t>EMP005780,Employee_5780,Male,28,Sales,Sales Executive,2018-01-03,Active,,Master,Surabaya,29527359,5475389,2.63,19,91.45,8.0,2</t>
  </si>
  <si>
    <t>EMP005781,Employee_5781,Female,28,IT,Software Engineer,2023-01-15,Active,,Master,Surabaya,21508116,6407431,3.96,3,89.27,3.0,5</t>
  </si>
  <si>
    <t>EMP005782,Employee_5782,Male,57,Customer Service,Call Center,2018-08-02,Active,,Diploma,Jakarta,23261983,9784440,4.11,52,81.13,7.4,4</t>
  </si>
  <si>
    <t>EMP005783,Employee_5783,Male,21,HR,Recruiter,2024-08-10,Active,,Bachelor,Yogyakarta,9924269,1506161,3.85,27,80.35,1.4,4</t>
  </si>
  <si>
    <t>EMP005784,Employee_5784,Female,44,HR,Recruiter,2024-07-17,Active,,Bachelor,Yogyakarta,31536960,7328471,3.65,0,77.05,1.5,5</t>
  </si>
  <si>
    <t>EMP005785,Employee_5785,Female,22,Logistics,Supply Chain Analyst,2023-08-09,Active,,Master,Jakarta,8050026,8276,3.86,30,84.95,2.4,2</t>
  </si>
  <si>
    <t>EMP005786,Employee_5786,Male,23,Customer Service,Call Center,2021-02-03,Active,,Bachelor,Medan,12670597,2092745,4.51,26,92.35,4.9,4</t>
  </si>
  <si>
    <t>EMP005787,Employee_5787,Male,40,Finance,Financial Analyst,2018-04-09,Active,,Master,Bandung,4540209,8464762,3.24,8,81.06,7.7,2</t>
  </si>
  <si>
    <t>EMP005788,Employee_5788,Male,30,Marketing,SEO Specialist,2023-08-03,Active,,Master,Medan,24552125,1270526,4.6,51,73.54,2.4,1</t>
  </si>
  <si>
    <t>EMP005789,Employee_5789,Female,29,Logistics,Supply Chain Analyst,2019-11-29,Active,,High School,Bandung,24614840,422284,4.56,36,91.37,6.1,4</t>
  </si>
  <si>
    <t>EMP005790,Employee_5790,Female,41,HR,HR Staff,2025-06-15,Active,,Master,Surabaya,16932821,2541949,4.06,59,98.71,0.5,5</t>
  </si>
  <si>
    <t>EMP005791,Employee_5791,Female,30,Marketing,SEO Specialist,2025-09-29,Active,,Master,Bandung,7593021,4357134,2.62,43,86.01,0.3,5</t>
  </si>
  <si>
    <t>EMP005792,Employee_5792,Male,33,Finance,Financial Analyst,2022-10-26,Active,,Bachelor,Jakarta,30959697,8720161,4.55,12,91.64,3.2,4</t>
  </si>
  <si>
    <t>EMP005793,Employee_5793,Female,37,HR,HR Staff,2024-04-24,Active,,High School,Semarang,15006226,6475634,3.65,59,93.81,1.7,1</t>
  </si>
  <si>
    <t>EMP005794,Employee_5794,Female,34,Sales,Sales Executive,2023-10-21,Active,,Bachelor,Medan,13077695,2193351,4.1,2,79.08,2.2,5</t>
  </si>
  <si>
    <t>EMP005795,Employee_5795,Female,32,IT,System Admin,2023-09-17,Active,,High School,Medan,26043086,3193565,3.79,29,75.85,2.3,2</t>
  </si>
  <si>
    <t>EMP005796,Employee_5796,Female,32,Marketing,Marketing Executive,2025-10-21,Active,,Master,Jakrta,18324672,8370102,4.08,16,94.22,0.2,1</t>
  </si>
  <si>
    <t>EMP005797,Employee_5797,Male,25,HR,HR Manager,2022-12-15,Active,,High School,Medan,23591877,5579630,4.08,44,74.56,3.0,1</t>
  </si>
  <si>
    <t>EMP005798,Employee_5798,Male,51,IT,System Admin,2023-02-10,Active,,Bachelor,Jakarta,17925017,7286271,3.1,54,88.53,2.9,5</t>
  </si>
  <si>
    <t>EMP005799,Employee_5799,Male,22,Finance,Financial Analyst,2024-08-14,Active,,High School,Yogyakarta,22769054,133494,4.05,52,98.21,1.4,3</t>
  </si>
  <si>
    <t>EMP005800,Employee_5800,Male,35,Logistics,Supply Chain Analyst,2019-09-13,Active,,Master,Bandung,20614726,3463914,3.89,36,95.19,6.3,4</t>
  </si>
  <si>
    <t>EMP005801,Employee_5801,Female,57,HR,HR Staff,2019-11-01,Active,,Master,Bandung,30102796,2133097,3.66,1,97.68,6.2,1</t>
  </si>
  <si>
    <t>EMP005802,Employee_5802,Female,36,IT,System Admin,2020-01-05,Active,,High School,Bandung,7475113,8983538,4.89,21,89.93,6.0,3</t>
  </si>
  <si>
    <t>EMP005803,Employee_5803,Male,39,IT,System Admin,2021-05-20,Active,,Diploma,Yogyakarta,7424965,9010743,4.37,20,91.77,4.6,2</t>
  </si>
  <si>
    <t>EMP005804,Employee_5804,Male,25,Marketing,Marketing Executive,2019-01-27,Active,,High School,Surabaya,13414078,7596589,4.35,28,85.5,6.9,1</t>
  </si>
  <si>
    <t>EMP005805,Employee_5805,Female,50,Customer Service,Customer Support,2022-08-26,Active,,High School,Yogyakarta,9618736,1808344,4.97,56,81.64,3.4,5</t>
  </si>
  <si>
    <t>EMP005806,Employee_5806,Male,41,HR,HR Staff,2020-03-03,Active,,High School,Bandung,14511536,3249762,4.84,36,94.94,5.8,5</t>
  </si>
  <si>
    <t>EMP005807,Employee_5807,Female,41,Finance,Financial Analyst,2023-07-09,Active,,Bachelor,Jakarta,27427345,9613167,4.64,38,95.1,2.5,2</t>
  </si>
  <si>
    <t>EMP005808,Employee_5808,Male,56,Logistics,Warehouse Staff,2019-03-27,Resigned,2023-07-16,Master,Surabaya,16662732,4484353,,23,77.88,6.8,5</t>
  </si>
  <si>
    <t>EMP005809,Employee_5809,Male,30,IT,System Admin,2018-07-31,Active,,High School,Jakarta,4197908,6810974,2.73,47,94.54,7.4,2</t>
  </si>
  <si>
    <t>EMP005810,Employee_5810,Female,35,Marketing,SEO Specialist,2023-06-07,Resigned,2027-06-17,Bachelor,Jakarta,25393283,6367499,3.45,57,97.12,2.6,3</t>
  </si>
  <si>
    <t>EMP005811,Employee_5811,Male,25,Operations,Operations Manager,2025-03-23,Active,,Diploma,Surabaya,12900313,8148877,4.57,43,90.65,0.8,4</t>
  </si>
  <si>
    <t>EMP005812,Employee_5812,Female,42,Customer Service,Call Center,2023-04-23,Active,,Diploma,Surabaya,24367093,1122935,3.86,9,91.57,2.7,2</t>
  </si>
  <si>
    <t>EMP005813,Employee_5813,Male,47,Operations,Operations Staff,2019-12-25,Active,,High School,Surabaya,29170159,7499404,3.6,1,72.95,6.0,4</t>
  </si>
  <si>
    <t>EMP005814,Employee_5814,Female,44,HR,HR Staff,2021-08-21,Active,,High School,Surabaya,18935145,8212040,2.87,43,84.59,4.4,4</t>
  </si>
  <si>
    <t>EMP005815,Employee_5815,Female,44,Sales,Sales Executive,2019-06-15,Active,,Bachelor,Surabaya,30832060,9938640,2.78,9,74.29,6.6,3</t>
  </si>
  <si>
    <t>EMP005816,Employee_5816,Female,35,IT,Data Analyst,2022-12-01,Active,,Diploma,Jakarta,21115066,7098844,3.5,20,79.19,3.1,5</t>
  </si>
  <si>
    <t>EMP005817,Employee_5817,Male,22,IT,Software Engineer,2024-03-24,Active,,Bachelor,Bandung,7465998,2612321,2.69,50,75.79,1.8,5</t>
  </si>
  <si>
    <t>EMP005818,Employee_5818,Female,37,Customer Service,Call Center,2020-03-27,Active,,Diploma,Semarang,21904365,2803070,2.67,38,77.95,5.8,2</t>
  </si>
  <si>
    <t>EMP005819,Employee_5819,Male,51,Finance,Financial Analyst,2020-07-18,Resigned,2024-01-09,Master,Yogyakarta,12591017,3083317,4.67,13,70.15,5.5,4</t>
  </si>
  <si>
    <t>EMP005820,Employee_5820,Male,39,Operations,Operations Staff,2020-09-26,Active,,Bachelor,Medan,13152560,9963256,3.09,42,78.71,5.3,4</t>
  </si>
  <si>
    <t>EMP005821,Employee_5821,Male,29,Marketing,Marketing Executive,2020-11-02,Active,,Bachelor,Yogyakarta,31789968,1645440,3.84,25,90.92,5.2,4</t>
  </si>
  <si>
    <t>EMP005822,Employee_5822,Female,35,Logistics,Supply Chain Analyst,2022-06-22,Active,,High School,Yogyakarta,14919872,28482,2.74,7,78.09,3.5,2</t>
  </si>
  <si>
    <t>EMP005823,Employee_5823,Female,35,Finance,Accountant,2023-07-21,Resigned,2026-02-01,Diploma,Medan,8906807,4890837,2.95,22,95.24,2.4,5</t>
  </si>
  <si>
    <t>EMP005824,Employee_5824,Male,28,IT,Data Analyst,2022-05-16,Resigned,2024-12-16,Master,Semarang,28215508,802154,2.65,60,93.38,3.6,1</t>
  </si>
  <si>
    <t>EMP005825,Employee_5825,Female,32,IT,System Admin,2024-10-25,Active,,Bachelor,Medan,29371909,9772545,4.2,38,79.35,1.2,4</t>
  </si>
  <si>
    <t>EMP005826,Employee_5826,Male,54,HR,HR Staff,2019-09-15,Resigned,2024-01-23,Master,Semarang,10228925,8854991,4.7,43,81.16,6.3,4</t>
  </si>
  <si>
    <t>EMP005827,Employee_5827,Male,57,Logistics,Warehouse Staff,2019-12-07,Resigned,2023-07-16,Bachelor,Medan,6773336,3779730,4.21,50,98.71,6.1,1</t>
  </si>
  <si>
    <t>EMP005828,Employee_5828,Female,45,IT,Software Engineer,2021-10-09,Active,,Master,Bandung,26180586,9987172,4.78,21,92.0,4.2,1</t>
  </si>
  <si>
    <t>EMP005829,Employee_5829,Male,35,Marketing,Marketing Executive,2024-10-20,Active,,Bachelor,Medan,20320178,8697148,2.51,37,83.45,1.2,5</t>
  </si>
  <si>
    <t>EMP005830,Employee_5830,Female,40,Operations,Operations Manager,2025-07-20,Active,,Master,Surabaya,12433753,24487,4.61,4,96.4,0.4,5</t>
  </si>
  <si>
    <t>EMP005831,Employee_5831,Female,28,IT,Data Analyst,2023-07-25,Resigned,2027-09-26,Master,Semarang,12631938,8965307,3.58,46,92.77,2.4,4</t>
  </si>
  <si>
    <t>EMP005832,Employee_5832,Male,56,HR,HR Staff,2023-09-23,Active,,High School,Surabaya,27449100,3258922,3.89,29,76.05,2.3,1</t>
  </si>
  <si>
    <t>EMP005833,Employee_5833,Female,22,Logistics,Supply Chain Analyst,2022-10-13,Resigned,2024-12-11,Diploma,Medan,34080978,7939808,4.4,13,96.17,3.2,4</t>
  </si>
  <si>
    <t>EMP005834,Employee_5834,Male,28,Marketing,SEO Specialist,2020-12-17,Active,,Diploma,Yogyakarta,14291503,2698548,3.6,45,95.45,5.0,1</t>
  </si>
  <si>
    <t>EMP005835,Employee_5835,Female,36,Marketing,Marketing Executive,2024-04-06,Active,,Diploma,Bandung,9427138,5657572,2.84,15,74.48,1.7,2</t>
  </si>
  <si>
    <t>EMP005836,Employee_5836,Male,36,Operations,Operations Staff,2021-06-15,Active,,Master,Yogyakarta,15085385,3843867,3.4,25,71.4,4.5,4</t>
  </si>
  <si>
    <t>EMP005837,Employee_5837,Female,50,Logistics,Supply Chain Analyst,2025-10-20,Active,,Bachelor,Medan,23896821,2516819,3.34,54,86.47,0.2,3</t>
  </si>
  <si>
    <t>EMP005838,Employee_5838,Male,49,Sales,Sales Executive,2018-02-19,Active,,Diploma,Surabaya,13640253,4940966,4.06,39,89.58,7.9,2</t>
  </si>
  <si>
    <t>EMP005839,Employee_5839,Female,25,Sales,Sales Executive,2018-02-12,Active,,Master,Bandung,17897635,7799778,4.32,39,84.14,7.9,4</t>
  </si>
  <si>
    <t>EMP005840,Employee_5840,Female,46,HR,Recruiter,2020-03-01,Active,,Bachelor,Medan,20993661,1889563,4.42,30,96.2,5.8,2</t>
  </si>
  <si>
    <t>EMP005841,Employee_5841,Male,27,Sales,Sales Manager,2020-05-03,Active,,Bachelor,Medan,5079089,311292,4.1,21,81.45,5.7,3</t>
  </si>
  <si>
    <t>EMP005842,Employee_5842,Male,58,Customer Service,Customer Support,2025-05-06,Active,,High School,Medan,34180224,1289302,4.56,15,89.08,0.7,3</t>
  </si>
  <si>
    <t>EMP005843,Employee_5843,Male,27,Logistics,Supply Chain Analyst,2019-03-11,Active,,Master,Bandung,14391808,6489835,3.78,11,90.21,6.8,3</t>
  </si>
  <si>
    <t>EMP005844,Employee_5844,Female,52,Customer Service,Customer Support,2025-05-09,Active,,Bachelor,Surabaya,5702315,2501832,4.69,23,83.33,0.6,1</t>
  </si>
  <si>
    <t>EMP005845,Employee_5845,Female,48,Marketing,Marketing Executive,2020-11-06,Active,,Diploma,Yogyakarta,25595258,1447905,2.69,2,99.75,5.2,3</t>
  </si>
  <si>
    <t>EMP005846,Employee_5846,Male,55,Finance,Accountant,2021-05-06,Active,,Master,Bandung,18830350,2521511,2.57,52,99.64,4.7,1</t>
  </si>
  <si>
    <t>EMP005847,Employee_5847,Female,50,HR,HR Staff,2018-02-08,Active,,High School,Medan,23755040,8127704,3.31,23,74.73,7.9,2</t>
  </si>
  <si>
    <t>EMP005848,Employee_5848,Male,56,Operations,Operations Manager,2022-11-16,Active,,Diploma,Surabaya,33379553,5750958,3.1,22,83.7,3.1,4</t>
  </si>
  <si>
    <t>EMP005849,Employee_5849,Female,57,Finance,Accountant,2025-09-29,Resigned,2029-12-12,Diploma,Bandung,29297196,1575572,2.86,11,80.0,0.3,1</t>
  </si>
  <si>
    <t>EMP005850,Employee_5850,Male,28,Finance,Financial Analyst,2025-09-23,Active,,Diploma,Medan,33080981,1924454,2.68,29,74.52,0.3,4</t>
  </si>
  <si>
    <t>EMP005851,Employee_5851,Female,25,Sales,Sales Manager,2019-02-14,Active,,High School,Yogyakarta,26954972,2804702,2.69,12,99.41,6.9,4</t>
  </si>
  <si>
    <t>EMP005852,Employee_5852,Male,41,Operatons,Financial Analyst,2018-06-13,Active,,Diploma,Bandung,12174665,3022506,3.63,59,76.75,7.6,2</t>
  </si>
  <si>
    <t>EMP005853,Employee_5853,Female,51,Marketing,SEO Specialist,2019-09-03,Active,,High School,Jakarta,15865488,7004512,3.41,54,90.56,6.3,2</t>
  </si>
  <si>
    <t>EMP005854,Employee_5854,Male,29,Logistics,Warehouse Staff,2025-05-29,Active,,Bachelor,Semarang,22191955,9986449,4.88,21,83.52,0.6,1</t>
  </si>
  <si>
    <t>EMP005855,Employee_5855,Female,29,Marketing,SEO Specialist,2022-02-08,Active,,Bachelor,Yogyakarta,29094941,7726260,4.14,36,97.12,3.9,3</t>
  </si>
  <si>
    <t>EMP005856,Employee_5856,Female,40,HR,HR Staff,2023-08-01,Active,,Bachelor,Jakarta,31998824,3853890,4.51,4,90.73,2.4,1</t>
  </si>
  <si>
    <t>EMP005857,Employee_5857,Female,36,Operations,Operations Staff,2018-08-27,Active,,Bachelor,Surabaya,26194014,2426835,4.24,51,81.88,7.4,2</t>
  </si>
  <si>
    <t>EMP005858,Employee_5858,Male,46,Finance,Accountant,2018-04-06,Active,,Bachelor,Bandung,21089896,4131801,3.52,33,99.96,7.7,2</t>
  </si>
  <si>
    <t>EMP005859,Employee_5859,Male,27,Customer Service,Customer Support,2019-03-10,Resigned,2023-11-26,Master,Bandung,32061780,2187338,4.5,48,71.79,6.8,2</t>
  </si>
  <si>
    <t>EMP005860,Employee_5860,Female,31,Sales,Sales Executive,2020-03-27,Active,,Master,Medan,22302876,6888895,4.69,23,82.94,5.8,3</t>
  </si>
  <si>
    <t>EMP005861,Employee_5861,Male,50,IT,Software Engineer,2022-02-21,Resigned,2025-09-30,Diploma,Surabaya,12405369,6602823,4.73,51,90.85,3.9,1</t>
  </si>
  <si>
    <t>EMP005862,Employee_5862,Female,42,Marketing,SEO Specialist,2025-05-26,Active,,Diploma,Medan,27930611,9031180,2.99,10,90.9,0.6,4</t>
  </si>
  <si>
    <t>EMP005863,Employee_5863,Male,51,Finance,Financial Analyst,2022-03-20,Resigned,2023-02-01,Master,Jakarta,18061112,5413912,3.7,56,79.81,3.8,4</t>
  </si>
  <si>
    <t>EMP005864,Employee_5864,Male,57,Marketing,SEO Specialist,2024-08-14,Active,,Master,Bandung,33951747,981271,3.1,39,79.74,1.4,3</t>
  </si>
  <si>
    <t>EMP005865,Employee_5865,Female,43,Customer Service,Call Center,2020-07-29,Active,,High School,Surabaya,27501272,3680436,3.53,29,72.06,5.4,5</t>
  </si>
  <si>
    <t>EMP005866,Employee_5866,Male,58,Marketing,Marketing Executive,2025-12-08,Resigned,2030-05-03,High School,Jakarta,27795294,2592074,4.9,31,95.86,0.1,3</t>
  </si>
  <si>
    <t>EMP005867,Employee_5867,Female,37,Customer Service,Call Center,2018-02-11,Active,,Bachelor,Bandung,13148490,9880015,3.84,23,74.61,7.9,3</t>
  </si>
  <si>
    <t>EMP005868,Employee_5868,Male,28,Operations,Operations Manager,2025-01-31,Active,,Bachelor,Yogyakarta,10995082,1454593,4.55,29,75.25,0.9,3</t>
  </si>
  <si>
    <t>EMP005869,Employee_5869,Female,46,Logistics,Warehouse Staff,2021-03-30,Active,,High School,Semarang,12311822,9192852,4.51,30,72.24,4.8,3</t>
  </si>
  <si>
    <t>EMP005870,Employee_5870,Female,26,IT,System Admin,2020-09-21,Active,,Diploma,Yogyakarta,34868705,3325191,3.39,60,78.79,5.3,5</t>
  </si>
  <si>
    <t>EMP005871,Employee_5871,Female,43,Finance,Financial Analyst,2021-05-15,Active,,High School,Yogyakarta,26503094,8736508,3.31,12,85.94,4.6,1</t>
  </si>
  <si>
    <t>EMP005872,Employee_5872,Female,29,Marketing,SEO Specialist,2020-08-02,Active,,Bachelor,Surabaya,5369765,7407516,2.56,7,92.64,5.4,4</t>
  </si>
  <si>
    <t>EMP005873,Employee_5873,Female,33,Operations,Operations Manager,2018-01-31,Active,,Bachelor,Surabaya,9211932,9670241,2.7,46,94.36,7.9,5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</si>
</sst>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p&quot;#,##0.00"/>
    <numFmt numFmtId="165" formatCode="0.0"/>
    <numFmt numFmtId="166" formatCode="&quot;Rp&quot;#,##0.00&quot;M&quot;"/>
    <numFmt numFmtId="167" formatCode="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8"/>
      <color theme="1"/>
      <name val="Calibri"/>
      <family val="2"/>
      <scheme val="minor"/>
    </font>
    <font>
      <b/>
      <sz val="18"/>
      <name val="Calibri"/>
      <family val="2"/>
      <scheme val="minor"/>
    </font>
    <font>
      <b/>
      <sz val="24"/>
      <name val="Calibri"/>
      <family val="2"/>
      <scheme val="minor"/>
    </font>
    <font>
      <b/>
      <sz val="17"/>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4"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14" fontId="0" fillId="0" borderId="0" xfId="0" applyNumberFormat="1"/>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0" fontId="16" fillId="0" borderId="0" xfId="0" applyFont="1" applyAlignment="1">
      <alignment horizontal="left"/>
    </xf>
    <xf numFmtId="1" fontId="0" fillId="0" borderId="0" xfId="0" applyNumberFormat="1"/>
    <xf numFmtId="0" fontId="0" fillId="0" borderId="0" xfId="0" applyAlignment="1">
      <alignment horizontal="right" vertical="center" wrapText="1"/>
    </xf>
    <xf numFmtId="0" fontId="0" fillId="0" borderId="0" xfId="0" applyAlignment="1">
      <alignment vertical="center" wrapText="1"/>
    </xf>
    <xf numFmtId="0" fontId="0" fillId="0" borderId="0" xfId="0" applyAlignment="1">
      <alignment vertical="center"/>
    </xf>
    <xf numFmtId="0" fontId="0" fillId="33" borderId="0" xfId="0" applyFill="1" applyAlignment="1">
      <alignment vertical="center"/>
    </xf>
    <xf numFmtId="0" fontId="0" fillId="33" borderId="0" xfId="0" applyFill="1" applyAlignment="1">
      <alignment vertical="center" wrapText="1"/>
    </xf>
    <xf numFmtId="9" fontId="0" fillId="0" borderId="0" xfId="0" applyNumberFormat="1"/>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17" fillId="34" borderId="0" xfId="0" applyFont="1" applyFill="1" applyAlignment="1">
      <alignment horizontal="center" vertical="center" wrapText="1"/>
    </xf>
    <xf numFmtId="0" fontId="20" fillId="0" borderId="0" xfId="0" applyFont="1" applyAlignment="1">
      <alignment vertical="center" wrapText="1"/>
    </xf>
    <xf numFmtId="0" fontId="22" fillId="34" borderId="0" xfId="0" applyFont="1" applyFill="1" applyAlignment="1">
      <alignment horizontal="center" vertical="center" wrapText="1"/>
    </xf>
    <xf numFmtId="167" fontId="22" fillId="34" borderId="0" xfId="42" applyNumberFormat="1" applyFont="1" applyFill="1" applyAlignment="1">
      <alignment horizontal="center" vertical="center" wrapText="1"/>
    </xf>
    <xf numFmtId="2" fontId="22" fillId="34" borderId="0" xfId="0" applyNumberFormat="1" applyFont="1" applyFill="1" applyAlignment="1">
      <alignment horizontal="center" vertical="center" wrapText="1"/>
    </xf>
    <xf numFmtId="166" fontId="22" fillId="34" borderId="0" xfId="0" applyNumberFormat="1" applyFont="1" applyFill="1" applyAlignment="1">
      <alignment horizontal="center" vertical="center" wrapText="1"/>
    </xf>
    <xf numFmtId="0" fontId="17" fillId="34" borderId="10" xfId="0" applyFont="1" applyFill="1" applyBorder="1" applyAlignment="1">
      <alignment horizontal="center" vertical="center" wrapText="1"/>
    </xf>
    <xf numFmtId="10" fontId="21" fillId="34" borderId="11" xfId="42" applyNumberFormat="1" applyFont="1" applyFill="1" applyBorder="1" applyAlignment="1">
      <alignment horizontal="center" vertical="center" wrapText="1"/>
    </xf>
    <xf numFmtId="0" fontId="13" fillId="34" borderId="12" xfId="0" applyFont="1" applyFill="1" applyBorder="1" applyAlignment="1">
      <alignment horizontal="center" vertical="center" wrapText="1"/>
    </xf>
    <xf numFmtId="0" fontId="21" fillId="34" borderId="13" xfId="0" applyFont="1" applyFill="1" applyBorder="1" applyAlignment="1">
      <alignment horizontal="center" vertical="center" wrapText="1"/>
    </xf>
    <xf numFmtId="0" fontId="0" fillId="0" borderId="0" xfId="0" pivotButton="1" applyAlignment="1">
      <alignment vertical="center"/>
    </xf>
    <xf numFmtId="0" fontId="23" fillId="0" borderId="0" xfId="0" applyFont="1" applyAlignment="1">
      <alignment horizontal="center"/>
    </xf>
    <xf numFmtId="0" fontId="0" fillId="0" borderId="0" xfId="0" applyAlignment="1">
      <alignment horizontal="center"/>
    </xf>
    <xf numFmtId="0" fontId="0" fillId="33" borderId="0" xfId="0" applyFill="1" applyAlignment="1">
      <alignment horizontal="left"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0" fillId="33" borderId="0" xfId="0" applyFill="1" applyAlignment="1">
      <alignment horizontal="left" vertical="center"/>
    </xf>
  </cellXfs>
  <cellStyles count="43">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Persen" xfId="42" builtinId="5"/>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45">
    <dxf>
      <numFmt numFmtId="165" formatCode="0.0"/>
    </dxf>
    <dxf>
      <numFmt numFmtId="2" formatCode="0.00"/>
    </dxf>
    <dxf>
      <numFmt numFmtId="164" formatCode="&quot;Rp&quot;#,##0.00"/>
    </dxf>
    <dxf>
      <numFmt numFmtId="164" formatCode="&quot;Rp&quot;#,##0.00"/>
    </dxf>
    <dxf>
      <numFmt numFmtId="164" formatCode="&quot;Rp&quot;#,##0.00"/>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2" formatCode="0.00"/>
    </dxf>
    <dxf>
      <numFmt numFmtId="1" formatCode="0"/>
    </dxf>
    <dxf>
      <alignment wrapText="1"/>
    </dxf>
    <dxf>
      <alignment vertical="center"/>
    </dxf>
    <dxf>
      <alignment vertical="center"/>
    </dxf>
    <dxf>
      <numFmt numFmtId="13" formatCode="0%"/>
    </dxf>
    <dxf>
      <numFmt numFmtId="13" formatCode="0%"/>
    </dxf>
    <dxf>
      <alignment vertical="center"/>
    </dxf>
    <dxf>
      <alignment vertical="center"/>
    </dxf>
    <dxf>
      <numFmt numFmtId="1" formatCode="0"/>
    </dxf>
    <dxf>
      <numFmt numFmtId="14" formatCode="0.00%"/>
    </dxf>
    <dxf>
      <numFmt numFmtId="1" formatCode="0"/>
    </dxf>
    <dxf>
      <numFmt numFmtId="1" formatCode="0"/>
    </dxf>
    <dxf>
      <numFmt numFmtId="2" formatCode="0.00"/>
    </dxf>
    <dxf>
      <numFmt numFmtId="1" formatCode="0"/>
    </dxf>
    <dxf>
      <numFmt numFmtId="164" formatCode="&quot;Rp&quot;#,##0.00"/>
    </dxf>
    <dxf>
      <numFmt numFmtId="2" formatCode="0.00"/>
    </dxf>
    <dxf>
      <numFmt numFmtId="2" formatCode="0.00"/>
    </dxf>
    <dxf>
      <numFmt numFmtId="1" formatCode="0"/>
    </dxf>
    <dxf>
      <numFmt numFmtId="1" formatCode="0"/>
    </dxf>
    <dxf>
      <numFmt numFmtId="2" formatCode="0.00"/>
    </dxf>
    <dxf>
      <alignment wrapText="1"/>
    </dxf>
    <dxf>
      <alignment vertical="center"/>
    </dxf>
    <dxf>
      <alignment vertical="center"/>
    </dxf>
    <dxf>
      <alignment wrapText="1"/>
    </dxf>
    <dxf>
      <alignment vertical="center"/>
    </dxf>
    <dxf>
      <alignment vertical="center"/>
    </dxf>
    <dxf>
      <numFmt numFmtId="164" formatCode="&quot;Rp&quot;#,##0.0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'ANALISA HR EMPLOYEE'!$C$5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EMPLOYEE'!$B$6:$B$14</c:f>
              <c:strCache>
                <c:ptCount val="8"/>
                <c:pt idx="0">
                  <c:v>HR</c:v>
                </c:pt>
                <c:pt idx="1">
                  <c:v>Marketing</c:v>
                </c:pt>
                <c:pt idx="2">
                  <c:v>Customer Service</c:v>
                </c:pt>
                <c:pt idx="3">
                  <c:v>Sales</c:v>
                </c:pt>
                <c:pt idx="4">
                  <c:v>Logistics</c:v>
                </c:pt>
                <c:pt idx="5">
                  <c:v>Finance</c:v>
                </c:pt>
                <c:pt idx="6">
                  <c:v>IT</c:v>
                </c:pt>
                <c:pt idx="7">
                  <c:v>Operations</c:v>
                </c:pt>
              </c:strCache>
            </c:strRef>
          </c:cat>
          <c:val>
            <c:numRef>
              <c:f>'ANALISA HR EMPLOYEE'!$C$6:$C$14</c:f>
              <c:numCache>
                <c:formatCode>General</c:formatCode>
                <c:ptCount val="8"/>
                <c:pt idx="0">
                  <c:v>703</c:v>
                </c:pt>
                <c:pt idx="1">
                  <c:v>704</c:v>
                </c:pt>
                <c:pt idx="2">
                  <c:v>708</c:v>
                </c:pt>
                <c:pt idx="3">
                  <c:v>729</c:v>
                </c:pt>
                <c:pt idx="4">
                  <c:v>735</c:v>
                </c:pt>
                <c:pt idx="5">
                  <c:v>750</c:v>
                </c:pt>
                <c:pt idx="6">
                  <c:v>761</c:v>
                </c:pt>
                <c:pt idx="7">
                  <c:v>783</c:v>
                </c:pt>
              </c:numCache>
            </c:numRef>
          </c:val>
          <c:extLst>
            <c:ext xmlns:c16="http://schemas.microsoft.com/office/drawing/2014/chart" uri="{C3380CC4-5D6E-409C-BE32-E72D297353CC}">
              <c16:uniqueId val="{00000000-7E40-4ECF-BA49-B628E19177CF}"/>
            </c:ext>
          </c:extLst>
        </c:ser>
        <c:dLbls>
          <c:showLegendKey val="0"/>
          <c:showVal val="0"/>
          <c:showCatName val="0"/>
          <c:showSerName val="0"/>
          <c:showPercent val="0"/>
          <c:showBubbleSize val="0"/>
        </c:dLbls>
        <c:gapWidth val="182"/>
        <c:axId val="266916015"/>
        <c:axId val="266916431"/>
      </c:barChart>
      <c:catAx>
        <c:axId val="26691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16431"/>
        <c:crosses val="autoZero"/>
        <c:auto val="1"/>
        <c:lblAlgn val="ctr"/>
        <c:lblOffset val="100"/>
        <c:noMultiLvlLbl val="0"/>
      </c:catAx>
      <c:valAx>
        <c:axId val="266916431"/>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1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6087272727272728"/>
                  <c:h val="7.1810214993985835E-2"/>
                </c:manualLayout>
              </c15:layout>
            </c:ext>
          </c:extLst>
        </c:dLbl>
      </c:pivotFmt>
      <c:pivotFmt>
        <c:idx val="2"/>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6087272727272728"/>
                  <c:h val="7.1810214993985835E-2"/>
                </c:manualLayout>
              </c15:layout>
            </c:ext>
          </c:extLst>
        </c:dLbl>
      </c:pivotFmt>
    </c:pivotFmts>
    <c:plotArea>
      <c:layout/>
      <c:doughnutChart>
        <c:varyColors val="1"/>
        <c:ser>
          <c:idx val="0"/>
          <c:order val="0"/>
          <c:tx>
            <c:strRef>
              <c:f>'ANALISA HR EMPLOYEE'!$K$5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5E6-4929-989E-1D284A4C74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E6-4929-989E-1D284A4C744A}"/>
              </c:ext>
            </c:extLst>
          </c:dPt>
          <c:dLbls>
            <c:dLbl>
              <c:idx val="0"/>
              <c:showLegendKey val="0"/>
              <c:showVal val="1"/>
              <c:showCatName val="0"/>
              <c:showSerName val="0"/>
              <c:showPercent val="1"/>
              <c:showBubbleSize val="0"/>
              <c:separator>
</c:separator>
              <c:extLst>
                <c:ext xmlns:c15="http://schemas.microsoft.com/office/drawing/2012/chart" uri="{CE6537A1-D6FC-4f65-9D91-7224C49458BB}">
                  <c15:layout>
                    <c:manualLayout>
                      <c:w val="0.16087272727272728"/>
                      <c:h val="7.1810214993985835E-2"/>
                    </c:manualLayout>
                  </c15:layout>
                </c:ext>
                <c:ext xmlns:c16="http://schemas.microsoft.com/office/drawing/2014/chart" uri="{C3380CC4-5D6E-409C-BE32-E72D297353CC}">
                  <c16:uniqueId val="{00000002-55E6-4929-989E-1D284A4C744A}"/>
                </c:ext>
              </c:extLst>
            </c:dLbl>
            <c:dLbl>
              <c:idx val="1"/>
              <c:showLegendKey val="0"/>
              <c:showVal val="1"/>
              <c:showCatName val="0"/>
              <c:showSerName val="0"/>
              <c:showPercent val="1"/>
              <c:showBubbleSize val="0"/>
              <c:separator>
</c:separator>
              <c:extLst>
                <c:ext xmlns:c15="http://schemas.microsoft.com/office/drawing/2012/chart" uri="{CE6537A1-D6FC-4f65-9D91-7224C49458BB}">
                  <c15:layout>
                    <c:manualLayout>
                      <c:w val="0.16087272727272728"/>
                      <c:h val="7.1810214993985835E-2"/>
                    </c:manualLayout>
                  </c15:layout>
                </c:ext>
                <c:ext xmlns:c16="http://schemas.microsoft.com/office/drawing/2014/chart" uri="{C3380CC4-5D6E-409C-BE32-E72D297353CC}">
                  <c16:uniqueId val="{00000003-55E6-4929-989E-1D284A4C744A}"/>
                </c:ext>
              </c:extLst>
            </c:dLbl>
            <c:spPr>
              <a:noFill/>
              <a:ln>
                <a:noFill/>
              </a:ln>
              <a:effectLst/>
            </c:spPr>
            <c:txPr>
              <a:bodyPr rot="0" spcFirstLastPara="1" vertOverflow="overflow" horzOverflow="overflow"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'ANALISA HR EMPLOYEE'!$J$6:$J$8</c:f>
              <c:strCache>
                <c:ptCount val="2"/>
                <c:pt idx="0">
                  <c:v>Female</c:v>
                </c:pt>
                <c:pt idx="1">
                  <c:v>Male</c:v>
                </c:pt>
              </c:strCache>
            </c:strRef>
          </c:cat>
          <c:val>
            <c:numRef>
              <c:f>'ANALISA HR EMPLOYEE'!$K$6:$K$8</c:f>
              <c:numCache>
                <c:formatCode>General</c:formatCode>
                <c:ptCount val="2"/>
                <c:pt idx="0">
                  <c:v>2893</c:v>
                </c:pt>
                <c:pt idx="1">
                  <c:v>2980</c:v>
                </c:pt>
              </c:numCache>
            </c:numRef>
          </c:val>
          <c:extLst>
            <c:ext xmlns:c16="http://schemas.microsoft.com/office/drawing/2014/chart" uri="{C3380CC4-5D6E-409C-BE32-E72D297353CC}">
              <c16:uniqueId val="{00000000-55E6-4929-989E-1D284A4C744A}"/>
            </c:ext>
          </c:extLst>
        </c:ser>
        <c:dLbls>
          <c:showLegendKey val="0"/>
          <c:showVal val="0"/>
          <c:showCatName val="0"/>
          <c:showSerName val="0"/>
          <c:showPercent val="0"/>
          <c:showBubbleSize val="0"/>
          <c:showLeaderLines val="1"/>
        </c:dLbls>
        <c:firstSliceAng val="0"/>
        <c:holeSize val="33"/>
      </c:doughnutChart>
      <c:spPr>
        <a:noFill/>
        <a:ln>
          <a:noFill/>
        </a:ln>
        <a:effectLst/>
      </c:spPr>
    </c:plotArea>
    <c:legend>
      <c:legendPos val="r"/>
      <c:layout>
        <c:manualLayout>
          <c:xMode val="edge"/>
          <c:yMode val="edge"/>
          <c:x val="0.71533442088091359"/>
          <c:y val="0.49381177160300405"/>
          <c:w val="0.16090909090909092"/>
          <c:h val="0.2571492078803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'ANALISA HR EMPLOYEE'!$C$18:$C$19</c:f>
              <c:strCache>
                <c:ptCount val="1"/>
                <c:pt idx="0">
                  <c:v>Resigned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EMPLOYEE'!$B$20:$B$27</c:f>
              <c:strCache>
                <c:ptCount val="8"/>
                <c:pt idx="0">
                  <c:v>Marketing</c:v>
                </c:pt>
                <c:pt idx="1">
                  <c:v>Customer Service</c:v>
                </c:pt>
                <c:pt idx="2">
                  <c:v>HR</c:v>
                </c:pt>
                <c:pt idx="3">
                  <c:v>IT</c:v>
                </c:pt>
                <c:pt idx="4">
                  <c:v>Logistics</c:v>
                </c:pt>
                <c:pt idx="5">
                  <c:v>Sales</c:v>
                </c:pt>
                <c:pt idx="6">
                  <c:v>Finance</c:v>
                </c:pt>
                <c:pt idx="7">
                  <c:v>Operations</c:v>
                </c:pt>
              </c:strCache>
            </c:strRef>
          </c:cat>
          <c:val>
            <c:numRef>
              <c:f>'ANALISA HR EMPLOYEE'!$C$20:$C$27</c:f>
              <c:numCache>
                <c:formatCode>0%</c:formatCode>
                <c:ptCount val="8"/>
                <c:pt idx="0">
                  <c:v>0.111534795042898</c:v>
                </c:pt>
                <c:pt idx="1">
                  <c:v>0.1124880838894185</c:v>
                </c:pt>
                <c:pt idx="2">
                  <c:v>0.12106768350810296</c:v>
                </c:pt>
                <c:pt idx="3">
                  <c:v>0.12583412774070543</c:v>
                </c:pt>
                <c:pt idx="4">
                  <c:v>0.12869399428026693</c:v>
                </c:pt>
                <c:pt idx="5">
                  <c:v>0.12964728312678742</c:v>
                </c:pt>
                <c:pt idx="6">
                  <c:v>0.13536701620591038</c:v>
                </c:pt>
                <c:pt idx="7">
                  <c:v>0.13536701620591038</c:v>
                </c:pt>
              </c:numCache>
            </c:numRef>
          </c:val>
          <c:extLst>
            <c:ext xmlns:c16="http://schemas.microsoft.com/office/drawing/2014/chart" uri="{C3380CC4-5D6E-409C-BE32-E72D297353CC}">
              <c16:uniqueId val="{00000000-4B95-4AD9-94AC-AE76D4120FFD}"/>
            </c:ext>
          </c:extLst>
        </c:ser>
        <c:dLbls>
          <c:showLegendKey val="0"/>
          <c:showVal val="0"/>
          <c:showCatName val="0"/>
          <c:showSerName val="0"/>
          <c:showPercent val="0"/>
          <c:showBubbleSize val="0"/>
        </c:dLbls>
        <c:gapWidth val="219"/>
        <c:overlap val="-63"/>
        <c:axId val="1947424175"/>
        <c:axId val="1947425007"/>
      </c:barChart>
      <c:catAx>
        <c:axId val="194742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25007"/>
        <c:crosses val="autoZero"/>
        <c:auto val="1"/>
        <c:lblAlgn val="ctr"/>
        <c:lblOffset val="100"/>
        <c:noMultiLvlLbl val="0"/>
      </c:catAx>
      <c:valAx>
        <c:axId val="19474250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2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Employee's</a:t>
            </a:r>
            <a:r>
              <a:rPr lang="en-ID" b="1" baseline="0"/>
              <a:t> Salary Distribution</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'ANALISA HR EMPLOYEE'!$F$42:$F$43</c:f>
              <c:strCache>
                <c:ptCount val="1"/>
                <c:pt idx="0">
                  <c:v>Active</c:v>
                </c:pt>
              </c:strCache>
            </c:strRef>
          </c:tx>
          <c:spPr>
            <a:solidFill>
              <a:schemeClr val="accent1"/>
            </a:solidFill>
            <a:ln>
              <a:noFill/>
            </a:ln>
            <a:effectLst/>
          </c:spPr>
          <c:invertIfNegative val="0"/>
          <c:cat>
            <c:strRef>
              <c:f>'ANALISA HR EMPLOYEE'!$E$44:$E$48</c:f>
              <c:strCache>
                <c:ptCount val="5"/>
                <c:pt idx="0">
                  <c:v>&lt;Rp5 jt</c:v>
                </c:pt>
                <c:pt idx="1">
                  <c:v>Rp5 jt - Rp10 jt</c:v>
                </c:pt>
                <c:pt idx="2">
                  <c:v>Rp10 jt - Rp15 jt</c:v>
                </c:pt>
                <c:pt idx="3">
                  <c:v>Rp15 jt - Rp25 jt</c:v>
                </c:pt>
                <c:pt idx="4">
                  <c:v>&gt;Rp25 jt</c:v>
                </c:pt>
              </c:strCache>
            </c:strRef>
          </c:cat>
          <c:val>
            <c:numRef>
              <c:f>'ANALISA HR EMPLOYEE'!$F$44:$F$48</c:f>
              <c:numCache>
                <c:formatCode>0.00%</c:formatCode>
                <c:ptCount val="5"/>
                <c:pt idx="0">
                  <c:v>3.2545605306799334E-2</c:v>
                </c:pt>
                <c:pt idx="1">
                  <c:v>0.16355721393034825</c:v>
                </c:pt>
                <c:pt idx="2">
                  <c:v>0.16355721393034825</c:v>
                </c:pt>
                <c:pt idx="3">
                  <c:v>0.32006633499170811</c:v>
                </c:pt>
                <c:pt idx="4">
                  <c:v>0.32027363184079605</c:v>
                </c:pt>
              </c:numCache>
            </c:numRef>
          </c:val>
          <c:extLst>
            <c:ext xmlns:c16="http://schemas.microsoft.com/office/drawing/2014/chart" uri="{C3380CC4-5D6E-409C-BE32-E72D297353CC}">
              <c16:uniqueId val="{00000000-B952-44F6-8618-7AA0F1C8BCBC}"/>
            </c:ext>
          </c:extLst>
        </c:ser>
        <c:dLbls>
          <c:showLegendKey val="0"/>
          <c:showVal val="0"/>
          <c:showCatName val="0"/>
          <c:showSerName val="0"/>
          <c:showPercent val="0"/>
          <c:showBubbleSize val="0"/>
        </c:dLbls>
        <c:gapWidth val="219"/>
        <c:overlap val="-27"/>
        <c:axId val="507589039"/>
        <c:axId val="507588207"/>
      </c:barChart>
      <c:catAx>
        <c:axId val="5075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8207"/>
        <c:crosses val="autoZero"/>
        <c:auto val="1"/>
        <c:lblAlgn val="ctr"/>
        <c:lblOffset val="100"/>
        <c:noMultiLvlLbl val="0"/>
      </c:catAx>
      <c:valAx>
        <c:axId val="507588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Hiring</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'ANALISA HR EMPLOYEE'!$K$18</c:f>
              <c:strCache>
                <c:ptCount val="1"/>
                <c:pt idx="0">
                  <c:v>Total</c:v>
                </c:pt>
              </c:strCache>
            </c:strRef>
          </c:tx>
          <c:spPr>
            <a:ln w="28575" cap="rnd">
              <a:solidFill>
                <a:schemeClr val="accent1"/>
              </a:solidFill>
              <a:round/>
            </a:ln>
            <a:effectLst/>
          </c:spPr>
          <c:marker>
            <c:symbol val="none"/>
          </c:marker>
          <c:cat>
            <c:strRef>
              <c:f>'ANALISA HR EMPLOYEE'!$J$19:$J$27</c:f>
              <c:strCache>
                <c:ptCount val="8"/>
                <c:pt idx="0">
                  <c:v>2018</c:v>
                </c:pt>
                <c:pt idx="1">
                  <c:v>2019</c:v>
                </c:pt>
                <c:pt idx="2">
                  <c:v>2020</c:v>
                </c:pt>
                <c:pt idx="3">
                  <c:v>2021</c:v>
                </c:pt>
                <c:pt idx="4">
                  <c:v>2022</c:v>
                </c:pt>
                <c:pt idx="5">
                  <c:v>2023</c:v>
                </c:pt>
                <c:pt idx="6">
                  <c:v>2024</c:v>
                </c:pt>
                <c:pt idx="7">
                  <c:v>2025</c:v>
                </c:pt>
              </c:strCache>
            </c:strRef>
          </c:cat>
          <c:val>
            <c:numRef>
              <c:f>'ANALISA HR EMPLOYEE'!$K$19:$K$27</c:f>
              <c:numCache>
                <c:formatCode>General</c:formatCode>
                <c:ptCount val="8"/>
                <c:pt idx="0">
                  <c:v>765</c:v>
                </c:pt>
                <c:pt idx="1">
                  <c:v>696</c:v>
                </c:pt>
                <c:pt idx="2">
                  <c:v>728</c:v>
                </c:pt>
                <c:pt idx="3">
                  <c:v>704</c:v>
                </c:pt>
                <c:pt idx="4">
                  <c:v>751</c:v>
                </c:pt>
                <c:pt idx="5">
                  <c:v>757</c:v>
                </c:pt>
                <c:pt idx="6">
                  <c:v>737</c:v>
                </c:pt>
                <c:pt idx="7">
                  <c:v>735</c:v>
                </c:pt>
              </c:numCache>
            </c:numRef>
          </c:val>
          <c:smooth val="0"/>
          <c:extLst>
            <c:ext xmlns:c16="http://schemas.microsoft.com/office/drawing/2014/chart" uri="{C3380CC4-5D6E-409C-BE32-E72D297353CC}">
              <c16:uniqueId val="{00000000-AC62-4377-9B14-189977CE1C50}"/>
            </c:ext>
          </c:extLst>
        </c:ser>
        <c:dLbls>
          <c:showLegendKey val="0"/>
          <c:showVal val="0"/>
          <c:showCatName val="0"/>
          <c:showSerName val="0"/>
          <c:showPercent val="0"/>
          <c:showBubbleSize val="0"/>
        </c:dLbls>
        <c:smooth val="0"/>
        <c:axId val="752771184"/>
        <c:axId val="752772848"/>
      </c:lineChart>
      <c:catAx>
        <c:axId val="75277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72848"/>
        <c:crosses val="autoZero"/>
        <c:auto val="1"/>
        <c:lblAlgn val="ctr"/>
        <c:lblOffset val="100"/>
        <c:noMultiLvlLbl val="0"/>
      </c:catAx>
      <c:valAx>
        <c:axId val="75277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7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Average</a:t>
            </a:r>
            <a:r>
              <a:rPr lang="en-ID" b="1" baseline="0"/>
              <a:t> Salary and Performance Correlation</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B3398356-012E-4E53-8BD7-E81C9CA03782}"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F14-45A5-A560-E751DDAA5777}"/>
                </c:ext>
              </c:extLst>
            </c:dLbl>
            <c:dLbl>
              <c:idx val="1"/>
              <c:tx>
                <c:rich>
                  <a:bodyPr/>
                  <a:lstStyle/>
                  <a:p>
                    <a:fld id="{E259FDE6-35CF-4929-9D04-69A58D1ECB04}"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F14-45A5-A560-E751DDAA5777}"/>
                </c:ext>
              </c:extLst>
            </c:dLbl>
            <c:dLbl>
              <c:idx val="2"/>
              <c:tx>
                <c:rich>
                  <a:bodyPr/>
                  <a:lstStyle/>
                  <a:p>
                    <a:fld id="{A9FA6759-E817-43C2-80B5-F0951373F8EB}"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F14-45A5-A560-E751DDAA5777}"/>
                </c:ext>
              </c:extLst>
            </c:dLbl>
            <c:dLbl>
              <c:idx val="3"/>
              <c:tx>
                <c:rich>
                  <a:bodyPr/>
                  <a:lstStyle/>
                  <a:p>
                    <a:fld id="{DF3E9B3E-934A-4190-BD06-519673C62020}"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F14-45A5-A560-E751DDAA5777}"/>
                </c:ext>
              </c:extLst>
            </c:dLbl>
            <c:dLbl>
              <c:idx val="4"/>
              <c:tx>
                <c:rich>
                  <a:bodyPr/>
                  <a:lstStyle/>
                  <a:p>
                    <a:fld id="{D6E68965-3774-4526-B707-DB56B723AC7D}"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F14-45A5-A560-E751DDAA5777}"/>
                </c:ext>
              </c:extLst>
            </c:dLbl>
            <c:dLbl>
              <c:idx val="5"/>
              <c:layout>
                <c:manualLayout>
                  <c:x val="-8.0015895747033286E-2"/>
                  <c:y val="-5.042567645124528E-2"/>
                </c:manualLayout>
              </c:layout>
              <c:tx>
                <c:rich>
                  <a:bodyPr/>
                  <a:lstStyle/>
                  <a:p>
                    <a:fld id="{F179869C-DF1A-46EB-9285-F5BCD3941FC4}"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F14-45A5-A560-E751DDAA5777}"/>
                </c:ext>
              </c:extLst>
            </c:dLbl>
            <c:dLbl>
              <c:idx val="6"/>
              <c:tx>
                <c:rich>
                  <a:bodyPr/>
                  <a:lstStyle/>
                  <a:p>
                    <a:fld id="{AB732CE8-4B38-40EC-A438-030B1EC98214}"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F14-45A5-A560-E751DDAA5777}"/>
                </c:ext>
              </c:extLst>
            </c:dLbl>
            <c:dLbl>
              <c:idx val="7"/>
              <c:layout>
                <c:manualLayout>
                  <c:x val="-7.9194444444444442E-2"/>
                  <c:y val="-4.6296296296296294E-2"/>
                </c:manualLayout>
              </c:layout>
              <c:tx>
                <c:rich>
                  <a:bodyPr/>
                  <a:lstStyle/>
                  <a:p>
                    <a:fld id="{91C9DBEB-2463-4E9E-A8B7-18B28BDFC13C}"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F14-45A5-A560-E751DDAA5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Sheet1!$B$3:$B$10</c:f>
              <c:numCache>
                <c:formatCode>"Rp"#,##0.00</c:formatCode>
                <c:ptCount val="8"/>
                <c:pt idx="0">
                  <c:v>19449803.026836157</c:v>
                </c:pt>
                <c:pt idx="1">
                  <c:v>19960478.117333334</c:v>
                </c:pt>
                <c:pt idx="2">
                  <c:v>19692607.160739686</c:v>
                </c:pt>
                <c:pt idx="3">
                  <c:v>19635869.869908016</c:v>
                </c:pt>
                <c:pt idx="4">
                  <c:v>19527853.930612244</c:v>
                </c:pt>
                <c:pt idx="5">
                  <c:v>18909816.870738637</c:v>
                </c:pt>
                <c:pt idx="6">
                  <c:v>19204504.531289909</c:v>
                </c:pt>
                <c:pt idx="7">
                  <c:v>19544932.181069959</c:v>
                </c:pt>
              </c:numCache>
            </c:numRef>
          </c:xVal>
          <c:yVal>
            <c:numRef>
              <c:f>Sheet1!$C$3:$C$10</c:f>
              <c:numCache>
                <c:formatCode>0.00</c:formatCode>
                <c:ptCount val="8"/>
                <c:pt idx="0">
                  <c:v>3.6070621468926594</c:v>
                </c:pt>
                <c:pt idx="1">
                  <c:v>3.6907333333333328</c:v>
                </c:pt>
                <c:pt idx="2">
                  <c:v>3.6637268847795195</c:v>
                </c:pt>
                <c:pt idx="3">
                  <c:v>3.6935611038107754</c:v>
                </c:pt>
                <c:pt idx="4">
                  <c:v>3.6637823129251714</c:v>
                </c:pt>
                <c:pt idx="5">
                  <c:v>3.6049573863636351</c:v>
                </c:pt>
                <c:pt idx="6">
                  <c:v>3.6632950191570925</c:v>
                </c:pt>
                <c:pt idx="7">
                  <c:v>3.6723593964334662</c:v>
                </c:pt>
              </c:numCache>
            </c:numRef>
          </c:yVal>
          <c:smooth val="0"/>
          <c:extLst>
            <c:ext xmlns:c15="http://schemas.microsoft.com/office/drawing/2012/chart" uri="{02D57815-91ED-43cb-92C2-25804820EDAC}">
              <c15:datalabelsRange>
                <c15:f>Sheet1!$A$3:$A$10</c15:f>
                <c15:dlblRangeCache>
                  <c:ptCount val="8"/>
                  <c:pt idx="0">
                    <c:v>Customer Service</c:v>
                  </c:pt>
                  <c:pt idx="1">
                    <c:v>Finance</c:v>
                  </c:pt>
                  <c:pt idx="2">
                    <c:v>HR</c:v>
                  </c:pt>
                  <c:pt idx="3">
                    <c:v>IT</c:v>
                  </c:pt>
                  <c:pt idx="4">
                    <c:v>Logistics</c:v>
                  </c:pt>
                  <c:pt idx="5">
                    <c:v>Marketing</c:v>
                  </c:pt>
                  <c:pt idx="6">
                    <c:v>Operations</c:v>
                  </c:pt>
                  <c:pt idx="7">
                    <c:v>Sales</c:v>
                  </c:pt>
                </c15:dlblRangeCache>
              </c15:datalabelsRange>
            </c:ext>
            <c:ext xmlns:c16="http://schemas.microsoft.com/office/drawing/2014/chart" uri="{C3380CC4-5D6E-409C-BE32-E72D297353CC}">
              <c16:uniqueId val="{00000009-FF14-45A5-A560-E751DDAA5777}"/>
            </c:ext>
          </c:extLst>
        </c:ser>
        <c:dLbls>
          <c:showLegendKey val="0"/>
          <c:showVal val="0"/>
          <c:showCatName val="0"/>
          <c:showSerName val="0"/>
          <c:showPercent val="0"/>
          <c:showBubbleSize val="0"/>
        </c:dLbls>
        <c:axId val="540282464"/>
        <c:axId val="540280384"/>
      </c:scatterChart>
      <c:valAx>
        <c:axId val="540282464"/>
        <c:scaling>
          <c:orientation val="minMax"/>
        </c:scaling>
        <c:delete val="0"/>
        <c:axPos val="b"/>
        <c:majorGridlines>
          <c:spPr>
            <a:ln w="9525" cap="flat" cmpd="sng" algn="ctr">
              <a:solidFill>
                <a:schemeClr val="bg1">
                  <a:lumMod val="95000"/>
                </a:schemeClr>
              </a:solidFill>
              <a:round/>
            </a:ln>
            <a:effectLst/>
          </c:spPr>
        </c:majorGridlines>
        <c:numFmt formatCode="&quot;Rp&quot;#,##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80384"/>
        <c:crosses val="autoZero"/>
        <c:crossBetween val="midCat"/>
        <c:dispUnits>
          <c:builtInUnit val="millions"/>
        </c:dispUnits>
      </c:valAx>
      <c:valAx>
        <c:axId val="540280384"/>
        <c:scaling>
          <c:orientation val="minMax"/>
          <c:max val="3.8"/>
          <c:min val="3.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82464"/>
        <c:crosses val="autoZero"/>
        <c:crossBetween val="midCat"/>
        <c:majorUnit val="0.1"/>
        <c:min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'ANALISA HR EMPLOYEE'!$M$52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EMPLOYEE'!$L$53:$L$61</c:f>
              <c:strCache>
                <c:ptCount val="8"/>
                <c:pt idx="0">
                  <c:v>Logistics</c:v>
                </c:pt>
                <c:pt idx="1">
                  <c:v>Marketing</c:v>
                </c:pt>
                <c:pt idx="2">
                  <c:v>Sales</c:v>
                </c:pt>
                <c:pt idx="3">
                  <c:v>Customer Service</c:v>
                </c:pt>
                <c:pt idx="4">
                  <c:v>IT</c:v>
                </c:pt>
                <c:pt idx="5">
                  <c:v>Finance</c:v>
                </c:pt>
                <c:pt idx="6">
                  <c:v>Operations</c:v>
                </c:pt>
                <c:pt idx="7">
                  <c:v>HR</c:v>
                </c:pt>
              </c:strCache>
            </c:strRef>
          </c:cat>
          <c:val>
            <c:numRef>
              <c:f>'ANALISA HR EMPLOYEE'!$M$53:$M$61</c:f>
              <c:numCache>
                <c:formatCode>0.00</c:formatCode>
                <c:ptCount val="8"/>
                <c:pt idx="0">
                  <c:v>84.526108843537415</c:v>
                </c:pt>
                <c:pt idx="1">
                  <c:v>84.402230113636364</c:v>
                </c:pt>
                <c:pt idx="2">
                  <c:v>84.260987654320985</c:v>
                </c:pt>
                <c:pt idx="3">
                  <c:v>83.872401129943512</c:v>
                </c:pt>
                <c:pt idx="4">
                  <c:v>83.699145860709592</c:v>
                </c:pt>
                <c:pt idx="5">
                  <c:v>83.627226666666658</c:v>
                </c:pt>
                <c:pt idx="6">
                  <c:v>83.430472541507015</c:v>
                </c:pt>
                <c:pt idx="7">
                  <c:v>82.813570412517791</c:v>
                </c:pt>
              </c:numCache>
            </c:numRef>
          </c:val>
          <c:extLst>
            <c:ext xmlns:c16="http://schemas.microsoft.com/office/drawing/2014/chart" uri="{C3380CC4-5D6E-409C-BE32-E72D297353CC}">
              <c16:uniqueId val="{00000000-EA1F-48EF-9516-52E310CB676C}"/>
            </c:ext>
          </c:extLst>
        </c:ser>
        <c:dLbls>
          <c:showLegendKey val="0"/>
          <c:showVal val="0"/>
          <c:showCatName val="0"/>
          <c:showSerName val="0"/>
          <c:showPercent val="0"/>
          <c:showBubbleSize val="0"/>
        </c:dLbls>
        <c:gapWidth val="182"/>
        <c:axId val="742797760"/>
        <c:axId val="742796928"/>
      </c:barChart>
      <c:catAx>
        <c:axId val="74279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96928"/>
        <c:crosses val="autoZero"/>
        <c:auto val="1"/>
        <c:lblAlgn val="ctr"/>
        <c:lblOffset val="100"/>
        <c:noMultiLvlLbl val="0"/>
      </c:catAx>
      <c:valAx>
        <c:axId val="74279692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7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Distribution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'ANALISA HR EMPLOYEE'!$M$70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EMPLOYEE'!$L$71:$L$77</c:f>
              <c:strCache>
                <c:ptCount val="6"/>
                <c:pt idx="0">
                  <c:v>Jakarta</c:v>
                </c:pt>
                <c:pt idx="1">
                  <c:v>Bandung</c:v>
                </c:pt>
                <c:pt idx="2">
                  <c:v>Surabaya</c:v>
                </c:pt>
                <c:pt idx="3">
                  <c:v>Yogyakarta</c:v>
                </c:pt>
                <c:pt idx="4">
                  <c:v>Medan</c:v>
                </c:pt>
                <c:pt idx="5">
                  <c:v>Semarang</c:v>
                </c:pt>
              </c:strCache>
            </c:strRef>
          </c:cat>
          <c:val>
            <c:numRef>
              <c:f>'ANALISA HR EMPLOYEE'!$M$71:$M$77</c:f>
              <c:numCache>
                <c:formatCode>0</c:formatCode>
                <c:ptCount val="6"/>
                <c:pt idx="0">
                  <c:v>1039</c:v>
                </c:pt>
                <c:pt idx="1">
                  <c:v>991</c:v>
                </c:pt>
                <c:pt idx="2">
                  <c:v>986</c:v>
                </c:pt>
                <c:pt idx="3">
                  <c:v>979</c:v>
                </c:pt>
                <c:pt idx="4">
                  <c:v>971</c:v>
                </c:pt>
                <c:pt idx="5">
                  <c:v>907</c:v>
                </c:pt>
              </c:numCache>
            </c:numRef>
          </c:val>
          <c:extLst>
            <c:ext xmlns:c16="http://schemas.microsoft.com/office/drawing/2014/chart" uri="{C3380CC4-5D6E-409C-BE32-E72D297353CC}">
              <c16:uniqueId val="{00000000-9784-4AFE-91E4-82BD7E6742F2}"/>
            </c:ext>
          </c:extLst>
        </c:ser>
        <c:dLbls>
          <c:showLegendKey val="0"/>
          <c:showVal val="0"/>
          <c:showCatName val="0"/>
          <c:showSerName val="0"/>
          <c:showPercent val="0"/>
          <c:showBubbleSize val="0"/>
        </c:dLbls>
        <c:gapWidth val="219"/>
        <c:overlap val="-27"/>
        <c:axId val="1293551344"/>
        <c:axId val="1293551760"/>
      </c:barChart>
      <c:catAx>
        <c:axId val="129355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51760"/>
        <c:crosses val="autoZero"/>
        <c:auto val="1"/>
        <c:lblAlgn val="ctr"/>
        <c:lblOffset val="100"/>
        <c:noMultiLvlLbl val="0"/>
      </c:catAx>
      <c:valAx>
        <c:axId val="1293551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5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3184002587170768"/>
          <c:y val="0.24306794983960339"/>
          <c:w val="0.4971459996534251"/>
          <c:h val="0.65677857976086318"/>
        </c:manualLayout>
      </c:layout>
      <c:doughnutChart>
        <c:varyColors val="1"/>
        <c:ser>
          <c:idx val="0"/>
          <c:order val="0"/>
          <c:tx>
            <c:strRef>
              <c:f>'ANALISA HR EMPLOYEE'!$M$87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98-4B37-9A99-F0400A08C1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98-4B37-9A99-F0400A08C1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98-4B37-9A99-F0400A08C1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98-4B37-9A99-F0400A08C1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'ANALISA HR EMPLOYEE'!$L$88:$L$92</c:f>
              <c:strCache>
                <c:ptCount val="4"/>
                <c:pt idx="0">
                  <c:v>Bachelor</c:v>
                </c:pt>
                <c:pt idx="1">
                  <c:v>Diploma</c:v>
                </c:pt>
                <c:pt idx="2">
                  <c:v>High School</c:v>
                </c:pt>
                <c:pt idx="3">
                  <c:v>Master</c:v>
                </c:pt>
              </c:strCache>
            </c:strRef>
          </c:cat>
          <c:val>
            <c:numRef>
              <c:f>'ANALISA HR EMPLOYEE'!$M$88:$M$92</c:f>
              <c:numCache>
                <c:formatCode>0</c:formatCode>
                <c:ptCount val="4"/>
                <c:pt idx="0">
                  <c:v>1522</c:v>
                </c:pt>
                <c:pt idx="1">
                  <c:v>1418</c:v>
                </c:pt>
                <c:pt idx="2">
                  <c:v>1446</c:v>
                </c:pt>
                <c:pt idx="3">
                  <c:v>1487</c:v>
                </c:pt>
              </c:numCache>
            </c:numRef>
          </c:val>
          <c:extLst>
            <c:ext xmlns:c16="http://schemas.microsoft.com/office/drawing/2014/chart" uri="{C3380CC4-5D6E-409C-BE32-E72D297353CC}">
              <c16:uniqueId val="{00000000-B47C-48DF-A075-B7356EE24458}"/>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Karyawan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'ANALISA HR EMPLOYEE'!$C$5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EMPLOYEE'!$B$6:$B$14</c:f>
              <c:strCache>
                <c:ptCount val="8"/>
                <c:pt idx="0">
                  <c:v>HR</c:v>
                </c:pt>
                <c:pt idx="1">
                  <c:v>Marketing</c:v>
                </c:pt>
                <c:pt idx="2">
                  <c:v>Customer Service</c:v>
                </c:pt>
                <c:pt idx="3">
                  <c:v>Sales</c:v>
                </c:pt>
                <c:pt idx="4">
                  <c:v>Logistics</c:v>
                </c:pt>
                <c:pt idx="5">
                  <c:v>Finance</c:v>
                </c:pt>
                <c:pt idx="6">
                  <c:v>IT</c:v>
                </c:pt>
                <c:pt idx="7">
                  <c:v>Operations</c:v>
                </c:pt>
              </c:strCache>
            </c:strRef>
          </c:cat>
          <c:val>
            <c:numRef>
              <c:f>'ANALISA HR EMPLOYEE'!$C$6:$C$14</c:f>
              <c:numCache>
                <c:formatCode>General</c:formatCode>
                <c:ptCount val="8"/>
                <c:pt idx="0">
                  <c:v>703</c:v>
                </c:pt>
                <c:pt idx="1">
                  <c:v>704</c:v>
                </c:pt>
                <c:pt idx="2">
                  <c:v>708</c:v>
                </c:pt>
                <c:pt idx="3">
                  <c:v>729</c:v>
                </c:pt>
                <c:pt idx="4">
                  <c:v>735</c:v>
                </c:pt>
                <c:pt idx="5">
                  <c:v>750</c:v>
                </c:pt>
                <c:pt idx="6">
                  <c:v>761</c:v>
                </c:pt>
                <c:pt idx="7">
                  <c:v>783</c:v>
                </c:pt>
              </c:numCache>
            </c:numRef>
          </c:val>
          <c:extLst>
            <c:ext xmlns:c16="http://schemas.microsoft.com/office/drawing/2014/chart" uri="{C3380CC4-5D6E-409C-BE32-E72D297353CC}">
              <c16:uniqueId val="{00000000-6A22-4D37-88D8-52F045124A98}"/>
            </c:ext>
          </c:extLst>
        </c:ser>
        <c:dLbls>
          <c:showLegendKey val="0"/>
          <c:showVal val="0"/>
          <c:showCatName val="0"/>
          <c:showSerName val="0"/>
          <c:showPercent val="0"/>
          <c:showBubbleSize val="0"/>
        </c:dLbls>
        <c:gapWidth val="182"/>
        <c:axId val="266916015"/>
        <c:axId val="266916431"/>
      </c:barChart>
      <c:catAx>
        <c:axId val="26691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16431"/>
        <c:crosses val="autoZero"/>
        <c:auto val="1"/>
        <c:lblAlgn val="ctr"/>
        <c:lblOffset val="100"/>
        <c:noMultiLvlLbl val="0"/>
      </c:catAx>
      <c:valAx>
        <c:axId val="266916431"/>
        <c:scaling>
          <c:orientation val="minMax"/>
          <c:min val="0"/>
        </c:scaling>
        <c:delete val="1"/>
        <c:axPos val="b"/>
        <c:numFmt formatCode="General" sourceLinked="1"/>
        <c:majorTickMark val="none"/>
        <c:minorTickMark val="none"/>
        <c:tickLblPos val="nextTo"/>
        <c:crossAx val="26691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Tingkat</a:t>
            </a:r>
            <a:r>
              <a:rPr lang="en-ID" b="1" baseline="0"/>
              <a:t> Turnover Karyawan per Departemen</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50785266823731"/>
          <c:y val="0.16901408450704225"/>
          <c:w val="0.72386417126415992"/>
          <c:h val="0.76527392318411636"/>
        </c:manualLayout>
      </c:layout>
      <c:barChart>
        <c:barDir val="bar"/>
        <c:grouping val="clustered"/>
        <c:varyColors val="0"/>
        <c:ser>
          <c:idx val="0"/>
          <c:order val="0"/>
          <c:tx>
            <c:strRef>
              <c:f>'ANALISA HR EMPLOYEE'!$C$18:$C$19</c:f>
              <c:strCache>
                <c:ptCount val="1"/>
                <c:pt idx="0">
                  <c:v>Resigned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EMPLOYEE'!$B$20:$B$27</c:f>
              <c:strCache>
                <c:ptCount val="8"/>
                <c:pt idx="0">
                  <c:v>Marketing</c:v>
                </c:pt>
                <c:pt idx="1">
                  <c:v>Customer Service</c:v>
                </c:pt>
                <c:pt idx="2">
                  <c:v>HR</c:v>
                </c:pt>
                <c:pt idx="3">
                  <c:v>IT</c:v>
                </c:pt>
                <c:pt idx="4">
                  <c:v>Logistics</c:v>
                </c:pt>
                <c:pt idx="5">
                  <c:v>Sales</c:v>
                </c:pt>
                <c:pt idx="6">
                  <c:v>Finance</c:v>
                </c:pt>
                <c:pt idx="7">
                  <c:v>Operations</c:v>
                </c:pt>
              </c:strCache>
            </c:strRef>
          </c:cat>
          <c:val>
            <c:numRef>
              <c:f>'ANALISA HR EMPLOYEE'!$C$20:$C$27</c:f>
              <c:numCache>
                <c:formatCode>0%</c:formatCode>
                <c:ptCount val="8"/>
                <c:pt idx="0">
                  <c:v>0.111534795042898</c:v>
                </c:pt>
                <c:pt idx="1">
                  <c:v>0.1124880838894185</c:v>
                </c:pt>
                <c:pt idx="2">
                  <c:v>0.12106768350810296</c:v>
                </c:pt>
                <c:pt idx="3">
                  <c:v>0.12583412774070543</c:v>
                </c:pt>
                <c:pt idx="4">
                  <c:v>0.12869399428026693</c:v>
                </c:pt>
                <c:pt idx="5">
                  <c:v>0.12964728312678742</c:v>
                </c:pt>
                <c:pt idx="6">
                  <c:v>0.13536701620591038</c:v>
                </c:pt>
                <c:pt idx="7">
                  <c:v>0.13536701620591038</c:v>
                </c:pt>
              </c:numCache>
            </c:numRef>
          </c:val>
          <c:extLst>
            <c:ext xmlns:c16="http://schemas.microsoft.com/office/drawing/2014/chart" uri="{C3380CC4-5D6E-409C-BE32-E72D297353CC}">
              <c16:uniqueId val="{00000000-4607-4F8A-BBDD-18D0FA2723A2}"/>
            </c:ext>
          </c:extLst>
        </c:ser>
        <c:dLbls>
          <c:showLegendKey val="0"/>
          <c:showVal val="0"/>
          <c:showCatName val="0"/>
          <c:showSerName val="0"/>
          <c:showPercent val="0"/>
          <c:showBubbleSize val="0"/>
        </c:dLbls>
        <c:gapWidth val="219"/>
        <c:overlap val="-63"/>
        <c:axId val="1947424175"/>
        <c:axId val="1947425007"/>
      </c:barChart>
      <c:catAx>
        <c:axId val="194742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25007"/>
        <c:crosses val="autoZero"/>
        <c:auto val="1"/>
        <c:lblAlgn val="ctr"/>
        <c:lblOffset val="100"/>
        <c:noMultiLvlLbl val="0"/>
      </c:catAx>
      <c:valAx>
        <c:axId val="1947425007"/>
        <c:scaling>
          <c:orientation val="minMax"/>
        </c:scaling>
        <c:delete val="1"/>
        <c:axPos val="b"/>
        <c:numFmt formatCode="0%" sourceLinked="1"/>
        <c:majorTickMark val="none"/>
        <c:minorTickMark val="none"/>
        <c:tickLblPos val="nextTo"/>
        <c:crossAx val="194742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Distribusi</a:t>
            </a:r>
            <a:r>
              <a:rPr lang="en-ID" b="1" baseline="0"/>
              <a:t> Gaji Karyawan</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'ANALISA HR EMPLOYEE'!$F$42:$F$43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EMPLOYEE'!$E$44:$E$48</c:f>
              <c:strCache>
                <c:ptCount val="5"/>
                <c:pt idx="0">
                  <c:v>&lt;Rp5 jt</c:v>
                </c:pt>
                <c:pt idx="1">
                  <c:v>Rp5 jt - Rp10 jt</c:v>
                </c:pt>
                <c:pt idx="2">
                  <c:v>Rp10 jt - Rp15 jt</c:v>
                </c:pt>
                <c:pt idx="3">
                  <c:v>Rp15 jt - Rp25 jt</c:v>
                </c:pt>
                <c:pt idx="4">
                  <c:v>&gt;Rp25 jt</c:v>
                </c:pt>
              </c:strCache>
            </c:strRef>
          </c:cat>
          <c:val>
            <c:numRef>
              <c:f>'ANALISA HR EMPLOYEE'!$F$44:$F$48</c:f>
              <c:numCache>
                <c:formatCode>0.00%</c:formatCode>
                <c:ptCount val="5"/>
                <c:pt idx="0">
                  <c:v>3.2545605306799334E-2</c:v>
                </c:pt>
                <c:pt idx="1">
                  <c:v>0.16355721393034825</c:v>
                </c:pt>
                <c:pt idx="2">
                  <c:v>0.16355721393034825</c:v>
                </c:pt>
                <c:pt idx="3">
                  <c:v>0.32006633499170811</c:v>
                </c:pt>
                <c:pt idx="4">
                  <c:v>0.32027363184079605</c:v>
                </c:pt>
              </c:numCache>
            </c:numRef>
          </c:val>
          <c:extLst>
            <c:ext xmlns:c16="http://schemas.microsoft.com/office/drawing/2014/chart" uri="{C3380CC4-5D6E-409C-BE32-E72D297353CC}">
              <c16:uniqueId val="{00000000-9602-43B9-BE76-6E76AA7635BE}"/>
            </c:ext>
          </c:extLst>
        </c:ser>
        <c:dLbls>
          <c:showLegendKey val="0"/>
          <c:showVal val="0"/>
          <c:showCatName val="0"/>
          <c:showSerName val="0"/>
          <c:showPercent val="0"/>
          <c:showBubbleSize val="0"/>
        </c:dLbls>
        <c:gapWidth val="219"/>
        <c:axId val="507589039"/>
        <c:axId val="507588207"/>
      </c:barChart>
      <c:catAx>
        <c:axId val="5075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8207"/>
        <c:crosses val="autoZero"/>
        <c:auto val="1"/>
        <c:lblAlgn val="ctr"/>
        <c:lblOffset val="100"/>
        <c:noMultiLvlLbl val="0"/>
      </c:catAx>
      <c:valAx>
        <c:axId val="5075882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8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 Perekrutan</a:t>
            </a:r>
            <a:r>
              <a:rPr lang="en-US" b="1" baseline="0"/>
              <a:t> Karyawan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381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'ANALISA HR EMPLOYEE'!$K$18</c:f>
              <c:strCache>
                <c:ptCount val="1"/>
                <c:pt idx="0">
                  <c:v>Total</c:v>
                </c:pt>
              </c:strCache>
            </c:strRef>
          </c:tx>
          <c:spPr>
            <a:ln w="28575" cap="rnd">
              <a:solidFill>
                <a:schemeClr val="accent1"/>
              </a:solidFill>
              <a:round/>
            </a:ln>
            <a:effectLst/>
          </c:spPr>
          <c:marker>
            <c:symbol val="circle"/>
            <c:size val="5"/>
            <c:spPr>
              <a:solidFill>
                <a:schemeClr val="accent1"/>
              </a:solidFill>
              <a:ln w="381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EMPLOYEE'!$J$19:$J$27</c:f>
              <c:strCache>
                <c:ptCount val="8"/>
                <c:pt idx="0">
                  <c:v>2018</c:v>
                </c:pt>
                <c:pt idx="1">
                  <c:v>2019</c:v>
                </c:pt>
                <c:pt idx="2">
                  <c:v>2020</c:v>
                </c:pt>
                <c:pt idx="3">
                  <c:v>2021</c:v>
                </c:pt>
                <c:pt idx="4">
                  <c:v>2022</c:v>
                </c:pt>
                <c:pt idx="5">
                  <c:v>2023</c:v>
                </c:pt>
                <c:pt idx="6">
                  <c:v>2024</c:v>
                </c:pt>
                <c:pt idx="7">
                  <c:v>2025</c:v>
                </c:pt>
              </c:strCache>
            </c:strRef>
          </c:cat>
          <c:val>
            <c:numRef>
              <c:f>'ANALISA HR EMPLOYEE'!$K$19:$K$27</c:f>
              <c:numCache>
                <c:formatCode>General</c:formatCode>
                <c:ptCount val="8"/>
                <c:pt idx="0">
                  <c:v>765</c:v>
                </c:pt>
                <c:pt idx="1">
                  <c:v>696</c:v>
                </c:pt>
                <c:pt idx="2">
                  <c:v>728</c:v>
                </c:pt>
                <c:pt idx="3">
                  <c:v>704</c:v>
                </c:pt>
                <c:pt idx="4">
                  <c:v>751</c:v>
                </c:pt>
                <c:pt idx="5">
                  <c:v>757</c:v>
                </c:pt>
                <c:pt idx="6">
                  <c:v>737</c:v>
                </c:pt>
                <c:pt idx="7">
                  <c:v>735</c:v>
                </c:pt>
              </c:numCache>
            </c:numRef>
          </c:val>
          <c:smooth val="0"/>
          <c:extLst>
            <c:ext xmlns:c16="http://schemas.microsoft.com/office/drawing/2014/chart" uri="{C3380CC4-5D6E-409C-BE32-E72D297353CC}">
              <c16:uniqueId val="{00000000-F5E4-4618-87F7-EEF79C4723F2}"/>
            </c:ext>
          </c:extLst>
        </c:ser>
        <c:dLbls>
          <c:showLegendKey val="0"/>
          <c:showVal val="0"/>
          <c:showCatName val="0"/>
          <c:showSerName val="0"/>
          <c:showPercent val="0"/>
          <c:showBubbleSize val="0"/>
        </c:dLbls>
        <c:marker val="1"/>
        <c:smooth val="0"/>
        <c:axId val="752771184"/>
        <c:axId val="752772848"/>
      </c:lineChart>
      <c:catAx>
        <c:axId val="752771184"/>
        <c:scaling>
          <c:orientation val="minMax"/>
        </c:scaling>
        <c:delete val="1"/>
        <c:axPos val="b"/>
        <c:numFmt formatCode="General" sourceLinked="1"/>
        <c:majorTickMark val="none"/>
        <c:minorTickMark val="none"/>
        <c:tickLblPos val="nextTo"/>
        <c:crossAx val="752772848"/>
        <c:crosses val="autoZero"/>
        <c:auto val="1"/>
        <c:lblAlgn val="ctr"/>
        <c:lblOffset val="100"/>
        <c:noMultiLvlLbl val="0"/>
      </c:catAx>
      <c:valAx>
        <c:axId val="75277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7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Korelasi Gaji dan Performa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3593845439169944E-2"/>
                  <c:y val="-1.8181160953022101E-2"/>
                </c:manualLayout>
              </c:layout>
              <c:tx>
                <c:rich>
                  <a:bodyPr/>
                  <a:lstStyle/>
                  <a:p>
                    <a:fld id="{86BB9AFE-62D2-47A4-96F2-2EE20E2FB39D}"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F70-4E96-97D8-DF826860CCDC}"/>
                </c:ext>
              </c:extLst>
            </c:dLbl>
            <c:dLbl>
              <c:idx val="1"/>
              <c:layout>
                <c:manualLayout>
                  <c:x val="-5.2626375702229302E-3"/>
                  <c:y val="4.5452902382555251E-3"/>
                </c:manualLayout>
              </c:layout>
              <c:tx>
                <c:rich>
                  <a:bodyPr/>
                  <a:lstStyle/>
                  <a:p>
                    <a:fld id="{EB73BB54-F283-49F9-9B59-E07D4FD58939}"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F70-4E96-97D8-DF826860CCDC}"/>
                </c:ext>
              </c:extLst>
            </c:dLbl>
            <c:dLbl>
              <c:idx val="2"/>
              <c:tx>
                <c:rich>
                  <a:bodyPr/>
                  <a:lstStyle/>
                  <a:p>
                    <a:fld id="{E4F62C13-AED9-4536-9106-E969E54CD751}"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F70-4E96-97D8-DF826860CCDC}"/>
                </c:ext>
              </c:extLst>
            </c:dLbl>
            <c:dLbl>
              <c:idx val="3"/>
              <c:tx>
                <c:rich>
                  <a:bodyPr/>
                  <a:lstStyle/>
                  <a:p>
                    <a:fld id="{9DC8E43C-888F-4E7B-BEE1-2CCD6BBC26E7}"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F70-4E96-97D8-DF826860CCDC}"/>
                </c:ext>
              </c:extLst>
            </c:dLbl>
            <c:dLbl>
              <c:idx val="4"/>
              <c:tx>
                <c:rich>
                  <a:bodyPr/>
                  <a:lstStyle/>
                  <a:p>
                    <a:fld id="{1863F955-0FC7-4EBC-A842-7601CB5EC28C}"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F70-4E96-97D8-DF826860CCDC}"/>
                </c:ext>
              </c:extLst>
            </c:dLbl>
            <c:dLbl>
              <c:idx val="5"/>
              <c:layout>
                <c:manualLayout>
                  <c:x val="-7.6704150793061605E-3"/>
                  <c:y val="-2.7699070291303165E-2"/>
                </c:manualLayout>
              </c:layout>
              <c:tx>
                <c:rich>
                  <a:bodyPr/>
                  <a:lstStyle/>
                  <a:p>
                    <a:fld id="{90C24CF5-EF4F-4C03-9322-0AA17DAAD2F5}"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F70-4E96-97D8-DF826860CCDC}"/>
                </c:ext>
              </c:extLst>
            </c:dLbl>
            <c:dLbl>
              <c:idx val="6"/>
              <c:tx>
                <c:rich>
                  <a:bodyPr/>
                  <a:lstStyle/>
                  <a:p>
                    <a:fld id="{76F2B780-9398-4FCC-81C2-3693EC19BF6A}"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F70-4E96-97D8-DF826860CCDC}"/>
                </c:ext>
              </c:extLst>
            </c:dLbl>
            <c:dLbl>
              <c:idx val="7"/>
              <c:layout>
                <c:manualLayout>
                  <c:x val="-7.9194444444444442E-2"/>
                  <c:y val="-4.6296296296296294E-2"/>
                </c:manualLayout>
              </c:layout>
              <c:tx>
                <c:rich>
                  <a:bodyPr/>
                  <a:lstStyle/>
                  <a:p>
                    <a:fld id="{CCAC0E84-B7F9-46A5-B072-630E4F1CEEE8}"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F70-4E96-97D8-DF826860CC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0"/>
            <c:trendlineLbl>
              <c:layout>
                <c:manualLayout>
                  <c:x val="0.24003192751590982"/>
                  <c:y val="-0.157893445435638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Sheet1!$B$3:$B$10</c:f>
              <c:numCache>
                <c:formatCode>"Rp"#,##0.00</c:formatCode>
                <c:ptCount val="8"/>
                <c:pt idx="0">
                  <c:v>19449803.026836157</c:v>
                </c:pt>
                <c:pt idx="1">
                  <c:v>19960478.117333334</c:v>
                </c:pt>
                <c:pt idx="2">
                  <c:v>19692607.160739686</c:v>
                </c:pt>
                <c:pt idx="3">
                  <c:v>19635869.869908016</c:v>
                </c:pt>
                <c:pt idx="4">
                  <c:v>19527853.930612244</c:v>
                </c:pt>
                <c:pt idx="5">
                  <c:v>18909816.870738637</c:v>
                </c:pt>
                <c:pt idx="6">
                  <c:v>19204504.531289909</c:v>
                </c:pt>
                <c:pt idx="7">
                  <c:v>19544932.181069959</c:v>
                </c:pt>
              </c:numCache>
            </c:numRef>
          </c:xVal>
          <c:yVal>
            <c:numRef>
              <c:f>Sheet1!$C$3:$C$10</c:f>
              <c:numCache>
                <c:formatCode>0.00</c:formatCode>
                <c:ptCount val="8"/>
                <c:pt idx="0">
                  <c:v>3.6070621468926594</c:v>
                </c:pt>
                <c:pt idx="1">
                  <c:v>3.6907333333333328</c:v>
                </c:pt>
                <c:pt idx="2">
                  <c:v>3.6637268847795195</c:v>
                </c:pt>
                <c:pt idx="3">
                  <c:v>3.6935611038107754</c:v>
                </c:pt>
                <c:pt idx="4">
                  <c:v>3.6637823129251714</c:v>
                </c:pt>
                <c:pt idx="5">
                  <c:v>3.6049573863636351</c:v>
                </c:pt>
                <c:pt idx="6">
                  <c:v>3.6632950191570925</c:v>
                </c:pt>
                <c:pt idx="7">
                  <c:v>3.6723593964334662</c:v>
                </c:pt>
              </c:numCache>
            </c:numRef>
          </c:yVal>
          <c:smooth val="0"/>
          <c:extLst>
            <c:ext xmlns:c15="http://schemas.microsoft.com/office/drawing/2012/chart" uri="{02D57815-91ED-43cb-92C2-25804820EDAC}">
              <c15:datalabelsRange>
                <c15:f>Sheet1!$A$3:$A$10</c15:f>
                <c15:dlblRangeCache>
                  <c:ptCount val="8"/>
                  <c:pt idx="0">
                    <c:v>Customer Service</c:v>
                  </c:pt>
                  <c:pt idx="1">
                    <c:v>Finance</c:v>
                  </c:pt>
                  <c:pt idx="2">
                    <c:v>HR</c:v>
                  </c:pt>
                  <c:pt idx="3">
                    <c:v>IT</c:v>
                  </c:pt>
                  <c:pt idx="4">
                    <c:v>Logistics</c:v>
                  </c:pt>
                  <c:pt idx="5">
                    <c:v>Marketing</c:v>
                  </c:pt>
                  <c:pt idx="6">
                    <c:v>Operations</c:v>
                  </c:pt>
                  <c:pt idx="7">
                    <c:v>Sales</c:v>
                  </c:pt>
                </c15:dlblRangeCache>
              </c15:datalabelsRange>
            </c:ext>
            <c:ext xmlns:c16="http://schemas.microsoft.com/office/drawing/2014/chart" uri="{C3380CC4-5D6E-409C-BE32-E72D297353CC}">
              <c16:uniqueId val="{00000009-7F70-4E96-97D8-DF826860CCDC}"/>
            </c:ext>
          </c:extLst>
        </c:ser>
        <c:dLbls>
          <c:showLegendKey val="0"/>
          <c:showVal val="0"/>
          <c:showCatName val="0"/>
          <c:showSerName val="0"/>
          <c:showPercent val="0"/>
          <c:showBubbleSize val="0"/>
        </c:dLbls>
        <c:axId val="540282464"/>
        <c:axId val="540280384"/>
      </c:scatterChart>
      <c:valAx>
        <c:axId val="540282464"/>
        <c:scaling>
          <c:orientation val="minMax"/>
        </c:scaling>
        <c:delete val="0"/>
        <c:axPos val="b"/>
        <c:numFmt formatCode="&quot;Rp&quot;#,##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80384"/>
        <c:crosses val="autoZero"/>
        <c:crossBetween val="midCat"/>
        <c:dispUnits>
          <c:builtInUnit val="millions"/>
        </c:dispUnits>
      </c:valAx>
      <c:valAx>
        <c:axId val="540280384"/>
        <c:scaling>
          <c:orientation val="minMax"/>
          <c:max val="3.75"/>
          <c:min val="3.55"/>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82464"/>
        <c:crosses val="autoZero"/>
        <c:crossBetween val="midCat"/>
        <c:majorUnit val="0.1"/>
        <c:minorUnit val="0.1"/>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Distribusi Karyawan</a:t>
            </a:r>
            <a:r>
              <a:rPr lang="en-US" b="1" baseline="0"/>
              <a:t> per Daerah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'ANALISA HR EMPLOYEE'!$M$70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EMPLOYEE'!$L$71:$L$77</c:f>
              <c:strCache>
                <c:ptCount val="6"/>
                <c:pt idx="0">
                  <c:v>Jakarta</c:v>
                </c:pt>
                <c:pt idx="1">
                  <c:v>Bandung</c:v>
                </c:pt>
                <c:pt idx="2">
                  <c:v>Surabaya</c:v>
                </c:pt>
                <c:pt idx="3">
                  <c:v>Yogyakarta</c:v>
                </c:pt>
                <c:pt idx="4">
                  <c:v>Medan</c:v>
                </c:pt>
                <c:pt idx="5">
                  <c:v>Semarang</c:v>
                </c:pt>
              </c:strCache>
            </c:strRef>
          </c:cat>
          <c:val>
            <c:numRef>
              <c:f>'ANALISA HR EMPLOYEE'!$M$71:$M$77</c:f>
              <c:numCache>
                <c:formatCode>0</c:formatCode>
                <c:ptCount val="6"/>
                <c:pt idx="0">
                  <c:v>1039</c:v>
                </c:pt>
                <c:pt idx="1">
                  <c:v>991</c:v>
                </c:pt>
                <c:pt idx="2">
                  <c:v>986</c:v>
                </c:pt>
                <c:pt idx="3">
                  <c:v>979</c:v>
                </c:pt>
                <c:pt idx="4">
                  <c:v>971</c:v>
                </c:pt>
                <c:pt idx="5">
                  <c:v>907</c:v>
                </c:pt>
              </c:numCache>
            </c:numRef>
          </c:val>
          <c:extLst>
            <c:ext xmlns:c16="http://schemas.microsoft.com/office/drawing/2014/chart" uri="{C3380CC4-5D6E-409C-BE32-E72D297353CC}">
              <c16:uniqueId val="{00000000-6BDE-4BE9-A454-F376E6D57B14}"/>
            </c:ext>
          </c:extLst>
        </c:ser>
        <c:dLbls>
          <c:showLegendKey val="0"/>
          <c:showVal val="0"/>
          <c:showCatName val="0"/>
          <c:showSerName val="0"/>
          <c:showPercent val="0"/>
          <c:showBubbleSize val="0"/>
        </c:dLbls>
        <c:gapWidth val="219"/>
        <c:overlap val="-27"/>
        <c:axId val="1293551344"/>
        <c:axId val="1293551760"/>
      </c:barChart>
      <c:catAx>
        <c:axId val="129355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51760"/>
        <c:crosses val="autoZero"/>
        <c:auto val="1"/>
        <c:lblAlgn val="ctr"/>
        <c:lblOffset val="100"/>
        <c:noMultiLvlLbl val="0"/>
      </c:catAx>
      <c:valAx>
        <c:axId val="1293551760"/>
        <c:scaling>
          <c:orientation val="minMax"/>
        </c:scaling>
        <c:delete val="1"/>
        <c:axPos val="l"/>
        <c:numFmt formatCode="0" sourceLinked="1"/>
        <c:majorTickMark val="none"/>
        <c:minorTickMark val="none"/>
        <c:tickLblPos val="nextTo"/>
        <c:crossAx val="1293551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[Data HR Employee.xlsx]ANALISA HR EMPLOYEE!PivotTable12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Tingkat Kehadiran</a:t>
            </a:r>
            <a:r>
              <a:rPr lang="en-US" b="1" baseline="0"/>
              <a:t> Karyawan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41833784126366"/>
          <c:y val="0.26190240550133886"/>
          <c:w val="0.61763342082239725"/>
          <c:h val="0.6604236537999626"/>
        </c:manualLayout>
      </c:layout>
      <c:barChart>
        <c:barDir val="bar"/>
        <c:grouping val="clustered"/>
        <c:varyColors val="0"/>
        <c:ser>
          <c:idx val="0"/>
          <c:order val="0"/>
          <c:tx>
            <c:strRef>
              <c:f>'ANALISA HR EMPLOYEE'!$M$52</c:f>
              <c:strCache>
                <c:ptCount val="1"/>
                <c:pt idx="0">
                  <c:v>Total</c:v>
                </c:pt>
              </c:strCache>
            </c:strRef>
          </c:tx>
          <c:spPr>
            <a:solidFill>
              <a:schemeClr val="accent1"/>
            </a:solidFill>
            <a:ln>
              <a:noFill/>
            </a:ln>
            <a:effectLst/>
          </c:spPr>
          <c:invertIfNegative val="0"/>
          <c:dLbls>
            <c:numFmt formatCode="#,##0.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'ANALISA HR EMPLOYEE'!$L$53:$L$61</c:f>
              <c:strCache>
                <c:ptCount val="8"/>
                <c:pt idx="0">
                  <c:v>Logistics</c:v>
                </c:pt>
                <c:pt idx="1">
                  <c:v>Marketing</c:v>
                </c:pt>
                <c:pt idx="2">
                  <c:v>Sales</c:v>
                </c:pt>
                <c:pt idx="3">
                  <c:v>Customer Service</c:v>
                </c:pt>
                <c:pt idx="4">
                  <c:v>IT</c:v>
                </c:pt>
                <c:pt idx="5">
                  <c:v>Finance</c:v>
                </c:pt>
                <c:pt idx="6">
                  <c:v>Operations</c:v>
                </c:pt>
                <c:pt idx="7">
                  <c:v>HR</c:v>
                </c:pt>
              </c:strCache>
            </c:strRef>
          </c:cat>
          <c:val>
            <c:numRef>
              <c:f>'ANALISA HR EMPLOYEE'!$M$53:$M$61</c:f>
              <c:numCache>
                <c:formatCode>0.00</c:formatCode>
                <c:ptCount val="8"/>
                <c:pt idx="0">
                  <c:v>84.526108843537415</c:v>
                </c:pt>
                <c:pt idx="1">
                  <c:v>84.402230113636364</c:v>
                </c:pt>
                <c:pt idx="2">
                  <c:v>84.260987654320985</c:v>
                </c:pt>
                <c:pt idx="3">
                  <c:v>83.872401129943512</c:v>
                </c:pt>
                <c:pt idx="4">
                  <c:v>83.699145860709592</c:v>
                </c:pt>
                <c:pt idx="5">
                  <c:v>83.627226666666658</c:v>
                </c:pt>
                <c:pt idx="6">
                  <c:v>83.430472541507015</c:v>
                </c:pt>
                <c:pt idx="7">
                  <c:v>82.813570412517791</c:v>
                </c:pt>
              </c:numCache>
            </c:numRef>
          </c:val>
          <c:extLst>
            <c:ext xmlns:c16="http://schemas.microsoft.com/office/drawing/2014/chart" uri="{C3380CC4-5D6E-409C-BE32-E72D297353CC}">
              <c16:uniqueId val="{00000000-4F27-4952-AC5B-3907100BD514}"/>
            </c:ext>
          </c:extLst>
        </c:ser>
        <c:dLbls>
          <c:showLegendKey val="0"/>
          <c:showVal val="0"/>
          <c:showCatName val="0"/>
          <c:showSerName val="0"/>
          <c:showPercent val="0"/>
          <c:showBubbleSize val="0"/>
        </c:dLbls>
        <c:gapWidth val="182"/>
        <c:axId val="742797760"/>
        <c:axId val="742796928"/>
      </c:barChart>
      <c:catAx>
        <c:axId val="74279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42796928"/>
        <c:crosses val="autoZero"/>
        <c:auto val="1"/>
        <c:lblAlgn val="ctr"/>
        <c:lblOffset val="100"/>
        <c:noMultiLvlLbl val="0"/>
      </c:catAx>
      <c:valAx>
        <c:axId val="742796928"/>
        <c:scaling>
          <c:orientation val="minMax"/>
          <c:min val="80"/>
        </c:scaling>
        <c:delete val="1"/>
        <c:axPos val="b"/>
        <c:numFmt formatCode="0.00" sourceLinked="1"/>
        <c:majorTickMark val="none"/>
        <c:minorTickMark val="none"/>
        <c:tickLblPos val="nextTo"/>
        <c:crossAx val="7427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Average</a:t>
            </a:r>
            <a:r>
              <a:rPr lang="en-ID" b="1" baseline="0"/>
              <a:t> Salary and Performance Correlation</a:t>
            </a:r>
            <a:endParaRPr lang="en-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AFAE61DA-CAF1-4935-929A-9C458DC0EB6A}"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77F-4D66-8440-39E6A3E0DFB3}"/>
                </c:ext>
              </c:extLst>
            </c:dLbl>
            <c:dLbl>
              <c:idx val="1"/>
              <c:tx>
                <c:rich>
                  <a:bodyPr/>
                  <a:lstStyle/>
                  <a:p>
                    <a:fld id="{68A93104-72D7-47FC-B1BF-7CC63330B744}"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77F-4D66-8440-39E6A3E0DFB3}"/>
                </c:ext>
              </c:extLst>
            </c:dLbl>
            <c:dLbl>
              <c:idx val="2"/>
              <c:tx>
                <c:rich>
                  <a:bodyPr/>
                  <a:lstStyle/>
                  <a:p>
                    <a:fld id="{62EAC335-190B-465A-A1E0-DE411C7DDCFE}"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77F-4D66-8440-39E6A3E0DFB3}"/>
                </c:ext>
              </c:extLst>
            </c:dLbl>
            <c:dLbl>
              <c:idx val="3"/>
              <c:tx>
                <c:rich>
                  <a:bodyPr/>
                  <a:lstStyle/>
                  <a:p>
                    <a:fld id="{43C25978-C81D-4198-A83D-F87564C78595}"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77F-4D66-8440-39E6A3E0DFB3}"/>
                </c:ext>
              </c:extLst>
            </c:dLbl>
            <c:dLbl>
              <c:idx val="4"/>
              <c:tx>
                <c:rich>
                  <a:bodyPr/>
                  <a:lstStyle/>
                  <a:p>
                    <a:fld id="{71584409-4302-4F8D-ACA6-873501450D80}"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77F-4D66-8440-39E6A3E0DFB3}"/>
                </c:ext>
              </c:extLst>
            </c:dLbl>
            <c:dLbl>
              <c:idx val="5"/>
              <c:layout>
                <c:manualLayout>
                  <c:x val="-8.0015895747033286E-2"/>
                  <c:y val="-5.042567645124528E-2"/>
                </c:manualLayout>
              </c:layout>
              <c:tx>
                <c:rich>
                  <a:bodyPr/>
                  <a:lstStyle/>
                  <a:p>
                    <a:fld id="{8B064515-159C-40F8-A807-FECE3702411A}"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77F-4D66-8440-39E6A3E0DFB3}"/>
                </c:ext>
              </c:extLst>
            </c:dLbl>
            <c:dLbl>
              <c:idx val="6"/>
              <c:tx>
                <c:rich>
                  <a:bodyPr/>
                  <a:lstStyle/>
                  <a:p>
                    <a:fld id="{655C52F7-A444-4961-A3FD-C15653A9EFAE}" type="CELLRANGE">
                      <a:rPr lang="en-US"/>
                      <a:pPr/>
                      <a:t>[]</a:t>
                    </a:fld>
                    <a:endParaRP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77F-4D66-8440-39E6A3E0DFB3}"/>
                </c:ext>
              </c:extLst>
            </c:dLbl>
            <c:dLbl>
              <c:idx val="7"/>
              <c:layout>
                <c:manualLayout>
                  <c:x val="-7.9194444444444442E-2"/>
                  <c:y val="-4.6296296296296294E-2"/>
                </c:manualLayout>
              </c:layout>
              <c:tx>
                <c:rich>
                  <a:bodyPr/>
                  <a:lstStyle/>
                  <a:p>
                    <a:fld id="{41C23B20-0DD8-4BE2-ACBF-FFC3D494F5E1}" type="CELLRANGE">
                      <a:rPr lang="en-US"/>
                      <a:pPr/>
                      <a:t>[]</a:t>
                    </a:fld>
                    <a:endParaRP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77F-4D66-8440-39E6A3E0DF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Sheet1!$B$3:$B$10</c:f>
              <c:numCache>
                <c:formatCode>"Rp"#,##0.00</c:formatCode>
                <c:ptCount val="8"/>
                <c:pt idx="0">
                  <c:v>19449803.026836157</c:v>
                </c:pt>
                <c:pt idx="1">
                  <c:v>19960478.117333334</c:v>
                </c:pt>
                <c:pt idx="2">
                  <c:v>19692607.160739686</c:v>
                </c:pt>
                <c:pt idx="3">
                  <c:v>19635869.869908016</c:v>
                </c:pt>
                <c:pt idx="4">
                  <c:v>19527853.930612244</c:v>
                </c:pt>
                <c:pt idx="5">
                  <c:v>18909816.870738637</c:v>
                </c:pt>
                <c:pt idx="6">
                  <c:v>19204504.531289909</c:v>
                </c:pt>
                <c:pt idx="7">
                  <c:v>19544932.181069959</c:v>
                </c:pt>
              </c:numCache>
            </c:numRef>
          </c:xVal>
          <c:yVal>
            <c:numRef>
              <c:f>Sheet1!$C$3:$C$10</c:f>
              <c:numCache>
                <c:formatCode>0.00</c:formatCode>
                <c:ptCount val="8"/>
                <c:pt idx="0">
                  <c:v>3.6070621468926594</c:v>
                </c:pt>
                <c:pt idx="1">
                  <c:v>3.6907333333333328</c:v>
                </c:pt>
                <c:pt idx="2">
                  <c:v>3.6637268847795195</c:v>
                </c:pt>
                <c:pt idx="3">
                  <c:v>3.6935611038107754</c:v>
                </c:pt>
                <c:pt idx="4">
                  <c:v>3.6637823129251714</c:v>
                </c:pt>
                <c:pt idx="5">
                  <c:v>3.6049573863636351</c:v>
                </c:pt>
                <c:pt idx="6">
                  <c:v>3.6632950191570925</c:v>
                </c:pt>
                <c:pt idx="7">
                  <c:v>3.6723593964334662</c:v>
                </c:pt>
              </c:numCache>
            </c:numRef>
          </c:yVal>
          <c:smooth val="0"/>
          <c:extLst>
            <c:ext xmlns:c15="http://schemas.microsoft.com/office/drawing/2012/chart" uri="{02D57815-91ED-43cb-92C2-25804820EDAC}">
              <c15:datalabelsRange>
                <c15:f>Sheet1!$A$3:$A$10</c15:f>
                <c15:dlblRangeCache>
                  <c:ptCount val="8"/>
                  <c:pt idx="0">
                    <c:v>Customer Service</c:v>
                  </c:pt>
                  <c:pt idx="1">
                    <c:v>Finance</c:v>
                  </c:pt>
                  <c:pt idx="2">
                    <c:v>HR</c:v>
                  </c:pt>
                  <c:pt idx="3">
                    <c:v>IT</c:v>
                  </c:pt>
                  <c:pt idx="4">
                    <c:v>Logistics</c:v>
                  </c:pt>
                  <c:pt idx="5">
                    <c:v>Marketing</c:v>
                  </c:pt>
                  <c:pt idx="6">
                    <c:v>Operations</c:v>
                  </c:pt>
                  <c:pt idx="7">
                    <c:v>Sales</c:v>
                  </c:pt>
                </c15:dlblRangeCache>
              </c15:datalabelsRange>
            </c:ext>
            <c:ext xmlns:c16="http://schemas.microsoft.com/office/drawing/2014/chart" uri="{C3380CC4-5D6E-409C-BE32-E72D297353CC}">
              <c16:uniqueId val="{00000000-077F-4D66-8440-39E6A3E0DFB3}"/>
            </c:ext>
          </c:extLst>
        </c:ser>
        <c:dLbls>
          <c:showLegendKey val="0"/>
          <c:showVal val="0"/>
          <c:showCatName val="0"/>
          <c:showSerName val="0"/>
          <c:showPercent val="0"/>
          <c:showBubbleSize val="0"/>
        </c:dLbls>
        <c:axId val="540282464"/>
        <c:axId val="540280384"/>
      </c:scatterChart>
      <c:valAx>
        <c:axId val="540282464"/>
        <c:scaling>
          <c:orientation val="minMax"/>
        </c:scaling>
        <c:delete val="0"/>
        <c:axPos val="b"/>
        <c:majorGridlines>
          <c:spPr>
            <a:ln w="9525" cap="flat" cmpd="sng" algn="ctr">
              <a:solidFill>
                <a:schemeClr val="bg1">
                  <a:lumMod val="95000"/>
                </a:schemeClr>
              </a:solidFill>
              <a:round/>
            </a:ln>
            <a:effectLst/>
          </c:spPr>
        </c:majorGridlines>
        <c:numFmt formatCode="&quot;Rp&quot;#,##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80384"/>
        <c:crosses val="autoZero"/>
        <c:crossBetween val="midCat"/>
        <c:dispUnits>
          <c:builtInUnit val="millions"/>
        </c:dispUnits>
      </c:valAx>
      <c:valAx>
        <c:axId val="540280384"/>
        <c:scaling>
          <c:orientation val="minMax"/>
          <c:max val="3.8"/>
          <c:min val="3.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82464"/>
        <c:crosses val="autoZero"/>
        <c:crossBetween val="midCat"/>
        <c:majorUnit val="0.1"/>
        <c:min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158751</xdr:colOff>
      <xdr:row>3</xdr:row>
      <xdr:rowOff>0</xdr:rowOff>
    </xdr:from>
    <xdr:to>
      <xdr:col>8</xdr:col>
      <xdr:colOff>0</xdr:colOff>
      <xdr:row>15</xdr:row>
      <xdr:rowOff>177800</xdr:rowOff>
    </xdr:to>
    <xdr:graphicFrame macro="">
      <xdr:nvGraphicFramePr>
        <xdr:cNvPr id="3" name="Chart 2">
          <a:extLst>
            <a:ext uri="{FF2B5EF4-FFF2-40B4-BE49-F238E27FC236}">
              <a16:creationId xmlns:a16="http://schemas.microsoft.com/office/drawing/2014/main" id="{8D031DCC-5482-448C-A1D4-91ABBE747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82550</xdr:colOff>
      <xdr:row>3</xdr:row>
      <xdr:rowOff>3175</xdr:rowOff>
    </xdr:from>
    <xdr:to>
      <xdr:col>13</xdr:col>
      <xdr:colOff>825500</xdr:colOff>
      <xdr:row>15</xdr:row>
      <xdr:rowOff>177800</xdr:rowOff>
    </xdr:to>
    <xdr:graphicFrame macro="">
      <xdr:nvGraphicFramePr>
        <xdr:cNvPr id="4" name="Chart 3">
          <a:extLst>
            <a:ext uri="{FF2B5EF4-FFF2-40B4-BE49-F238E27FC236}">
              <a16:creationId xmlns:a16="http://schemas.microsoft.com/office/drawing/2014/main" id="{2CB46E39-C6D8-46E1-AB01-8F13A48AE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148167</xdr:colOff>
      <xdr:row>17</xdr:row>
      <xdr:rowOff>7409</xdr:rowOff>
    </xdr:from>
    <xdr:to>
      <xdr:col>7</xdr:col>
      <xdr:colOff>740834</xdr:colOff>
      <xdr:row>30</xdr:row>
      <xdr:rowOff>84668</xdr:rowOff>
    </xdr:to>
    <xdr:graphicFrame macro="">
      <xdr:nvGraphicFramePr>
        <xdr:cNvPr id="5" name="Chart 4">
          <a:extLst>
            <a:ext uri="{FF2B5EF4-FFF2-40B4-BE49-F238E27FC236}">
              <a16:creationId xmlns:a16="http://schemas.microsoft.com/office/drawing/2014/main" id="{34672910-3754-46D7-830E-1FA2FB685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512535</xdr:colOff>
      <xdr:row>36</xdr:row>
      <xdr:rowOff>145294</xdr:rowOff>
    </xdr:from>
    <xdr:to>
      <xdr:col>11</xdr:col>
      <xdr:colOff>551946</xdr:colOff>
      <xdr:row>51</xdr:row>
      <xdr:rowOff>128965</xdr:rowOff>
    </xdr:to>
    <xdr:graphicFrame macro="">
      <xdr:nvGraphicFramePr>
        <xdr:cNvPr id="2" name="Chart 1">
          <a:extLst>
            <a:ext uri="{FF2B5EF4-FFF2-40B4-BE49-F238E27FC236}">
              <a16:creationId xmlns:a16="http://schemas.microsoft.com/office/drawing/2014/main" id="{E4D66251-952E-421E-B550-39FEA2661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74084</xdr:colOff>
      <xdr:row>16</xdr:row>
      <xdr:rowOff>175686</xdr:rowOff>
    </xdr:from>
    <xdr:to>
      <xdr:col>13</xdr:col>
      <xdr:colOff>1608665</xdr:colOff>
      <xdr:row>31</xdr:row>
      <xdr:rowOff>46569</xdr:rowOff>
    </xdr:to>
    <xdr:graphicFrame macro="">
      <xdr:nvGraphicFramePr>
        <xdr:cNvPr id="6" name="Chart 5">
          <a:extLst>
            <a:ext uri="{FF2B5EF4-FFF2-40B4-BE49-F238E27FC236}">
              <a16:creationId xmlns:a16="http://schemas.microsoft.com/office/drawing/2014/main" id="{E205AF60-17F1-4A5B-93FD-DB68B9D16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235857</xdr:colOff>
      <xdr:row>35</xdr:row>
      <xdr:rowOff>0</xdr:rowOff>
    </xdr:from>
    <xdr:to>
      <xdr:col>20</xdr:col>
      <xdr:colOff>187778</xdr:colOff>
      <xdr:row>49</xdr:row>
      <xdr:rowOff>162379</xdr:rowOff>
    </xdr:to>
    <xdr:graphicFrame macro="">
      <xdr:nvGraphicFramePr>
        <xdr:cNvPr id="7" name="Chart 6">
          <a:extLst>
            <a:ext uri="{FF2B5EF4-FFF2-40B4-BE49-F238E27FC236}">
              <a16:creationId xmlns:a16="http://schemas.microsoft.com/office/drawing/2014/main" id="{7CF9954B-4088-4B50-972C-278BBE16C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154214</xdr:colOff>
      <xdr:row>50</xdr:row>
      <xdr:rowOff>161472</xdr:rowOff>
    </xdr:from>
    <xdr:to>
      <xdr:col>17</xdr:col>
      <xdr:colOff>99785</xdr:colOff>
      <xdr:row>66</xdr:row>
      <xdr:rowOff>1815</xdr:rowOff>
    </xdr:to>
    <xdr:graphicFrame macro="">
      <xdr:nvGraphicFramePr>
        <xdr:cNvPr id="8" name="Chart 7">
          <a:extLst>
            <a:ext uri="{FF2B5EF4-FFF2-40B4-BE49-F238E27FC236}">
              <a16:creationId xmlns:a16="http://schemas.microsoft.com/office/drawing/2014/main" id="{6D2D26F6-C768-4CD6-A978-7CFCD05FA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131535</xdr:colOff>
      <xdr:row>67</xdr:row>
      <xdr:rowOff>179615</xdr:rowOff>
    </xdr:from>
    <xdr:to>
      <xdr:col>16</xdr:col>
      <xdr:colOff>585107</xdr:colOff>
      <xdr:row>83</xdr:row>
      <xdr:rowOff>19958</xdr:rowOff>
    </xdr:to>
    <xdr:graphicFrame macro="">
      <xdr:nvGraphicFramePr>
        <xdr:cNvPr id="9" name="Chart 8">
          <a:extLst>
            <a:ext uri="{FF2B5EF4-FFF2-40B4-BE49-F238E27FC236}">
              <a16:creationId xmlns:a16="http://schemas.microsoft.com/office/drawing/2014/main" id="{CCCD8D41-CB04-498A-B4D1-B41AA9049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122464</xdr:colOff>
      <xdr:row>84</xdr:row>
      <xdr:rowOff>170542</xdr:rowOff>
    </xdr:from>
    <xdr:to>
      <xdr:col>15</xdr:col>
      <xdr:colOff>680358</xdr:colOff>
      <xdr:row>100</xdr:row>
      <xdr:rowOff>10885</xdr:rowOff>
    </xdr:to>
    <xdr:graphicFrame macro="">
      <xdr:nvGraphicFramePr>
        <xdr:cNvPr id="10" name="Chart 9">
          <a:extLst>
            <a:ext uri="{FF2B5EF4-FFF2-40B4-BE49-F238E27FC236}">
              <a16:creationId xmlns:a16="http://schemas.microsoft.com/office/drawing/2014/main" id="{0F2ECFE5-4C2E-4011-942B-B159A509B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545043</xdr:colOff>
      <xdr:row>12</xdr:row>
      <xdr:rowOff>111123</xdr:rowOff>
    </xdr:from>
    <xdr:to>
      <xdr:col>4</xdr:col>
      <xdr:colOff>518583</xdr:colOff>
      <xdr:row>22</xdr:row>
      <xdr:rowOff>147957</xdr:rowOff>
    </xdr:to>
    <xdr:graphicFrame macro="">
      <xdr:nvGraphicFramePr>
        <xdr:cNvPr id="2" name="Total Karyawan">
          <a:extLst>
            <a:ext uri="{FF2B5EF4-FFF2-40B4-BE49-F238E27FC236}">
              <a16:creationId xmlns:a16="http://schemas.microsoft.com/office/drawing/2014/main" id="{94EB2CD4-21F2-49CE-93E5-0B8977CFB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292097</xdr:colOff>
      <xdr:row>23</xdr:row>
      <xdr:rowOff>170845</xdr:rowOff>
    </xdr:from>
    <xdr:to>
      <xdr:col>5</xdr:col>
      <xdr:colOff>671286</xdr:colOff>
      <xdr:row>35</xdr:row>
      <xdr:rowOff>27214</xdr:rowOff>
    </xdr:to>
    <xdr:graphicFrame macro="">
      <xdr:nvGraphicFramePr>
        <xdr:cNvPr id="4" name="Attrition Karyawan">
          <a:extLst>
            <a:ext uri="{FF2B5EF4-FFF2-40B4-BE49-F238E27FC236}">
              <a16:creationId xmlns:a16="http://schemas.microsoft.com/office/drawing/2014/main" id="{599BF017-B82C-433F-ADB0-71A026A7D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381000</xdr:colOff>
      <xdr:row>36</xdr:row>
      <xdr:rowOff>119442</xdr:rowOff>
    </xdr:from>
    <xdr:to>
      <xdr:col>5</xdr:col>
      <xdr:colOff>836084</xdr:colOff>
      <xdr:row>51</xdr:row>
      <xdr:rowOff>158750</xdr:rowOff>
    </xdr:to>
    <xdr:graphicFrame macro="">
      <xdr:nvGraphicFramePr>
        <xdr:cNvPr id="6" name="Distribusi Gaji Karyawan">
          <a:extLst>
            <a:ext uri="{FF2B5EF4-FFF2-40B4-BE49-F238E27FC236}">
              <a16:creationId xmlns:a16="http://schemas.microsoft.com/office/drawing/2014/main" id="{E7D14814-C930-4C7F-87CA-D514A90B7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544285</xdr:colOff>
      <xdr:row>23</xdr:row>
      <xdr:rowOff>149982</xdr:rowOff>
    </xdr:from>
    <xdr:to>
      <xdr:col>11</xdr:col>
      <xdr:colOff>1043209</xdr:colOff>
      <xdr:row>35</xdr:row>
      <xdr:rowOff>27215</xdr:rowOff>
    </xdr:to>
    <xdr:graphicFrame macro="">
      <xdr:nvGraphicFramePr>
        <xdr:cNvPr id="7" name="Tren Perekrutan">
          <a:extLst>
            <a:ext uri="{FF2B5EF4-FFF2-40B4-BE49-F238E27FC236}">
              <a16:creationId xmlns:a16="http://schemas.microsoft.com/office/drawing/2014/main" id="{52DED594-CD16-4282-B0DC-8C2B91422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254000</xdr:colOff>
      <xdr:row>36</xdr:row>
      <xdr:rowOff>87686</xdr:rowOff>
    </xdr:from>
    <xdr:to>
      <xdr:col>11</xdr:col>
      <xdr:colOff>952500</xdr:colOff>
      <xdr:row>51</xdr:row>
      <xdr:rowOff>119537</xdr:rowOff>
    </xdr:to>
    <xdr:graphicFrame macro="">
      <xdr:nvGraphicFramePr>
        <xdr:cNvPr id="8" name="Chart 7">
          <a:extLst>
            <a:ext uri="{FF2B5EF4-FFF2-40B4-BE49-F238E27FC236}">
              <a16:creationId xmlns:a16="http://schemas.microsoft.com/office/drawing/2014/main" id="{6217FECF-0D77-4FBC-B1B0-DE0658C7F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793754</xdr:colOff>
      <xdr:row>12</xdr:row>
      <xdr:rowOff>138642</xdr:rowOff>
    </xdr:from>
    <xdr:to>
      <xdr:col>7</xdr:col>
      <xdr:colOff>1206507</xdr:colOff>
      <xdr:row>22</xdr:row>
      <xdr:rowOff>139476</xdr:rowOff>
    </xdr:to>
    <xdr:graphicFrame macro="">
      <xdr:nvGraphicFramePr>
        <xdr:cNvPr id="10" name="Distribusi Karyawan per Daerah">
          <a:extLst>
            <a:ext uri="{FF2B5EF4-FFF2-40B4-BE49-F238E27FC236}">
              <a16:creationId xmlns:a16="http://schemas.microsoft.com/office/drawing/2014/main" id="{47956387-7691-4D90-B2FC-543608DC9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19045</xdr:colOff>
      <xdr:row>8</xdr:row>
      <xdr:rowOff>10586</xdr:rowOff>
    </xdr:from>
    <xdr:to>
      <xdr:col>2</xdr:col>
      <xdr:colOff>551094</xdr:colOff>
      <xdr:row>11</xdr:row>
      <xdr:rowOff>36036</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29B8D113-55BA-4A39-9D36-F726EB58108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2878" y="2106086"/>
              <a:ext cx="1653883" cy="565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463539</xdr:colOff>
      <xdr:row>8</xdr:row>
      <xdr:rowOff>8466</xdr:rowOff>
    </xdr:from>
    <xdr:to>
      <xdr:col>5</xdr:col>
      <xdr:colOff>817789</xdr:colOff>
      <xdr:row>11</xdr:row>
      <xdr:rowOff>33916</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61FDE8BA-5C18-4968-81CA-0D6C169627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19539" y="2103966"/>
              <a:ext cx="1656000" cy="565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1030805</xdr:colOff>
      <xdr:row>8</xdr:row>
      <xdr:rowOff>8467</xdr:rowOff>
    </xdr:from>
    <xdr:to>
      <xdr:col>10</xdr:col>
      <xdr:colOff>165855</xdr:colOff>
      <xdr:row>11</xdr:row>
      <xdr:rowOff>32017</xdr:rowOff>
    </xdr:to>
    <mc:AlternateContent xmlns:mc="http://schemas.openxmlformats.org/markup-compatibility/2006" xmlns:a14="http://schemas.microsoft.com/office/drawing/2010/main">
      <mc:Choice Requires="a14">
        <xdr:graphicFrame macro="">
          <xdr:nvGraphicFramePr>
            <xdr:cNvPr id="14" name="Employment Status">
              <a:extLst>
                <a:ext uri="{FF2B5EF4-FFF2-40B4-BE49-F238E27FC236}">
                  <a16:creationId xmlns:a16="http://schemas.microsoft.com/office/drawing/2014/main" id="{47EDE56A-5CD4-4B42-B26D-BEECA761C49C}"/>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7433722" y="2103967"/>
              <a:ext cx="1653883" cy="563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863588</xdr:colOff>
      <xdr:row>8</xdr:row>
      <xdr:rowOff>8468</xdr:rowOff>
    </xdr:from>
    <xdr:to>
      <xdr:col>7</xdr:col>
      <xdr:colOff>978654</xdr:colOff>
      <xdr:row>11</xdr:row>
      <xdr:rowOff>32018</xdr:rowOff>
    </xdr:to>
    <mc:AlternateContent xmlns:mc="http://schemas.openxmlformats.org/markup-compatibility/2006" xmlns:a14="http://schemas.microsoft.com/office/drawing/2010/main">
      <mc:Choice Requires="a14">
        <xdr:graphicFrame macro="">
          <xdr:nvGraphicFramePr>
            <xdr:cNvPr id="15" name="Hire Date (Year)">
              <a:extLst>
                <a:ext uri="{FF2B5EF4-FFF2-40B4-BE49-F238E27FC236}">
                  <a16:creationId xmlns:a16="http://schemas.microsoft.com/office/drawing/2014/main" id="{7047E56A-CEEC-4EFB-9C55-9C7B2F100A75}"/>
                </a:ext>
              </a:extLst>
            </xdr:cNvPr>
            <xdr:cNvGraphicFramePr/>
          </xdr:nvGraphicFramePr>
          <xdr:xfrm>
            <a:off x="0" y="0"/>
            <a:ext cx="0" cy="0"/>
          </xdr:xfrm>
          <a:graphic>
            <a:graphicData uri="http://schemas.microsoft.com/office/drawing/2010/slicer">
              <sle:slicer xmlns:sle="http://schemas.microsoft.com/office/drawing/2010/slicer" name="Hire Date (Year)"/>
            </a:graphicData>
          </a:graphic>
        </xdr:graphicFrame>
      </mc:Choice>
      <mc:Fallback xmlns="">
        <xdr:sp macro="" textlink="">
          <xdr:nvSpPr>
            <xdr:cNvPr id="0" name=""/>
            <xdr:cNvSpPr>
              <a:spLocks noTextEdit="1"/>
            </xdr:cNvSpPr>
          </xdr:nvSpPr>
          <xdr:spPr>
            <a:xfrm>
              <a:off x="5721338" y="2103968"/>
              <a:ext cx="1660233" cy="563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579953</xdr:colOff>
      <xdr:row>8</xdr:row>
      <xdr:rowOff>8466</xdr:rowOff>
    </xdr:from>
    <xdr:to>
      <xdr:col>4</xdr:col>
      <xdr:colOff>419853</xdr:colOff>
      <xdr:row>11</xdr:row>
      <xdr:rowOff>33916</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1AB2BD8D-F312-4491-ABAD-2862EB4073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15620" y="2103966"/>
              <a:ext cx="1660233" cy="5652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169334</xdr:colOff>
      <xdr:row>12</xdr:row>
      <xdr:rowOff>116417</xdr:rowOff>
    </xdr:from>
    <xdr:to>
      <xdr:col>12</xdr:col>
      <xdr:colOff>190501</xdr:colOff>
      <xdr:row>22</xdr:row>
      <xdr:rowOff>117251</xdr:rowOff>
    </xdr:to>
    <xdr:graphicFrame macro="">
      <xdr:nvGraphicFramePr>
        <xdr:cNvPr id="17" name="Chart 16">
          <a:extLst>
            <a:ext uri="{FF2B5EF4-FFF2-40B4-BE49-F238E27FC236}">
              <a16:creationId xmlns:a16="http://schemas.microsoft.com/office/drawing/2014/main" id="{A04E765C-3F13-4957-8D9E-DA6775F6F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917575</xdr:colOff>
      <xdr:row>2</xdr:row>
      <xdr:rowOff>47625</xdr:rowOff>
    </xdr:from>
    <xdr:to>
      <xdr:col>8</xdr:col>
      <xdr:colOff>606425</xdr:colOff>
      <xdr:row>17</xdr:row>
      <xdr:rowOff>28575</xdr:rowOff>
    </xdr:to>
    <xdr:graphicFrame macro="">
      <xdr:nvGraphicFramePr>
        <xdr:cNvPr id="2" name="Chart 1">
          <a:extLst>
            <a:ext uri="{FF2B5EF4-FFF2-40B4-BE49-F238E27FC236}">
              <a16:creationId xmlns:a16="http://schemas.microsoft.com/office/drawing/2014/main" id="{4D86934A-642C-47D8-ABAF-755B3ACE6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58564817" backgroundQuery="1" createdVersion="7" refreshedVersion="7" minRefreshableVersion="3" recordCount="0" supportSubquery="1" supportAdvancedDrill="1" xr:uid="{00000000-000A-0000-FFFF-FFFF17000000}">
  <cacheSource type="external" connectionId="2"/>
  <cacheFields count="3">
    <cacheField name="[Measures].[Count of Employee ID]" caption="Count of Employee ID" numFmtId="0" hierarchy="25" level="32767"/>
    <cacheField name="[hr_analytics_dataset_5873_rows].[Department].[Department]" caption="Department" numFmtId="0" hierarchy="4" level="1">
      <sharedItems count="8">
        <s v="Customer Service"/>
        <s v="Finance"/>
        <s v="HR"/>
        <s v="IT"/>
        <s v="Logistics"/>
        <s v="Marketing"/>
        <s v="Operations"/>
        <s v="Sales"/>
      </sharedItems>
    </cacheField>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2"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2"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2"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fieldsUsage count="2">
        <fieldUsage x="-1"/>
        <fieldUsage x="1"/>
      </fieldsUsage>
    </cacheHierarchy>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2"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2"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2"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2"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2"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2"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2"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2"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2"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2"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2"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2"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2"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2"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2"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59027778" backgroundQuery="1" createdVersion="7" refreshedVersion="7" minRefreshableVersion="3" recordCount="0" supportSubquery="1" supportAdvancedDrill="1" xr:uid="{A5E40D62-4887-47FE-989F-17321F8D5BB5}">
  <cacheSource type="external" connectionId="2"/>
  <cacheFields count="6">
    <cacheField name="[hr_analytics_dataset_5873_rows].[Hire Date].[Hire Date]" caption="Hire Date" numFmtId="0" hierarchy="6" level="1">
      <sharedItems containsSemiMixedTypes="0" containsNonDate="0" containsDate="1" containsString="0" minDate="2018-01-01T00:00:00" maxDate="2026-01-01T00:00:00" count="2553">
        <d v="2018-01-01T00:00:00"/>
        <d v="2018-01-02T00:00:00"/>
        <d v="2018-01-03T00:00:00"/>
        <d v="2018-01-04T00:00:00"/>
        <d v="2018-01-05T00:00:00"/>
        <d v="2018-01-06T00:00:00"/>
        <d v="2018-01-08T00:00:00"/>
        <d v="2018-01-09T00:00:00"/>
        <d v="2018-01-10T00:00:00"/>
        <d v="2018-01-11T00:00:00"/>
        <d v="2018-01-12T00:00:00"/>
        <d v="2018-01-13T00:00:00"/>
        <d v="2018-01-14T00:00:00"/>
        <d v="2018-01-16T00:00:00"/>
        <d v="2018-01-17T00:00:00"/>
        <d v="2018-01-18T00:00:00"/>
        <d v="2018-01-19T00:00:00"/>
        <d v="2018-01-20T00:00:00"/>
        <d v="2018-01-21T00:00:00"/>
        <d v="2018-01-22T00:00:00"/>
        <d v="2018-01-23T00:00:00"/>
        <d v="2018-01-25T00:00:00"/>
        <d v="2018-01-26T00:00:00"/>
        <d v="2018-01-27T00:00:00"/>
        <d v="2018-01-28T00:00:00"/>
        <d v="2018-01-29T00:00:00"/>
        <d v="2018-01-30T00:00:00"/>
        <d v="2018-01-31T00:00:00"/>
        <d v="2018-02-01T00:00:00"/>
        <d v="2018-02-02T00:00:00"/>
        <d v="2018-02-03T00:00:00"/>
        <d v="2018-02-04T00:00:00"/>
        <d v="2018-02-05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4T00:00:00"/>
        <d v="2018-02-26T00:00:00"/>
        <d v="2018-02-28T00:00:00"/>
        <d v="2018-03-01T00:00:00"/>
        <d v="2018-03-03T00:00:00"/>
        <d v="2018-03-04T00:00:00"/>
        <d v="2018-03-05T00:00:00"/>
        <d v="2018-03-06T00:00:00"/>
        <d v="2018-03-07T00:00:00"/>
        <d v="2018-03-08T00:00:00"/>
        <d v="2018-03-09T00:00:00"/>
        <d v="2018-03-10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20T00:00:00"/>
        <d v="2018-04-21T00:00:00"/>
        <d v="2018-04-22T00:00:00"/>
        <d v="2018-04-23T00:00:00"/>
        <d v="2018-04-24T00:00:00"/>
        <d v="2018-04-25T00:00:00"/>
        <d v="2018-04-26T00:00:00"/>
        <d v="2018-04-27T00:00:00"/>
        <d v="2018-04-28T00:00:00"/>
        <d v="2018-04-29T00:00:00"/>
        <d v="2018-04-30T00:00:00"/>
        <d v="2018-05-02T00:00:00"/>
        <d v="2018-05-03T00:00:00"/>
        <d v="2018-05-05T00:00:00"/>
        <d v="2018-05-06T00:00:00"/>
        <d v="2018-05-07T00:00:00"/>
        <d v="2018-05-08T00:00:00"/>
        <d v="2018-05-10T00:00:00"/>
        <d v="2018-05-11T00:00:00"/>
        <d v="2018-05-12T00:00:00"/>
        <d v="2018-05-13T00:00:00"/>
        <d v="2018-05-14T00:00:00"/>
        <d v="2018-05-15T00:00:00"/>
        <d v="2018-05-16T00:00:00"/>
        <d v="2018-05-17T00:00:00"/>
        <d v="2018-05-18T00:00:00"/>
        <d v="2018-05-20T00:00:00"/>
        <d v="2018-05-21T00:00:00"/>
        <d v="2018-05-22T00:00:00"/>
        <d v="2018-05-23T00:00:00"/>
        <d v="2018-05-24T00:00:00"/>
        <d v="2018-05-25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5T00:00:00"/>
        <d v="2018-06-26T00:00:00"/>
        <d v="2018-06-27T00:00:00"/>
        <d v="2018-06-28T00:00:00"/>
        <d v="2018-06-29T00:00:00"/>
        <d v="2018-06-30T00:00:00"/>
        <d v="2018-07-01T00:00:00"/>
        <d v="2018-07-02T00:00:00"/>
        <d v="2018-07-03T00:00:00"/>
        <d v="2018-07-04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2T00:00:00"/>
        <d v="2018-08-13T00:00:00"/>
        <d v="2018-08-14T00:00:00"/>
        <d v="2018-08-15T00:00:00"/>
        <d v="2018-08-16T00:00:00"/>
        <d v="2018-08-17T00:00:00"/>
        <d v="2018-08-18T00:00:00"/>
        <d v="2018-08-19T00:00:00"/>
        <d v="2018-08-20T00:00:00"/>
        <d v="2018-08-21T00:00:00"/>
        <d v="2018-08-23T00:00:00"/>
        <d v="2018-08-24T00:00:00"/>
        <d v="2018-08-25T00:00:00"/>
        <d v="2018-08-26T00:00:00"/>
        <d v="2018-08-27T00:00:00"/>
        <d v="2018-08-28T00:00:00"/>
        <d v="2018-08-29T00:00:00"/>
        <d v="2018-08-30T00:00:00"/>
        <d v="2018-09-01T00:00:00"/>
        <d v="2018-09-03T00:00:00"/>
        <d v="2018-09-04T00:00:00"/>
        <d v="2018-09-05T00:00:00"/>
        <d v="2018-09-06T00:00:00"/>
        <d v="2018-09-07T00:00:00"/>
        <d v="2018-09-08T00:00:00"/>
        <d v="2018-09-09T00:00:00"/>
        <d v="2018-09-10T00:00:00"/>
        <d v="2018-09-11T00:00:00"/>
        <d v="2018-09-13T00:00:00"/>
        <d v="2018-09-14T00:00:00"/>
        <d v="2018-09-15T00:00:00"/>
        <d v="2018-09-16T00:00:00"/>
        <d v="2018-09-17T00:00:00"/>
        <d v="2018-09-18T00:00:00"/>
        <d v="2018-09-19T00:00:00"/>
        <d v="2018-09-20T00:00:00"/>
        <d v="2018-09-21T00:00:00"/>
        <d v="2018-09-22T00:00:00"/>
        <d v="2018-09-23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3T00:00:00"/>
        <d v="2018-10-24T00:00:00"/>
        <d v="2018-10-25T00:00:00"/>
        <d v="2018-10-26T00:00:00"/>
        <d v="2018-10-27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4T00:00:00"/>
        <d v="2018-11-15T00:00:00"/>
        <d v="2018-11-17T00:00:00"/>
        <d v="2018-11-18T00:00:00"/>
        <d v="2018-11-19T00:00:00"/>
        <d v="2018-11-20T00:00:00"/>
        <d v="2018-11-22T00:00:00"/>
        <d v="2018-11-23T00:00:00"/>
        <d v="2018-11-25T00:00:00"/>
        <d v="2018-11-26T00:00:00"/>
        <d v="2018-11-27T00:00:00"/>
        <d v="2018-11-28T00:00:00"/>
        <d v="2018-11-29T00:00:00"/>
        <d v="2018-12-01T00:00:00"/>
        <d v="2018-12-02T00:00:00"/>
        <d v="2018-12-04T00:00:00"/>
        <d v="2018-12-05T00:00:00"/>
        <d v="2018-12-06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2T00:00:00"/>
        <d v="2019-01-03T00:00:00"/>
        <d v="2019-01-04T00:00:00"/>
        <d v="2019-01-05T00:00:00"/>
        <d v="2019-01-06T00:00:00"/>
        <d v="2019-01-07T00:00:00"/>
        <d v="2019-01-08T00:00:00"/>
        <d v="2019-01-09T00:00:00"/>
        <d v="2019-01-12T00:00:00"/>
        <d v="2019-01-13T00:00:00"/>
        <d v="2019-01-14T00:00:00"/>
        <d v="2019-01-15T00:00:00"/>
        <d v="2019-01-16T00:00:00"/>
        <d v="2019-01-17T00:00:00"/>
        <d v="2019-01-19T00:00:00"/>
        <d v="2019-01-20T00:00:00"/>
        <d v="2019-01-22T00:00:00"/>
        <d v="2019-01-24T00:00:00"/>
        <d v="2019-01-25T00:00:00"/>
        <d v="2019-01-26T00:00:00"/>
        <d v="2019-01-27T00:00:00"/>
        <d v="2019-01-28T00:00:00"/>
        <d v="2019-01-30T00:00:00"/>
        <d v="2019-01-31T00:00:00"/>
        <d v="2019-02-02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3T00:00:00"/>
        <d v="2019-02-24T00:00:00"/>
        <d v="2019-02-26T00:00:00"/>
        <d v="2019-02-27T00:00:00"/>
        <d v="2019-02-28T00:00:00"/>
        <d v="2019-03-01T00:00:00"/>
        <d v="2019-03-02T00:00:00"/>
        <d v="2019-03-03T00:00:00"/>
        <d v="2019-03-04T00:00:00"/>
        <d v="2019-03-05T00:00:00"/>
        <d v="2019-03-07T00:00:00"/>
        <d v="2019-03-08T00:00:00"/>
        <d v="2019-03-09T00:00:00"/>
        <d v="2019-03-10T00:00:00"/>
        <d v="2019-03-11T00:00:00"/>
        <d v="2019-03-12T00:00:00"/>
        <d v="2019-03-14T00:00:00"/>
        <d v="2019-03-16T00:00:00"/>
        <d v="2019-03-17T00:00:00"/>
        <d v="2019-03-18T00:00:00"/>
        <d v="2019-03-20T00:00:00"/>
        <d v="2019-03-21T00:00:00"/>
        <d v="2019-03-22T00:00:00"/>
        <d v="2019-03-23T00:00:00"/>
        <d v="2019-03-24T00:00:00"/>
        <d v="2019-03-25T00:00:00"/>
        <d v="2019-03-27T00:00:00"/>
        <d v="2019-03-28T00:00:00"/>
        <d v="2019-03-29T00:00:00"/>
        <d v="2019-03-30T00:00:00"/>
        <d v="2019-03-31T00:00:00"/>
        <d v="2019-04-01T00:00:00"/>
        <d v="2019-04-03T00:00:00"/>
        <d v="2019-04-04T00:00:00"/>
        <d v="2019-04-05T00:00:00"/>
        <d v="2019-04-06T00:00:00"/>
        <d v="2019-04-07T00:00:00"/>
        <d v="2019-04-08T00:00:00"/>
        <d v="2019-04-09T00:00:00"/>
        <d v="2019-04-10T00:00:00"/>
        <d v="2019-04-11T00:00:00"/>
        <d v="2019-04-13T00:00:00"/>
        <d v="2019-04-14T00:00:00"/>
        <d v="2019-04-16T00:00:00"/>
        <d v="2019-04-17T00:00:00"/>
        <d v="2019-04-18T00:00:00"/>
        <d v="2019-04-20T00:00:00"/>
        <d v="2019-04-21T00:00:00"/>
        <d v="2019-04-22T00:00:00"/>
        <d v="2019-04-23T00:00:00"/>
        <d v="2019-04-24T00:00:00"/>
        <d v="2019-04-25T00:00:00"/>
        <d v="2019-04-26T00:00:00"/>
        <d v="2019-04-27T00:00:00"/>
        <d v="2019-04-29T00:00:00"/>
        <d v="2019-04-30T00:00:00"/>
        <d v="2019-05-01T00:00:00"/>
        <d v="2019-05-02T00:00:00"/>
        <d v="2019-05-03T00:00:00"/>
        <d v="2019-05-04T00:00:00"/>
        <d v="2019-05-05T00:00:00"/>
        <d v="2019-05-06T00:00:00"/>
        <d v="2019-05-08T00:00:00"/>
        <d v="2019-05-09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7T00:00:00"/>
        <d v="2019-05-28T00:00:00"/>
        <d v="2019-05-29T00:00:00"/>
        <d v="2019-05-30T00:00:00"/>
        <d v="2019-06-01T00:00:00"/>
        <d v="2019-06-03T00:00:00"/>
        <d v="2019-06-04T00:00:00"/>
        <d v="2019-06-05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30T00:00:00"/>
        <d v="2019-07-02T00:00:00"/>
        <d v="2019-07-03T00:00:00"/>
        <d v="2019-07-05T00:00:00"/>
        <d v="2019-07-07T00:00:00"/>
        <d v="2019-07-09T00:00:00"/>
        <d v="2019-07-10T00:00:00"/>
        <d v="2019-07-11T00:00:00"/>
        <d v="2019-07-12T00:00:00"/>
        <d v="2019-07-13T00:00:00"/>
        <d v="2019-07-14T00:00:00"/>
        <d v="2019-07-15T00:00:00"/>
        <d v="2019-07-16T00:00:00"/>
        <d v="2019-07-17T00:00:00"/>
        <d v="2019-07-18T00:00:00"/>
        <d v="2019-07-19T00:00:00"/>
        <d v="2019-07-21T00:00:00"/>
        <d v="2019-07-22T00:00:00"/>
        <d v="2019-07-23T00:00:00"/>
        <d v="2019-07-25T00:00:00"/>
        <d v="2019-07-26T00:00:00"/>
        <d v="2019-07-27T00:00:00"/>
        <d v="2019-07-28T00:00:00"/>
        <d v="2019-07-29T00:00:00"/>
        <d v="2019-07-31T00:00:00"/>
        <d v="2019-08-01T00:00:00"/>
        <d v="2019-08-03T00:00:00"/>
        <d v="2019-08-04T00:00:00"/>
        <d v="2019-08-05T00:00:00"/>
        <d v="2019-08-06T00:00:00"/>
        <d v="2019-08-07T00:00:00"/>
        <d v="2019-08-08T00:00:00"/>
        <d v="2019-08-09T00:00:00"/>
        <d v="2019-08-10T00:00:00"/>
        <d v="2019-08-11T00:00:00"/>
        <d v="2019-08-12T00:00:00"/>
        <d v="2019-08-13T00:00:00"/>
        <d v="2019-08-14T00:00:00"/>
        <d v="2019-08-16T00:00:00"/>
        <d v="2019-08-17T00:00:00"/>
        <d v="2019-08-18T00:00:00"/>
        <d v="2019-08-19T00:00:00"/>
        <d v="2019-08-20T00:00:00"/>
        <d v="2019-08-21T00:00:00"/>
        <d v="2019-08-22T00:00:00"/>
        <d v="2019-08-24T00:00:00"/>
        <d v="2019-08-25T00:00:00"/>
        <d v="2019-08-26T00:00:00"/>
        <d v="2019-08-27T00:00:00"/>
        <d v="2019-08-31T00:00:00"/>
        <d v="2019-09-01T00:00:00"/>
        <d v="2019-09-02T00:00:00"/>
        <d v="2019-09-03T00:00:00"/>
        <d v="2019-09-04T00:00:00"/>
        <d v="2019-09-06T00:00:00"/>
        <d v="2019-09-07T00:00:00"/>
        <d v="2019-09-08T00:00:00"/>
        <d v="2019-09-10T00:00:00"/>
        <d v="2019-09-11T00:00:00"/>
        <d v="2019-09-13T00:00:00"/>
        <d v="2019-09-14T00:00:00"/>
        <d v="2019-09-15T00:00:00"/>
        <d v="2019-09-16T00:00:00"/>
        <d v="2019-09-19T00:00:00"/>
        <d v="2019-09-20T00:00:00"/>
        <d v="2019-09-21T00:00:00"/>
        <d v="2019-09-22T00:00:00"/>
        <d v="2019-09-23T00:00:00"/>
        <d v="2019-09-24T00:00:00"/>
        <d v="2019-09-26T00:00:00"/>
        <d v="2019-09-27T00:00:00"/>
        <d v="2019-09-29T00:00:00"/>
        <d v="2019-09-30T00:00:00"/>
        <d v="2019-10-01T00:00:00"/>
        <d v="2019-10-02T00:00:00"/>
        <d v="2019-10-03T00:00:00"/>
        <d v="2019-10-04T00:00:00"/>
        <d v="2019-10-05T00:00:00"/>
        <d v="2019-10-06T00:00:00"/>
        <d v="2019-10-07T00:00:00"/>
        <d v="2019-10-08T00:00:00"/>
        <d v="2019-10-09T00:00:00"/>
        <d v="2019-10-11T00:00:00"/>
        <d v="2019-10-12T00:00:00"/>
        <d v="2019-10-13T00:00:00"/>
        <d v="2019-10-14T00:00:00"/>
        <d v="2019-10-15T00:00:00"/>
        <d v="2019-10-16T00:00:00"/>
        <d v="2019-10-17T00:00:00"/>
        <d v="2019-10-18T00:00:00"/>
        <d v="2019-10-19T00:00:00"/>
        <d v="2019-10-20T00:00:00"/>
        <d v="2019-10-21T00:00:00"/>
        <d v="2019-10-22T00:00:00"/>
        <d v="2019-10-23T00:00:00"/>
        <d v="2019-10-25T00:00:00"/>
        <d v="2019-10-26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9T00:00:00"/>
        <d v="2019-11-20T00:00:00"/>
        <d v="2019-11-21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2T00:00:00"/>
        <d v="2019-12-13T00:00:00"/>
        <d v="2019-12-14T00:00:00"/>
        <d v="2019-12-15T00:00:00"/>
        <d v="2019-12-16T00:00:00"/>
        <d v="2019-12-17T00:00:00"/>
        <d v="2019-12-18T00:00:00"/>
        <d v="2019-12-19T00:00:00"/>
        <d v="2019-12-22T00:00:00"/>
        <d v="2019-12-23T00:00:00"/>
        <d v="2019-12-24T00:00:00"/>
        <d v="2019-12-25T00:00:00"/>
        <d v="2019-12-26T00:00:00"/>
        <d v="2019-12-27T00:00:00"/>
        <d v="2019-12-28T00:00:00"/>
        <d v="2019-12-29T00:00:00"/>
        <d v="2019-12-30T00:00:00"/>
        <d v="2019-12-31T00:00:00"/>
        <d v="2020-01-01T00:00:00"/>
        <d v="2020-01-02T00:00:00"/>
        <d v="2020-01-05T00:00:00"/>
        <d v="2020-01-06T00:00:00"/>
        <d v="2020-01-07T00:00:00"/>
        <d v="2020-01-08T00:00:00"/>
        <d v="2020-01-09T00:00:00"/>
        <d v="2020-01-10T00:00:00"/>
        <d v="2020-01-11T00:00:00"/>
        <d v="2020-01-12T00:00:00"/>
        <d v="2020-01-13T00:00:00"/>
        <d v="2020-01-14T00:00:00"/>
        <d v="2020-01-16T00:00:00"/>
        <d v="2020-01-17T00:00:00"/>
        <d v="2020-01-18T00:00:00"/>
        <d v="2020-01-19T00:00:00"/>
        <d v="2020-01-20T00:00:00"/>
        <d v="2020-01-21T00:00:00"/>
        <d v="2020-01-23T00:00:00"/>
        <d v="2020-01-24T00:00:00"/>
        <d v="2020-01-25T00:00:00"/>
        <d v="2020-01-26T00:00:00"/>
        <d v="2020-01-27T00:00:00"/>
        <d v="2020-01-28T00:00:00"/>
        <d v="2020-01-29T00:00:00"/>
        <d v="2020-01-30T00:00:00"/>
        <d v="2020-02-01T00:00:00"/>
        <d v="2020-02-02T00:00:00"/>
        <d v="2020-02-03T00:00:00"/>
        <d v="2020-02-04T00:00:00"/>
        <d v="2020-02-06T00:00:00"/>
        <d v="2020-02-07T00:00:00"/>
        <d v="2020-02-08T00:00:00"/>
        <d v="2020-02-09T00:00:00"/>
        <d v="2020-02-10T00:00:00"/>
        <d v="2020-02-11T00:00:00"/>
        <d v="2020-02-12T00:00:00"/>
        <d v="2020-02-13T00:00:00"/>
        <d v="2020-02-15T00:00:00"/>
        <d v="2020-02-16T00:00:00"/>
        <d v="2020-02-17T00:00:00"/>
        <d v="2020-02-18T00:00:00"/>
        <d v="2020-02-19T00:00:00"/>
        <d v="2020-02-20T00:00:00"/>
        <d v="2020-02-21T00:00:00"/>
        <d v="2020-02-23T00:00:00"/>
        <d v="2020-02-24T00:00:00"/>
        <d v="2020-02-25T00:00:00"/>
        <d v="2020-02-26T00:00:00"/>
        <d v="2020-02-27T00:00:00"/>
        <d v="2020-02-28T00:00:00"/>
        <d v="2020-02-29T00:00:00"/>
        <d v="2020-03-01T00:00:00"/>
        <d v="2020-03-02T00:00:00"/>
        <d v="2020-03-03T00:00:00"/>
        <d v="2020-03-04T00:00:00"/>
        <d v="2020-03-05T00:00:00"/>
        <d v="2020-03-06T00:00:00"/>
        <d v="2020-03-08T00:00:00"/>
        <d v="2020-03-10T00:00:00"/>
        <d v="2020-03-12T00:00:00"/>
        <d v="2020-03-13T00:00:00"/>
        <d v="2020-03-15T00:00:00"/>
        <d v="2020-03-16T00:00:00"/>
        <d v="2020-03-17T00:00:00"/>
        <d v="2020-03-18T00:00:00"/>
        <d v="2020-03-19T00:00:00"/>
        <d v="2020-03-20T00:00:00"/>
        <d v="2020-03-21T00:00:00"/>
        <d v="2020-03-22T00:00:00"/>
        <d v="2020-03-23T00:00:00"/>
        <d v="2020-03-24T00:00:00"/>
        <d v="2020-03-25T00:00:00"/>
        <d v="2020-03-26T00:00:00"/>
        <d v="2020-03-27T00:00:00"/>
        <d v="2020-03-29T00:00:00"/>
        <d v="2020-03-30T00:00:00"/>
        <d v="2020-03-31T00:00:00"/>
        <d v="2020-04-01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5-01T00:00:00"/>
        <d v="2020-05-02T00:00:00"/>
        <d v="2020-05-03T00:00:00"/>
        <d v="2020-05-04T00:00:00"/>
        <d v="2020-05-06T00:00:00"/>
        <d v="2020-05-07T00:00:00"/>
        <d v="2020-05-08T00:00:00"/>
        <d v="2020-05-09T00:00:00"/>
        <d v="2020-05-11T00:00:00"/>
        <d v="2020-05-12T00:00:00"/>
        <d v="2020-05-13T00:00:00"/>
        <d v="2020-05-14T00:00:00"/>
        <d v="2020-05-15T00:00:00"/>
        <d v="2020-05-16T00:00:00"/>
        <d v="2020-05-17T00:00:00"/>
        <d v="2020-05-18T00:00:00"/>
        <d v="2020-05-19T00:00:00"/>
        <d v="2020-05-20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6T00:00:00"/>
        <d v="2020-06-07T00:00:00"/>
        <d v="2020-06-09T00:00:00"/>
        <d v="2020-06-10T00:00:00"/>
        <d v="2020-06-12T00:00:00"/>
        <d v="2020-06-13T00:00:00"/>
        <d v="2020-06-14T00:00:00"/>
        <d v="2020-06-15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9T00:00:00"/>
        <d v="2020-08-10T00:00:00"/>
        <d v="2020-08-11T00:00:00"/>
        <d v="2020-08-12T00:00:00"/>
        <d v="2020-08-13T00:00:00"/>
        <d v="2020-08-14T00:00:00"/>
        <d v="2020-08-15T00:00:00"/>
        <d v="2020-08-16T00:00:00"/>
        <d v="2020-08-17T00:00:00"/>
        <d v="2020-08-18T00:00:00"/>
        <d v="2020-08-19T00:00:00"/>
        <d v="2020-08-21T00:00:00"/>
        <d v="2020-08-23T00:00:00"/>
        <d v="2020-08-25T00:00:00"/>
        <d v="2020-08-26T00:00:00"/>
        <d v="2020-08-27T00:00:00"/>
        <d v="2020-08-28T00:00:00"/>
        <d v="2020-08-29T00:00:00"/>
        <d v="2020-08-30T00:00:00"/>
        <d v="2020-08-31T00:00:00"/>
        <d v="2020-09-01T00:00:00"/>
        <d v="2020-09-02T00:00:00"/>
        <d v="2020-09-03T00:00:00"/>
        <d v="2020-09-04T00:00:00"/>
        <d v="2020-09-06T00:00:00"/>
        <d v="2020-09-07T00:00:00"/>
        <d v="2020-09-09T00:00:00"/>
        <d v="2020-09-10T00:00:00"/>
        <d v="2020-09-13T00:00:00"/>
        <d v="2020-09-14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8T00:00:00"/>
        <d v="2020-10-09T00:00:00"/>
        <d v="2020-10-10T00:00:00"/>
        <d v="2020-10-11T00:00:00"/>
        <d v="2020-10-12T00:00:00"/>
        <d v="2020-10-13T00:00:00"/>
        <d v="2020-10-14T00:00:00"/>
        <d v="2020-10-15T00:00:00"/>
        <d v="2020-10-16T00:00:00"/>
        <d v="2020-10-17T00:00:00"/>
        <d v="2020-10-18T00:00:00"/>
        <d v="2020-10-19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1T00:00:00"/>
        <d v="2020-11-22T00:00:00"/>
        <d v="2020-11-25T00:00:00"/>
        <d v="2020-11-26T00:00:00"/>
        <d v="2020-11-27T00:00:00"/>
        <d v="2020-11-28T00:00:00"/>
        <d v="2020-11-29T00:00:00"/>
        <d v="2020-11-30T00:00:00"/>
        <d v="2020-12-01T00:00:00"/>
        <d v="2020-12-02T00:00:00"/>
        <d v="2020-12-03T00:00:00"/>
        <d v="2020-12-04T00:00:00"/>
        <d v="2020-12-05T00:00:00"/>
        <d v="2020-12-06T00:00:00"/>
        <d v="2020-12-08T00:00:00"/>
        <d v="2020-12-09T00:00:00"/>
        <d v="2020-12-10T00:00:00"/>
        <d v="2020-12-11T00:00:00"/>
        <d v="2020-12-12T00:00:00"/>
        <d v="2020-12-14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1-01-01T00:00:00"/>
        <d v="2021-01-02T00:00:00"/>
        <d v="2021-01-04T00:00:00"/>
        <d v="2021-01-05T00:00:00"/>
        <d v="2021-01-06T00:00:00"/>
        <d v="2021-01-07T00:00:00"/>
        <d v="2021-01-08T00:00:00"/>
        <d v="2021-01-09T00:00:00"/>
        <d v="2021-01-10T00:00:00"/>
        <d v="2021-01-11T00:00:00"/>
        <d v="2021-01-12T00:00:00"/>
        <d v="2021-01-13T00:00:00"/>
        <d v="2021-01-14T00:00:00"/>
        <d v="2021-01-16T00:00:00"/>
        <d v="2021-01-17T00:00:00"/>
        <d v="2021-01-18T00:00:00"/>
        <d v="2021-01-20T00:00:00"/>
        <d v="2021-01-21T00:00:00"/>
        <d v="2021-01-22T00:00:00"/>
        <d v="2021-01-23T00:00:00"/>
        <d v="2021-01-24T00:00:00"/>
        <d v="2021-01-25T00:00:00"/>
        <d v="2021-01-26T00:00:00"/>
        <d v="2021-01-27T00:00:00"/>
        <d v="2021-01-29T00:00:00"/>
        <d v="2021-01-30T00:00:00"/>
        <d v="2021-01-31T00:00:00"/>
        <d v="2021-02-01T00:00:00"/>
        <d v="2021-02-02T00:00:00"/>
        <d v="2021-02-03T00:00:00"/>
        <d v="2021-02-04T00:00:00"/>
        <d v="2021-02-05T00:00:00"/>
        <d v="2021-02-06T00:00:00"/>
        <d v="2021-02-07T00:00:00"/>
        <d v="2021-02-08T00:00:00"/>
        <d v="2021-02-09T00:00:00"/>
        <d v="2021-02-10T00:00:00"/>
        <d v="2021-02-12T00:00:00"/>
        <d v="2021-02-13T00:00:00"/>
        <d v="2021-02-14T00:00:00"/>
        <d v="2021-02-15T00:00:00"/>
        <d v="2021-02-16T00:00:00"/>
        <d v="2021-02-17T00:00:00"/>
        <d v="2021-02-18T00:00:00"/>
        <d v="2021-02-19T00:00:00"/>
        <d v="2021-02-20T00:00:00"/>
        <d v="2021-02-21T00:00:00"/>
        <d v="2021-02-22T00:00:00"/>
        <d v="2021-02-23T00:00:00"/>
        <d v="2021-02-24T00:00:00"/>
        <d v="2021-02-26T00:00:00"/>
        <d v="2021-02-27T00:00:00"/>
        <d v="2021-02-28T00:00:00"/>
        <d v="2021-03-01T00:00:00"/>
        <d v="2021-03-02T00:00:00"/>
        <d v="2021-03-03T00:00:00"/>
        <d v="2021-03-04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4T00:00:00"/>
        <d v="2021-04-06T00:00:00"/>
        <d v="2021-04-07T00:00:00"/>
        <d v="2021-04-08T00:00:00"/>
        <d v="2021-04-09T00:00:00"/>
        <d v="2021-04-10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6T00:00:00"/>
        <d v="2021-05-07T00:00:00"/>
        <d v="2021-05-09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9T00:00:00"/>
        <d v="2021-05-30T00:00:00"/>
        <d v="2021-05-31T00:00:00"/>
        <d v="2021-06-01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7T00:00:00"/>
        <d v="2021-06-28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8T00:00:00"/>
        <d v="2021-07-19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4T00:00:00"/>
        <d v="2021-08-15T00:00:00"/>
        <d v="2021-08-16T00:00:00"/>
        <d v="2021-08-17T00:00:00"/>
        <d v="2021-08-18T00:00:00"/>
        <d v="2021-08-19T00:00:00"/>
        <d v="2021-08-21T00:00:00"/>
        <d v="2021-08-23T00:00:00"/>
        <d v="2021-08-24T00:00:00"/>
        <d v="2021-08-25T00:00:00"/>
        <d v="2021-08-26T00:00:00"/>
        <d v="2021-08-27T00:00:00"/>
        <d v="2021-08-28T00:00:00"/>
        <d v="2021-08-29T00:00:00"/>
        <d v="2021-08-30T00:00:00"/>
        <d v="2021-09-01T00:00:00"/>
        <d v="2021-09-02T00:00:00"/>
        <d v="2021-09-03T00:00:00"/>
        <d v="2021-09-04T00:00:00"/>
        <d v="2021-09-05T00:00:00"/>
        <d v="2021-09-06T00:00:00"/>
        <d v="2021-09-08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5T00:00:00"/>
        <d v="2021-10-16T00:00:00"/>
        <d v="2021-10-17T00:00:00"/>
        <d v="2021-10-18T00:00:00"/>
        <d v="2021-10-19T00:00:00"/>
        <d v="2021-10-20T00:00:00"/>
        <d v="2021-10-21T00:00:00"/>
        <d v="2021-10-22T00:00:00"/>
        <d v="2021-10-23T00:00:00"/>
        <d v="2021-10-25T00:00:00"/>
        <d v="2021-10-27T00:00:00"/>
        <d v="2021-10-28T00:00:00"/>
        <d v="2021-10-29T00:00:00"/>
        <d v="2021-10-30T00:00:00"/>
        <d v="2021-10-31T00:00:00"/>
        <d v="2021-11-01T00:00:00"/>
        <d v="2021-11-02T00:00:00"/>
        <d v="2021-11-03T00:00:00"/>
        <d v="2021-11-04T00:00:00"/>
        <d v="2021-11-05T00:00:00"/>
        <d v="2021-11-07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8T00:00:00"/>
        <d v="2021-11-29T00:00:00"/>
        <d v="2021-11-30T00:00:00"/>
        <d v="2021-12-01T00:00:00"/>
        <d v="2021-12-02T00:00:00"/>
        <d v="2021-12-03T00:00:00"/>
        <d v="2021-12-04T00:00:00"/>
        <d v="2021-12-05T00:00:00"/>
        <d v="2021-12-07T00:00:00"/>
        <d v="2021-12-08T00:00:00"/>
        <d v="2021-12-09T00:00:00"/>
        <d v="2021-12-10T00:00:00"/>
        <d v="2021-12-11T00:00:00"/>
        <d v="2021-12-12T00:00:00"/>
        <d v="2021-12-14T00:00:00"/>
        <d v="2021-12-15T00:00:00"/>
        <d v="2021-12-16T00:00:00"/>
        <d v="2021-12-17T00:00:00"/>
        <d v="2021-12-18T00:00:00"/>
        <d v="2021-12-19T00:00:00"/>
        <d v="2021-12-20T00:00:00"/>
        <d v="2021-12-21T00:00:00"/>
        <d v="2021-12-22T00:00:00"/>
        <d v="2021-12-25T00:00:00"/>
        <d v="2021-12-26T00:00:00"/>
        <d v="2021-12-27T00:00:00"/>
        <d v="2021-12-28T00:00:00"/>
        <d v="2021-12-29T00:00:00"/>
        <d v="2021-12-30T00:00:00"/>
        <d v="2021-12-31T00:00:00"/>
        <d v="2022-01-01T00:00:00"/>
        <d v="2022-01-02T00:00:00"/>
        <d v="2022-01-03T00:00:00"/>
        <d v="2022-01-04T00:00:00"/>
        <d v="2022-01-06T00:00:00"/>
        <d v="2022-01-07T00:00:00"/>
        <d v="2022-01-08T00:00:00"/>
        <d v="2022-01-09T00:00:00"/>
        <d v="2022-01-10T00:00:00"/>
        <d v="2022-01-12T00:00:00"/>
        <d v="2022-01-13T00:00:00"/>
        <d v="2022-01-14T00:00:00"/>
        <d v="2022-01-16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7T00:00:00"/>
        <d v="2022-02-08T00:00:00"/>
        <d v="2022-02-09T00:00:00"/>
        <d v="2022-02-10T00:00:00"/>
        <d v="2022-02-11T00:00:00"/>
        <d v="2022-02-13T00:00:00"/>
        <d v="2022-02-14T00:00:00"/>
        <d v="2022-02-15T00:00:00"/>
        <d v="2022-02-16T00:00:00"/>
        <d v="2022-02-17T00:00:00"/>
        <d v="2022-02-18T00:00:00"/>
        <d v="2022-02-20T00:00:00"/>
        <d v="2022-02-21T00:00:00"/>
        <d v="2022-02-22T00:00:00"/>
        <d v="2022-02-23T00:00:00"/>
        <d v="2022-02-24T00:00:00"/>
        <d v="2022-02-25T00:00:00"/>
        <d v="2022-02-26T00:00:00"/>
        <d v="2022-02-28T00:00:00"/>
        <d v="2022-03-01T00:00:00"/>
        <d v="2022-03-03T00:00:00"/>
        <d v="2022-03-04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4T00:00:00"/>
        <d v="2022-03-25T00:00:00"/>
        <d v="2022-03-26T00:00:00"/>
        <d v="2022-03-27T00:00:00"/>
        <d v="2022-03-28T00:00:00"/>
        <d v="2022-03-29T00:00:00"/>
        <d v="2022-03-30T00:00:00"/>
        <d v="2022-04-01T00:00:00"/>
        <d v="2022-04-02T00:00:00"/>
        <d v="2022-04-03T00:00:00"/>
        <d v="2022-04-04T00:00:00"/>
        <d v="2022-04-05T00:00:00"/>
        <d v="2022-04-08T00:00:00"/>
        <d v="2022-04-10T00:00:00"/>
        <d v="2022-04-11T00:00:00"/>
        <d v="2022-04-14T00:00:00"/>
        <d v="2022-04-16T00:00:00"/>
        <d v="2022-04-17T00:00:00"/>
        <d v="2022-04-19T00:00:00"/>
        <d v="2022-04-20T00:00:00"/>
        <d v="2022-04-21T00:00:00"/>
        <d v="2022-04-22T00:00:00"/>
        <d v="2022-04-23T00:00:00"/>
        <d v="2022-04-24T00:00:00"/>
        <d v="2022-04-25T00:00:00"/>
        <d v="2022-04-27T00:00:00"/>
        <d v="2022-04-28T00:00:00"/>
        <d v="2022-04-29T00:00:00"/>
        <d v="2022-05-01T00:00:00"/>
        <d v="2022-05-02T00:00:00"/>
        <d v="2022-05-04T00:00:00"/>
        <d v="2022-05-05T00:00:00"/>
        <d v="2022-05-06T00:00:00"/>
        <d v="2022-05-07T00:00:00"/>
        <d v="2022-05-08T00:00:00"/>
        <d v="2022-05-10T00:00:00"/>
        <d v="2022-05-11T00:00:00"/>
        <d v="2022-05-12T00:00:00"/>
        <d v="2022-05-13T00:00:00"/>
        <d v="2022-05-14T00:00:00"/>
        <d v="2022-05-16T00:00:00"/>
        <d v="2022-05-17T00:00:00"/>
        <d v="2022-05-19T00:00:00"/>
        <d v="2022-05-22T00:00:00"/>
        <d v="2022-05-23T00:00:00"/>
        <d v="2022-05-24T00:00:00"/>
        <d v="2022-05-25T00:00:00"/>
        <d v="2022-05-26T00:00:00"/>
        <d v="2022-05-28T00:00:00"/>
        <d v="2022-05-29T00:00:00"/>
        <d v="2022-05-30T00:00:00"/>
        <d v="2022-05-31T00:00:00"/>
        <d v="2022-06-01T00:00:00"/>
        <d v="2022-06-02T00:00:00"/>
        <d v="2022-06-03T00:00:00"/>
        <d v="2022-06-05T00:00:00"/>
        <d v="2022-06-07T00:00:00"/>
        <d v="2022-06-08T00:00:00"/>
        <d v="2022-06-09T00:00:00"/>
        <d v="2022-06-10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4T00:00:00"/>
        <d v="2022-07-05T00:00:00"/>
        <d v="2022-07-06T00:00:00"/>
        <d v="2022-07-07T00:00:00"/>
        <d v="2022-07-08T00:00:00"/>
        <d v="2022-07-09T00:00:00"/>
        <d v="2022-07-10T00:00:00"/>
        <d v="2022-07-11T00:00:00"/>
        <d v="2022-07-12T00:00:00"/>
        <d v="2022-07-14T00:00:00"/>
        <d v="2022-07-15T00:00:00"/>
        <d v="2022-07-16T00:00:00"/>
        <d v="2022-07-17T00:00:00"/>
        <d v="2022-07-18T00:00:00"/>
        <d v="2022-07-19T00:00:00"/>
        <d v="2022-07-20T00:00:00"/>
        <d v="2022-07-21T00:00:00"/>
        <d v="2022-07-22T00:00:00"/>
        <d v="2022-07-23T00:00:00"/>
        <d v="2022-07-25T00:00:00"/>
        <d v="2022-07-26T00:00:00"/>
        <d v="2022-07-27T00:00:00"/>
        <d v="2022-07-28T00:00:00"/>
        <d v="2022-07-30T00:00:00"/>
        <d v="2022-07-31T00:00:00"/>
        <d v="2022-08-01T00:00:00"/>
        <d v="2022-08-02T00:00:00"/>
        <d v="2022-08-03T00:00:00"/>
        <d v="2022-08-04T00:00:00"/>
        <d v="2022-08-05T00:00:00"/>
        <d v="2022-08-06T00:00:00"/>
        <d v="2022-08-07T00:00:00"/>
        <d v="2022-08-08T00:00:00"/>
        <d v="2022-08-09T00:00:00"/>
        <d v="2022-08-10T00:00:00"/>
        <d v="2022-08-12T00:00:00"/>
        <d v="2022-08-13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2T00:00:00"/>
        <d v="2022-09-03T00:00:00"/>
        <d v="2022-09-04T00:00:00"/>
        <d v="2022-09-05T00:00:00"/>
        <d v="2022-09-07T00:00:00"/>
        <d v="2022-09-08T00:00:00"/>
        <d v="2022-09-09T00:00:00"/>
        <d v="2022-09-10T00:00:00"/>
        <d v="2022-09-11T00:00:00"/>
        <d v="2022-09-12T00:00:00"/>
        <d v="2022-09-14T00:00:00"/>
        <d v="2022-09-15T00:00:00"/>
        <d v="2022-09-17T00:00:00"/>
        <d v="2022-09-21T00:00:00"/>
        <d v="2022-09-22T00:00:00"/>
        <d v="2022-09-23T00:00:00"/>
        <d v="2022-09-25T00:00:00"/>
        <d v="2022-09-27T00:00:00"/>
        <d v="2022-09-28T00:00:00"/>
        <d v="2022-09-29T00:00:00"/>
        <d v="2022-09-30T00:00:00"/>
        <d v="2022-10-01T00:00:00"/>
        <d v="2022-10-02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5T00:00:00"/>
        <d v="2022-11-16T00:00:00"/>
        <d v="2022-11-17T00:00:00"/>
        <d v="2022-11-18T00:00:00"/>
        <d v="2022-11-19T00:00:00"/>
        <d v="2022-11-20T00:00:00"/>
        <d v="2022-11-21T00:00:00"/>
        <d v="2022-11-22T00:00:00"/>
        <d v="2022-11-23T00:00:00"/>
        <d v="2022-11-24T00:00:00"/>
        <d v="2022-11-26T00:00:00"/>
        <d v="2022-11-27T00:00:00"/>
        <d v="2022-11-29T00:00:00"/>
        <d v="2022-11-30T00:00:00"/>
        <d v="2022-12-01T00:00:00"/>
        <d v="2022-12-02T00:00:00"/>
        <d v="2022-12-04T00:00:00"/>
        <d v="2022-12-05T00:00:00"/>
        <d v="2022-12-06T00:00:00"/>
        <d v="2022-12-08T00:00:00"/>
        <d v="2022-12-09T00:00:00"/>
        <d v="2022-12-10T00:00:00"/>
        <d v="2022-12-11T00:00:00"/>
        <d v="2022-12-12T00:00:00"/>
        <d v="2022-12-13T00:00:00"/>
        <d v="2022-12-14T00:00:00"/>
        <d v="2022-12-15T00:00:00"/>
        <d v="2022-12-16T00:00:00"/>
        <d v="2022-12-17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5T00:00:00"/>
        <d v="2023-01-06T00:00:00"/>
        <d v="2023-01-07T00:00:00"/>
        <d v="2023-01-09T00:00:00"/>
        <d v="2023-01-10T00:00:00"/>
        <d v="2023-01-11T00:00:00"/>
        <d v="2023-01-12T00:00:00"/>
        <d v="2023-01-13T00:00:00"/>
        <d v="2023-01-14T00:00:00"/>
        <d v="2023-01-15T00:00:00"/>
        <d v="2023-01-17T00:00:00"/>
        <d v="2023-01-18T00:00:00"/>
        <d v="2023-01-19T00:00:00"/>
        <d v="2023-01-21T00:00:00"/>
        <d v="2023-01-22T00:00:00"/>
        <d v="2023-01-23T00:00:00"/>
        <d v="2023-01-24T00:00:00"/>
        <d v="2023-01-25T00:00:00"/>
        <d v="2023-01-26T00:00:00"/>
        <d v="2023-01-27T00:00:00"/>
        <d v="2023-01-28T00:00:00"/>
        <d v="2023-01-29T00:00:00"/>
        <d v="2023-01-31T00:00:00"/>
        <d v="2023-02-01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5T00:00:00"/>
        <d v="2023-02-26T00:00:00"/>
        <d v="2023-02-27T00:00:00"/>
        <d v="2023-02-28T00:00:00"/>
        <d v="2023-03-01T00:00:00"/>
        <d v="2023-03-02T00:00:00"/>
        <d v="2023-03-03T00:00:00"/>
        <d v="2023-03-04T00:00:00"/>
        <d v="2023-03-05T00:00:00"/>
        <d v="2023-03-07T00:00:00"/>
        <d v="2023-03-08T00:00:00"/>
        <d v="2023-03-09T00:00:00"/>
        <d v="2023-03-10T00:00:00"/>
        <d v="2023-03-12T00:00:00"/>
        <d v="2023-03-13T00:00:00"/>
        <d v="2023-03-14T00:00:00"/>
        <d v="2023-03-15T00:00:00"/>
        <d v="2023-03-16T00:00:00"/>
        <d v="2023-03-17T00:00:00"/>
        <d v="2023-03-18T00:00:00"/>
        <d v="2023-03-19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7T00:00:00"/>
        <d v="2023-04-08T00:00:00"/>
        <d v="2023-04-09T00:00:00"/>
        <d v="2023-04-10T00:00:00"/>
        <d v="2023-04-11T00:00:00"/>
        <d v="2023-04-12T00:00:00"/>
        <d v="2023-04-14T00:00:00"/>
        <d v="2023-04-15T00:00:00"/>
        <d v="2023-04-16T00:00:00"/>
        <d v="2023-04-17T00:00:00"/>
        <d v="2023-04-18T00:00:00"/>
        <d v="2023-04-19T00:00:00"/>
        <d v="2023-04-20T00:00:00"/>
        <d v="2023-04-21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3T00:00:00"/>
        <d v="2023-05-14T00:00:00"/>
        <d v="2023-05-15T00:00:00"/>
        <d v="2023-05-16T00:00:00"/>
        <d v="2023-05-17T00:00:00"/>
        <d v="2023-05-18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8T00:00:00"/>
        <d v="2023-06-09T00:00:00"/>
        <d v="2023-06-10T00:00:00"/>
        <d v="2023-06-11T00:00:00"/>
        <d v="2023-06-12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4T00:00:00"/>
        <d v="2023-07-05T00:00:00"/>
        <d v="2023-07-07T00:00:00"/>
        <d v="2023-07-08T00:00:00"/>
        <d v="2023-07-09T00:00:00"/>
        <d v="2023-07-10T00:00:00"/>
        <d v="2023-07-11T00:00:00"/>
        <d v="2023-07-12T00:00:00"/>
        <d v="2023-07-13T00:00:00"/>
        <d v="2023-07-15T00:00:00"/>
        <d v="2023-07-16T00:00:00"/>
        <d v="2023-07-17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7T00:00:00"/>
        <d v="2023-08-08T00:00:00"/>
        <d v="2023-08-09T00:00:00"/>
        <d v="2023-08-10T00:00:00"/>
        <d v="2023-08-11T00:00:00"/>
        <d v="2023-08-12T00:00:00"/>
        <d v="2023-08-13T00:00:00"/>
        <d v="2023-08-14T00:00:00"/>
        <d v="2023-08-15T00:00:00"/>
        <d v="2023-08-16T00:00:00"/>
        <d v="2023-08-17T00:00:00"/>
        <d v="2023-08-18T00:00:00"/>
        <d v="2023-08-20T00:00:00"/>
        <d v="2023-08-21T00:00:00"/>
        <d v="2023-08-23T00:00:00"/>
        <d v="2023-08-24T00:00:00"/>
        <d v="2023-08-25T00:00:00"/>
        <d v="2023-08-26T00:00:00"/>
        <d v="2023-08-27T00:00:00"/>
        <d v="2023-08-28T00:00:00"/>
        <d v="2023-08-29T00:00:00"/>
        <d v="2023-08-30T00:00:00"/>
        <d v="2023-08-31T00:00:00"/>
        <d v="2023-09-01T00:00:00"/>
        <d v="2023-09-03T00:00:00"/>
        <d v="2023-09-04T00:00:00"/>
        <d v="2023-09-05T00:00:00"/>
        <d v="2023-09-06T00:00:00"/>
        <d v="2023-09-07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30T00:00:00"/>
        <d v="2023-10-31T00:00:00"/>
        <d v="2023-11-01T00:00:00"/>
        <d v="2023-11-02T00:00:00"/>
        <d v="2023-11-03T00:00:00"/>
        <d v="2023-11-04T00:00:00"/>
        <d v="2023-11-05T00:00:00"/>
        <d v="2023-11-08T00:00:00"/>
        <d v="2023-11-09T00:00:00"/>
        <d v="2023-11-10T00:00:00"/>
        <d v="2023-11-11T00:00:00"/>
        <d v="2023-11-12T00:00:00"/>
        <d v="2023-11-13T00:00:00"/>
        <d v="2023-11-14T00:00:00"/>
        <d v="2023-11-15T00:00:00"/>
        <d v="2023-11-16T00:00:00"/>
        <d v="2023-11-17T00:00:00"/>
        <d v="2023-11-18T00:00:00"/>
        <d v="2023-11-20T00:00:00"/>
        <d v="2023-11-21T00:00:00"/>
        <d v="2023-11-22T00:00:00"/>
        <d v="2023-11-23T00:00:00"/>
        <d v="2023-11-24T00:00:00"/>
        <d v="2023-11-26T00:00:00"/>
        <d v="2023-11-28T00:00:00"/>
        <d v="2023-11-29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9T00:00:00"/>
        <d v="2023-12-20T00:00:00"/>
        <d v="2023-12-21T00:00:00"/>
        <d v="2023-12-22T00:00:00"/>
        <d v="2023-12-23T00:00:00"/>
        <d v="2023-12-24T00:00:00"/>
        <d v="2023-12-25T00:00:00"/>
        <d v="2023-12-26T00:00:00"/>
        <d v="2023-12-28T00:00:00"/>
        <d v="2023-12-30T00:00:00"/>
        <d v="2023-12-31T00:00:00"/>
        <d v="2024-01-01T00:00:00"/>
        <d v="2024-01-02T00:00:00"/>
        <d v="2024-01-03T00:00:00"/>
        <d v="2024-01-04T00:00:00"/>
        <d v="2024-01-05T00:00:00"/>
        <d v="2024-01-06T00:00:00"/>
        <d v="2024-01-07T00:00:00"/>
        <d v="2024-01-09T00:00:00"/>
        <d v="2024-01-10T00:00:00"/>
        <d v="2024-01-11T00:00:00"/>
        <d v="2024-01-12T00:00:00"/>
        <d v="2024-01-13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11T00:00:00"/>
        <d v="2024-04-13T00:00:00"/>
        <d v="2024-04-14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1T00:00:00"/>
        <d v="2024-05-02T00:00:00"/>
        <d v="2024-05-04T00:00:00"/>
        <d v="2024-05-06T00:00:00"/>
        <d v="2024-05-07T00:00:00"/>
        <d v="2024-05-09T00:00:00"/>
        <d v="2024-05-10T00:00:00"/>
        <d v="2024-05-11T00:00:00"/>
        <d v="2024-05-12T00:00:00"/>
        <d v="2024-05-13T00:00:00"/>
        <d v="2024-05-14T00:00:00"/>
        <d v="2024-05-15T00:00:00"/>
        <d v="2024-05-16T00:00:00"/>
        <d v="2024-05-17T00:00:00"/>
        <d v="2024-05-18T00:00:00"/>
        <d v="2024-05-20T00:00:00"/>
        <d v="2024-05-21T00:00:00"/>
        <d v="2024-05-22T00:00:00"/>
        <d v="2024-05-24T00:00:00"/>
        <d v="2024-05-25T00:00:00"/>
        <d v="2024-05-26T00:00:00"/>
        <d v="2024-05-27T00:00:00"/>
        <d v="2024-05-28T00:00:00"/>
        <d v="2024-05-29T00:00:00"/>
        <d v="2024-05-30T00:00:00"/>
        <d v="2024-05-31T00:00:00"/>
        <d v="2024-06-01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5T00:00:00"/>
        <d v="2024-06-26T00:00:00"/>
        <d v="2024-06-27T00:00:00"/>
        <d v="2024-06-28T00:00:00"/>
        <d v="2024-06-29T00:00:00"/>
        <d v="2024-06-30T00:00:00"/>
        <d v="2024-07-01T00:00:00"/>
        <d v="2024-07-02T00:00:00"/>
        <d v="2024-07-03T00:00:00"/>
        <d v="2024-07-04T00:00:00"/>
        <d v="2024-07-05T00:00:00"/>
        <d v="2024-07-06T00:00:00"/>
        <d v="2024-07-09T00:00:00"/>
        <d v="2024-07-10T00:00:00"/>
        <d v="2024-07-11T00:00:00"/>
        <d v="2024-07-12T00:00:00"/>
        <d v="2024-07-14T00:00:00"/>
        <d v="2024-07-15T00:00:00"/>
        <d v="2024-07-16T00:00:00"/>
        <d v="2024-07-17T00:00:00"/>
        <d v="2024-07-18T00:00:00"/>
        <d v="2024-07-19T00:00:00"/>
        <d v="2024-07-20T00:00:00"/>
        <d v="2024-07-21T00:00:00"/>
        <d v="2024-07-22T00:00:00"/>
        <d v="2024-07-23T00:00:00"/>
        <d v="2024-07-24T00:00:00"/>
        <d v="2024-07-26T00:00:00"/>
        <d v="2024-07-27T00:00:00"/>
        <d v="2024-07-28T00:00:00"/>
        <d v="2024-07-29T00:00:00"/>
        <d v="2024-07-30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5T00:00:00"/>
        <d v="2024-09-06T00:00:00"/>
        <d v="2024-09-07T00:00:00"/>
        <d v="2024-09-08T00:00:00"/>
        <d v="2024-09-09T00:00:00"/>
        <d v="2024-09-11T00:00:00"/>
        <d v="2024-09-12T00:00:00"/>
        <d v="2024-09-13T00:00:00"/>
        <d v="2024-09-14T00:00:00"/>
        <d v="2024-09-15T00:00:00"/>
        <d v="2024-09-17T00:00:00"/>
        <d v="2024-09-18T00:00:00"/>
        <d v="2024-09-19T00:00:00"/>
        <d v="2024-09-20T00:00:00"/>
        <d v="2024-09-21T00:00:00"/>
        <d v="2024-09-22T00:00:00"/>
        <d v="2024-09-23T00:00:00"/>
        <d v="2024-09-25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8T00:00:00"/>
        <d v="2024-10-19T00:00:00"/>
        <d v="2024-10-20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2T00:00:00"/>
        <d v="2024-11-13T00:00:00"/>
        <d v="2024-11-14T00:00:00"/>
        <d v="2024-11-16T00:00:00"/>
        <d v="2024-11-17T00:00:00"/>
        <d v="2024-11-18T00:00:00"/>
        <d v="2024-11-19T00:00:00"/>
        <d v="2024-11-20T00:00:00"/>
        <d v="2024-11-21T00:00:00"/>
        <d v="2024-11-22T00:00:00"/>
        <d v="2024-11-23T00:00:00"/>
        <d v="2024-11-24T00:00:00"/>
        <d v="2024-11-26T00:00:00"/>
        <d v="2024-11-27T00:00:00"/>
        <d v="2024-11-28T00:00:00"/>
        <d v="2024-11-29T00:00:00"/>
        <d v="2024-11-30T00:00:00"/>
        <d v="2024-12-01T00:00:00"/>
        <d v="2024-12-02T00:00:00"/>
        <d v="2024-12-03T00:00:00"/>
        <d v="2024-12-04T00:00:00"/>
        <d v="2024-12-05T00:00:00"/>
        <d v="2024-12-06T00:00:00"/>
        <d v="2024-12-07T00:00:00"/>
        <d v="2024-12-09T00:00:00"/>
        <d v="2024-12-11T00:00:00"/>
        <d v="2024-12-12T00:00:00"/>
        <d v="2024-12-13T00:00:00"/>
        <d v="2024-12-14T00:00:00"/>
        <d v="2024-12-15T00:00:00"/>
        <d v="2024-12-16T00:00:00"/>
        <d v="2024-12-19T00:00:00"/>
        <d v="2024-12-20T00:00:00"/>
        <d v="2024-12-21T00:00:00"/>
        <d v="2024-12-22T00:00:00"/>
        <d v="2024-12-23T00:00:00"/>
        <d v="2024-12-24T00:00:00"/>
        <d v="2024-12-26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4T00:00:00"/>
        <d v="2025-01-15T00:00:00"/>
        <d v="2025-01-16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7T00:00:00"/>
        <d v="2025-02-08T00:00:00"/>
        <d v="2025-02-09T00:00:00"/>
        <d v="2025-02-10T00:00:00"/>
        <d v="2025-02-11T00:00:00"/>
        <d v="2025-02-12T00:00:00"/>
        <d v="2025-02-13T00:00:00"/>
        <d v="2025-02-14T00:00:00"/>
        <d v="2025-02-15T00:00:00"/>
        <d v="2025-02-18T00:00:00"/>
        <d v="2025-02-19T00:00:00"/>
        <d v="2025-02-20T00:00:00"/>
        <d v="2025-02-21T00:00:00"/>
        <d v="2025-02-22T00:00:00"/>
        <d v="2025-02-23T00:00:00"/>
        <d v="2025-02-24T00:00:00"/>
        <d v="2025-02-25T00:00:00"/>
        <d v="2025-02-26T00:00:00"/>
        <d v="2025-02-27T00:00:00"/>
        <d v="2025-02-28T00:00:00"/>
        <d v="2025-03-01T00:00:00"/>
        <d v="2025-03-03T00:00:00"/>
        <d v="2025-03-05T00:00:00"/>
        <d v="2025-03-07T00:00:00"/>
        <d v="2025-03-08T00:00:00"/>
        <d v="2025-03-09T00:00:00"/>
        <d v="2025-03-10T00:00:00"/>
        <d v="2025-03-11T00:00:00"/>
        <d v="2025-03-12T00:00:00"/>
        <d v="2025-03-13T00:00:00"/>
        <d v="2025-03-15T00:00:00"/>
        <d v="2025-03-16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1T00:00:00"/>
        <d v="2025-04-12T00:00:00"/>
        <d v="2025-04-13T00:00:00"/>
        <d v="2025-04-14T00:00:00"/>
        <d v="2025-04-15T00:00:00"/>
        <d v="2025-04-16T00:00:00"/>
        <d v="2025-04-18T00:00:00"/>
        <d v="2025-04-19T00:00:00"/>
        <d v="2025-04-21T00:00:00"/>
        <d v="2025-04-22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3T00:00:00"/>
        <d v="2025-05-14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3T00:00:00"/>
        <d v="2025-07-04T00:00:00"/>
        <d v="2025-07-05T00:00:00"/>
        <d v="2025-07-06T00:00:00"/>
        <d v="2025-07-07T00:00:00"/>
        <d v="2025-07-08T00:00:00"/>
        <d v="2025-07-09T00:00:00"/>
        <d v="2025-07-10T00:00:00"/>
        <d v="2025-07-11T00:00:00"/>
        <d v="2025-07-12T00:00:00"/>
        <d v="2025-07-14T00:00:00"/>
        <d v="2025-07-16T00:00:00"/>
        <d v="2025-07-17T00:00:00"/>
        <d v="2025-07-20T00:00:00"/>
        <d v="2025-07-21T00:00:00"/>
        <d v="2025-07-22T00:00:00"/>
        <d v="2025-07-23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9T00:00:00"/>
        <d v="2025-08-10T00:00:00"/>
        <d v="2025-08-11T00:00:00"/>
        <d v="2025-08-12T00:00:00"/>
        <d v="2025-08-13T00:00:00"/>
        <d v="2025-08-14T00:00:00"/>
        <d v="2025-08-15T00:00:00"/>
        <d v="2025-08-16T00:00:00"/>
        <d v="2025-08-18T00:00:00"/>
        <d v="2025-08-19T00:00:00"/>
        <d v="2025-08-20T00:00:00"/>
        <d v="2025-08-21T00:00:00"/>
        <d v="2025-08-22T00:00:00"/>
        <d v="2025-08-23T00:00:00"/>
        <d v="2025-08-24T00:00:00"/>
        <d v="2025-08-26T00:00:00"/>
        <d v="2025-08-27T00:00:00"/>
        <d v="2025-08-28T00:00:00"/>
        <d v="2025-08-30T00:00:00"/>
        <d v="2025-08-31T00:00:00"/>
        <d v="2025-09-05T00:00:00"/>
        <d v="2025-09-06T00:00:00"/>
        <d v="2025-09-07T00:00:00"/>
        <d v="2025-09-08T00:00:00"/>
        <d v="2025-09-09T00:00:00"/>
        <d v="2025-09-10T00:00:00"/>
        <d v="2025-09-11T00:00:00"/>
        <d v="2025-09-12T00:00:00"/>
        <d v="2025-09-13T00:00:00"/>
        <d v="2025-09-14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7T00:00:00"/>
        <d v="2025-10-08T00:00:00"/>
        <d v="2025-10-09T00:00:00"/>
        <d v="2025-10-10T00:00:00"/>
        <d v="2025-10-11T00:00:00"/>
        <d v="2025-10-12T00:00:00"/>
        <d v="2025-10-14T00:00:00"/>
        <d v="2025-10-16T00:00:00"/>
        <d v="2025-10-17T00:00:00"/>
        <d v="2025-10-18T00:00:00"/>
        <d v="2025-10-19T00:00:00"/>
        <d v="2025-10-20T00:00:00"/>
        <d v="2025-10-21T00:00:00"/>
        <d v="2025-10-23T00:00:00"/>
        <d v="2025-10-24T00:00:00"/>
        <d v="2025-10-25T00:00:00"/>
        <d v="2025-10-26T00:00:00"/>
        <d v="2025-10-28T00:00:00"/>
        <d v="2025-10-29T00:00:00"/>
        <d v="2025-10-31T00:00:00"/>
        <d v="2025-11-01T00:00:00"/>
        <d v="2025-11-02T00:00:00"/>
        <d v="2025-11-03T00:00:00"/>
        <d v="2025-11-04T00:00:00"/>
        <d v="2025-11-05T00:00:00"/>
        <d v="2025-11-06T00:00:00"/>
        <d v="2025-11-09T00:00:00"/>
        <d v="2025-11-10T00:00:00"/>
        <d v="2025-11-11T00:00:00"/>
        <d v="2025-11-12T00:00:00"/>
        <d v="2025-11-13T00:00:00"/>
        <d v="2025-11-14T00:00:00"/>
        <d v="2025-11-17T00:00:00"/>
        <d v="2025-11-18T00:00:00"/>
        <d v="2025-11-19T00:00:00"/>
        <d v="2025-11-20T00:00:00"/>
        <d v="2025-11-21T00:00:00"/>
        <d v="2025-11-22T00:00:00"/>
        <d v="2025-11-23T00:00:00"/>
        <d v="2025-11-24T00:00:00"/>
        <d v="2025-11-26T00:00:00"/>
        <d v="2025-11-27T00:00:00"/>
        <d v="2025-11-28T00:00:00"/>
        <d v="2025-11-29T00:00:00"/>
        <d v="2025-11-30T00:00:00"/>
        <d v="2025-12-01T00:00:00"/>
        <d v="2025-12-03T00:00:00"/>
        <d v="2025-12-04T00:00:00"/>
        <d v="2025-12-05T00:00:00"/>
        <d v="2025-12-06T00:00:00"/>
        <d v="2025-12-08T00:00:00"/>
        <d v="2025-12-09T00:00:00"/>
        <d v="2025-12-10T00:00:00"/>
        <d v="2025-12-12T00:00:00"/>
        <d v="2025-12-13T00:00:00"/>
        <d v="2025-12-14T00:00:00"/>
        <d v="2025-12-15T00:00:00"/>
        <d v="2025-12-16T00:00:00"/>
        <d v="2025-12-17T00:00:00"/>
        <d v="2025-12-19T00:00:00"/>
        <d v="2025-12-20T00:00:00"/>
        <d v="2025-12-21T00:00:00"/>
        <d v="2025-12-24T00:00:00"/>
        <d v="2025-12-25T00:00:00"/>
        <d v="2025-12-26T00:00:00"/>
        <d v="2025-12-27T00:00:00"/>
        <d v="2025-12-28T00:00:00"/>
        <d v="2025-12-29T00:00:00"/>
        <d v="2025-12-30T00:00:00"/>
        <d v="2025-12-31T00:00:00"/>
      </sharedItems>
    </cacheField>
    <cacheField name="[hr_analytics_dataset_5873_rows].[Hire Date (Month)].[Hire Date (Month)]" caption="Hire Date (Month)" numFmtId="0" hierarchy="21" level="1">
      <sharedItems containsNonDate="0" count="12">
        <s v="Jan"/>
        <s v="Feb"/>
        <s v="Mar"/>
        <s v="Apr"/>
        <s v="May"/>
        <s v="Jun"/>
        <s v="Jul"/>
        <s v="Aug"/>
        <s v="Sep"/>
        <s v="Oct"/>
        <s v="Nov"/>
        <s v="Dec"/>
      </sharedItems>
    </cacheField>
    <cacheField name="[hr_analytics_dataset_5873_rows].[Hire Date (Quarter)].[Hire Date (Quarter)]" caption="Hire Date (Quarter)" numFmtId="0" hierarchy="20" level="1">
      <sharedItems containsNonDate="0" count="4">
        <s v="Qtr1"/>
        <s v="Qtr2"/>
        <s v="Qtr3"/>
        <s v="Qtr4"/>
      </sharedItems>
    </cacheField>
    <cacheField name="[hr_analytics_dataset_5873_rows].[Hire Date (Year)].[Hire Date (Year)]" caption="Hire Date (Year)" numFmtId="0" hierarchy="19" level="1">
      <sharedItems count="8">
        <s v="2018"/>
        <s v="2019"/>
        <s v="2020"/>
        <s v="2021"/>
        <s v="2022"/>
        <s v="2023"/>
        <s v="2024"/>
        <s v="2025"/>
      </sharedItems>
    </cacheField>
    <cacheField name="[Measures].[Count of Employee ID]" caption="Count of Employee ID" numFmtId="0" hierarchy="25"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2" memberValueDatatype="7" unbalanced="0">
      <fieldsUsage count="2">
        <fieldUsage x="-1"/>
        <fieldUsage x="0"/>
      </fieldsUsage>
    </cacheHierarchy>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5"/>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fieldsUsage count="2">
        <fieldUsage x="-1"/>
        <fieldUsage x="3"/>
      </fieldsUsage>
    </cacheHierarchy>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2" memberValueDatatype="130" unbalanced="0">
      <fieldsUsage count="2">
        <fieldUsage x="-1"/>
        <fieldUsage x="2"/>
      </fieldsUsage>
    </cacheHierarchy>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2" memberValueDatatype="130" unbalanced="0">
      <fieldsUsage count="2">
        <fieldUsage x="-1"/>
        <fieldUsage x="1"/>
      </fieldsUsage>
    </cacheHierarchy>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59375002" backgroundQuery="1" createdVersion="7" refreshedVersion="7" minRefreshableVersion="3" recordCount="0" supportSubquery="1" supportAdvancedDrill="1" xr:uid="{CECEA71E-40D2-4D70-BC74-828D79B6D201}">
  <cacheSource type="external" connectionId="2"/>
  <cacheFields count="5">
    <cacheField name="[hr_analytics_dataset_5873_rows].[Employment Status].[Employment Status]" caption="Employment Status" numFmtId="0" hierarchy="7" level="1">
      <sharedItems containsSemiMixedTypes="0" containsNonDate="0" containsString="0"/>
    </cacheField>
    <cacheField name="[hr_analytics_dataset_5873_rows].[Department].[Department]" caption="Department" numFmtId="0" hierarchy="4" level="1">
      <sharedItems count="8">
        <s v="Customer Service"/>
        <s v="Finance"/>
        <s v="HR"/>
        <s v="IT"/>
        <s v="Logistics"/>
        <s v="Marketing"/>
        <s v="Operations"/>
        <s v="Sales"/>
      </sharedItems>
    </cacheField>
    <cacheField name="[Measures].[Average of Monthly Salary]" caption="Average of Monthly Salary" numFmtId="0" hierarchy="27" level="32767"/>
    <cacheField name="[Measures].[Average of Performance Score]" caption="Average of Performance Score" numFmtId="0" hierarchy="31"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fieldsUsage count="2">
        <fieldUsage x="-1"/>
        <fieldUsage x="1"/>
      </fieldsUsage>
    </cacheHierarchy>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0"/>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4"/>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2"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59837964" backgroundQuery="1" createdVersion="7" refreshedVersion="7" minRefreshableVersion="3" recordCount="0" supportSubquery="1" supportAdvancedDrill="1" xr:uid="{68C63A42-48D6-4EB7-9624-F0DE8B0751D8}">
  <cacheSource type="external" connectionId="2"/>
  <cacheFields count="3">
    <cacheField name="[Measures].[Average of Attendance Rate (%)]" caption="Average of Attendance Rate (%)" numFmtId="0" hierarchy="29" level="32767"/>
    <cacheField name="[hr_analytics_dataset_5873_rows].[Department].[Department]" caption="Department" numFmtId="0" hierarchy="4" level="1">
      <sharedItems count="8">
        <s v="Customer Service"/>
        <s v="Finance"/>
        <s v="HR"/>
        <s v="IT"/>
        <s v="Logistics"/>
        <s v="Marketing"/>
        <s v="Operations"/>
        <s v="Sales"/>
      </sharedItems>
    </cacheField>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fieldsUsage count="2">
        <fieldUsage x="-1"/>
        <fieldUsage x="1"/>
      </fieldsUsage>
    </cacheHierarchy>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0300926" backgroundQuery="1" createdVersion="7" refreshedVersion="7" minRefreshableVersion="3" recordCount="0" supportSubquery="1" supportAdvancedDrill="1" xr:uid="{0102500B-CCDD-48C8-8E42-15289E977A81}">
  <cacheSource type="external" connectionId="2"/>
  <cacheFields count="2">
    <cacheField name="[hr_analytics_dataset_5873_rows].[Region].[Region]" caption="Region" numFmtId="0" hierarchy="10" level="1">
      <sharedItems count="6">
        <s v="Bandung"/>
        <s v="Jakarta"/>
        <s v="Medan"/>
        <s v="Semarang"/>
        <s v="Surabaya"/>
        <s v="Yogyakarta"/>
      </sharedItems>
    </cacheField>
    <cacheField name="[Measures].[Count of Employee ID]" caption="Count of Employee ID" numFmtId="0" hierarchy="25" level="32767"/>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0"/>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0879626" backgroundQuery="1" createdVersion="7" refreshedVersion="7" minRefreshableVersion="3" recordCount="0" supportSubquery="1" supportAdvancedDrill="1" xr:uid="{F38DCC7E-A324-4FA0-B3F9-4B18C5958727}">
  <cacheSource type="external" connectionId="2"/>
  <cacheFields count="3">
    <cacheField name="[Measures].[Count of Employee ID]" caption="Count of Employee ID" numFmtId="0" hierarchy="25" level="32767"/>
    <cacheField name="[hr_analytics_dataset_5873_rows].[Education Level].[Education Level]" caption="Education Level" numFmtId="0" hierarchy="9" level="1">
      <sharedItems count="4">
        <s v="Bachelor"/>
        <s v="Diploma"/>
        <s v="High School"/>
        <s v="Master"/>
      </sharedItems>
    </cacheField>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2" memberValueDatatype="130" unbalanced="0">
      <fieldsUsage count="2">
        <fieldUsage x="-1"/>
        <fieldUsage x="1"/>
      </fieldsUsage>
    </cacheHierarchy>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1111111" backgroundQuery="1" createdVersion="7" refreshedVersion="7" minRefreshableVersion="3" recordCount="0" supportSubquery="1" supportAdvancedDrill="1" xr:uid="{EE1DB7A0-8898-4BE8-999C-38782B6BD027}">
  <cacheSource type="external" connectionId="2"/>
  <cacheFields count="2">
    <cacheField name="[Measures].[Count of Employee ID]" caption="Count of Employee ID" numFmtId="0" hierarchy="25"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1"/>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1574073" backgroundQuery="1" createdVersion="7" refreshedVersion="7" minRefreshableVersion="3" recordCount="0" supportSubquery="1" supportAdvancedDrill="1" xr:uid="{186CDB73-325C-4D4B-8CAB-BAFD9D049A92}">
  <cacheSource type="external" connectionId="2"/>
  <cacheFields count="3">
    <cacheField name="[Measures].[Count of Employee ID]" caption="Count of Employee ID" numFmtId="0" hierarchy="25" level="32767"/>
    <cacheField name="[hr_analytics_dataset_5873_rows].[Employment Status].[Employment Status]" caption="Employment Status" numFmtId="0" hierarchy="7" level="1">
      <sharedItems count="2">
        <s v="Active"/>
        <s v="Resigned"/>
      </sharedItems>
    </cacheField>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1"/>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1921296" backgroundQuery="1" createdVersion="7" refreshedVersion="7" minRefreshableVersion="3" recordCount="0" supportSubquery="1" supportAdvancedDrill="1" xr:uid="{65747FB8-60BD-48D3-81B9-168B208DD898}">
  <cacheSource type="external" connectionId="2"/>
  <cacheFields count="3">
    <cacheField name="[hr_analytics_dataset_5873_rows].[Employment Status].[Employment Status]" caption="Employment Status" numFmtId="0" hierarchy="7" level="1">
      <sharedItems count="2">
        <s v="Active"/>
        <s v="Resigned"/>
      </sharedItems>
    </cacheField>
    <cacheField name="[Measures].[Count of Employee ID]" caption="Count of Employee ID" numFmtId="0" hierarchy="25"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0"/>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2384258" backgroundQuery="1" createdVersion="7" refreshedVersion="7" minRefreshableVersion="3" recordCount="0" supportSubquery="1" supportAdvancedDrill="1" xr:uid="{ED329BDA-D2F3-46F7-84D8-F44BF0AEFA34}">
  <cacheSource type="external" connectionId="2"/>
  <cacheFields count="3">
    <cacheField name="[hr_analytics_dataset_5873_rows].[Employment Status].[Employment Status]" caption="Employment Status" numFmtId="0" hierarchy="7" level="1">
      <sharedItems count="2">
        <s v="Active"/>
        <s v="Resigned"/>
      </sharedItems>
    </cacheField>
    <cacheField name="[Measures].[Average of Monthly Salary]" caption="Average of Monthly Salary" numFmtId="0" hierarchy="27"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0"/>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2731481" backgroundQuery="1" createdVersion="7" refreshedVersion="7" minRefreshableVersion="3" recordCount="0" supportSubquery="1" supportAdvancedDrill="1" xr:uid="{921ABEA9-AB9E-424C-8E42-CD87811D2C28}">
  <cacheSource type="external" connectionId="2"/>
  <cacheFields count="4">
    <cacheField name="[hr_analytics_dataset_5873_rows].[Employment Status].[Employment Status]" caption="Employment Status" numFmtId="0" hierarchy="7" level="1">
      <sharedItems count="2">
        <s v="Active"/>
        <s v="Resigned" u="1"/>
      </sharedItems>
    </cacheField>
    <cacheField name="[hr_analytics_dataset_5873_rows].[Salary Category].[Salary Category]" caption="Salary Category" numFmtId="0" hierarchy="12" level="1">
      <sharedItems count="5">
        <s v="&lt;Rp5 jt"/>
        <s v="&gt;Rp25 jt"/>
        <s v="Rp10 jt - Rp15 jt"/>
        <s v="Rp15 jt - Rp25 jt"/>
        <s v="Rp5 jt - Rp10 jt"/>
      </sharedItems>
    </cacheField>
    <cacheField name="[Measures].[Count of Employee ID]" caption="Count of Employee ID" numFmtId="0" hierarchy="25"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0"/>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3"/>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2" memberValueDatatype="130" unbalanced="0">
      <fieldsUsage count="2">
        <fieldUsage x="-1"/>
        <fieldUsage x="1"/>
      </fieldsUsage>
    </cacheHierarchy>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3310182" backgroundQuery="1" createdVersion="7" refreshedVersion="7" minRefreshableVersion="3" recordCount="0" supportSubquery="1" supportAdvancedDrill="1" xr:uid="{99AFA3F3-5E73-4C6B-82A8-D092F5C7466A}">
  <cacheSource type="external" connectionId="2"/>
  <cacheFields count="3">
    <cacheField name="[Measures].[Count of Employee ID]" caption="Count of Employee ID" numFmtId="0" hierarchy="25" level="32767"/>
    <cacheField name="[hr_analytics_dataset_5873_rows].[Gender].[Gender]" caption="Gender" numFmtId="0" hierarchy="2" level="1">
      <sharedItems count="2">
        <s v="Female"/>
        <s v="Male"/>
      </sharedItems>
    </cacheField>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fieldsUsage count="2">
        <fieldUsage x="-1"/>
        <fieldUsage x="1"/>
      </fieldsUsage>
    </cacheHierarchy>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3541666" backgroundQuery="1" createdVersion="7" refreshedVersion="7" minRefreshableVersion="3" recordCount="0" supportSubquery="1" supportAdvancedDrill="1" xr:uid="{6F0CE819-C566-40B4-A916-2E459B11B9AB}">
  <cacheSource type="external" connectionId="2"/>
  <cacheFields count="4">
    <cacheField name="[hr_analytics_dataset_5873_rows].[Department].[Department]" caption="Department" numFmtId="0" hierarchy="4" level="1">
      <sharedItems count="8">
        <s v="Customer Service"/>
        <s v="Finance"/>
        <s v="HR"/>
        <s v="IT"/>
        <s v="Logistics"/>
        <s v="Marketing"/>
        <s v="Operations"/>
        <s v="Sales"/>
      </sharedItems>
    </cacheField>
    <cacheField name="[hr_analytics_dataset_5873_rows].[Employment Status].[Employment Status]" caption="Employment Status" numFmtId="0" hierarchy="7" level="1">
      <sharedItems count="2">
        <s v="Resigned"/>
        <s v="Active" u="1"/>
      </sharedItems>
    </cacheField>
    <cacheField name="[Measures].[Count of Employee ID]" caption="Count of Employee ID" numFmtId="0" hierarchy="25"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fieldsUsage count="2">
        <fieldUsage x="-1"/>
        <fieldUsage x="0"/>
      </fieldsUsage>
    </cacheHierarchy>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1"/>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3"/>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3773151" backgroundQuery="1" createdVersion="7" refreshedVersion="7" minRefreshableVersion="3" recordCount="0" supportSubquery="1" supportAdvancedDrill="1" xr:uid="{C648B4AD-B1AB-480A-99F6-F74AEAB342F2}">
  <cacheSource type="external" connectionId="2"/>
  <cacheFields count="2">
    <cacheField name="[Measures].[Average of Attendance Rate (%)]" caption="Average of Attendance Rate (%)" numFmtId="0" hierarchy="29"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1"/>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4004628" backgroundQuery="1" createdVersion="7" refreshedVersion="7" minRefreshableVersion="3" recordCount="0" supportSubquery="1" supportAdvancedDrill="1" xr:uid="{071CCDE0-7C93-4097-A7DC-16DE36295664}">
  <cacheSource type="external" connectionId="2"/>
  <cacheFields count="2">
    <cacheField name="[Measures].[Average of Performance Score]" caption="Average of Performance Score" numFmtId="0" hierarchy="31"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1"/>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3.439264583336" backgroundQuery="1" createdVersion="7" refreshedVersion="7" minRefreshableVersion="3" recordCount="0" supportSubquery="1" supportAdvancedDrill="1" xr:uid="{EAC702FC-CA12-4417-8B97-00CE6886D664}">
  <cacheSource type="external" connectionId="2"/>
  <cacheFields count="3">
    <cacheField name="[hr_analytics_dataset_5873_rows].[Employment Status].[Employment Status]" caption="Employment Status" numFmtId="0" hierarchy="7" level="1">
      <sharedItems count="2">
        <s v="Active"/>
        <s v="Resigned"/>
      </sharedItems>
    </cacheField>
    <cacheField name="[Measures].[Count of Employee ID]" caption="Count of Employee ID" numFmtId="0" hierarchy="25" level="32767"/>
    <cacheField name="[hr_analytics_dataset_5873_rows].[Region].[Region]" caption="Region" numFmtId="0" hierarchy="10" level="1">
      <sharedItems containsSemiMixedTypes="0" containsNonDate="0" containsString="0"/>
    </cacheField>
  </cacheFields>
  <cacheHierarchies count="33">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fieldsUsage count="2">
        <fieldUsage x="-1"/>
        <fieldUsage x="0"/>
      </fieldsUsage>
    </cacheHierarchy>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fieldsUsage count="2">
        <fieldUsage x="-1"/>
        <fieldUsage x="2"/>
      </fieldsUsage>
    </cacheHierarchy>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dimensions count="2">
    <dimension name="hr_analytics_dataset_5873_rows" uniqueName="[hr_analytics_dataset_5873_rows]" caption="hr_analytics_dataset_5873_rows"/>
    <dimension measure="1" name="Measures" uniqueName="[Measures]" caption="Measures"/>
  </dimensions>
  <measureGroups count="1">
    <measureGroup name="hr_analytics_dataset_5873_rows" caption="hr_analytics_dataset_5873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1.582100694446" backgroundQuery="1" createdVersion="3" refreshedVersion="7" minRefreshableVersion="3" recordCount="0" supportSubquery="1" supportAdvancedDrill="1" xr:uid="{A8DCDBEE-6693-42FF-83CD-E592F188CC2D}">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hr_analytics_dataset_5873_rows].[Employee ID]" caption="Employee ID" attribute="1" defaultMemberUniqueName="[hr_analytics_dataset_5873_rows].[Employee ID].[All]" allUniqueName="[hr_analytics_dataset_5873_rows].[Employee ID].[All]" dimensionUniqueName="[hr_analytics_dataset_5873_rows]" displayFolder="" count="0" memberValueDatatype="130" unbalanced="0"/>
    <cacheHierarchy uniqueName="[hr_analytics_dataset_5873_rows].[Employee Name]" caption="Employee Name" attribute="1" defaultMemberUniqueName="[hr_analytics_dataset_5873_rows].[Employee Name].[All]" allUniqueName="[hr_analytics_dataset_5873_rows].[Employee Name].[All]" dimensionUniqueName="[hr_analytics_dataset_5873_rows]" displayFolder="" count="0" memberValueDatatype="130" unbalanced="0"/>
    <cacheHierarchy uniqueName="[hr_analytics_dataset_5873_rows].[Gender]" caption="Gender" attribute="1" defaultMemberUniqueName="[hr_analytics_dataset_5873_rows].[Gender].[All]" allUniqueName="[hr_analytics_dataset_5873_rows].[Gender].[All]" dimensionUniqueName="[hr_analytics_dataset_5873_rows]" displayFolder="" count="2" memberValueDatatype="130" unbalanced="0"/>
    <cacheHierarchy uniqueName="[hr_analytics_dataset_5873_rows].[Age]" caption="Age" attribute="1" defaultMemberUniqueName="[hr_analytics_dataset_5873_rows].[Age].[All]" allUniqueName="[hr_analytics_dataset_5873_rows].[Age].[All]" dimensionUniqueName="[hr_analytics_dataset_5873_rows]" displayFolder="" count="0" memberValueDatatype="20" unbalanced="0"/>
    <cacheHierarchy uniqueName="[hr_analytics_dataset_5873_rows].[Department]" caption="Department" attribute="1" defaultMemberUniqueName="[hr_analytics_dataset_5873_rows].[Department].[All]" allUniqueName="[hr_analytics_dataset_5873_rows].[Department].[All]" dimensionUniqueName="[hr_analytics_dataset_5873_rows]" displayFolder="" count="2" memberValueDatatype="130" unbalanced="0"/>
    <cacheHierarchy uniqueName="[hr_analytics_dataset_5873_rows].[Job Role]" caption="Job Role" attribute="1" defaultMemberUniqueName="[hr_analytics_dataset_5873_rows].[Job Role].[All]" allUniqueName="[hr_analytics_dataset_5873_rows].[Job Role].[All]" dimensionUniqueName="[hr_analytics_dataset_5873_rows]" displayFolder="" count="0" memberValueDatatype="130" unbalanced="0"/>
    <cacheHierarchy uniqueName="[hr_analytics_dataset_5873_rows].[Hire Date]" caption="Hire Date" attribute="1" time="1" defaultMemberUniqueName="[hr_analytics_dataset_5873_rows].[Hire Date].[All]" allUniqueName="[hr_analytics_dataset_5873_rows].[Hire Date].[All]" dimensionUniqueName="[hr_analytics_dataset_5873_rows]" displayFolder="" count="0" memberValueDatatype="7" unbalanced="0"/>
    <cacheHierarchy uniqueName="[hr_analytics_dataset_5873_rows].[Employment Status]" caption="Employment Status" attribute="1" defaultMemberUniqueName="[hr_analytics_dataset_5873_rows].[Employment Status].[All]" allUniqueName="[hr_analytics_dataset_5873_rows].[Employment Status].[All]" dimensionUniqueName="[hr_analytics_dataset_5873_rows]" displayFolder="" count="2" memberValueDatatype="130" unbalanced="0"/>
    <cacheHierarchy uniqueName="[hr_analytics_dataset_5873_rows].[Resignation Date]" caption="Resignation Date" attribute="1" defaultMemberUniqueName="[hr_analytics_dataset_5873_rows].[Resignation Date].[All]" allUniqueName="[hr_analytics_dataset_5873_rows].[Resignation Date].[All]" dimensionUniqueName="[hr_analytics_dataset_5873_rows]" displayFolder="" count="0" memberValueDatatype="130" unbalanced="0"/>
    <cacheHierarchy uniqueName="[hr_analytics_dataset_5873_rows].[Education Level]" caption="Education Level" attribute="1" defaultMemberUniqueName="[hr_analytics_dataset_5873_rows].[Education Level].[All]" allUniqueName="[hr_analytics_dataset_5873_rows].[Education Level].[All]" dimensionUniqueName="[hr_analytics_dataset_5873_rows]" displayFolder="" count="0" memberValueDatatype="130" unbalanced="0"/>
    <cacheHierarchy uniqueName="[hr_analytics_dataset_5873_rows].[Region]" caption="Region" attribute="1" defaultMemberUniqueName="[hr_analytics_dataset_5873_rows].[Region].[All]" allUniqueName="[hr_analytics_dataset_5873_rows].[Region].[All]" dimensionUniqueName="[hr_analytics_dataset_5873_rows]" displayFolder="" count="2" memberValueDatatype="130" unbalanced="0"/>
    <cacheHierarchy uniqueName="[hr_analytics_dataset_5873_rows].[Monthly Salary]" caption="Monthly Salary" attribute="1" defaultMemberUniqueName="[hr_analytics_dataset_5873_rows].[Monthly Salary].[All]" allUniqueName="[hr_analytics_dataset_5873_rows].[Monthly Salary].[All]" dimensionUniqueName="[hr_analytics_dataset_5873_rows]" displayFolder="" count="0" memberValueDatatype="20" unbalanced="0"/>
    <cacheHierarchy uniqueName="[hr_analytics_dataset_5873_rows].[Salary Category]" caption="Salary Category" attribute="1" defaultMemberUniqueName="[hr_analytics_dataset_5873_rows].[Salary Category].[All]" allUniqueName="[hr_analytics_dataset_5873_rows].[Salary Category].[All]" dimensionUniqueName="[hr_analytics_dataset_5873_rows]" displayFolder="" count="0" memberValueDatatype="130" unbalanced="0"/>
    <cacheHierarchy uniqueName="[hr_analytics_dataset_5873_rows].[Bonus]" caption="Bonus" attribute="1" defaultMemberUniqueName="[hr_analytics_dataset_5873_rows].[Bonus].[All]" allUniqueName="[hr_analytics_dataset_5873_rows].[Bonus].[All]" dimensionUniqueName="[hr_analytics_dataset_5873_rows]" displayFolder="" count="0" memberValueDatatype="20" unbalanced="0"/>
    <cacheHierarchy uniqueName="[hr_analytics_dataset_5873_rows].[Performance Score]" caption="Performance Score" attribute="1" defaultMemberUniqueName="[hr_analytics_dataset_5873_rows].[Performance Score].[All]" allUniqueName="[hr_analytics_dataset_5873_rows].[Performance Score].[All]" dimensionUniqueName="[hr_analytics_dataset_5873_rows]" displayFolder="" count="0" memberValueDatatype="5" unbalanced="0"/>
    <cacheHierarchy uniqueName="[hr_analytics_dataset_5873_rows].[Overtime Hours]" caption="Overtime Hours" attribute="1" defaultMemberUniqueName="[hr_analytics_dataset_5873_rows].[Overtime Hours].[All]" allUniqueName="[hr_analytics_dataset_5873_rows].[Overtime Hours].[All]" dimensionUniqueName="[hr_analytics_dataset_5873_rows]" displayFolder="" count="0" memberValueDatatype="20" unbalanced="0"/>
    <cacheHierarchy uniqueName="[hr_analytics_dataset_5873_rows].[Attendance Rate (%)]" caption="Attendance Rate (%)" attribute="1" defaultMemberUniqueName="[hr_analytics_dataset_5873_rows].[Attendance Rate (%)].[All]" allUniqueName="[hr_analytics_dataset_5873_rows].[Attendance Rate (%)].[All]" dimensionUniqueName="[hr_analytics_dataset_5873_rows]" displayFolder="" count="0" memberValueDatatype="5" unbalanced="0"/>
    <cacheHierarchy uniqueName="[hr_analytics_dataset_5873_rows].[Years at Company]" caption="Years at Company" attribute="1" defaultMemberUniqueName="[hr_analytics_dataset_5873_rows].[Years at Company].[All]" allUniqueName="[hr_analytics_dataset_5873_rows].[Years at Company].[All]" dimensionUniqueName="[hr_analytics_dataset_5873_rows]" displayFolder="" count="0" memberValueDatatype="5" unbalanced="0"/>
    <cacheHierarchy uniqueName="[hr_analytics_dataset_5873_rows].[Job Satisfaction]" caption="Job Satisfaction" attribute="1" defaultMemberUniqueName="[hr_analytics_dataset_5873_rows].[Job Satisfaction].[All]" allUniqueName="[hr_analytics_dataset_5873_rows].[Job Satisfaction].[All]" dimensionUniqueName="[hr_analytics_dataset_5873_rows]" displayFolder="" count="0" memberValueDatatype="20" unbalanced="0"/>
    <cacheHierarchy uniqueName="[hr_analytics_dataset_5873_rows].[Hire Date (Year)]" caption="Hire Date (Year)" attribute="1" defaultMemberUniqueName="[hr_analytics_dataset_5873_rows].[Hire Date (Year)].[All]" allUniqueName="[hr_analytics_dataset_5873_rows].[Hire Date (Year)].[All]" dimensionUniqueName="[hr_analytics_dataset_5873_rows]" displayFolder="" count="2" memberValueDatatype="130" unbalanced="0"/>
    <cacheHierarchy uniqueName="[hr_analytics_dataset_5873_rows].[Hire Date (Quarter)]" caption="Hire Date (Quarter)" attribute="1" defaultMemberUniqueName="[hr_analytics_dataset_5873_rows].[Hire Date (Quarter)].[All]" allUniqueName="[hr_analytics_dataset_5873_rows].[Hire Date (Quarter)].[All]" dimensionUniqueName="[hr_analytics_dataset_5873_rows]" displayFolder="" count="0" memberValueDatatype="130" unbalanced="0"/>
    <cacheHierarchy uniqueName="[hr_analytics_dataset_5873_rows].[Hire Date (Month)]" caption="Hire Date (Month)" attribute="1" defaultMemberUniqueName="[hr_analytics_dataset_5873_rows].[Hire Date (Month)].[All]" allUniqueName="[hr_analytics_dataset_5873_rows].[Hire Date (Month)].[All]" dimensionUniqueName="[hr_analytics_dataset_5873_rows]" displayFolder="" count="0" memberValueDatatype="130" unbalanced="0"/>
    <cacheHierarchy uniqueName="[hr_analytics_dataset_5873_rows].[Hire Date (Month Index)]" caption="Hire Date (Month Index)" attribute="1" defaultMemberUniqueName="[hr_analytics_dataset_5873_rows].[Hire Date (Month Index)].[All]" allUniqueName="[hr_analytics_dataset_5873_rows].[Hire Date (Month Index)].[All]" dimensionUniqueName="[hr_analytics_dataset_5873_rows]" displayFolder="" count="0" memberValueDatatype="20" unbalanced="0" hidden="1"/>
    <cacheHierarchy uniqueName="[Measures].[__XL_Count hr_analytics_dataset_5873_rows]" caption="__XL_Count hr_analytics_dataset_5873_rows" measure="1" displayFolder="" measureGroup="hr_analytics_dataset_5873_rows" count="0" hidden="1"/>
    <cacheHierarchy uniqueName="[Measures].[__No measures defined]" caption="__No measures defined" measure="1" displayFolder="" count="0" hidden="1"/>
    <cacheHierarchy uniqueName="[Measures].[Count of Employee ID]" caption="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Average of Monthly Salary]" caption="Average of Monthly Salary" measure="1" displayFolder="" measureGroup="hr_analytics_dataset_5873_rows" count="0" hidden="1">
      <extLst>
        <ext xmlns:x15="http://schemas.microsoft.com/office/spreadsheetml/2010/11/main" uri="{B97F6D7D-B522-45F9-BDA1-12C45D357490}">
          <x15:cacheHierarchy aggregatedColumn="11"/>
        </ext>
      </extLst>
    </cacheHierarchy>
    <cacheHierarchy uniqueName="[Measures].[Sum of Attendance Rate (%)]" caption="Sum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Average of Attendance Rate (%)]" caption="Average of Attendance Rate (%)" measure="1" displayFolder="" measureGroup="hr_analytics_dataset_5873_rows" count="0" hidden="1">
      <extLst>
        <ext xmlns:x15="http://schemas.microsoft.com/office/spreadsheetml/2010/11/main" uri="{B97F6D7D-B522-45F9-BDA1-12C45D357490}">
          <x15:cacheHierarchy aggregatedColumn="16"/>
        </ext>
      </extLst>
    </cacheHierarchy>
    <cacheHierarchy uniqueName="[Measures].[Sum of Performance Score]" caption="Sum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hr_analytics_dataset_5873_rows" count="0" hidden="1">
      <extLst>
        <ext xmlns:x15="http://schemas.microsoft.com/office/spreadsheetml/2010/11/main" uri="{B97F6D7D-B522-45F9-BDA1-12C45D357490}">
          <x15:cacheHierarchy aggregatedColumn="14"/>
        </ext>
      </extLst>
    </cacheHierarchy>
    <cacheHierarchy uniqueName="[Measures].[Distinct Count of Employee ID]" caption="Distinct Count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y uniqueName="[Measures].[Sum of Employee ID]" caption="Sum of Employee ID" measure="1" displayFolder="" measureGroup="hr_analytics_dataset_5873_row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946648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A9383-258C-4865-BC64-7C4154C298A4}" name="PivotTable3" cacheId="20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B42:D44"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2">
    <i>
      <x/>
    </i>
    <i>
      <x v="1"/>
    </i>
  </colItems>
  <dataFields count="1">
    <dataField name="Average of Monthly Salary" fld="1" subtotal="average" baseField="0" baseItem="0" numFmtId="164"/>
  </dataFields>
  <formats count="1">
    <format dxfId="44">
      <pivotArea outline="0" collapsedLevelsAreSubtotals="1"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onthly Salar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9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B5:C14" firstHeaderRow="1" firstDataRow="1" firstDataCol="1"/>
  <pivotFields count="3">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2"/>
    </i>
    <i>
      <x v="5"/>
    </i>
    <i>
      <x/>
    </i>
    <i>
      <x v="7"/>
    </i>
    <i>
      <x v="4"/>
    </i>
    <i>
      <x v="1"/>
    </i>
    <i>
      <x v="3"/>
    </i>
    <i>
      <x v="6"/>
    </i>
    <i t="grand">
      <x/>
    </i>
  </rowItems>
  <colItems count="1">
    <i/>
  </colItems>
  <dataFields count="1">
    <dataField name="Count of Employee ID" fld="0" subtotal="count" baseField="0" baseItem="0"/>
  </dataFields>
  <formats count="3">
    <format dxfId="41">
      <pivotArea dataOnly="0" labelOnly="1" outline="0" axis="axisValues" fieldPosition="0"/>
    </format>
    <format dxfId="42">
      <pivotArea field="1" type="button" dataOnly="0" labelOnly="1" outline="0" axis="axisRow" fieldPosition="0"/>
    </format>
    <format dxfId="4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8FC7D8-7A15-4B1B-90FD-E4210BD06B37}" name="PivotTable10" cacheId="19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J18:K27" firstHeaderRow="1" firstDataRow="1" firstDataCol="1"/>
  <pivotFields count="6">
    <pivotField axis="axisRow" allDrilled="1" subtotalTop="0" showAll="0" dataSourceSort="1" defaultSubtotal="0" defaultAttributeDrillState="1">
      <items count="25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8">
        <item x="0" e="0"/>
        <item x="1" e="0"/>
        <item x="2" e="0"/>
        <item x="3" e="0"/>
        <item x="4" e="0"/>
        <item x="5" e="0"/>
        <item x="6" e="0"/>
        <item x="7" e="0"/>
      </items>
    </pivotField>
    <pivotField dataField="1" subtotalTop="0" showAll="0" defaultSubtotal="0"/>
    <pivotField allDrilled="1" subtotalTop="0" showAll="0" dataSourceSort="1" defaultSubtotal="0" defaultAttributeDrillState="1"/>
  </pivotFields>
  <rowFields count="4">
    <field x="3"/>
    <field x="2"/>
    <field x="1"/>
    <field x="0"/>
  </rowFields>
  <rowItems count="9">
    <i>
      <x/>
    </i>
    <i>
      <x v="1"/>
    </i>
    <i>
      <x v="2"/>
    </i>
    <i>
      <x v="3"/>
    </i>
    <i>
      <x v="4"/>
    </i>
    <i>
      <x v="5"/>
    </i>
    <i>
      <x v="6"/>
    </i>
    <i>
      <x v="7"/>
    </i>
    <i t="grand">
      <x/>
    </i>
  </rowItems>
  <colItems count="1">
    <i/>
  </colItems>
  <dataFields count="1">
    <dataField name="Count of Employee ID" fld="4" subtotal="count" baseField="3" baseItem="0"/>
  </dataFields>
  <formats count="3">
    <format dxfId="38">
      <pivotArea dataOnly="0" labelOnly="1" outline="0" axis="axisValues" fieldPosition="0"/>
    </format>
    <format dxfId="39">
      <pivotArea field="3" type="button" dataOnly="0" labelOnly="1" outline="0" axis="axisRow" fieldPosition="0"/>
    </format>
    <format dxfId="4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Count of Employee ID"/>
    <pivotHierarchy dragToData="1"/>
    <pivotHierarchy dragToData="1"/>
    <pivotHierarchy dragToData="1"/>
    <pivotHierarchy dragToData="1"/>
    <pivotHierarchy dragToData="1"/>
    <pivotHierarchy dragToData="1"/>
    <pivotHierarchy dragToData="1" caption="Distinct Count of Employee ID"/>
  </pivotHierarchies>
  <pivotTableStyleInfo name="PivotStyleLight16" showRowHeaders="1" showColHeaders="1" showRowStripes="0" showColStripes="0" showLastColumn="1"/>
  <rowHierarchiesUsage count="4">
    <rowHierarchyUsage hierarchyUsage="19"/>
    <rowHierarchyUsage hierarchyUsage="20"/>
    <rowHierarchyUsage hierarchyUsage="2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F0EA7D-4377-4005-9F20-270BB9677B59}" name="PivotTable7" cacheId="2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56:B5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ttendance Rate (%)" fld="0" subtotal="average" baseField="0" baseItem="0" numFmtId="2"/>
  </dataFields>
  <formats count="1">
    <format dxfId="37">
      <pivotArea outline="0" collapsedLevelsAreSubtotals="1"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9FFC44-4CE8-4C73-91E4-B996C32BC32E}" name="PivotTable15" cacheId="20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71:B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numFmtId="1"/>
  </dataFields>
  <formats count="1">
    <format dxfId="36">
      <pivotArea outline="0" collapsedLevelsAreSubtotals="1"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caption="Average of Performance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F852D2-39A4-41ED-86D1-12A16FF3C65B}" name="PivotTable9" cacheId="21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
  <location ref="B65:D67"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2">
    <i>
      <x/>
    </i>
    <i>
      <x v="1"/>
    </i>
  </colItems>
  <dataFields count="1">
    <dataField name="Count of Employee ID" fld="1" subtotal="count" baseField="0" baseItem="0"/>
  </dataFields>
  <formats count="2">
    <format dxfId="34">
      <pivotArea outline="0" collapsedLevelsAreSubtotals="1" fieldPosition="0"/>
    </format>
    <format dxfId="35">
      <pivotArea outline="0" collapsedLevelsAreSubtotals="1" fieldPosition="0">
        <references count="1">
          <reference field="0" count="0" selected="0"/>
        </references>
      </pivotArea>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caption="Average of Performance Score"/>
    <pivotHierarchy dragToData="1"/>
  </pivotHierarchies>
  <pivotTableStyleInfo name="PivotStyleLight16" showRowHeaders="1" showColHeaders="1" showRowStripes="0" showColStripes="0" showLastColumn="1"/>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CA9FF1-CE93-40E0-AA2B-8E7404AC6B8A}" name="PivotTable11" cacheId="20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
  <location ref="L38:N46" firstHeaderRow="0"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Fields count="1">
    <field x="-2"/>
  </colFields>
  <colItems count="2">
    <i>
      <x/>
    </i>
    <i i="1">
      <x v="1"/>
    </i>
  </colItems>
  <pageFields count="1">
    <pageField fld="0" hier="7" name="[hr_analytics_dataset_5873_rows].[Employment Status].[All]" cap="All"/>
  </pageFields>
  <dataFields count="2">
    <dataField name="Average of Monthly Salary" fld="2" subtotal="average" baseField="1" baseItem="0" numFmtId="164"/>
    <dataField name="Average of Performance Score" fld="3" subtotal="average" baseField="1" baseItem="0" numFmtId="2"/>
  </dataFields>
  <formats count="3">
    <format dxfId="31">
      <pivotArea outline="0" collapsedLevelsAreSubtotals="1" fieldPosition="0"/>
    </format>
    <format dxfId="32">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1"/>
          </reference>
        </references>
      </pivotArea>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onthly Salary"/>
    <pivotHierarchy dragToData="1"/>
    <pivotHierarchy dragToData="1"/>
    <pivotHierarchy dragToData="1"/>
    <pivotHierarchy dragToData="1" caption="Average of Performance Score"/>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01A521-D8FB-466E-BD1D-37065BAA3DEE}" name="PivotTable8" cacheId="21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60:B6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erformance Score" fld="0" subtotal="average" baseField="0" baseItem="0"/>
  </dataFields>
  <formats count="1">
    <format dxfId="30">
      <pivotArea outline="0" collapsedLevelsAreSubtotals="1"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caption="Average of Performance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020764-1B02-4663-AAF8-385604575FCF}" name="PivotTable14" cacheId="20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L87:M9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 ID" fld="0" subtotal="count" baseField="0" baseItem="0" numFmtId="1"/>
  </dataFields>
  <formats count="1">
    <format dxfId="29">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C75793-A42E-4B55-AC15-93EDD4E98652}" name="PivotTable2" cacheId="20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35:C3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 ID" fld="0" subtotal="count" showDataAs="percentOfTotal" baseField="1" baseItem="0" numFmtId="10"/>
  </dataField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4E2518-2807-45B2-86A4-F154F169A656}" name="PivotTable20" cacheId="20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B50:C5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 ID" fld="1" subtotal="count" baseField="0" baseItem="0" numFmtId="1"/>
  </dataFields>
  <formats count="1">
    <format dxfId="28">
      <pivotArea outline="0" collapsedLevelsAreSubtotals="1"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CBBAE9-E52D-49D7-B863-8D8E64A5CABC}" name="PivotTable4" cacheId="20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
  <location ref="E42:F48" firstHeaderRow="1" firstDataRow="2" firstDataCol="1"/>
  <pivotFields count="4">
    <pivotField axis="axisCol" allDrilled="1" subtotalTop="0" showAll="0" dataSourceSort="1" defaultSubtotal="0" defaultAttributeDrillState="1">
      <items count="2">
        <item s="1" x="0"/>
        <item x="1"/>
      </items>
    </pivotField>
    <pivotField axis="axisRow" allDrilled="1" subtotalTop="0" showAll="0" includeNewItemsInFilter="1" nonAutoSortDefault="1" defaultSubtotal="0" defaultAttributeDrillState="1">
      <items count="5">
        <item x="0"/>
        <item x="4"/>
        <item x="2"/>
        <item x="3"/>
        <item x="1"/>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0"/>
  </colFields>
  <colItems count="1">
    <i>
      <x/>
    </i>
  </colItems>
  <dataFields count="1">
    <dataField name="Count of Employee ID" fld="2" subtotal="count" showDataAs="percentOfTotal" baseField="1" baseItem="0" numFmtId="10"/>
  </dataFields>
  <formats count="2">
    <format dxfId="26">
      <pivotArea outline="0" collapsedLevelsAreSubtotals="1" fieldPosition="0"/>
    </format>
    <format dxfId="27">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includeNewItemsInFilter="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Monthly Sala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D51725-EBAE-48BF-B79D-0C2CC4783980}" name="PivotTable6" cacheId="21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4">
  <location ref="B18:C27" firstHeaderRow="1" firstDataRow="2" firstDataCol="1"/>
  <pivotFields count="4">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s>
  <rowFields count="1">
    <field x="0"/>
  </rowFields>
  <rowItems count="8">
    <i>
      <x v="5"/>
    </i>
    <i>
      <x/>
    </i>
    <i>
      <x v="2"/>
    </i>
    <i>
      <x v="3"/>
    </i>
    <i>
      <x v="4"/>
    </i>
    <i>
      <x v="7"/>
    </i>
    <i>
      <x v="1"/>
    </i>
    <i>
      <x v="6"/>
    </i>
  </rowItems>
  <colFields count="1">
    <field x="1"/>
  </colFields>
  <colItems count="1">
    <i>
      <x/>
    </i>
  </colItems>
  <dataFields count="1">
    <dataField name="Count of Employee ID" fld="2" subtotal="count" showDataAs="percentOfTotal" baseField="0" baseItem="0" numFmtId="9"/>
  </dataFields>
  <formats count="4">
    <format dxfId="22">
      <pivotArea collapsedLevelsAreSubtotals="1" fieldPosition="0">
        <references count="1">
          <reference field="0" count="1">
            <x v="0"/>
          </reference>
        </references>
      </pivotArea>
    </format>
    <format dxfId="23">
      <pivotArea outline="0" collapsedLevelsAreSubtotals="1" fieldPosition="0"/>
    </format>
    <format dxfId="24">
      <pivotArea type="origin" dataOnly="0" labelOnly="1" outline="0" fieldPosition="0"/>
    </format>
    <format dxfId="25">
      <pivotArea field="1" type="button" dataOnly="0" labelOnly="1" outline="0" axis="axisCol" fieldPosition="0"/>
    </format>
  </formats>
  <chartFormats count="6">
    <chartFormat chart="1" format="0" series="1">
      <pivotArea type="data" outline="0" fieldPosition="0">
        <references count="2">
          <reference field="4294967294" count="1" selected="0">
            <x v="0"/>
          </reference>
          <reference field="1" count="1" selected="0">
            <x v="1"/>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52A466-E746-4A9A-A31A-09B112114EEB}" name="PivotTable5" cacheId="20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J5:K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 ID" fld="0" subtotal="count" baseField="0" baseItem="0"/>
  </dataFields>
  <formats count="3">
    <format dxfId="19">
      <pivotArea dataOnly="0" labelOnly="1" outline="0" axis="axisValues" fieldPosition="0"/>
    </format>
    <format dxfId="20">
      <pivotArea field="1" type="button" dataOnly="0" labelOnly="1" outline="0" axis="axisRow" fieldPosition="0"/>
    </format>
    <format dxfId="2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033D8E-91E3-4F0F-A96C-50004A2AC80B}" name="PivotTable13" cacheId="20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L70:M77"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i>
    <i>
      <x v="4"/>
    </i>
    <i>
      <x v="5"/>
    </i>
    <i>
      <x v="2"/>
    </i>
    <i>
      <x v="3"/>
    </i>
    <i t="grand">
      <x/>
    </i>
  </rowItems>
  <colItems count="1">
    <i/>
  </colItems>
  <dataFields count="1">
    <dataField name="Count of Employee ID" fld="1" subtotal="count" baseField="0" baseItem="0" numFmtId="1"/>
  </dataFields>
  <formats count="1">
    <format dxfId="1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04EABD-087B-481E-82C3-41F0AAAFA559}" name="PivotTable12" cacheId="20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L52:M61" firstHeaderRow="1" firstDataRow="1" firstDataCol="1"/>
  <pivotFields count="3">
    <pivotField dataField="1" subtotalTop="0" showAll="0" defaultSubtotal="0"/>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4"/>
    </i>
    <i>
      <x v="5"/>
    </i>
    <i>
      <x v="7"/>
    </i>
    <i>
      <x/>
    </i>
    <i>
      <x v="3"/>
    </i>
    <i>
      <x v="1"/>
    </i>
    <i>
      <x v="6"/>
    </i>
    <i>
      <x v="2"/>
    </i>
    <i t="grand">
      <x/>
    </i>
  </rowItems>
  <colItems count="1">
    <i/>
  </colItems>
  <dataFields count="1">
    <dataField name="Average of Attendance Rate (%)" fld="0" subtotal="average" baseField="0" baseItem="0" numFmtId="2"/>
  </dataFields>
  <formats count="1">
    <format dxfId="1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ttendance Rate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HR Employee.xlsx!hr_analytics_dataset_5873_rows">
        <x15:activeTabTopLevelEntity name="[hr_analytics_dataset_5873_row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25">
    <queryTableFields count="19">
      <queryTableField id="1" name="Employee ID" tableColumnId="1"/>
      <queryTableField id="2" name="Employee Name" tableColumnId="2"/>
      <queryTableField id="3" name="Gender" tableColumnId="3"/>
      <queryTableField id="4" name="Age" tableColumnId="4"/>
      <queryTableField id="5" name="Department" tableColumnId="5"/>
      <queryTableField id="6" name="Job Role" tableColumnId="6"/>
      <queryTableField id="7" name="Hire Date" tableColumnId="7"/>
      <queryTableField id="8" name="Employment Status" tableColumnId="8"/>
      <queryTableField id="9" name="Resignation Date" tableColumnId="9"/>
      <queryTableField id="10" name="Education Level" tableColumnId="10"/>
      <queryTableField id="11" name="Region" tableColumnId="11"/>
      <queryTableField id="12" name="Monthly Salary" tableColumnId="12"/>
      <queryTableField id="24" dataBound="0" tableColumnId="19"/>
      <queryTableField id="13" name="Bonus" tableColumnId="13"/>
      <queryTableField id="14" name="Performance Score" tableColumnId="14"/>
      <queryTableField id="15" name="Overtime Hours" tableColumnId="15"/>
      <queryTableField id="16" name="Attendance Rate (%)" tableColumnId="16"/>
      <queryTableField id="17" name="Years at Company" tableColumnId="17"/>
      <queryTableField id="18" name="Job Satisfactio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EA1138F-1827-4D01-A86F-B1BEDA4C4F57}" sourceName="[hr_analytics_dataset_5873_rows].[Department]">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olap pivotCacheId="1994664871">
      <levels count="2">
        <level uniqueName="[hr_analytics_dataset_5873_rows].[Department].[(All)]" sourceCaption="(All)" count="0"/>
        <level uniqueName="[hr_analytics_dataset_5873_rows].[Department].[Department]" sourceCaption="Department" count="8">
          <ranges>
            <range startItem="0">
              <i n="[hr_analytics_dataset_5873_rows].[Department].&amp;[Customer Service]" c="Customer Service"/>
              <i n="[hr_analytics_dataset_5873_rows].[Department].&amp;[Finance]" c="Finance"/>
              <i n="[hr_analytics_dataset_5873_rows].[Department].&amp;[HR]" c="HR"/>
              <i n="[hr_analytics_dataset_5873_rows].[Department].&amp;[IT]" c="IT"/>
              <i n="[hr_analytics_dataset_5873_rows].[Department].&amp;[Logistics]" c="Logistics"/>
              <i n="[hr_analytics_dataset_5873_rows].[Department].&amp;[Marketing]" c="Marketing"/>
              <i n="[hr_analytics_dataset_5873_rows].[Department].&amp;[Operations]" c="Operations"/>
              <i n="[hr_analytics_dataset_5873_rows].[Department].&amp;[Sales]" c="Sales"/>
            </range>
          </ranges>
        </level>
      </levels>
      <selections count="1">
        <selection n="[hr_analytics_dataset_5873_row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F6765B-1259-4BC5-9F49-1C16E1B6EAA6}" sourceName="[hr_analytics_dataset_5873_rows].[Gender]">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olap pivotCacheId="1994664871">
      <levels count="2">
        <level uniqueName="[hr_analytics_dataset_5873_rows].[Gender].[(All)]" sourceCaption="(All)" count="0"/>
        <level uniqueName="[hr_analytics_dataset_5873_rows].[Gender].[Gender]" sourceCaption="Gender" count="2">
          <ranges>
            <range startItem="0">
              <i n="[hr_analytics_dataset_5873_rows].[Gender].&amp;[Female]" c="Female"/>
              <i n="[hr_analytics_dataset_5873_rows].[Gender].&amp;[Male]" c="Male"/>
            </range>
          </ranges>
        </level>
      </levels>
      <selections count="1">
        <selection n="[hr_analytics_dataset_5873_row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C0D9D437-1815-458C-BE10-9E90E814CB52}" sourceName="[hr_analytics_dataset_5873_rows].[Employment Status]">
  <pivotTables>
    <pivotTable tabId="3" name="PivotTable1"/>
    <pivotTable tabId="3" name="PivotTable11"/>
    <pivotTable tabId="3" name="PivotTable12"/>
    <pivotTable tabId="3" name="PivotTable13"/>
    <pivotTable tabId="3" name="PivotTable14"/>
    <pivotTable tabId="3" name="PivotTable15"/>
    <pivotTable tabId="3" name="PivotTable2"/>
    <pivotTable tabId="3" name="PivotTable20"/>
    <pivotTable tabId="3" name="PivotTable3"/>
    <pivotTable tabId="3" name="PivotTable5"/>
    <pivotTable tabId="3" name="PivotTable7"/>
    <pivotTable tabId="3" name="PivotTable8"/>
    <pivotTable tabId="3" name="PivotTable9"/>
    <pivotTable tabId="3" name="PivotTable10"/>
  </pivotTables>
  <data>
    <olap pivotCacheId="1994664871">
      <levels count="2">
        <level uniqueName="[hr_analytics_dataset_5873_rows].[Employment Status].[(All)]" sourceCaption="(All)" count="0"/>
        <level uniqueName="[hr_analytics_dataset_5873_rows].[Employment Status].[Employment Status]" sourceCaption="Employment Status" count="2">
          <ranges>
            <range startItem="0">
              <i n="[hr_analytics_dataset_5873_rows].[Employment Status].&amp;[Active]" c="Active"/>
              <i n="[hr_analytics_dataset_5873_rows].[Employment Status].&amp;[Resigned]" c="Resigned"/>
            </range>
          </ranges>
        </level>
      </levels>
      <selections count="1">
        <selection n="[hr_analytics_dataset_5873_rows].[Employment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__Year" xr10:uid="{9ABA3CD0-C81E-473A-BC92-1F97F4587F81}" sourceName="[hr_analytics_dataset_5873_rows].[Hire Date (Year)]">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olap pivotCacheId="1994664871">
      <levels count="2">
        <level uniqueName="[hr_analytics_dataset_5873_rows].[Hire Date (Year)].[(All)]" sourceCaption="(All)" count="0"/>
        <level uniqueName="[hr_analytics_dataset_5873_rows].[Hire Date (Year)].[Hire Date (Year)]" sourceCaption="Hire Date (Year)" count="8">
          <ranges>
            <range startItem="0">
              <i n="[hr_analytics_dataset_5873_rows].[Hire Date (Year)].&amp;[2018]" c="2018"/>
              <i n="[hr_analytics_dataset_5873_rows].[Hire Date (Year)].&amp;[2019]" c="2019"/>
              <i n="[hr_analytics_dataset_5873_rows].[Hire Date (Year)].&amp;[2020]" c="2020"/>
              <i n="[hr_analytics_dataset_5873_rows].[Hire Date (Year)].&amp;[2021]" c="2021"/>
              <i n="[hr_analytics_dataset_5873_rows].[Hire Date (Year)].&amp;[2022]" c="2022"/>
              <i n="[hr_analytics_dataset_5873_rows].[Hire Date (Year)].&amp;[2023]" c="2023"/>
              <i n="[hr_analytics_dataset_5873_rows].[Hire Date (Year)].&amp;[2024]" c="2024"/>
              <i n="[hr_analytics_dataset_5873_rows].[Hire Date (Year)].&amp;[2025]" c="2025"/>
            </range>
          </ranges>
        </level>
      </levels>
      <selections count="1">
        <selection n="[hr_analytics_dataset_5873_rows].[Hire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BBF07C-1A1F-45A0-B43E-5B0D24E21E1B}" sourceName="[hr_analytics_dataset_5873_rows].[Region]">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0"/>
    <pivotTable tabId="3" name="PivotTable3"/>
    <pivotTable tabId="3" name="PivotTable4"/>
    <pivotTable tabId="3" name="PivotTable5"/>
    <pivotTable tabId="3" name="PivotTable6"/>
    <pivotTable tabId="3" name="PivotTable7"/>
    <pivotTable tabId="3" name="PivotTable8"/>
    <pivotTable tabId="3" name="PivotTable9"/>
  </pivotTables>
  <data>
    <olap pivotCacheId="1994664871">
      <levels count="2">
        <level uniqueName="[hr_analytics_dataset_5873_rows].[Region].[(All)]" sourceCaption="(All)" count="0"/>
        <level uniqueName="[hr_analytics_dataset_5873_rows].[Region].[Region]" sourceCaption="Region" count="6">
          <ranges>
            <range startItem="0">
              <i n="[hr_analytics_dataset_5873_rows].[Region].&amp;[Bandung]" c="Bandung"/>
              <i n="[hr_analytics_dataset_5873_rows].[Region].&amp;[Jakarta]" c="Jakarta"/>
              <i n="[hr_analytics_dataset_5873_rows].[Region].&amp;[Medan]" c="Medan"/>
              <i n="[hr_analytics_dataset_5873_rows].[Region].&amp;[Semarang]" c="Semarang"/>
              <i n="[hr_analytics_dataset_5873_rows].[Region].&amp;[Surabaya]" c="Surabaya"/>
              <i n="[hr_analytics_dataset_5873_rows].[Region].&amp;[Yogyakarta]" c="Yogyakarta"/>
            </range>
          </ranges>
        </level>
      </levels>
      <selections count="1">
        <selection n="[hr_analytics_dataset_5873_row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BDBA793-90E7-4710-9A03-11726D6B3575}" cache="Slicer_Department" caption="Department" startItem="1" level="1" rowHeight="252000"/>
  <slicer name="Gender" xr10:uid="{11425527-CFCE-4A44-8651-5E8EAF856828}" cache="Slicer_Gender" caption="Gender" startItem="1" level="1" rowHeight="252000"/>
  <slicer name="Employment Status" xr10:uid="{617E9967-8929-43EF-961C-437F3DFFC86B}" cache="Slicer_Employment_Status" caption="Employment Status" startItem="1" level="1" rowHeight="252000"/>
  <slicer name="Hire Date (Year)" xr10:uid="{563BD17D-913B-414C-B486-C7E1BF570B8A}" cache="Slicer_Hire_Date__Year" caption="Hire Date (Year)" startItem="5" level="1" rowHeight="216000"/>
  <slicer name="Region" xr10:uid="{0A6A7AB5-AD8E-4EBC-A741-DE709C408686}" cache="Slicer_Region" caption="Region" startItem="5"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_analytics_dataset_5873_rows" displayName="hr_analytics_dataset_5873_rows" ref="A1:S5874" tableType="queryTable" totalsRowShown="0">
  <autoFilter ref="A1:S5874" xr:uid="{00000000-0009-0000-0100-000001000000}"/>
  <sortState xmlns:xlrd2="http://schemas.microsoft.com/office/spreadsheetml/2017/richdata2" ref="A2:S5874">
    <sortCondition ref="A1:A5921"/>
  </sortState>
  <tableColumns count="19">
    <tableColumn id="1" xr3:uid="{00000000-0010-0000-0000-000001000000}" uniqueName="1" name="Employee ID" queryTableFieldId="1" dataDxfId="14"/>
    <tableColumn id="2" xr3:uid="{00000000-0010-0000-0000-000002000000}" uniqueName="2" name="Employee Name" queryTableFieldId="2" dataDxfId="13"/>
    <tableColumn id="3" xr3:uid="{00000000-0010-0000-0000-000003000000}" uniqueName="3" name="Gender" queryTableFieldId="3" dataDxfId="12"/>
    <tableColumn id="4" xr3:uid="{00000000-0010-0000-0000-000004000000}" uniqueName="4" name="Age" queryTableFieldId="4"/>
    <tableColumn id="5" xr3:uid="{00000000-0010-0000-0000-000005000000}" uniqueName="5" name="Department" queryTableFieldId="5" dataDxfId="11"/>
    <tableColumn id="6" xr3:uid="{00000000-0010-0000-0000-000006000000}" uniqueName="6" name="Job Role" queryTableFieldId="6" dataDxfId="10"/>
    <tableColumn id="7" xr3:uid="{00000000-0010-0000-0000-000007000000}" uniqueName="7" name="Hire Date" queryTableFieldId="7" dataDxfId="9"/>
    <tableColumn id="8" xr3:uid="{00000000-0010-0000-0000-000008000000}" uniqueName="8" name="Employment Status" queryTableFieldId="8" dataDxfId="8"/>
    <tableColumn id="9" xr3:uid="{00000000-0010-0000-0000-000009000000}" uniqueName="9" name="Resignation Date" queryTableFieldId="9" dataDxfId="7"/>
    <tableColumn id="10" xr3:uid="{00000000-0010-0000-0000-00000A000000}" uniqueName="10" name="Education Level" queryTableFieldId="10" dataDxfId="6"/>
    <tableColumn id="11" xr3:uid="{00000000-0010-0000-0000-00000B000000}" uniqueName="11" name="Region" queryTableFieldId="11" dataDxfId="5"/>
    <tableColumn id="12" xr3:uid="{00000000-0010-0000-0000-00000C000000}" uniqueName="12" name="Monthly Salary" queryTableFieldId="12" dataDxfId="4"/>
    <tableColumn id="19" xr3:uid="{1760AB43-C562-4E70-AEE2-3AC3020ACB83}" uniqueName="19" name="Salary Category" queryTableFieldId="24" dataDxfId="3">
      <calculatedColumnFormula>IF(L2&lt;5000000,"&lt;Rp5 jt",IF(L2&lt;10000000,"Rp5 jt - Rp10 jt",IF(L2&lt;15000000,"Rp10 jt - Rp15 jt",IF(L2&lt;25000000,"Rp15 jt - Rp25 jt","&gt;Rp25 jt"))))</calculatedColumnFormula>
    </tableColumn>
    <tableColumn id="13" xr3:uid="{00000000-0010-0000-0000-00000D000000}" uniqueName="13" name="Bonus" queryTableFieldId="13" dataDxfId="2"/>
    <tableColumn id="14" xr3:uid="{00000000-0010-0000-0000-00000E000000}" uniqueName="14" name="Performance Score" queryTableFieldId="14"/>
    <tableColumn id="15" xr3:uid="{00000000-0010-0000-0000-00000F000000}" uniqueName="15" name="Overtime Hours" queryTableFieldId="15"/>
    <tableColumn id="16" xr3:uid="{00000000-0010-0000-0000-000010000000}" uniqueName="16" name="Attendance Rate (%)" queryTableFieldId="16" dataDxfId="1"/>
    <tableColumn id="17" xr3:uid="{00000000-0010-0000-0000-000011000000}" uniqueName="17" name="Years at Company" queryTableFieldId="17" dataDxfId="0"/>
    <tableColumn id="18" xr3:uid="{00000000-0010-0000-0000-000012000000}" uniqueName="18" name="Job Satisfaction"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921"/>
  <sheetViews>
    <sheetView workbookViewId="0">
      <selection activeCell="M3" sqref="M3"/>
    </sheetView>
  </sheetViews>
  <sheetFormatPr defaultRowHeight="14.45"/>
  <cols>
    <col min="1" max="1" width="13.5703125" bestFit="1" customWidth="1"/>
    <col min="2" max="2" width="16.7109375" bestFit="1" customWidth="1"/>
    <col min="3" max="3" width="9.28515625" bestFit="1" customWidth="1"/>
    <col min="4" max="4" width="6.140625" bestFit="1" customWidth="1"/>
    <col min="5" max="5" width="15.28515625" bestFit="1" customWidth="1"/>
    <col min="6" max="6" width="18.28515625" bestFit="1" customWidth="1"/>
    <col min="7" max="7" width="11" bestFit="1" customWidth="1"/>
    <col min="8" max="8" width="19.5703125" bestFit="1" customWidth="1"/>
    <col min="9" max="9" width="17.42578125" bestFit="1" customWidth="1"/>
    <col min="10" max="10" width="16.140625" bestFit="1" customWidth="1"/>
    <col min="11" max="11" width="10" bestFit="1" customWidth="1"/>
    <col min="12" max="12" width="15.7109375" style="2" bestFit="1" customWidth="1"/>
    <col min="13" max="13" width="15.7109375" style="2" customWidth="1"/>
    <col min="14" max="14" width="13.5703125" style="2" bestFit="1" customWidth="1"/>
    <col min="15" max="15" width="19" bestFit="1" customWidth="1"/>
    <col min="16" max="16" width="16.42578125" bestFit="1" customWidth="1"/>
    <col min="17" max="17" width="20.42578125" bestFit="1" customWidth="1"/>
    <col min="18" max="18" width="18.28515625" bestFit="1" customWidth="1"/>
    <col min="19" max="19" width="16.140625" bestFit="1" customWidth="1"/>
    <col min="22" max="22" width="15.42578125" bestFit="1" customWidth="1"/>
  </cols>
  <sheetData>
    <row r="1" spans="1:23">
      <c r="A1" t="s">
        <v>0</v>
      </c>
      <c r="B1" t="s">
        <v>1</v>
      </c>
      <c r="C1" t="s">
        <v>2</v>
      </c>
      <c r="D1" t="s">
        <v>3</v>
      </c>
      <c r="E1" t="s">
        <v>4</v>
      </c>
      <c r="F1" t="s">
        <v>5</v>
      </c>
      <c r="G1" t="s">
        <v>6</v>
      </c>
      <c r="H1" t="s">
        <v>7</v>
      </c>
      <c r="I1" t="s">
        <v>8</v>
      </c>
      <c r="J1" t="s">
        <v>9</v>
      </c>
      <c r="K1" t="s">
        <v>10</v>
      </c>
      <c r="L1" s="2" t="s">
        <v>11</v>
      </c>
      <c r="M1" s="2" t="s">
        <v>12</v>
      </c>
      <c r="N1" s="2" t="s">
        <v>13</v>
      </c>
      <c r="O1" t="s">
        <v>14</v>
      </c>
      <c r="P1" t="s">
        <v>15</v>
      </c>
      <c r="Q1" t="s">
        <v>16</v>
      </c>
      <c r="R1" t="s">
        <v>17</v>
      </c>
      <c r="S1" t="s">
        <v>18</v>
      </c>
    </row>
    <row r="2" spans="1:23">
      <c r="A2" t="s">
        <v>19</v>
      </c>
      <c r="B2" t="s">
        <v>20</v>
      </c>
      <c r="C2" t="s">
        <v>21</v>
      </c>
      <c r="D2">
        <v>48</v>
      </c>
      <c r="E2" t="s">
        <v>22</v>
      </c>
      <c r="F2" t="s">
        <v>23</v>
      </c>
      <c r="G2" s="1">
        <v>43615</v>
      </c>
      <c r="H2" t="s">
        <v>24</v>
      </c>
      <c r="I2" s="1" t="s">
        <v>25</v>
      </c>
      <c r="J2" t="s">
        <v>26</v>
      </c>
      <c r="K2" t="s">
        <v>27</v>
      </c>
      <c r="L2" s="2">
        <v>18831984</v>
      </c>
      <c r="M2" s="2" t="str">
        <f t="shared" ref="M2:M65" si="0">IF(L2&lt;5000000,"&lt;Rp5 jt",IF(L2&lt;10000000,"Rp5 jt - Rp10 jt",IF(L2&lt;15000000,"Rp10 jt - Rp15 jt",IF(L2&lt;25000000,"Rp15 jt - Rp25 jt","&gt;Rp25 jt"))))</f>
        <v>Rp15 jt - Rp25 jt</v>
      </c>
      <c r="N2" s="2">
        <v>5723038</v>
      </c>
      <c r="O2">
        <v>4.91</v>
      </c>
      <c r="P2">
        <v>15</v>
      </c>
      <c r="Q2" s="3">
        <v>98.03</v>
      </c>
      <c r="R2" s="4">
        <f ca="1">IF(I2="",ROUND((TODAY()-G2)/365,1),ROUND((hr_analytics_dataset_5873_rows[[#This Row],[Resignation Date]]-hr_analytics_dataset_5873_rows[[#This Row],[Hire Date]])/365,1))</f>
        <v>7.1</v>
      </c>
      <c r="S2">
        <v>4</v>
      </c>
    </row>
    <row r="3" spans="1:23">
      <c r="A3" t="s">
        <v>28</v>
      </c>
      <c r="B3" t="s">
        <v>29</v>
      </c>
      <c r="C3" t="s">
        <v>30</v>
      </c>
      <c r="D3">
        <v>26</v>
      </c>
      <c r="E3" t="s">
        <v>31</v>
      </c>
      <c r="F3" t="s">
        <v>32</v>
      </c>
      <c r="G3" s="1">
        <v>44130</v>
      </c>
      <c r="H3" t="s">
        <v>33</v>
      </c>
      <c r="I3" s="1">
        <v>46116</v>
      </c>
      <c r="J3" t="s">
        <v>34</v>
      </c>
      <c r="K3" t="s">
        <v>27</v>
      </c>
      <c r="L3" s="2">
        <v>33418624</v>
      </c>
      <c r="M3" s="2" t="str">
        <f t="shared" si="0"/>
        <v>&gt;Rp25 jt</v>
      </c>
      <c r="N3" s="2">
        <v>541210</v>
      </c>
      <c r="O3">
        <v>3.47</v>
      </c>
      <c r="P3">
        <v>55</v>
      </c>
      <c r="Q3" s="3">
        <v>99.01</v>
      </c>
      <c r="R3" s="4">
        <f ca="1">IF(I3="",ROUND((TODAY()-G3)/365,1),ROUND((hr_analytics_dataset_5873_rows[[#This Row],[Resignation Date]]-hr_analytics_dataset_5873_rows[[#This Row],[Hire Date]])/365,1))</f>
        <v>5.4</v>
      </c>
      <c r="S3">
        <v>4</v>
      </c>
      <c r="V3" t="s">
        <v>35</v>
      </c>
      <c r="W3">
        <f>COUNTA(hr_analytics_dataset_5873_rows[Employee ID])</f>
        <v>5873</v>
      </c>
    </row>
    <row r="4" spans="1:23">
      <c r="A4" t="s">
        <v>36</v>
      </c>
      <c r="B4" t="s">
        <v>37</v>
      </c>
      <c r="C4" t="s">
        <v>21</v>
      </c>
      <c r="D4">
        <v>36</v>
      </c>
      <c r="E4" t="s">
        <v>38</v>
      </c>
      <c r="F4" t="s">
        <v>39</v>
      </c>
      <c r="G4" s="1">
        <v>45785</v>
      </c>
      <c r="H4" t="s">
        <v>24</v>
      </c>
      <c r="I4" s="1" t="s">
        <v>25</v>
      </c>
      <c r="J4" t="s">
        <v>40</v>
      </c>
      <c r="K4" t="s">
        <v>41</v>
      </c>
      <c r="L4" s="2">
        <v>15519850</v>
      </c>
      <c r="M4" s="2" t="str">
        <f t="shared" si="0"/>
        <v>Rp15 jt - Rp25 jt</v>
      </c>
      <c r="N4" s="2">
        <v>1322362</v>
      </c>
      <c r="O4">
        <v>3.13</v>
      </c>
      <c r="P4">
        <v>46</v>
      </c>
      <c r="Q4" s="3">
        <v>80.86</v>
      </c>
      <c r="R4" s="4">
        <f ca="1">IF(I4="",ROUND((TODAY()-G4)/365,1),ROUND((hr_analytics_dataset_5873_rows[[#This Row],[Resignation Date]]-hr_analytics_dataset_5873_rows[[#This Row],[Hire Date]])/365,1))</f>
        <v>1.1000000000000001</v>
      </c>
      <c r="S4">
        <v>2</v>
      </c>
      <c r="W4">
        <f>COUNTA(_xlfn.UNIQUE(hr_analytics_dataset_5873_rows[Employee ID]))</f>
        <v>5873</v>
      </c>
    </row>
    <row r="5" spans="1:23">
      <c r="A5" t="s">
        <v>42</v>
      </c>
      <c r="B5" t="s">
        <v>43</v>
      </c>
      <c r="C5" t="s">
        <v>21</v>
      </c>
      <c r="D5">
        <v>39</v>
      </c>
      <c r="E5" t="s">
        <v>44</v>
      </c>
      <c r="F5" t="s">
        <v>45</v>
      </c>
      <c r="G5" s="1">
        <v>44246</v>
      </c>
      <c r="H5" t="s">
        <v>24</v>
      </c>
      <c r="I5" s="1" t="s">
        <v>25</v>
      </c>
      <c r="J5" t="s">
        <v>40</v>
      </c>
      <c r="K5" t="s">
        <v>27</v>
      </c>
      <c r="L5" s="2">
        <v>7673135</v>
      </c>
      <c r="M5" s="2" t="str">
        <f t="shared" si="0"/>
        <v>Rp5 jt - Rp10 jt</v>
      </c>
      <c r="N5" s="2">
        <v>5803373</v>
      </c>
      <c r="O5">
        <v>4.4800000000000004</v>
      </c>
      <c r="P5">
        <v>58</v>
      </c>
      <c r="Q5" s="3">
        <v>97.08</v>
      </c>
      <c r="R5" s="4">
        <f ca="1">IF(I5="",ROUND((TODAY()-G5)/365,1),ROUND((hr_analytics_dataset_5873_rows[[#This Row],[Resignation Date]]-hr_analytics_dataset_5873_rows[[#This Row],[Hire Date]])/365,1))</f>
        <v>5.3</v>
      </c>
      <c r="S5">
        <v>3</v>
      </c>
    </row>
    <row r="6" spans="1:23">
      <c r="A6" t="s">
        <v>46</v>
      </c>
      <c r="B6" t="s">
        <v>47</v>
      </c>
      <c r="C6" t="s">
        <v>30</v>
      </c>
      <c r="D6">
        <v>56</v>
      </c>
      <c r="E6" t="s">
        <v>31</v>
      </c>
      <c r="F6" t="s">
        <v>48</v>
      </c>
      <c r="G6" s="1">
        <v>45108</v>
      </c>
      <c r="H6" t="s">
        <v>33</v>
      </c>
      <c r="I6" s="1">
        <v>46072</v>
      </c>
      <c r="J6" t="s">
        <v>49</v>
      </c>
      <c r="K6" t="s">
        <v>50</v>
      </c>
      <c r="L6" s="2">
        <v>25941260</v>
      </c>
      <c r="M6" s="2" t="str">
        <f t="shared" si="0"/>
        <v>&gt;Rp25 jt</v>
      </c>
      <c r="N6" s="2">
        <v>1286723</v>
      </c>
      <c r="O6">
        <v>3.43</v>
      </c>
      <c r="P6">
        <v>19</v>
      </c>
      <c r="Q6" s="3">
        <v>75.48</v>
      </c>
      <c r="R6" s="4">
        <f ca="1">IF(I6="",ROUND((TODAY()-G6)/365,1),ROUND((hr_analytics_dataset_5873_rows[[#This Row],[Resignation Date]]-hr_analytics_dataset_5873_rows[[#This Row],[Hire Date]])/365,1))</f>
        <v>2.6</v>
      </c>
      <c r="S6">
        <v>1</v>
      </c>
    </row>
    <row r="7" spans="1:23">
      <c r="A7" t="s">
        <v>51</v>
      </c>
      <c r="B7" t="s">
        <v>52</v>
      </c>
      <c r="C7" t="s">
        <v>30</v>
      </c>
      <c r="D7">
        <v>57</v>
      </c>
      <c r="E7" t="s">
        <v>53</v>
      </c>
      <c r="F7" t="s">
        <v>54</v>
      </c>
      <c r="G7" s="1">
        <v>45070</v>
      </c>
      <c r="H7" t="s">
        <v>24</v>
      </c>
      <c r="I7" s="1" t="s">
        <v>25</v>
      </c>
      <c r="J7" t="s">
        <v>34</v>
      </c>
      <c r="K7" t="s">
        <v>41</v>
      </c>
      <c r="L7" s="2">
        <v>26677346</v>
      </c>
      <c r="M7" s="2" t="str">
        <f t="shared" si="0"/>
        <v>&gt;Rp25 jt</v>
      </c>
      <c r="N7" s="2">
        <v>9908304</v>
      </c>
      <c r="O7">
        <v>3.36</v>
      </c>
      <c r="P7">
        <v>15</v>
      </c>
      <c r="Q7" s="3">
        <v>78.650000000000006</v>
      </c>
      <c r="R7" s="4">
        <f ca="1">IF(I7="",ROUND((TODAY()-G7)/365,1),ROUND((hr_analytics_dataset_5873_rows[[#This Row],[Resignation Date]]-hr_analytics_dataset_5873_rows[[#This Row],[Hire Date]])/365,1))</f>
        <v>3.1</v>
      </c>
      <c r="S7">
        <v>4</v>
      </c>
    </row>
    <row r="8" spans="1:23">
      <c r="A8" t="s">
        <v>55</v>
      </c>
      <c r="B8" t="s">
        <v>56</v>
      </c>
      <c r="C8" t="s">
        <v>21</v>
      </c>
      <c r="D8">
        <v>24</v>
      </c>
      <c r="E8" t="s">
        <v>53</v>
      </c>
      <c r="F8" t="s">
        <v>54</v>
      </c>
      <c r="G8" s="1">
        <v>43562</v>
      </c>
      <c r="H8" t="s">
        <v>24</v>
      </c>
      <c r="I8" s="1" t="s">
        <v>25</v>
      </c>
      <c r="J8" t="s">
        <v>49</v>
      </c>
      <c r="K8" t="s">
        <v>27</v>
      </c>
      <c r="L8" s="2">
        <v>25806571</v>
      </c>
      <c r="M8" s="2" t="str">
        <f t="shared" si="0"/>
        <v>&gt;Rp25 jt</v>
      </c>
      <c r="N8" s="2">
        <v>3832514</v>
      </c>
      <c r="O8">
        <v>3.93</v>
      </c>
      <c r="P8">
        <v>34</v>
      </c>
      <c r="Q8" s="3">
        <v>87.43</v>
      </c>
      <c r="R8" s="4">
        <f ca="1">IF(I8="",ROUND((TODAY()-G8)/365,1),ROUND((hr_analytics_dataset_5873_rows[[#This Row],[Resignation Date]]-hr_analytics_dataset_5873_rows[[#This Row],[Hire Date]])/365,1))</f>
        <v>7.2</v>
      </c>
      <c r="S8">
        <v>5</v>
      </c>
    </row>
    <row r="9" spans="1:23">
      <c r="A9" t="s">
        <v>57</v>
      </c>
      <c r="B9" t="s">
        <v>58</v>
      </c>
      <c r="C9" t="s">
        <v>21</v>
      </c>
      <c r="D9">
        <v>28</v>
      </c>
      <c r="E9" t="s">
        <v>59</v>
      </c>
      <c r="F9" t="s">
        <v>60</v>
      </c>
      <c r="G9" s="1">
        <v>45823</v>
      </c>
      <c r="H9" t="s">
        <v>24</v>
      </c>
      <c r="I9" s="1" t="s">
        <v>25</v>
      </c>
      <c r="J9" t="s">
        <v>49</v>
      </c>
      <c r="K9" t="s">
        <v>61</v>
      </c>
      <c r="L9" s="2">
        <v>14576147</v>
      </c>
      <c r="M9" s="2" t="str">
        <f t="shared" si="0"/>
        <v>Rp10 jt - Rp15 jt</v>
      </c>
      <c r="N9" s="2">
        <v>5328081</v>
      </c>
      <c r="O9">
        <v>4.6500000000000004</v>
      </c>
      <c r="P9">
        <v>20</v>
      </c>
      <c r="Q9" s="3">
        <v>70.489999999999995</v>
      </c>
      <c r="R9" s="4">
        <f ca="1">IF(I9="",ROUND((TODAY()-G9)/365,1),ROUND((hr_analytics_dataset_5873_rows[[#This Row],[Resignation Date]]-hr_analytics_dataset_5873_rows[[#This Row],[Hire Date]])/365,1))</f>
        <v>1</v>
      </c>
      <c r="S9">
        <v>2</v>
      </c>
    </row>
    <row r="10" spans="1:23">
      <c r="A10" t="s">
        <v>62</v>
      </c>
      <c r="B10" t="s">
        <v>63</v>
      </c>
      <c r="C10" t="s">
        <v>21</v>
      </c>
      <c r="D10">
        <v>44</v>
      </c>
      <c r="E10" t="s">
        <v>38</v>
      </c>
      <c r="F10" t="s">
        <v>39</v>
      </c>
      <c r="G10" s="1">
        <v>44292</v>
      </c>
      <c r="H10" t="s">
        <v>24</v>
      </c>
      <c r="I10" s="1" t="s">
        <v>25</v>
      </c>
      <c r="J10" t="s">
        <v>26</v>
      </c>
      <c r="K10" t="s">
        <v>64</v>
      </c>
      <c r="L10" s="2">
        <v>28171681</v>
      </c>
      <c r="M10" s="2" t="str">
        <f t="shared" si="0"/>
        <v>&gt;Rp25 jt</v>
      </c>
      <c r="N10" s="2">
        <v>2716525</v>
      </c>
      <c r="O10">
        <v>4.78</v>
      </c>
      <c r="P10">
        <v>43</v>
      </c>
      <c r="Q10" s="3">
        <v>76.19</v>
      </c>
      <c r="R10" s="4">
        <f ca="1">IF(I10="",ROUND((TODAY()-G10)/365,1),ROUND((hr_analytics_dataset_5873_rows[[#This Row],[Resignation Date]]-hr_analytics_dataset_5873_rows[[#This Row],[Hire Date]])/365,1))</f>
        <v>5.2</v>
      </c>
      <c r="S10">
        <v>1</v>
      </c>
    </row>
    <row r="11" spans="1:23">
      <c r="A11" t="s">
        <v>65</v>
      </c>
      <c r="B11" t="s">
        <v>66</v>
      </c>
      <c r="C11" t="s">
        <v>30</v>
      </c>
      <c r="D11">
        <v>27</v>
      </c>
      <c r="E11" t="s">
        <v>38</v>
      </c>
      <c r="F11" t="s">
        <v>39</v>
      </c>
      <c r="G11" s="1">
        <v>44168</v>
      </c>
      <c r="H11" t="s">
        <v>33</v>
      </c>
      <c r="I11" s="1">
        <v>45722</v>
      </c>
      <c r="J11" t="s">
        <v>40</v>
      </c>
      <c r="K11" t="s">
        <v>27</v>
      </c>
      <c r="L11" s="2">
        <v>11630453</v>
      </c>
      <c r="M11" s="2" t="str">
        <f t="shared" si="0"/>
        <v>Rp10 jt - Rp15 jt</v>
      </c>
      <c r="N11" s="2">
        <v>2850529</v>
      </c>
      <c r="O11">
        <v>4.5199999999999996</v>
      </c>
      <c r="P11">
        <v>18</v>
      </c>
      <c r="Q11" s="3">
        <v>97.16</v>
      </c>
      <c r="R11" s="4">
        <f ca="1">IF(I11="",ROUND((TODAY()-G11)/365,1),ROUND((hr_analytics_dataset_5873_rows[[#This Row],[Resignation Date]]-hr_analytics_dataset_5873_rows[[#This Row],[Hire Date]])/365,1))</f>
        <v>4.3</v>
      </c>
      <c r="S11">
        <v>3</v>
      </c>
    </row>
    <row r="12" spans="1:23">
      <c r="A12" t="s">
        <v>67</v>
      </c>
      <c r="B12" t="s">
        <v>68</v>
      </c>
      <c r="C12" t="s">
        <v>21</v>
      </c>
      <c r="D12">
        <v>44</v>
      </c>
      <c r="E12" t="s">
        <v>22</v>
      </c>
      <c r="F12" t="s">
        <v>69</v>
      </c>
      <c r="G12" s="1">
        <v>45656</v>
      </c>
      <c r="H12" t="s">
        <v>24</v>
      </c>
      <c r="I12" s="1" t="s">
        <v>25</v>
      </c>
      <c r="J12" t="s">
        <v>49</v>
      </c>
      <c r="K12" t="s">
        <v>61</v>
      </c>
      <c r="L12" s="2">
        <v>24453900</v>
      </c>
      <c r="M12" s="2" t="str">
        <f t="shared" si="0"/>
        <v>Rp15 jt - Rp25 jt</v>
      </c>
      <c r="N12" s="2">
        <v>3194035</v>
      </c>
      <c r="O12">
        <v>2.98</v>
      </c>
      <c r="P12">
        <v>18</v>
      </c>
      <c r="Q12" s="3">
        <v>88.68</v>
      </c>
      <c r="R12" s="4">
        <f ca="1">IF(I12="",ROUND((TODAY()-G12)/365,1),ROUND((hr_analytics_dataset_5873_rows[[#This Row],[Resignation Date]]-hr_analytics_dataset_5873_rows[[#This Row],[Hire Date]])/365,1))</f>
        <v>1.5</v>
      </c>
      <c r="S12">
        <v>2</v>
      </c>
    </row>
    <row r="13" spans="1:23">
      <c r="A13" t="s">
        <v>70</v>
      </c>
      <c r="B13" t="s">
        <v>71</v>
      </c>
      <c r="C13" t="s">
        <v>30</v>
      </c>
      <c r="D13">
        <v>33</v>
      </c>
      <c r="E13" t="s">
        <v>22</v>
      </c>
      <c r="F13" t="s">
        <v>69</v>
      </c>
      <c r="G13" s="1">
        <v>44772</v>
      </c>
      <c r="H13" t="s">
        <v>24</v>
      </c>
      <c r="I13" s="1" t="s">
        <v>25</v>
      </c>
      <c r="J13" t="s">
        <v>49</v>
      </c>
      <c r="K13" t="s">
        <v>64</v>
      </c>
      <c r="L13" s="2">
        <v>29873807</v>
      </c>
      <c r="M13" s="2" t="str">
        <f t="shared" si="0"/>
        <v>&gt;Rp25 jt</v>
      </c>
      <c r="N13" s="2">
        <v>8723283</v>
      </c>
      <c r="O13">
        <v>3.18</v>
      </c>
      <c r="P13">
        <v>20</v>
      </c>
      <c r="Q13" s="3">
        <v>85.92</v>
      </c>
      <c r="R13" s="4">
        <f ca="1">IF(I13="",ROUND((TODAY()-G13)/365,1),ROUND((hr_analytics_dataset_5873_rows[[#This Row],[Resignation Date]]-hr_analytics_dataset_5873_rows[[#This Row],[Hire Date]])/365,1))</f>
        <v>3.9</v>
      </c>
      <c r="S13">
        <v>5</v>
      </c>
    </row>
    <row r="14" spans="1:23">
      <c r="A14" t="s">
        <v>72</v>
      </c>
      <c r="B14" t="s">
        <v>73</v>
      </c>
      <c r="C14" t="s">
        <v>30</v>
      </c>
      <c r="D14">
        <v>23</v>
      </c>
      <c r="E14" t="s">
        <v>31</v>
      </c>
      <c r="F14" t="s">
        <v>74</v>
      </c>
      <c r="G14" s="1">
        <v>45020</v>
      </c>
      <c r="H14" t="s">
        <v>33</v>
      </c>
      <c r="I14" s="1">
        <v>45570</v>
      </c>
      <c r="J14" t="s">
        <v>49</v>
      </c>
      <c r="K14" t="s">
        <v>41</v>
      </c>
      <c r="L14" s="2">
        <v>15446940</v>
      </c>
      <c r="M14" s="2" t="str">
        <f t="shared" si="0"/>
        <v>Rp15 jt - Rp25 jt</v>
      </c>
      <c r="N14" s="2">
        <v>8647617</v>
      </c>
      <c r="O14">
        <v>3.38</v>
      </c>
      <c r="P14">
        <v>55</v>
      </c>
      <c r="Q14" s="3">
        <v>77.209999999999994</v>
      </c>
      <c r="R14" s="4">
        <f ca="1">IF(I14="",ROUND((TODAY()-G14)/365,1),ROUND((hr_analytics_dataset_5873_rows[[#This Row],[Resignation Date]]-hr_analytics_dataset_5873_rows[[#This Row],[Hire Date]])/365,1))</f>
        <v>1.5</v>
      </c>
      <c r="S14">
        <v>1</v>
      </c>
    </row>
    <row r="15" spans="1:23">
      <c r="A15" t="s">
        <v>75</v>
      </c>
      <c r="B15" t="s">
        <v>76</v>
      </c>
      <c r="C15" t="s">
        <v>21</v>
      </c>
      <c r="D15">
        <v>21</v>
      </c>
      <c r="E15" t="s">
        <v>44</v>
      </c>
      <c r="F15" t="s">
        <v>45</v>
      </c>
      <c r="G15" s="1">
        <v>45685</v>
      </c>
      <c r="H15" t="s">
        <v>24</v>
      </c>
      <c r="I15" s="1" t="s">
        <v>25</v>
      </c>
      <c r="J15" t="s">
        <v>34</v>
      </c>
      <c r="K15" t="s">
        <v>27</v>
      </c>
      <c r="L15" s="2">
        <v>20694172</v>
      </c>
      <c r="M15" s="2" t="str">
        <f t="shared" si="0"/>
        <v>Rp15 jt - Rp25 jt</v>
      </c>
      <c r="N15" s="2">
        <v>2767849</v>
      </c>
      <c r="O15">
        <v>4.4400000000000004</v>
      </c>
      <c r="P15">
        <v>21</v>
      </c>
      <c r="Q15" s="3">
        <v>75.69</v>
      </c>
      <c r="R15" s="4">
        <f ca="1">IF(I15="",ROUND((TODAY()-G15)/365,1),ROUND((hr_analytics_dataset_5873_rows[[#This Row],[Resignation Date]]-hr_analytics_dataset_5873_rows[[#This Row],[Hire Date]])/365,1))</f>
        <v>1.4</v>
      </c>
      <c r="S15">
        <v>1</v>
      </c>
    </row>
    <row r="16" spans="1:23">
      <c r="A16" t="s">
        <v>77</v>
      </c>
      <c r="B16" t="s">
        <v>78</v>
      </c>
      <c r="C16" t="s">
        <v>30</v>
      </c>
      <c r="D16">
        <v>38</v>
      </c>
      <c r="E16" t="s">
        <v>53</v>
      </c>
      <c r="F16" t="s">
        <v>54</v>
      </c>
      <c r="G16" s="1">
        <v>43455</v>
      </c>
      <c r="H16" t="s">
        <v>33</v>
      </c>
      <c r="I16" s="1">
        <v>44277</v>
      </c>
      <c r="J16" t="s">
        <v>26</v>
      </c>
      <c r="K16" t="s">
        <v>41</v>
      </c>
      <c r="L16" s="2">
        <v>33973726</v>
      </c>
      <c r="M16" s="2" t="str">
        <f t="shared" si="0"/>
        <v>&gt;Rp25 jt</v>
      </c>
      <c r="N16" s="2">
        <v>7078185</v>
      </c>
      <c r="O16">
        <v>2.72</v>
      </c>
      <c r="P16">
        <v>26</v>
      </c>
      <c r="Q16" s="3">
        <v>86.34</v>
      </c>
      <c r="R16" s="4">
        <f ca="1">IF(I16="",ROUND((TODAY()-G16)/365,1),ROUND((hr_analytics_dataset_5873_rows[[#This Row],[Resignation Date]]-hr_analytics_dataset_5873_rows[[#This Row],[Hire Date]])/365,1))</f>
        <v>2.2999999999999998</v>
      </c>
      <c r="S16">
        <v>2</v>
      </c>
    </row>
    <row r="17" spans="1:19">
      <c r="A17" t="s">
        <v>79</v>
      </c>
      <c r="B17" t="s">
        <v>80</v>
      </c>
      <c r="C17" t="s">
        <v>30</v>
      </c>
      <c r="D17">
        <v>35</v>
      </c>
      <c r="E17" t="s">
        <v>44</v>
      </c>
      <c r="F17" t="s">
        <v>45</v>
      </c>
      <c r="G17" s="1">
        <v>45306</v>
      </c>
      <c r="H17" t="s">
        <v>33</v>
      </c>
      <c r="I17" s="1" t="s">
        <v>81</v>
      </c>
      <c r="J17" t="s">
        <v>34</v>
      </c>
      <c r="K17" t="s">
        <v>27</v>
      </c>
      <c r="L17" s="2">
        <v>15971299</v>
      </c>
      <c r="M17" s="2" t="str">
        <f t="shared" si="0"/>
        <v>Rp15 jt - Rp25 jt</v>
      </c>
      <c r="N17" s="2">
        <v>320559</v>
      </c>
      <c r="O17">
        <v>4.74</v>
      </c>
      <c r="P17">
        <v>18</v>
      </c>
      <c r="Q17" s="3">
        <v>79.8</v>
      </c>
      <c r="R17" s="4">
        <f ca="1">IF(I17="",ROUND((TODAY()-G17)/365,1),IF(I17="Missing Resignation Date",ROUND((TODAY()-G17)/365,1),ROUND((hr_analytics_dataset_5873_rows[[#This Row],[Resignation Date]]-hr_analytics_dataset_5873_rows[[#This Row],[Hire Date]])/365,1)))</f>
        <v>2.4</v>
      </c>
      <c r="S17">
        <v>4</v>
      </c>
    </row>
    <row r="18" spans="1:19">
      <c r="A18" t="s">
        <v>82</v>
      </c>
      <c r="B18" t="s">
        <v>83</v>
      </c>
      <c r="C18" t="s">
        <v>30</v>
      </c>
      <c r="D18">
        <v>57</v>
      </c>
      <c r="E18" t="s">
        <v>53</v>
      </c>
      <c r="F18" t="s">
        <v>54</v>
      </c>
      <c r="G18" s="1">
        <v>45263</v>
      </c>
      <c r="H18" t="s">
        <v>33</v>
      </c>
      <c r="I18" s="1">
        <v>45637</v>
      </c>
      <c r="J18" t="s">
        <v>49</v>
      </c>
      <c r="K18" t="s">
        <v>84</v>
      </c>
      <c r="L18" s="2">
        <v>23414742</v>
      </c>
      <c r="M18" s="2" t="str">
        <f t="shared" si="0"/>
        <v>Rp15 jt - Rp25 jt</v>
      </c>
      <c r="N18" s="2">
        <v>3321992</v>
      </c>
      <c r="O18">
        <v>4.62</v>
      </c>
      <c r="P18">
        <v>29</v>
      </c>
      <c r="Q18" s="3">
        <v>72.55</v>
      </c>
      <c r="R18" s="4">
        <f ca="1">IF(I18="",ROUND((TODAY()-G18)/365,1),IF(I18="Missing Resignation Date",ROUND((TODAY()-G18)/365,1),ROUND((hr_analytics_dataset_5873_rows[[#This Row],[Resignation Date]]-hr_analytics_dataset_5873_rows[[#This Row],[Hire Date]])/365,1)))</f>
        <v>1</v>
      </c>
      <c r="S18">
        <v>1</v>
      </c>
    </row>
    <row r="19" spans="1:19">
      <c r="A19" t="s">
        <v>85</v>
      </c>
      <c r="B19" t="s">
        <v>86</v>
      </c>
      <c r="C19" t="s">
        <v>21</v>
      </c>
      <c r="D19">
        <v>27</v>
      </c>
      <c r="E19" t="s">
        <v>38</v>
      </c>
      <c r="F19" t="s">
        <v>39</v>
      </c>
      <c r="G19" s="1">
        <v>44547</v>
      </c>
      <c r="H19" t="s">
        <v>24</v>
      </c>
      <c r="I19" s="1" t="s">
        <v>25</v>
      </c>
      <c r="J19" t="s">
        <v>34</v>
      </c>
      <c r="K19" t="s">
        <v>64</v>
      </c>
      <c r="L19" s="2">
        <v>25102836</v>
      </c>
      <c r="M19" s="2" t="str">
        <f t="shared" si="0"/>
        <v>&gt;Rp25 jt</v>
      </c>
      <c r="N19" s="2">
        <v>2009979</v>
      </c>
      <c r="O19">
        <v>3.99</v>
      </c>
      <c r="P19">
        <v>58</v>
      </c>
      <c r="Q19" s="3">
        <v>76.83</v>
      </c>
      <c r="R19" s="4">
        <f ca="1">IF(I19="",ROUND((TODAY()-G19)/365,1),IF(I19="Missing Resignation Date",ROUND((TODAY()-G19)/365,1),ROUND((hr_analytics_dataset_5873_rows[[#This Row],[Resignation Date]]-hr_analytics_dataset_5873_rows[[#This Row],[Hire Date]])/365,1)))</f>
        <v>4.5</v>
      </c>
      <c r="S19">
        <v>1</v>
      </c>
    </row>
    <row r="20" spans="1:19">
      <c r="A20" t="s">
        <v>87</v>
      </c>
      <c r="B20" t="s">
        <v>88</v>
      </c>
      <c r="C20" t="s">
        <v>30</v>
      </c>
      <c r="D20">
        <v>40</v>
      </c>
      <c r="E20" t="s">
        <v>44</v>
      </c>
      <c r="F20" t="s">
        <v>45</v>
      </c>
      <c r="G20" s="1">
        <v>44986</v>
      </c>
      <c r="H20" t="s">
        <v>33</v>
      </c>
      <c r="I20" s="1" t="s">
        <v>81</v>
      </c>
      <c r="J20" t="s">
        <v>40</v>
      </c>
      <c r="K20" t="s">
        <v>61</v>
      </c>
      <c r="L20" s="2">
        <v>10196456</v>
      </c>
      <c r="M20" s="2" t="str">
        <f t="shared" si="0"/>
        <v>Rp10 jt - Rp15 jt</v>
      </c>
      <c r="N20" s="2">
        <v>4388124</v>
      </c>
      <c r="O20">
        <v>4.62</v>
      </c>
      <c r="P20">
        <v>33</v>
      </c>
      <c r="Q20" s="3">
        <v>78.66</v>
      </c>
      <c r="R20" s="4">
        <f ca="1">IF(I20="",ROUND((TODAY()-G20)/365,1),IF(I20="Missing Resignation Date",ROUND((TODAY()-G20)/365,1),ROUND((hr_analytics_dataset_5873_rows[[#This Row],[Resignation Date]]-hr_analytics_dataset_5873_rows[[#This Row],[Hire Date]])/365,1)))</f>
        <v>3.3</v>
      </c>
      <c r="S20">
        <v>2</v>
      </c>
    </row>
    <row r="21" spans="1:19">
      <c r="A21" t="s">
        <v>89</v>
      </c>
      <c r="B21" t="s">
        <v>90</v>
      </c>
      <c r="C21" t="s">
        <v>30</v>
      </c>
      <c r="D21">
        <v>34</v>
      </c>
      <c r="E21" t="s">
        <v>91</v>
      </c>
      <c r="F21" t="s">
        <v>92</v>
      </c>
      <c r="G21" s="1">
        <v>45859</v>
      </c>
      <c r="H21" t="s">
        <v>24</v>
      </c>
      <c r="I21" s="1" t="s">
        <v>25</v>
      </c>
      <c r="J21" t="s">
        <v>49</v>
      </c>
      <c r="K21" t="s">
        <v>27</v>
      </c>
      <c r="L21" s="2">
        <v>32257645</v>
      </c>
      <c r="M21" s="2" t="str">
        <f t="shared" si="0"/>
        <v>&gt;Rp25 jt</v>
      </c>
      <c r="N21" s="2">
        <v>3745075</v>
      </c>
      <c r="O21">
        <v>4.2300000000000004</v>
      </c>
      <c r="P21">
        <v>54</v>
      </c>
      <c r="Q21" s="3">
        <v>99.34</v>
      </c>
      <c r="R21" s="4">
        <f ca="1">IF(I21="",ROUND((TODAY()-G21)/365,1),IF(I21="Missing Resignation Date",ROUND((TODAY()-G21)/365,1),ROUND((hr_analytics_dataset_5873_rows[[#This Row],[Resignation Date]]-hr_analytics_dataset_5873_rows[[#This Row],[Hire Date]])/365,1)))</f>
        <v>0.9</v>
      </c>
      <c r="S21">
        <v>5</v>
      </c>
    </row>
    <row r="22" spans="1:19">
      <c r="A22" t="s">
        <v>93</v>
      </c>
      <c r="B22" t="s">
        <v>94</v>
      </c>
      <c r="C22" t="s">
        <v>30</v>
      </c>
      <c r="D22">
        <v>40</v>
      </c>
      <c r="E22" t="s">
        <v>59</v>
      </c>
      <c r="F22" t="s">
        <v>95</v>
      </c>
      <c r="G22" s="1">
        <v>44826</v>
      </c>
      <c r="H22" t="s">
        <v>24</v>
      </c>
      <c r="I22" s="1" t="s">
        <v>25</v>
      </c>
      <c r="J22" t="s">
        <v>34</v>
      </c>
      <c r="K22" t="s">
        <v>27</v>
      </c>
      <c r="L22" s="2">
        <v>17946419</v>
      </c>
      <c r="M22" s="2" t="str">
        <f t="shared" si="0"/>
        <v>Rp15 jt - Rp25 jt</v>
      </c>
      <c r="N22" s="2">
        <v>8283784</v>
      </c>
      <c r="O22">
        <v>3.88</v>
      </c>
      <c r="P22">
        <v>9</v>
      </c>
      <c r="Q22" s="3">
        <v>92.81</v>
      </c>
      <c r="R22" s="4">
        <f ca="1">IF(I22="",ROUND((TODAY()-G22)/365,1),IF(I22="Missing Resignation Date",ROUND((TODAY()-G22)/365,1),ROUND((hr_analytics_dataset_5873_rows[[#This Row],[Resignation Date]]-hr_analytics_dataset_5873_rows[[#This Row],[Hire Date]])/365,1)))</f>
        <v>3.8</v>
      </c>
      <c r="S22">
        <v>3</v>
      </c>
    </row>
    <row r="23" spans="1:19">
      <c r="A23" t="s">
        <v>96</v>
      </c>
      <c r="B23" t="s">
        <v>97</v>
      </c>
      <c r="C23" t="s">
        <v>30</v>
      </c>
      <c r="D23">
        <v>48</v>
      </c>
      <c r="E23" t="s">
        <v>98</v>
      </c>
      <c r="F23" t="s">
        <v>99</v>
      </c>
      <c r="G23" s="1">
        <v>45608</v>
      </c>
      <c r="H23" t="s">
        <v>24</v>
      </c>
      <c r="I23" s="1" t="s">
        <v>25</v>
      </c>
      <c r="J23" t="s">
        <v>40</v>
      </c>
      <c r="K23" t="s">
        <v>27</v>
      </c>
      <c r="L23" s="2">
        <v>15987688</v>
      </c>
      <c r="M23" s="2" t="str">
        <f t="shared" si="0"/>
        <v>Rp15 jt - Rp25 jt</v>
      </c>
      <c r="N23" s="2">
        <v>4470922</v>
      </c>
      <c r="O23">
        <v>3.91</v>
      </c>
      <c r="P23">
        <v>43</v>
      </c>
      <c r="Q23" s="3">
        <v>85.38</v>
      </c>
      <c r="R23" s="4">
        <f ca="1">IF(I23="",ROUND((TODAY()-G23)/365,1),IF(I23="Missing Resignation Date",ROUND((TODAY()-G23)/365,1),ROUND((hr_analytics_dataset_5873_rows[[#This Row],[Resignation Date]]-hr_analytics_dataset_5873_rows[[#This Row],[Hire Date]])/365,1)))</f>
        <v>1.6</v>
      </c>
      <c r="S23">
        <v>5</v>
      </c>
    </row>
    <row r="24" spans="1:19">
      <c r="A24" t="s">
        <v>100</v>
      </c>
      <c r="B24" t="s">
        <v>101</v>
      </c>
      <c r="C24" t="s">
        <v>30</v>
      </c>
      <c r="D24">
        <v>23</v>
      </c>
      <c r="E24" t="s">
        <v>31</v>
      </c>
      <c r="F24" t="s">
        <v>32</v>
      </c>
      <c r="G24" s="1">
        <v>45534</v>
      </c>
      <c r="H24" t="s">
        <v>24</v>
      </c>
      <c r="I24" s="1" t="s">
        <v>25</v>
      </c>
      <c r="J24" t="s">
        <v>26</v>
      </c>
      <c r="K24" t="s">
        <v>50</v>
      </c>
      <c r="L24" s="2">
        <v>33753077</v>
      </c>
      <c r="M24" s="2" t="str">
        <f t="shared" si="0"/>
        <v>&gt;Rp25 jt</v>
      </c>
      <c r="N24" s="2">
        <v>2869011</v>
      </c>
      <c r="O24">
        <v>3.95</v>
      </c>
      <c r="P24">
        <v>59</v>
      </c>
      <c r="Q24" s="3">
        <v>94.82</v>
      </c>
      <c r="R24" s="4">
        <f ca="1">IF(I24="",ROUND((TODAY()-G24)/365,1),IF(I24="Missing Resignation Date",ROUND((TODAY()-G24)/365,1),ROUND((hr_analytics_dataset_5873_rows[[#This Row],[Resignation Date]]-hr_analytics_dataset_5873_rows[[#This Row],[Hire Date]])/365,1)))</f>
        <v>1.8</v>
      </c>
      <c r="S24">
        <v>3</v>
      </c>
    </row>
    <row r="25" spans="1:19">
      <c r="A25" t="s">
        <v>102</v>
      </c>
      <c r="B25" t="s">
        <v>103</v>
      </c>
      <c r="C25" t="s">
        <v>21</v>
      </c>
      <c r="D25">
        <v>45</v>
      </c>
      <c r="E25" t="s">
        <v>38</v>
      </c>
      <c r="F25" t="s">
        <v>104</v>
      </c>
      <c r="G25" s="1">
        <v>43948</v>
      </c>
      <c r="H25" t="s">
        <v>33</v>
      </c>
      <c r="I25" s="1">
        <v>44465</v>
      </c>
      <c r="J25" t="s">
        <v>26</v>
      </c>
      <c r="K25" t="s">
        <v>61</v>
      </c>
      <c r="L25" s="2">
        <v>15158635</v>
      </c>
      <c r="M25" s="2" t="str">
        <f t="shared" si="0"/>
        <v>Rp15 jt - Rp25 jt</v>
      </c>
      <c r="N25" s="2">
        <v>5461541</v>
      </c>
      <c r="O25">
        <v>3.23</v>
      </c>
      <c r="P25">
        <v>9</v>
      </c>
      <c r="Q25" s="3">
        <v>83.81</v>
      </c>
      <c r="R25" s="4">
        <f ca="1">IF(I25="",ROUND((TODAY()-G25)/365,1),IF(I25="Missing Resignation Date",ROUND((TODAY()-G25)/365,1),ROUND((hr_analytics_dataset_5873_rows[[#This Row],[Resignation Date]]-hr_analytics_dataset_5873_rows[[#This Row],[Hire Date]])/365,1)))</f>
        <v>1.4</v>
      </c>
      <c r="S25">
        <v>5</v>
      </c>
    </row>
    <row r="26" spans="1:19">
      <c r="A26" t="s">
        <v>105</v>
      </c>
      <c r="B26" t="s">
        <v>106</v>
      </c>
      <c r="C26" t="s">
        <v>30</v>
      </c>
      <c r="D26">
        <v>47</v>
      </c>
      <c r="E26" t="s">
        <v>91</v>
      </c>
      <c r="F26" t="s">
        <v>92</v>
      </c>
      <c r="G26" s="1">
        <v>43276</v>
      </c>
      <c r="H26" t="s">
        <v>33</v>
      </c>
      <c r="I26" s="1">
        <v>43573</v>
      </c>
      <c r="J26" t="s">
        <v>40</v>
      </c>
      <c r="K26" t="s">
        <v>84</v>
      </c>
      <c r="L26" s="2">
        <v>29950392</v>
      </c>
      <c r="M26" s="2" t="str">
        <f t="shared" si="0"/>
        <v>&gt;Rp25 jt</v>
      </c>
      <c r="N26" s="2">
        <v>5935620</v>
      </c>
      <c r="O26">
        <v>4.72</v>
      </c>
      <c r="P26">
        <v>30</v>
      </c>
      <c r="Q26" s="3">
        <v>93.03</v>
      </c>
      <c r="R26" s="4">
        <f ca="1">IF(I26="",ROUND((TODAY()-G26)/365,1),IF(I26="Missing Resignation Date",ROUND((TODAY()-G26)/365,1),ROUND((hr_analytics_dataset_5873_rows[[#This Row],[Resignation Date]]-hr_analytics_dataset_5873_rows[[#This Row],[Hire Date]])/365,1)))</f>
        <v>0.8</v>
      </c>
      <c r="S26">
        <v>3</v>
      </c>
    </row>
    <row r="27" spans="1:19">
      <c r="A27" t="s">
        <v>107</v>
      </c>
      <c r="B27" t="s">
        <v>108</v>
      </c>
      <c r="C27" t="s">
        <v>21</v>
      </c>
      <c r="D27">
        <v>36</v>
      </c>
      <c r="E27" t="s">
        <v>44</v>
      </c>
      <c r="F27" t="s">
        <v>109</v>
      </c>
      <c r="G27" s="1">
        <v>43803</v>
      </c>
      <c r="H27" t="s">
        <v>24</v>
      </c>
      <c r="I27" s="1" t="s">
        <v>25</v>
      </c>
      <c r="J27" t="s">
        <v>34</v>
      </c>
      <c r="K27" t="s">
        <v>84</v>
      </c>
      <c r="L27" s="2">
        <v>23175329</v>
      </c>
      <c r="M27" s="2" t="str">
        <f t="shared" si="0"/>
        <v>Rp15 jt - Rp25 jt</v>
      </c>
      <c r="N27" s="2">
        <v>9679331</v>
      </c>
      <c r="O27">
        <v>3.6</v>
      </c>
      <c r="P27">
        <v>14</v>
      </c>
      <c r="Q27" s="3">
        <v>86.09</v>
      </c>
      <c r="R27" s="4">
        <f ca="1">IF(I27="",ROUND((TODAY()-G27)/365,1),IF(I27="Missing Resignation Date",ROUND((TODAY()-G27)/365,1),ROUND((hr_analytics_dataset_5873_rows[[#This Row],[Resignation Date]]-hr_analytics_dataset_5873_rows[[#This Row],[Hire Date]])/365,1)))</f>
        <v>6.6</v>
      </c>
      <c r="S27">
        <v>5</v>
      </c>
    </row>
    <row r="28" spans="1:19">
      <c r="A28" t="s">
        <v>110</v>
      </c>
      <c r="B28" t="s">
        <v>111</v>
      </c>
      <c r="C28" t="s">
        <v>30</v>
      </c>
      <c r="D28">
        <v>51</v>
      </c>
      <c r="E28" t="s">
        <v>53</v>
      </c>
      <c r="F28" t="s">
        <v>112</v>
      </c>
      <c r="G28" s="1">
        <v>43895</v>
      </c>
      <c r="H28" t="s">
        <v>33</v>
      </c>
      <c r="I28" s="1">
        <v>44562</v>
      </c>
      <c r="J28" t="s">
        <v>26</v>
      </c>
      <c r="K28" t="s">
        <v>64</v>
      </c>
      <c r="L28" s="2">
        <v>31548307</v>
      </c>
      <c r="M28" s="2" t="str">
        <f t="shared" si="0"/>
        <v>&gt;Rp25 jt</v>
      </c>
      <c r="N28" s="2">
        <v>3106632</v>
      </c>
      <c r="O28">
        <v>4.9000000000000004</v>
      </c>
      <c r="P28">
        <v>12</v>
      </c>
      <c r="Q28" s="3">
        <v>98.59</v>
      </c>
      <c r="R28" s="4">
        <f ca="1">IF(I28="",ROUND((TODAY()-G28)/365,1),IF(I28="Missing Resignation Date",ROUND((TODAY()-G28)/365,1),ROUND((hr_analytics_dataset_5873_rows[[#This Row],[Resignation Date]]-hr_analytics_dataset_5873_rows[[#This Row],[Hire Date]])/365,1)))</f>
        <v>1.8</v>
      </c>
      <c r="S28">
        <v>1</v>
      </c>
    </row>
    <row r="29" spans="1:19">
      <c r="A29" t="s">
        <v>113</v>
      </c>
      <c r="B29" t="s">
        <v>114</v>
      </c>
      <c r="C29" t="s">
        <v>21</v>
      </c>
      <c r="D29">
        <v>44</v>
      </c>
      <c r="E29" t="s">
        <v>38</v>
      </c>
      <c r="F29" t="s">
        <v>104</v>
      </c>
      <c r="G29" s="1">
        <v>45199</v>
      </c>
      <c r="H29" t="s">
        <v>24</v>
      </c>
      <c r="I29" s="1" t="s">
        <v>25</v>
      </c>
      <c r="J29" t="s">
        <v>49</v>
      </c>
      <c r="K29" t="s">
        <v>61</v>
      </c>
      <c r="L29" s="2">
        <v>26355751</v>
      </c>
      <c r="M29" s="2" t="str">
        <f t="shared" si="0"/>
        <v>&gt;Rp25 jt</v>
      </c>
      <c r="N29" s="2">
        <v>4984842</v>
      </c>
      <c r="O29">
        <v>4.6100000000000003</v>
      </c>
      <c r="P29">
        <v>1</v>
      </c>
      <c r="Q29" s="3">
        <v>73.819999999999993</v>
      </c>
      <c r="R29" s="4">
        <f ca="1">IF(I29="",ROUND((TODAY()-G29)/365,1),IF(I29="Missing Resignation Date",ROUND((TODAY()-G29)/365,1),ROUND((hr_analytics_dataset_5873_rows[[#This Row],[Resignation Date]]-hr_analytics_dataset_5873_rows[[#This Row],[Hire Date]])/365,1)))</f>
        <v>2.7</v>
      </c>
      <c r="S29">
        <v>3</v>
      </c>
    </row>
    <row r="30" spans="1:19">
      <c r="A30" t="s">
        <v>115</v>
      </c>
      <c r="B30" t="s">
        <v>116</v>
      </c>
      <c r="C30" t="s">
        <v>21</v>
      </c>
      <c r="D30">
        <v>34</v>
      </c>
      <c r="E30" t="s">
        <v>91</v>
      </c>
      <c r="F30" t="s">
        <v>92</v>
      </c>
      <c r="G30" s="1">
        <v>43751</v>
      </c>
      <c r="H30" t="s">
        <v>33</v>
      </c>
      <c r="I30" s="1">
        <v>45376</v>
      </c>
      <c r="J30" t="s">
        <v>40</v>
      </c>
      <c r="K30" t="s">
        <v>61</v>
      </c>
      <c r="L30" s="2">
        <v>18806654</v>
      </c>
      <c r="M30" s="2" t="str">
        <f t="shared" si="0"/>
        <v>Rp15 jt - Rp25 jt</v>
      </c>
      <c r="N30" s="2">
        <v>5098795</v>
      </c>
      <c r="O30">
        <v>2.84</v>
      </c>
      <c r="P30">
        <v>60</v>
      </c>
      <c r="Q30" s="3">
        <v>86.82</v>
      </c>
      <c r="R30" s="4">
        <f ca="1">IF(I30="",ROUND((TODAY()-G30)/365,1),IF(I30="Missing Resignation Date",ROUND((TODAY()-G30)/365,1),ROUND((hr_analytics_dataset_5873_rows[[#This Row],[Resignation Date]]-hr_analytics_dataset_5873_rows[[#This Row],[Hire Date]])/365,1)))</f>
        <v>4.5</v>
      </c>
      <c r="S30">
        <v>5</v>
      </c>
    </row>
    <row r="31" spans="1:19">
      <c r="A31" t="s">
        <v>117</v>
      </c>
      <c r="B31" t="s">
        <v>118</v>
      </c>
      <c r="C31" t="s">
        <v>30</v>
      </c>
      <c r="D31">
        <v>42</v>
      </c>
      <c r="E31" t="s">
        <v>98</v>
      </c>
      <c r="F31" t="s">
        <v>119</v>
      </c>
      <c r="G31" s="1">
        <v>45975</v>
      </c>
      <c r="H31" t="s">
        <v>33</v>
      </c>
      <c r="I31" s="1" t="s">
        <v>81</v>
      </c>
      <c r="J31" t="s">
        <v>34</v>
      </c>
      <c r="K31" t="s">
        <v>27</v>
      </c>
      <c r="L31" s="2">
        <v>6152842</v>
      </c>
      <c r="M31" s="2" t="str">
        <f t="shared" si="0"/>
        <v>Rp5 jt - Rp10 jt</v>
      </c>
      <c r="N31" s="2">
        <v>6044376</v>
      </c>
      <c r="O31">
        <v>3.29</v>
      </c>
      <c r="P31">
        <v>56</v>
      </c>
      <c r="Q31" s="3">
        <v>73.569999999999993</v>
      </c>
      <c r="R31" s="4">
        <f ca="1">IF(I31="",ROUND((TODAY()-G31)/365,1),IF(I31="Missing Resignation Date",ROUND((TODAY()-G31)/365,1),ROUND((hr_analytics_dataset_5873_rows[[#This Row],[Resignation Date]]-hr_analytics_dataset_5873_rows[[#This Row],[Hire Date]])/365,1)))</f>
        <v>0.6</v>
      </c>
      <c r="S31">
        <v>1</v>
      </c>
    </row>
    <row r="32" spans="1:19">
      <c r="A32" t="s">
        <v>120</v>
      </c>
      <c r="B32" t="s">
        <v>121</v>
      </c>
      <c r="C32" t="s">
        <v>30</v>
      </c>
      <c r="D32">
        <v>32</v>
      </c>
      <c r="E32" t="s">
        <v>38</v>
      </c>
      <c r="F32" t="s">
        <v>39</v>
      </c>
      <c r="G32" s="1">
        <v>45503</v>
      </c>
      <c r="H32" t="s">
        <v>24</v>
      </c>
      <c r="I32" s="1" t="s">
        <v>25</v>
      </c>
      <c r="J32" t="s">
        <v>49</v>
      </c>
      <c r="K32" t="s">
        <v>27</v>
      </c>
      <c r="L32" s="2">
        <v>24103248</v>
      </c>
      <c r="M32" s="2" t="str">
        <f t="shared" si="0"/>
        <v>Rp15 jt - Rp25 jt</v>
      </c>
      <c r="N32" s="2">
        <v>752787</v>
      </c>
      <c r="O32">
        <v>4.49</v>
      </c>
      <c r="P32">
        <v>55</v>
      </c>
      <c r="Q32" s="3">
        <v>79.52</v>
      </c>
      <c r="R32" s="4">
        <f ca="1">IF(I32="",ROUND((TODAY()-G32)/365,1),IF(I32="Missing Resignation Date",ROUND((TODAY()-G32)/365,1),ROUND((hr_analytics_dataset_5873_rows[[#This Row],[Resignation Date]]-hr_analytics_dataset_5873_rows[[#This Row],[Hire Date]])/365,1)))</f>
        <v>1.9</v>
      </c>
      <c r="S32">
        <v>4</v>
      </c>
    </row>
    <row r="33" spans="1:19">
      <c r="A33" t="s">
        <v>122</v>
      </c>
      <c r="B33" t="s">
        <v>123</v>
      </c>
      <c r="C33" t="s">
        <v>30</v>
      </c>
      <c r="D33">
        <v>35</v>
      </c>
      <c r="E33" t="s">
        <v>91</v>
      </c>
      <c r="F33" t="s">
        <v>124</v>
      </c>
      <c r="G33" s="1">
        <v>44793</v>
      </c>
      <c r="H33" t="s">
        <v>24</v>
      </c>
      <c r="I33" s="1" t="s">
        <v>25</v>
      </c>
      <c r="J33" t="s">
        <v>49</v>
      </c>
      <c r="K33" t="s">
        <v>61</v>
      </c>
      <c r="L33" s="2">
        <v>23612531</v>
      </c>
      <c r="M33" s="2" t="str">
        <f t="shared" si="0"/>
        <v>Rp15 jt - Rp25 jt</v>
      </c>
      <c r="N33" s="2">
        <v>9330386</v>
      </c>
      <c r="O33">
        <v>2.88</v>
      </c>
      <c r="P33">
        <v>53</v>
      </c>
      <c r="Q33" s="3">
        <v>77.27</v>
      </c>
      <c r="R33" s="4">
        <f ca="1">IF(I33="",ROUND((TODAY()-G33)/365,1),IF(I33="Missing Resignation Date",ROUND((TODAY()-G33)/365,1),ROUND((hr_analytics_dataset_5873_rows[[#This Row],[Resignation Date]]-hr_analytics_dataset_5873_rows[[#This Row],[Hire Date]])/365,1)))</f>
        <v>3.8</v>
      </c>
      <c r="S33">
        <v>3</v>
      </c>
    </row>
    <row r="34" spans="1:19">
      <c r="A34" t="s">
        <v>125</v>
      </c>
      <c r="B34" t="s">
        <v>126</v>
      </c>
      <c r="C34" t="s">
        <v>21</v>
      </c>
      <c r="D34">
        <v>28</v>
      </c>
      <c r="E34" t="s">
        <v>98</v>
      </c>
      <c r="F34" t="s">
        <v>99</v>
      </c>
      <c r="G34" s="1">
        <v>44302</v>
      </c>
      <c r="H34" t="s">
        <v>24</v>
      </c>
      <c r="I34" s="1" t="s">
        <v>25</v>
      </c>
      <c r="J34" t="s">
        <v>49</v>
      </c>
      <c r="K34" t="s">
        <v>64</v>
      </c>
      <c r="L34" s="2">
        <v>15952207</v>
      </c>
      <c r="M34" s="2" t="str">
        <f t="shared" si="0"/>
        <v>Rp15 jt - Rp25 jt</v>
      </c>
      <c r="N34" s="2">
        <v>9564269</v>
      </c>
      <c r="O34">
        <v>3.94</v>
      </c>
      <c r="P34">
        <v>56</v>
      </c>
      <c r="Q34" s="3">
        <v>75.37</v>
      </c>
      <c r="R34" s="4">
        <f ca="1">IF(I34="",ROUND((TODAY()-G34)/365,1),IF(I34="Missing Resignation Date",ROUND((TODAY()-G34)/365,1),ROUND((hr_analytics_dataset_5873_rows[[#This Row],[Resignation Date]]-hr_analytics_dataset_5873_rows[[#This Row],[Hire Date]])/365,1)))</f>
        <v>5.2</v>
      </c>
      <c r="S34">
        <v>2</v>
      </c>
    </row>
    <row r="35" spans="1:19">
      <c r="A35" t="s">
        <v>127</v>
      </c>
      <c r="B35" t="s">
        <v>128</v>
      </c>
      <c r="C35" t="s">
        <v>21</v>
      </c>
      <c r="D35">
        <v>55</v>
      </c>
      <c r="E35" t="s">
        <v>44</v>
      </c>
      <c r="F35" t="s">
        <v>109</v>
      </c>
      <c r="G35" s="1">
        <v>43816</v>
      </c>
      <c r="H35" t="s">
        <v>24</v>
      </c>
      <c r="I35" s="1" t="s">
        <v>25</v>
      </c>
      <c r="J35" t="s">
        <v>26</v>
      </c>
      <c r="K35" t="s">
        <v>50</v>
      </c>
      <c r="L35" s="2">
        <v>4459416</v>
      </c>
      <c r="M35" s="2" t="str">
        <f t="shared" si="0"/>
        <v>&lt;Rp5 jt</v>
      </c>
      <c r="N35" s="2">
        <v>5443043</v>
      </c>
      <c r="O35">
        <v>4.17</v>
      </c>
      <c r="P35">
        <v>4</v>
      </c>
      <c r="Q35" s="3">
        <v>90.02</v>
      </c>
      <c r="R35" s="4">
        <f ca="1">IF(I35="",ROUND((TODAY()-G35)/365,1),IF(I35="Missing Resignation Date",ROUND((TODAY()-G35)/365,1),ROUND((hr_analytics_dataset_5873_rows[[#This Row],[Resignation Date]]-hr_analytics_dataset_5873_rows[[#This Row],[Hire Date]])/365,1)))</f>
        <v>6.5</v>
      </c>
      <c r="S35">
        <v>1</v>
      </c>
    </row>
    <row r="36" spans="1:19">
      <c r="A36" t="s">
        <v>129</v>
      </c>
      <c r="B36" t="s">
        <v>130</v>
      </c>
      <c r="C36" t="s">
        <v>21</v>
      </c>
      <c r="D36">
        <v>26</v>
      </c>
      <c r="E36" t="s">
        <v>91</v>
      </c>
      <c r="F36" t="s">
        <v>124</v>
      </c>
      <c r="G36" s="1">
        <v>45916</v>
      </c>
      <c r="H36" t="s">
        <v>33</v>
      </c>
      <c r="I36" s="1" t="s">
        <v>81</v>
      </c>
      <c r="J36" t="s">
        <v>49</v>
      </c>
      <c r="K36" t="s">
        <v>41</v>
      </c>
      <c r="L36" s="2">
        <v>25353719</v>
      </c>
      <c r="M36" s="2" t="str">
        <f t="shared" si="0"/>
        <v>&gt;Rp25 jt</v>
      </c>
      <c r="N36" s="2">
        <v>4816866</v>
      </c>
      <c r="O36">
        <v>2.84</v>
      </c>
      <c r="P36">
        <v>57</v>
      </c>
      <c r="Q36" s="3">
        <v>98.47</v>
      </c>
      <c r="R36" s="4">
        <f ca="1">IF(I36="",ROUND((TODAY()-G36)/365,1),IF(I36="Missing Resignation Date",ROUND((TODAY()-G36)/365,1),ROUND((hr_analytics_dataset_5873_rows[[#This Row],[Resignation Date]]-hr_analytics_dataset_5873_rows[[#This Row],[Hire Date]])/365,1)))</f>
        <v>0.8</v>
      </c>
      <c r="S36">
        <v>4</v>
      </c>
    </row>
    <row r="37" spans="1:19">
      <c r="A37" t="s">
        <v>131</v>
      </c>
      <c r="B37" t="s">
        <v>132</v>
      </c>
      <c r="C37" t="s">
        <v>30</v>
      </c>
      <c r="D37">
        <v>54</v>
      </c>
      <c r="E37" t="s">
        <v>91</v>
      </c>
      <c r="F37" t="s">
        <v>92</v>
      </c>
      <c r="G37" s="1">
        <v>45194</v>
      </c>
      <c r="H37" t="s">
        <v>24</v>
      </c>
      <c r="I37" s="1" t="s">
        <v>25</v>
      </c>
      <c r="J37" t="s">
        <v>49</v>
      </c>
      <c r="K37" t="s">
        <v>27</v>
      </c>
      <c r="L37" s="2">
        <v>6809904</v>
      </c>
      <c r="M37" s="2" t="str">
        <f t="shared" si="0"/>
        <v>Rp5 jt - Rp10 jt</v>
      </c>
      <c r="N37" s="2">
        <v>2898774</v>
      </c>
      <c r="O37">
        <v>4.1100000000000003</v>
      </c>
      <c r="P37">
        <v>50</v>
      </c>
      <c r="Q37" s="3">
        <v>80.239999999999995</v>
      </c>
      <c r="R37" s="4">
        <f ca="1">IF(I37="",ROUND((TODAY()-G37)/365,1),IF(I37="Missing Resignation Date",ROUND((TODAY()-G37)/365,1),ROUND((hr_analytics_dataset_5873_rows[[#This Row],[Resignation Date]]-hr_analytics_dataset_5873_rows[[#This Row],[Hire Date]])/365,1)))</f>
        <v>2.7</v>
      </c>
      <c r="S37">
        <v>1</v>
      </c>
    </row>
    <row r="38" spans="1:19">
      <c r="A38" t="s">
        <v>133</v>
      </c>
      <c r="B38" t="s">
        <v>134</v>
      </c>
      <c r="C38" t="s">
        <v>30</v>
      </c>
      <c r="D38">
        <v>49</v>
      </c>
      <c r="E38" t="s">
        <v>53</v>
      </c>
      <c r="F38" t="s">
        <v>54</v>
      </c>
      <c r="G38" s="1">
        <v>44167</v>
      </c>
      <c r="H38" t="s">
        <v>24</v>
      </c>
      <c r="I38" s="1" t="s">
        <v>25</v>
      </c>
      <c r="J38" t="s">
        <v>34</v>
      </c>
      <c r="K38" t="s">
        <v>27</v>
      </c>
      <c r="L38" s="2">
        <v>21462766</v>
      </c>
      <c r="M38" s="2" t="str">
        <f t="shared" si="0"/>
        <v>Rp15 jt - Rp25 jt</v>
      </c>
      <c r="N38" s="2">
        <v>7248097</v>
      </c>
      <c r="O38">
        <v>4.75</v>
      </c>
      <c r="P38">
        <v>36</v>
      </c>
      <c r="Q38" s="3">
        <v>98.23</v>
      </c>
      <c r="R38" s="4">
        <f ca="1">IF(I38="",ROUND((TODAY()-G38)/365,1),IF(I38="Missing Resignation Date",ROUND((TODAY()-G38)/365,1),ROUND((hr_analytics_dataset_5873_rows[[#This Row],[Resignation Date]]-hr_analytics_dataset_5873_rows[[#This Row],[Hire Date]])/365,1)))</f>
        <v>5.6</v>
      </c>
      <c r="S38">
        <v>1</v>
      </c>
    </row>
    <row r="39" spans="1:19">
      <c r="A39" t="s">
        <v>135</v>
      </c>
      <c r="B39" t="s">
        <v>136</v>
      </c>
      <c r="C39" t="s">
        <v>30</v>
      </c>
      <c r="D39">
        <v>38</v>
      </c>
      <c r="E39" t="s">
        <v>22</v>
      </c>
      <c r="F39" t="s">
        <v>69</v>
      </c>
      <c r="G39" s="1">
        <v>43805</v>
      </c>
      <c r="H39" t="s">
        <v>24</v>
      </c>
      <c r="I39" s="1" t="s">
        <v>25</v>
      </c>
      <c r="J39" t="s">
        <v>34</v>
      </c>
      <c r="K39" t="s">
        <v>41</v>
      </c>
      <c r="L39" s="2">
        <v>6905628</v>
      </c>
      <c r="M39" s="2" t="str">
        <f t="shared" si="0"/>
        <v>Rp5 jt - Rp10 jt</v>
      </c>
      <c r="N39" s="2">
        <v>3557270</v>
      </c>
      <c r="O39">
        <v>4.78</v>
      </c>
      <c r="P39">
        <v>37</v>
      </c>
      <c r="Q39" s="3">
        <v>80.78</v>
      </c>
      <c r="R39" s="4">
        <f ca="1">IF(I39="",ROUND((TODAY()-G39)/365,1),IF(I39="Missing Resignation Date",ROUND((TODAY()-G39)/365,1),ROUND((hr_analytics_dataset_5873_rows[[#This Row],[Resignation Date]]-hr_analytics_dataset_5873_rows[[#This Row],[Hire Date]])/365,1)))</f>
        <v>6.6</v>
      </c>
      <c r="S39">
        <v>2</v>
      </c>
    </row>
    <row r="40" spans="1:19">
      <c r="A40" t="s">
        <v>137</v>
      </c>
      <c r="B40" t="s">
        <v>138</v>
      </c>
      <c r="C40" t="s">
        <v>21</v>
      </c>
      <c r="D40">
        <v>40</v>
      </c>
      <c r="E40" t="s">
        <v>91</v>
      </c>
      <c r="F40" t="s">
        <v>124</v>
      </c>
      <c r="G40" s="1">
        <v>45849</v>
      </c>
      <c r="H40" t="s">
        <v>24</v>
      </c>
      <c r="I40" s="1" t="s">
        <v>25</v>
      </c>
      <c r="J40" t="s">
        <v>49</v>
      </c>
      <c r="K40" t="s">
        <v>41</v>
      </c>
      <c r="L40" s="2">
        <v>20205317</v>
      </c>
      <c r="M40" s="2" t="str">
        <f t="shared" si="0"/>
        <v>Rp15 jt - Rp25 jt</v>
      </c>
      <c r="N40" s="2">
        <v>1169010</v>
      </c>
      <c r="O40">
        <v>4.38</v>
      </c>
      <c r="P40">
        <v>58</v>
      </c>
      <c r="Q40" s="3">
        <v>84.38</v>
      </c>
      <c r="R40" s="4">
        <f ca="1">IF(I40="",ROUND((TODAY()-G40)/365,1),IF(I40="Missing Resignation Date",ROUND((TODAY()-G40)/365,1),ROUND((hr_analytics_dataset_5873_rows[[#This Row],[Resignation Date]]-hr_analytics_dataset_5873_rows[[#This Row],[Hire Date]])/365,1)))</f>
        <v>1</v>
      </c>
      <c r="S40">
        <v>3</v>
      </c>
    </row>
    <row r="41" spans="1:19">
      <c r="A41" t="s">
        <v>139</v>
      </c>
      <c r="B41" t="s">
        <v>140</v>
      </c>
      <c r="C41" t="s">
        <v>21</v>
      </c>
      <c r="D41">
        <v>45</v>
      </c>
      <c r="E41" t="s">
        <v>44</v>
      </c>
      <c r="F41" t="s">
        <v>109</v>
      </c>
      <c r="G41" s="1">
        <v>45926</v>
      </c>
      <c r="H41" t="s">
        <v>24</v>
      </c>
      <c r="I41" s="1" t="s">
        <v>25</v>
      </c>
      <c r="J41" t="s">
        <v>40</v>
      </c>
      <c r="K41" t="s">
        <v>64</v>
      </c>
      <c r="L41" s="2">
        <v>23131977</v>
      </c>
      <c r="M41" s="2" t="str">
        <f t="shared" si="0"/>
        <v>Rp15 jt - Rp25 jt</v>
      </c>
      <c r="N41" s="2">
        <v>8320184</v>
      </c>
      <c r="O41">
        <v>3.63</v>
      </c>
      <c r="P41">
        <v>18</v>
      </c>
      <c r="Q41" s="3">
        <v>76.94</v>
      </c>
      <c r="R41" s="4">
        <f ca="1">IF(I41="",ROUND((TODAY()-G41)/365,1),IF(I41="Missing Resignation Date",ROUND((TODAY()-G41)/365,1),ROUND((hr_analytics_dataset_5873_rows[[#This Row],[Resignation Date]]-hr_analytics_dataset_5873_rows[[#This Row],[Hire Date]])/365,1)))</f>
        <v>0.7</v>
      </c>
      <c r="S41">
        <v>1</v>
      </c>
    </row>
    <row r="42" spans="1:19">
      <c r="A42" t="s">
        <v>141</v>
      </c>
      <c r="B42" t="s">
        <v>142</v>
      </c>
      <c r="C42" t="s">
        <v>21</v>
      </c>
      <c r="D42">
        <v>32</v>
      </c>
      <c r="E42" t="s">
        <v>38</v>
      </c>
      <c r="F42" t="s">
        <v>39</v>
      </c>
      <c r="G42" s="1">
        <v>43623</v>
      </c>
      <c r="H42" t="s">
        <v>33</v>
      </c>
      <c r="I42" s="1">
        <v>45128</v>
      </c>
      <c r="J42" t="s">
        <v>34</v>
      </c>
      <c r="K42" t="s">
        <v>41</v>
      </c>
      <c r="L42" s="2">
        <v>33536488</v>
      </c>
      <c r="M42" s="2" t="str">
        <f t="shared" si="0"/>
        <v>&gt;Rp25 jt</v>
      </c>
      <c r="N42" s="2">
        <v>830047</v>
      </c>
      <c r="O42">
        <v>3.56</v>
      </c>
      <c r="P42">
        <v>7</v>
      </c>
      <c r="Q42" s="3">
        <v>97.31</v>
      </c>
      <c r="R42" s="4">
        <f ca="1">IF(I42="",ROUND((TODAY()-G42)/365,1),IF(I42="Missing Resignation Date",ROUND((TODAY()-G42)/365,1),ROUND((hr_analytics_dataset_5873_rows[[#This Row],[Resignation Date]]-hr_analytics_dataset_5873_rows[[#This Row],[Hire Date]])/365,1)))</f>
        <v>4.0999999999999996</v>
      </c>
      <c r="S42">
        <v>1</v>
      </c>
    </row>
    <row r="43" spans="1:19">
      <c r="A43" t="s">
        <v>143</v>
      </c>
      <c r="B43" t="s">
        <v>144</v>
      </c>
      <c r="C43" t="s">
        <v>30</v>
      </c>
      <c r="D43">
        <v>27</v>
      </c>
      <c r="E43" t="s">
        <v>98</v>
      </c>
      <c r="F43" t="s">
        <v>99</v>
      </c>
      <c r="G43" s="1">
        <v>43974</v>
      </c>
      <c r="H43" t="s">
        <v>24</v>
      </c>
      <c r="I43" s="1" t="s">
        <v>25</v>
      </c>
      <c r="J43" t="s">
        <v>34</v>
      </c>
      <c r="K43" t="s">
        <v>50</v>
      </c>
      <c r="L43" s="2">
        <v>27820366</v>
      </c>
      <c r="M43" s="2" t="str">
        <f t="shared" si="0"/>
        <v>&gt;Rp25 jt</v>
      </c>
      <c r="N43" s="2">
        <v>3433170</v>
      </c>
      <c r="O43">
        <v>4.08</v>
      </c>
      <c r="P43">
        <v>58</v>
      </c>
      <c r="Q43" s="3">
        <v>82.81</v>
      </c>
      <c r="R43" s="4">
        <f ca="1">IF(I43="",ROUND((TODAY()-G43)/365,1),IF(I43="Missing Resignation Date",ROUND((TODAY()-G43)/365,1),ROUND((hr_analytics_dataset_5873_rows[[#This Row],[Resignation Date]]-hr_analytics_dataset_5873_rows[[#This Row],[Hire Date]])/365,1)))</f>
        <v>6.1</v>
      </c>
      <c r="S43">
        <v>4</v>
      </c>
    </row>
    <row r="44" spans="1:19">
      <c r="A44" t="s">
        <v>145</v>
      </c>
      <c r="B44" t="s">
        <v>146</v>
      </c>
      <c r="C44" t="s">
        <v>30</v>
      </c>
      <c r="D44">
        <v>50</v>
      </c>
      <c r="E44" t="s">
        <v>91</v>
      </c>
      <c r="F44" t="s">
        <v>92</v>
      </c>
      <c r="G44" s="1">
        <v>45852</v>
      </c>
      <c r="H44" t="s">
        <v>33</v>
      </c>
      <c r="I44" s="1" t="s">
        <v>81</v>
      </c>
      <c r="J44" t="s">
        <v>40</v>
      </c>
      <c r="K44" t="s">
        <v>41</v>
      </c>
      <c r="L44" s="2">
        <v>4242776</v>
      </c>
      <c r="M44" s="2" t="str">
        <f t="shared" si="0"/>
        <v>&lt;Rp5 jt</v>
      </c>
      <c r="N44" s="2">
        <v>3731871</v>
      </c>
      <c r="O44">
        <v>3.79</v>
      </c>
      <c r="P44">
        <v>42</v>
      </c>
      <c r="Q44" s="3">
        <v>78.680000000000007</v>
      </c>
      <c r="R44" s="4">
        <f ca="1">IF(I44="",ROUND((TODAY()-G44)/365,1),IF(I44="Missing Resignation Date",ROUND((TODAY()-G44)/365,1),ROUND((hr_analytics_dataset_5873_rows[[#This Row],[Resignation Date]]-hr_analytics_dataset_5873_rows[[#This Row],[Hire Date]])/365,1)))</f>
        <v>0.9</v>
      </c>
      <c r="S44">
        <v>4</v>
      </c>
    </row>
    <row r="45" spans="1:19">
      <c r="A45" t="s">
        <v>147</v>
      </c>
      <c r="B45" t="s">
        <v>148</v>
      </c>
      <c r="C45" t="s">
        <v>21</v>
      </c>
      <c r="D45">
        <v>47</v>
      </c>
      <c r="E45" t="s">
        <v>59</v>
      </c>
      <c r="F45" t="s">
        <v>60</v>
      </c>
      <c r="G45" s="1">
        <v>45047</v>
      </c>
      <c r="H45" t="s">
        <v>33</v>
      </c>
      <c r="I45" s="1" t="s">
        <v>81</v>
      </c>
      <c r="J45" t="s">
        <v>40</v>
      </c>
      <c r="K45" t="s">
        <v>27</v>
      </c>
      <c r="L45" s="2">
        <v>29653938</v>
      </c>
      <c r="M45" s="2" t="str">
        <f t="shared" si="0"/>
        <v>&gt;Rp25 jt</v>
      </c>
      <c r="N45" s="2">
        <v>8064710</v>
      </c>
      <c r="O45">
        <v>3.9</v>
      </c>
      <c r="P45">
        <v>48</v>
      </c>
      <c r="Q45" s="3">
        <v>92.71</v>
      </c>
      <c r="R45" s="4">
        <f ca="1">IF(I45="",ROUND((TODAY()-G45)/365,1),IF(I45="Missing Resignation Date",ROUND((TODAY()-G45)/365,1),ROUND((hr_analytics_dataset_5873_rows[[#This Row],[Resignation Date]]-hr_analytics_dataset_5873_rows[[#This Row],[Hire Date]])/365,1)))</f>
        <v>3.2</v>
      </c>
      <c r="S45">
        <v>2</v>
      </c>
    </row>
    <row r="46" spans="1:19">
      <c r="A46" t="s">
        <v>149</v>
      </c>
      <c r="B46" t="s">
        <v>150</v>
      </c>
      <c r="C46" t="s">
        <v>30</v>
      </c>
      <c r="D46">
        <v>38</v>
      </c>
      <c r="E46" t="s">
        <v>53</v>
      </c>
      <c r="F46" t="s">
        <v>54</v>
      </c>
      <c r="G46" s="1">
        <v>45474</v>
      </c>
      <c r="H46" t="s">
        <v>24</v>
      </c>
      <c r="I46" s="1" t="s">
        <v>25</v>
      </c>
      <c r="J46" t="s">
        <v>49</v>
      </c>
      <c r="K46" t="s">
        <v>50</v>
      </c>
      <c r="L46" s="2">
        <v>18750586</v>
      </c>
      <c r="M46" s="2" t="str">
        <f t="shared" si="0"/>
        <v>Rp15 jt - Rp25 jt</v>
      </c>
      <c r="N46" s="2">
        <v>9682837</v>
      </c>
      <c r="O46">
        <v>4.5199999999999996</v>
      </c>
      <c r="P46">
        <v>26</v>
      </c>
      <c r="Q46" s="3">
        <v>96.21</v>
      </c>
      <c r="R46" s="4">
        <f ca="1">IF(I46="",ROUND((TODAY()-G46)/365,1),IF(I46="Missing Resignation Date",ROUND((TODAY()-G46)/365,1),ROUND((hr_analytics_dataset_5873_rows[[#This Row],[Resignation Date]]-hr_analytics_dataset_5873_rows[[#This Row],[Hire Date]])/365,1)))</f>
        <v>2</v>
      </c>
      <c r="S46">
        <v>1</v>
      </c>
    </row>
    <row r="47" spans="1:19">
      <c r="A47" t="s">
        <v>151</v>
      </c>
      <c r="B47" t="s">
        <v>152</v>
      </c>
      <c r="C47" t="s">
        <v>21</v>
      </c>
      <c r="D47">
        <v>23</v>
      </c>
      <c r="E47" t="s">
        <v>91</v>
      </c>
      <c r="F47" t="s">
        <v>92</v>
      </c>
      <c r="G47" s="1">
        <v>43140</v>
      </c>
      <c r="H47" t="s">
        <v>24</v>
      </c>
      <c r="I47" s="1" t="s">
        <v>25</v>
      </c>
      <c r="J47" t="s">
        <v>34</v>
      </c>
      <c r="K47" t="s">
        <v>27</v>
      </c>
      <c r="L47" s="2">
        <v>16221532</v>
      </c>
      <c r="M47" s="2" t="str">
        <f t="shared" si="0"/>
        <v>Rp15 jt - Rp25 jt</v>
      </c>
      <c r="N47" s="2">
        <v>5338264</v>
      </c>
      <c r="O47">
        <v>4.8899999999999997</v>
      </c>
      <c r="P47">
        <v>45</v>
      </c>
      <c r="Q47" s="3">
        <v>94.6</v>
      </c>
      <c r="R47" s="4">
        <f ca="1">IF(I47="",ROUND((TODAY()-G47)/365,1),IF(I47="Missing Resignation Date",ROUND((TODAY()-G47)/365,1),ROUND((hr_analytics_dataset_5873_rows[[#This Row],[Resignation Date]]-hr_analytics_dataset_5873_rows[[#This Row],[Hire Date]])/365,1)))</f>
        <v>8.4</v>
      </c>
      <c r="S47">
        <v>2</v>
      </c>
    </row>
    <row r="48" spans="1:19">
      <c r="A48" t="s">
        <v>153</v>
      </c>
      <c r="B48" t="s">
        <v>154</v>
      </c>
      <c r="C48" t="s">
        <v>30</v>
      </c>
      <c r="D48">
        <v>49</v>
      </c>
      <c r="E48" t="s">
        <v>38</v>
      </c>
      <c r="F48" t="s">
        <v>104</v>
      </c>
      <c r="G48" s="1">
        <v>44541</v>
      </c>
      <c r="H48" t="s">
        <v>24</v>
      </c>
      <c r="I48" s="1" t="s">
        <v>25</v>
      </c>
      <c r="J48" t="s">
        <v>26</v>
      </c>
      <c r="K48" t="s">
        <v>64</v>
      </c>
      <c r="L48" s="2">
        <v>33212439</v>
      </c>
      <c r="M48" s="2" t="str">
        <f t="shared" si="0"/>
        <v>&gt;Rp25 jt</v>
      </c>
      <c r="N48" s="2">
        <v>5375696</v>
      </c>
      <c r="O48">
        <v>3.43</v>
      </c>
      <c r="P48">
        <v>12</v>
      </c>
      <c r="Q48" s="3">
        <v>87.56</v>
      </c>
      <c r="R48" s="4">
        <f ca="1">IF(I48="",ROUND((TODAY()-G48)/365,1),IF(I48="Missing Resignation Date",ROUND((TODAY()-G48)/365,1),ROUND((hr_analytics_dataset_5873_rows[[#This Row],[Resignation Date]]-hr_analytics_dataset_5873_rows[[#This Row],[Hire Date]])/365,1)))</f>
        <v>4.5</v>
      </c>
      <c r="S48">
        <v>5</v>
      </c>
    </row>
    <row r="49" spans="1:19">
      <c r="A49" t="s">
        <v>155</v>
      </c>
      <c r="B49" t="s">
        <v>156</v>
      </c>
      <c r="C49" t="s">
        <v>30</v>
      </c>
      <c r="D49">
        <v>25</v>
      </c>
      <c r="E49" t="s">
        <v>44</v>
      </c>
      <c r="F49" t="s">
        <v>109</v>
      </c>
      <c r="G49" s="1">
        <v>45359</v>
      </c>
      <c r="H49" t="s">
        <v>24</v>
      </c>
      <c r="I49" s="1" t="s">
        <v>25</v>
      </c>
      <c r="J49" t="s">
        <v>49</v>
      </c>
      <c r="K49" t="s">
        <v>50</v>
      </c>
      <c r="L49" s="2">
        <v>4484050</v>
      </c>
      <c r="M49" s="2" t="str">
        <f t="shared" si="0"/>
        <v>&lt;Rp5 jt</v>
      </c>
      <c r="N49" s="2">
        <v>278501</v>
      </c>
      <c r="O49">
        <v>3.33</v>
      </c>
      <c r="P49">
        <v>47</v>
      </c>
      <c r="Q49" s="3">
        <v>87.96</v>
      </c>
      <c r="R49" s="4">
        <f ca="1">IF(I49="",ROUND((TODAY()-G49)/365,1),IF(I49="Missing Resignation Date",ROUND((TODAY()-G49)/365,1),ROUND((hr_analytics_dataset_5873_rows[[#This Row],[Resignation Date]]-hr_analytics_dataset_5873_rows[[#This Row],[Hire Date]])/365,1)))</f>
        <v>2.2999999999999998</v>
      </c>
      <c r="S49">
        <v>3</v>
      </c>
    </row>
    <row r="50" spans="1:19">
      <c r="A50" t="s">
        <v>157</v>
      </c>
      <c r="B50" t="s">
        <v>158</v>
      </c>
      <c r="C50" t="s">
        <v>21</v>
      </c>
      <c r="D50">
        <v>29</v>
      </c>
      <c r="E50" t="s">
        <v>31</v>
      </c>
      <c r="F50" t="s">
        <v>48</v>
      </c>
      <c r="G50" s="1">
        <v>43424</v>
      </c>
      <c r="H50" t="s">
        <v>24</v>
      </c>
      <c r="I50" s="1" t="s">
        <v>25</v>
      </c>
      <c r="J50" t="s">
        <v>49</v>
      </c>
      <c r="K50" t="s">
        <v>64</v>
      </c>
      <c r="L50" s="2">
        <v>17802552</v>
      </c>
      <c r="M50" s="2" t="str">
        <f t="shared" si="0"/>
        <v>Rp15 jt - Rp25 jt</v>
      </c>
      <c r="N50" s="2">
        <v>5271683</v>
      </c>
      <c r="O50">
        <v>4.62</v>
      </c>
      <c r="P50">
        <v>56</v>
      </c>
      <c r="Q50" s="3">
        <v>76.97</v>
      </c>
      <c r="R50" s="4">
        <f ca="1">IF(I50="",ROUND((TODAY()-G50)/365,1),IF(I50="Missing Resignation Date",ROUND((TODAY()-G50)/365,1),ROUND((hr_analytics_dataset_5873_rows[[#This Row],[Resignation Date]]-hr_analytics_dataset_5873_rows[[#This Row],[Hire Date]])/365,1)))</f>
        <v>7.6</v>
      </c>
      <c r="S50">
        <v>4</v>
      </c>
    </row>
    <row r="51" spans="1:19">
      <c r="A51" t="s">
        <v>159</v>
      </c>
      <c r="B51" t="s">
        <v>160</v>
      </c>
      <c r="C51" t="s">
        <v>30</v>
      </c>
      <c r="D51">
        <v>35</v>
      </c>
      <c r="E51" t="s">
        <v>38</v>
      </c>
      <c r="F51" t="s">
        <v>104</v>
      </c>
      <c r="G51" s="1">
        <v>43801</v>
      </c>
      <c r="H51" t="s">
        <v>24</v>
      </c>
      <c r="I51" s="1" t="s">
        <v>25</v>
      </c>
      <c r="J51" t="s">
        <v>49</v>
      </c>
      <c r="K51" t="s">
        <v>84</v>
      </c>
      <c r="L51" s="2">
        <v>4622771</v>
      </c>
      <c r="M51" s="2" t="str">
        <f t="shared" si="0"/>
        <v>&lt;Rp5 jt</v>
      </c>
      <c r="N51" s="2">
        <v>750147</v>
      </c>
      <c r="O51">
        <v>4.62</v>
      </c>
      <c r="P51">
        <v>41</v>
      </c>
      <c r="Q51" s="3">
        <v>91.76</v>
      </c>
      <c r="R51" s="4">
        <f ca="1">IF(I51="",ROUND((TODAY()-G51)/365,1),IF(I51="Missing Resignation Date",ROUND((TODAY()-G51)/365,1),ROUND((hr_analytics_dataset_5873_rows[[#This Row],[Resignation Date]]-hr_analytics_dataset_5873_rows[[#This Row],[Hire Date]])/365,1)))</f>
        <v>6.6</v>
      </c>
      <c r="S51">
        <v>1</v>
      </c>
    </row>
    <row r="52" spans="1:19">
      <c r="A52" t="s">
        <v>161</v>
      </c>
      <c r="B52" t="s">
        <v>162</v>
      </c>
      <c r="C52" t="s">
        <v>30</v>
      </c>
      <c r="D52">
        <v>42</v>
      </c>
      <c r="E52" t="s">
        <v>31</v>
      </c>
      <c r="F52" t="s">
        <v>48</v>
      </c>
      <c r="G52" s="1">
        <v>43152</v>
      </c>
      <c r="H52" t="s">
        <v>24</v>
      </c>
      <c r="I52" s="1" t="s">
        <v>25</v>
      </c>
      <c r="J52" t="s">
        <v>49</v>
      </c>
      <c r="K52" t="s">
        <v>27</v>
      </c>
      <c r="L52" s="2">
        <v>12349058</v>
      </c>
      <c r="M52" s="2" t="str">
        <f t="shared" si="0"/>
        <v>Rp10 jt - Rp15 jt</v>
      </c>
      <c r="N52" s="2">
        <v>652261</v>
      </c>
      <c r="O52">
        <v>3.95</v>
      </c>
      <c r="P52">
        <v>38</v>
      </c>
      <c r="Q52" s="3">
        <v>82.19</v>
      </c>
      <c r="R52" s="4">
        <f ca="1">IF(I52="",ROUND((TODAY()-G52)/365,1),IF(I52="Missing Resignation Date",ROUND((TODAY()-G52)/365,1),ROUND((hr_analytics_dataset_5873_rows[[#This Row],[Resignation Date]]-hr_analytics_dataset_5873_rows[[#This Row],[Hire Date]])/365,1)))</f>
        <v>8.3000000000000007</v>
      </c>
      <c r="S52">
        <v>3</v>
      </c>
    </row>
    <row r="53" spans="1:19">
      <c r="A53" t="s">
        <v>163</v>
      </c>
      <c r="B53" t="s">
        <v>164</v>
      </c>
      <c r="C53" t="s">
        <v>30</v>
      </c>
      <c r="D53">
        <v>51</v>
      </c>
      <c r="E53" t="s">
        <v>59</v>
      </c>
      <c r="F53" t="s">
        <v>60</v>
      </c>
      <c r="G53" s="1">
        <v>45715</v>
      </c>
      <c r="H53" t="s">
        <v>24</v>
      </c>
      <c r="I53" s="1" t="s">
        <v>25</v>
      </c>
      <c r="J53" t="s">
        <v>34</v>
      </c>
      <c r="K53" t="s">
        <v>64</v>
      </c>
      <c r="L53" s="2">
        <v>27328881</v>
      </c>
      <c r="M53" s="2" t="str">
        <f t="shared" si="0"/>
        <v>&gt;Rp25 jt</v>
      </c>
      <c r="N53" s="2">
        <v>5593311</v>
      </c>
      <c r="O53">
        <v>3.11</v>
      </c>
      <c r="P53">
        <v>34</v>
      </c>
      <c r="Q53" s="3">
        <v>75.540000000000006</v>
      </c>
      <c r="R53" s="4">
        <f ca="1">IF(I53="",ROUND((TODAY()-G53)/365,1),IF(I53="Missing Resignation Date",ROUND((TODAY()-G53)/365,1),ROUND((hr_analytics_dataset_5873_rows[[#This Row],[Resignation Date]]-hr_analytics_dataset_5873_rows[[#This Row],[Hire Date]])/365,1)))</f>
        <v>1.3</v>
      </c>
      <c r="S53">
        <v>5</v>
      </c>
    </row>
    <row r="54" spans="1:19">
      <c r="A54" t="s">
        <v>165</v>
      </c>
      <c r="B54" t="s">
        <v>166</v>
      </c>
      <c r="C54" t="s">
        <v>21</v>
      </c>
      <c r="D54">
        <v>44</v>
      </c>
      <c r="E54" t="s">
        <v>91</v>
      </c>
      <c r="F54" t="s">
        <v>92</v>
      </c>
      <c r="G54" s="1">
        <v>44865</v>
      </c>
      <c r="H54" t="s">
        <v>24</v>
      </c>
      <c r="I54" s="1" t="s">
        <v>25</v>
      </c>
      <c r="J54" t="s">
        <v>40</v>
      </c>
      <c r="K54" t="s">
        <v>64</v>
      </c>
      <c r="L54" s="2">
        <v>27875687</v>
      </c>
      <c r="M54" s="2" t="str">
        <f t="shared" si="0"/>
        <v>&gt;Rp25 jt</v>
      </c>
      <c r="N54" s="2">
        <v>3547444</v>
      </c>
      <c r="O54">
        <v>2.87</v>
      </c>
      <c r="P54">
        <v>20</v>
      </c>
      <c r="Q54" s="3">
        <v>89.98</v>
      </c>
      <c r="R54" s="4">
        <f ca="1">IF(I54="",ROUND((TODAY()-G54)/365,1),IF(I54="Missing Resignation Date",ROUND((TODAY()-G54)/365,1),ROUND((hr_analytics_dataset_5873_rows[[#This Row],[Resignation Date]]-hr_analytics_dataset_5873_rows[[#This Row],[Hire Date]])/365,1)))</f>
        <v>3.6</v>
      </c>
      <c r="S54">
        <v>1</v>
      </c>
    </row>
    <row r="55" spans="1:19">
      <c r="A55" t="s">
        <v>167</v>
      </c>
      <c r="B55" t="s">
        <v>168</v>
      </c>
      <c r="C55" t="s">
        <v>30</v>
      </c>
      <c r="D55">
        <v>48</v>
      </c>
      <c r="E55" t="s">
        <v>53</v>
      </c>
      <c r="F55" t="s">
        <v>54</v>
      </c>
      <c r="G55" s="1">
        <v>44010</v>
      </c>
      <c r="H55" t="s">
        <v>24</v>
      </c>
      <c r="I55" s="1" t="s">
        <v>25</v>
      </c>
      <c r="J55" t="s">
        <v>49</v>
      </c>
      <c r="K55" t="s">
        <v>61</v>
      </c>
      <c r="L55" s="2">
        <v>33011931</v>
      </c>
      <c r="M55" s="2" t="str">
        <f t="shared" si="0"/>
        <v>&gt;Rp25 jt</v>
      </c>
      <c r="N55" s="2">
        <v>7048859</v>
      </c>
      <c r="O55">
        <v>4.47</v>
      </c>
      <c r="P55">
        <v>59</v>
      </c>
      <c r="Q55" s="3">
        <v>76.23</v>
      </c>
      <c r="R55" s="4">
        <f ca="1">IF(I55="",ROUND((TODAY()-G55)/365,1),IF(I55="Missing Resignation Date",ROUND((TODAY()-G55)/365,1),ROUND((hr_analytics_dataset_5873_rows[[#This Row],[Resignation Date]]-hr_analytics_dataset_5873_rows[[#This Row],[Hire Date]])/365,1)))</f>
        <v>6</v>
      </c>
      <c r="S55">
        <v>4</v>
      </c>
    </row>
    <row r="56" spans="1:19">
      <c r="A56" t="s">
        <v>169</v>
      </c>
      <c r="B56" t="s">
        <v>170</v>
      </c>
      <c r="C56" t="s">
        <v>21</v>
      </c>
      <c r="D56">
        <v>41</v>
      </c>
      <c r="E56" t="s">
        <v>98</v>
      </c>
      <c r="F56" t="s">
        <v>119</v>
      </c>
      <c r="G56" s="1">
        <v>44928</v>
      </c>
      <c r="H56" t="s">
        <v>24</v>
      </c>
      <c r="I56" s="1" t="s">
        <v>25</v>
      </c>
      <c r="J56" t="s">
        <v>34</v>
      </c>
      <c r="K56" t="s">
        <v>64</v>
      </c>
      <c r="L56" s="2">
        <v>8533762</v>
      </c>
      <c r="M56" s="2" t="str">
        <f t="shared" si="0"/>
        <v>Rp5 jt - Rp10 jt</v>
      </c>
      <c r="N56" s="2">
        <v>3035226</v>
      </c>
      <c r="O56">
        <v>3.41</v>
      </c>
      <c r="P56">
        <v>3</v>
      </c>
      <c r="Q56" s="3">
        <v>78.569999999999993</v>
      </c>
      <c r="R56" s="4">
        <f ca="1">IF(I56="",ROUND((TODAY()-G56)/365,1),IF(I56="Missing Resignation Date",ROUND((TODAY()-G56)/365,1),ROUND((hr_analytics_dataset_5873_rows[[#This Row],[Resignation Date]]-hr_analytics_dataset_5873_rows[[#This Row],[Hire Date]])/365,1)))</f>
        <v>3.5</v>
      </c>
      <c r="S56">
        <v>5</v>
      </c>
    </row>
    <row r="57" spans="1:19">
      <c r="A57" t="s">
        <v>171</v>
      </c>
      <c r="B57" t="s">
        <v>172</v>
      </c>
      <c r="C57" t="s">
        <v>30</v>
      </c>
      <c r="D57">
        <v>45</v>
      </c>
      <c r="E57" t="s">
        <v>44</v>
      </c>
      <c r="F57" t="s">
        <v>45</v>
      </c>
      <c r="G57" s="1">
        <v>44363</v>
      </c>
      <c r="H57" t="s">
        <v>24</v>
      </c>
      <c r="I57" s="1" t="s">
        <v>25</v>
      </c>
      <c r="J57" t="s">
        <v>49</v>
      </c>
      <c r="K57" t="s">
        <v>50</v>
      </c>
      <c r="L57" s="2">
        <v>27286156</v>
      </c>
      <c r="M57" s="2" t="str">
        <f t="shared" si="0"/>
        <v>&gt;Rp25 jt</v>
      </c>
      <c r="N57" s="2">
        <v>3274303</v>
      </c>
      <c r="O57">
        <v>3.17</v>
      </c>
      <c r="P57">
        <v>21</v>
      </c>
      <c r="Q57" s="3">
        <v>80.709999999999994</v>
      </c>
      <c r="R57" s="4">
        <f ca="1">IF(I57="",ROUND((TODAY()-G57)/365,1),IF(I57="Missing Resignation Date",ROUND((TODAY()-G57)/365,1),ROUND((hr_analytics_dataset_5873_rows[[#This Row],[Resignation Date]]-hr_analytics_dataset_5873_rows[[#This Row],[Hire Date]])/365,1)))</f>
        <v>5</v>
      </c>
      <c r="S57">
        <v>2</v>
      </c>
    </row>
    <row r="58" spans="1:19">
      <c r="A58" t="s">
        <v>173</v>
      </c>
      <c r="B58" t="s">
        <v>174</v>
      </c>
      <c r="C58" t="s">
        <v>30</v>
      </c>
      <c r="D58">
        <v>31</v>
      </c>
      <c r="E58" t="s">
        <v>31</v>
      </c>
      <c r="F58" t="s">
        <v>32</v>
      </c>
      <c r="G58" s="1">
        <v>43165</v>
      </c>
      <c r="H58" t="s">
        <v>24</v>
      </c>
      <c r="I58" s="1" t="s">
        <v>25</v>
      </c>
      <c r="J58" t="s">
        <v>40</v>
      </c>
      <c r="K58" t="s">
        <v>27</v>
      </c>
      <c r="L58" s="2">
        <v>13159054</v>
      </c>
      <c r="M58" s="2" t="str">
        <f t="shared" si="0"/>
        <v>Rp10 jt - Rp15 jt</v>
      </c>
      <c r="N58" s="2">
        <v>3180841</v>
      </c>
      <c r="O58">
        <v>3.25</v>
      </c>
      <c r="P58">
        <v>39</v>
      </c>
      <c r="Q58" s="3">
        <v>95.19</v>
      </c>
      <c r="R58" s="4">
        <f ca="1">IF(I58="",ROUND((TODAY()-G58)/365,1),IF(I58="Missing Resignation Date",ROUND((TODAY()-G58)/365,1),ROUND((hr_analytics_dataset_5873_rows[[#This Row],[Resignation Date]]-hr_analytics_dataset_5873_rows[[#This Row],[Hire Date]])/365,1)))</f>
        <v>8.3000000000000007</v>
      </c>
      <c r="S58">
        <v>1</v>
      </c>
    </row>
    <row r="59" spans="1:19">
      <c r="A59" t="s">
        <v>175</v>
      </c>
      <c r="B59" t="s">
        <v>176</v>
      </c>
      <c r="C59" t="s">
        <v>30</v>
      </c>
      <c r="D59">
        <v>50</v>
      </c>
      <c r="E59" t="s">
        <v>38</v>
      </c>
      <c r="F59" t="s">
        <v>104</v>
      </c>
      <c r="G59" s="1">
        <v>43129</v>
      </c>
      <c r="H59" t="s">
        <v>24</v>
      </c>
      <c r="I59" s="1" t="s">
        <v>25</v>
      </c>
      <c r="J59" t="s">
        <v>40</v>
      </c>
      <c r="K59" t="s">
        <v>41</v>
      </c>
      <c r="L59" s="2">
        <v>14803494</v>
      </c>
      <c r="M59" s="2" t="str">
        <f t="shared" si="0"/>
        <v>Rp10 jt - Rp15 jt</v>
      </c>
      <c r="N59" s="2">
        <v>6532311</v>
      </c>
      <c r="O59">
        <v>3.08</v>
      </c>
      <c r="P59">
        <v>14</v>
      </c>
      <c r="Q59" s="3">
        <v>80.34</v>
      </c>
      <c r="R59" s="4">
        <f ca="1">IF(I59="",ROUND((TODAY()-G59)/365,1),IF(I59="Missing Resignation Date",ROUND((TODAY()-G59)/365,1),ROUND((hr_analytics_dataset_5873_rows[[#This Row],[Resignation Date]]-hr_analytics_dataset_5873_rows[[#This Row],[Hire Date]])/365,1)))</f>
        <v>8.4</v>
      </c>
      <c r="S59">
        <v>2</v>
      </c>
    </row>
    <row r="60" spans="1:19">
      <c r="A60" t="s">
        <v>177</v>
      </c>
      <c r="B60" t="s">
        <v>178</v>
      </c>
      <c r="C60" t="s">
        <v>21</v>
      </c>
      <c r="D60">
        <v>44</v>
      </c>
      <c r="E60" t="s">
        <v>91</v>
      </c>
      <c r="F60" t="s">
        <v>124</v>
      </c>
      <c r="G60" s="1">
        <v>44221</v>
      </c>
      <c r="H60" t="s">
        <v>24</v>
      </c>
      <c r="I60" s="1" t="s">
        <v>25</v>
      </c>
      <c r="J60" t="s">
        <v>34</v>
      </c>
      <c r="K60" t="s">
        <v>84</v>
      </c>
      <c r="L60" s="2">
        <v>6259702</v>
      </c>
      <c r="M60" s="2" t="str">
        <f t="shared" si="0"/>
        <v>Rp5 jt - Rp10 jt</v>
      </c>
      <c r="N60" s="2">
        <v>5409144</v>
      </c>
      <c r="O60">
        <v>3.28</v>
      </c>
      <c r="P60">
        <v>48</v>
      </c>
      <c r="Q60" s="3">
        <v>91.79</v>
      </c>
      <c r="R60" s="4">
        <f ca="1">IF(I60="",ROUND((TODAY()-G60)/365,1),IF(I60="Missing Resignation Date",ROUND((TODAY()-G60)/365,1),ROUND((hr_analytics_dataset_5873_rows[[#This Row],[Resignation Date]]-hr_analytics_dataset_5873_rows[[#This Row],[Hire Date]])/365,1)))</f>
        <v>5.4</v>
      </c>
      <c r="S60">
        <v>5</v>
      </c>
    </row>
    <row r="61" spans="1:19">
      <c r="A61" t="s">
        <v>179</v>
      </c>
      <c r="B61" t="s">
        <v>180</v>
      </c>
      <c r="C61" t="s">
        <v>21</v>
      </c>
      <c r="D61">
        <v>23</v>
      </c>
      <c r="E61" t="s">
        <v>91</v>
      </c>
      <c r="F61" t="s">
        <v>92</v>
      </c>
      <c r="G61" s="1">
        <v>43741</v>
      </c>
      <c r="H61" t="s">
        <v>24</v>
      </c>
      <c r="I61" s="1" t="s">
        <v>25</v>
      </c>
      <c r="J61" t="s">
        <v>26</v>
      </c>
      <c r="K61" t="s">
        <v>64</v>
      </c>
      <c r="L61" s="2">
        <v>23873435</v>
      </c>
      <c r="M61" s="2" t="str">
        <f t="shared" si="0"/>
        <v>Rp15 jt - Rp25 jt</v>
      </c>
      <c r="N61" s="2">
        <v>6674485</v>
      </c>
      <c r="O61">
        <v>4.53</v>
      </c>
      <c r="P61">
        <v>59</v>
      </c>
      <c r="Q61" s="3">
        <v>95.31</v>
      </c>
      <c r="R61" s="4">
        <f ca="1">IF(I61="",ROUND((TODAY()-G61)/365,1),IF(I61="Missing Resignation Date",ROUND((TODAY()-G61)/365,1),ROUND((hr_analytics_dataset_5873_rows[[#This Row],[Resignation Date]]-hr_analytics_dataset_5873_rows[[#This Row],[Hire Date]])/365,1)))</f>
        <v>6.7</v>
      </c>
      <c r="S61">
        <v>1</v>
      </c>
    </row>
    <row r="62" spans="1:19">
      <c r="A62" t="s">
        <v>181</v>
      </c>
      <c r="B62" t="s">
        <v>182</v>
      </c>
      <c r="C62" t="s">
        <v>30</v>
      </c>
      <c r="D62">
        <v>48</v>
      </c>
      <c r="E62" t="s">
        <v>38</v>
      </c>
      <c r="F62" t="s">
        <v>39</v>
      </c>
      <c r="G62" s="1">
        <v>43168</v>
      </c>
      <c r="H62" t="s">
        <v>24</v>
      </c>
      <c r="I62" s="1" t="s">
        <v>25</v>
      </c>
      <c r="J62" t="s">
        <v>40</v>
      </c>
      <c r="K62" t="s">
        <v>50</v>
      </c>
      <c r="L62" s="2">
        <v>6250006</v>
      </c>
      <c r="M62" s="2" t="str">
        <f t="shared" si="0"/>
        <v>Rp5 jt - Rp10 jt</v>
      </c>
      <c r="N62" s="2">
        <v>5825287</v>
      </c>
      <c r="O62">
        <v>3.25</v>
      </c>
      <c r="P62">
        <v>26</v>
      </c>
      <c r="Q62" s="3">
        <v>90.79</v>
      </c>
      <c r="R62" s="4">
        <f ca="1">IF(I62="",ROUND((TODAY()-G62)/365,1),IF(I62="Missing Resignation Date",ROUND((TODAY()-G62)/365,1),ROUND((hr_analytics_dataset_5873_rows[[#This Row],[Resignation Date]]-hr_analytics_dataset_5873_rows[[#This Row],[Hire Date]])/365,1)))</f>
        <v>8.3000000000000007</v>
      </c>
      <c r="S62">
        <v>1</v>
      </c>
    </row>
    <row r="63" spans="1:19">
      <c r="A63" t="s">
        <v>183</v>
      </c>
      <c r="B63" t="s">
        <v>184</v>
      </c>
      <c r="C63" t="s">
        <v>30</v>
      </c>
      <c r="D63">
        <v>58</v>
      </c>
      <c r="E63" t="s">
        <v>22</v>
      </c>
      <c r="F63" t="s">
        <v>23</v>
      </c>
      <c r="G63" s="1">
        <v>43732</v>
      </c>
      <c r="H63" t="s">
        <v>24</v>
      </c>
      <c r="I63" s="1" t="s">
        <v>25</v>
      </c>
      <c r="J63" t="s">
        <v>26</v>
      </c>
      <c r="K63" t="s">
        <v>64</v>
      </c>
      <c r="L63" s="2">
        <v>34206132</v>
      </c>
      <c r="M63" s="2" t="str">
        <f t="shared" si="0"/>
        <v>&gt;Rp25 jt</v>
      </c>
      <c r="N63" s="2">
        <v>594676</v>
      </c>
      <c r="O63">
        <v>2.71</v>
      </c>
      <c r="P63">
        <v>28</v>
      </c>
      <c r="Q63" s="3">
        <v>79.87</v>
      </c>
      <c r="R63" s="4">
        <f ca="1">IF(I63="",ROUND((TODAY()-G63)/365,1),IF(I63="Missing Resignation Date",ROUND((TODAY()-G63)/365,1),ROUND((hr_analytics_dataset_5873_rows[[#This Row],[Resignation Date]]-hr_analytics_dataset_5873_rows[[#This Row],[Hire Date]])/365,1)))</f>
        <v>6.8</v>
      </c>
      <c r="S63">
        <v>4</v>
      </c>
    </row>
    <row r="64" spans="1:19">
      <c r="A64" t="s">
        <v>185</v>
      </c>
      <c r="B64" t="s">
        <v>186</v>
      </c>
      <c r="C64" t="s">
        <v>30</v>
      </c>
      <c r="D64">
        <v>24</v>
      </c>
      <c r="E64" t="s">
        <v>22</v>
      </c>
      <c r="F64" t="s">
        <v>69</v>
      </c>
      <c r="G64" s="1">
        <v>44219</v>
      </c>
      <c r="H64" t="s">
        <v>33</v>
      </c>
      <c r="I64" s="1">
        <v>44579</v>
      </c>
      <c r="J64" t="s">
        <v>26</v>
      </c>
      <c r="K64" t="s">
        <v>64</v>
      </c>
      <c r="L64" s="2">
        <v>23469311</v>
      </c>
      <c r="M64" s="2" t="str">
        <f t="shared" si="0"/>
        <v>Rp15 jt - Rp25 jt</v>
      </c>
      <c r="N64" s="2">
        <v>2002537</v>
      </c>
      <c r="O64">
        <v>3.56</v>
      </c>
      <c r="P64">
        <v>4</v>
      </c>
      <c r="Q64" s="3">
        <v>95.65</v>
      </c>
      <c r="R64" s="4">
        <f ca="1">IF(I64="",ROUND((TODAY()-G64)/365,1),IF(I64="Missing Resignation Date",ROUND((TODAY()-G64)/365,1),ROUND((hr_analytics_dataset_5873_rows[[#This Row],[Resignation Date]]-hr_analytics_dataset_5873_rows[[#This Row],[Hire Date]])/365,1)))</f>
        <v>1</v>
      </c>
      <c r="S64">
        <v>4</v>
      </c>
    </row>
    <row r="65" spans="1:19">
      <c r="A65" t="s">
        <v>187</v>
      </c>
      <c r="B65" t="s">
        <v>188</v>
      </c>
      <c r="C65" t="s">
        <v>21</v>
      </c>
      <c r="D65">
        <v>50</v>
      </c>
      <c r="E65" t="s">
        <v>22</v>
      </c>
      <c r="F65" t="s">
        <v>23</v>
      </c>
      <c r="G65" s="1">
        <v>43287</v>
      </c>
      <c r="H65" t="s">
        <v>24</v>
      </c>
      <c r="I65" s="1" t="s">
        <v>25</v>
      </c>
      <c r="J65" t="s">
        <v>49</v>
      </c>
      <c r="K65" t="s">
        <v>27</v>
      </c>
      <c r="L65" s="2">
        <v>19580637</v>
      </c>
      <c r="M65" s="2" t="str">
        <f t="shared" si="0"/>
        <v>Rp15 jt - Rp25 jt</v>
      </c>
      <c r="N65" s="2">
        <v>9281662</v>
      </c>
      <c r="O65">
        <v>2.97</v>
      </c>
      <c r="P65">
        <v>0</v>
      </c>
      <c r="Q65" s="3">
        <v>70.75</v>
      </c>
      <c r="R65" s="4">
        <f ca="1">IF(I65="",ROUND((TODAY()-G65)/365,1),IF(I65="Missing Resignation Date",ROUND((TODAY()-G65)/365,1),ROUND((hr_analytics_dataset_5873_rows[[#This Row],[Resignation Date]]-hr_analytics_dataset_5873_rows[[#This Row],[Hire Date]])/365,1)))</f>
        <v>8</v>
      </c>
      <c r="S65">
        <v>3</v>
      </c>
    </row>
    <row r="66" spans="1:19">
      <c r="A66" t="s">
        <v>189</v>
      </c>
      <c r="B66" t="s">
        <v>190</v>
      </c>
      <c r="C66" t="s">
        <v>30</v>
      </c>
      <c r="D66">
        <v>44</v>
      </c>
      <c r="E66" t="s">
        <v>22</v>
      </c>
      <c r="F66" t="s">
        <v>69</v>
      </c>
      <c r="G66" s="1">
        <v>44871</v>
      </c>
      <c r="H66" t="s">
        <v>24</v>
      </c>
      <c r="I66" s="1" t="s">
        <v>25</v>
      </c>
      <c r="J66" t="s">
        <v>34</v>
      </c>
      <c r="K66" t="s">
        <v>41</v>
      </c>
      <c r="L66" s="2">
        <v>18703059</v>
      </c>
      <c r="M66" s="2" t="str">
        <f t="shared" ref="M66:M129" si="1">IF(L66&lt;5000000,"&lt;Rp5 jt",IF(L66&lt;10000000,"Rp5 jt - Rp10 jt",IF(L66&lt;15000000,"Rp10 jt - Rp15 jt",IF(L66&lt;25000000,"Rp15 jt - Rp25 jt","&gt;Rp25 jt"))))</f>
        <v>Rp15 jt - Rp25 jt</v>
      </c>
      <c r="N66" s="2">
        <v>8372872</v>
      </c>
      <c r="O66">
        <v>4.8600000000000003</v>
      </c>
      <c r="P66">
        <v>18</v>
      </c>
      <c r="Q66" s="3">
        <v>80.31</v>
      </c>
      <c r="R66" s="4">
        <f ca="1">IF(I66="",ROUND((TODAY()-G66)/365,1),IF(I66="Missing Resignation Date",ROUND((TODAY()-G66)/365,1),ROUND((hr_analytics_dataset_5873_rows[[#This Row],[Resignation Date]]-hr_analytics_dataset_5873_rows[[#This Row],[Hire Date]])/365,1)))</f>
        <v>3.6</v>
      </c>
      <c r="S66">
        <v>3</v>
      </c>
    </row>
    <row r="67" spans="1:19">
      <c r="A67" t="s">
        <v>191</v>
      </c>
      <c r="B67" t="s">
        <v>192</v>
      </c>
      <c r="C67" t="s">
        <v>30</v>
      </c>
      <c r="D67">
        <v>43</v>
      </c>
      <c r="E67" t="s">
        <v>22</v>
      </c>
      <c r="F67" t="s">
        <v>69</v>
      </c>
      <c r="G67" s="1">
        <v>43435</v>
      </c>
      <c r="H67" t="s">
        <v>24</v>
      </c>
      <c r="I67" s="1" t="s">
        <v>25</v>
      </c>
      <c r="J67" t="s">
        <v>26</v>
      </c>
      <c r="K67" t="s">
        <v>84</v>
      </c>
      <c r="L67" s="2">
        <v>17743861</v>
      </c>
      <c r="M67" s="2" t="str">
        <f t="shared" si="1"/>
        <v>Rp15 jt - Rp25 jt</v>
      </c>
      <c r="N67" s="2">
        <v>4853539</v>
      </c>
      <c r="O67">
        <v>4.2</v>
      </c>
      <c r="P67">
        <v>40</v>
      </c>
      <c r="Q67" s="3">
        <v>78.62</v>
      </c>
      <c r="R67" s="4">
        <f ca="1">IF(I67="",ROUND((TODAY()-G67)/365,1),IF(I67="Missing Resignation Date",ROUND((TODAY()-G67)/365,1),ROUND((hr_analytics_dataset_5873_rows[[#This Row],[Resignation Date]]-hr_analytics_dataset_5873_rows[[#This Row],[Hire Date]])/365,1)))</f>
        <v>7.6</v>
      </c>
      <c r="S67">
        <v>2</v>
      </c>
    </row>
    <row r="68" spans="1:19">
      <c r="A68" t="s">
        <v>193</v>
      </c>
      <c r="B68" t="s">
        <v>194</v>
      </c>
      <c r="C68" t="s">
        <v>30</v>
      </c>
      <c r="D68">
        <v>24</v>
      </c>
      <c r="E68" t="s">
        <v>31</v>
      </c>
      <c r="F68" t="s">
        <v>48</v>
      </c>
      <c r="G68" s="1">
        <v>44797</v>
      </c>
      <c r="H68" t="s">
        <v>24</v>
      </c>
      <c r="I68" s="1" t="s">
        <v>25</v>
      </c>
      <c r="J68" t="s">
        <v>34</v>
      </c>
      <c r="K68" t="s">
        <v>61</v>
      </c>
      <c r="L68" s="2">
        <v>5669052</v>
      </c>
      <c r="M68" s="2" t="str">
        <f t="shared" si="1"/>
        <v>Rp5 jt - Rp10 jt</v>
      </c>
      <c r="N68" s="2">
        <v>8724589</v>
      </c>
      <c r="O68">
        <v>3.72</v>
      </c>
      <c r="P68">
        <v>33</v>
      </c>
      <c r="Q68" s="3">
        <v>75.08</v>
      </c>
      <c r="R68" s="4">
        <f ca="1">IF(I68="",ROUND((TODAY()-G68)/365,1),IF(I68="Missing Resignation Date",ROUND((TODAY()-G68)/365,1),ROUND((hr_analytics_dataset_5873_rows[[#This Row],[Resignation Date]]-hr_analytics_dataset_5873_rows[[#This Row],[Hire Date]])/365,1)))</f>
        <v>3.8</v>
      </c>
      <c r="S68">
        <v>1</v>
      </c>
    </row>
    <row r="69" spans="1:19">
      <c r="A69" t="s">
        <v>195</v>
      </c>
      <c r="B69" t="s">
        <v>196</v>
      </c>
      <c r="C69" t="s">
        <v>30</v>
      </c>
      <c r="D69">
        <v>50</v>
      </c>
      <c r="E69" t="s">
        <v>22</v>
      </c>
      <c r="F69" t="s">
        <v>69</v>
      </c>
      <c r="G69" s="1">
        <v>43691</v>
      </c>
      <c r="H69" t="s">
        <v>24</v>
      </c>
      <c r="I69" s="1" t="s">
        <v>25</v>
      </c>
      <c r="J69" t="s">
        <v>49</v>
      </c>
      <c r="K69" t="s">
        <v>61</v>
      </c>
      <c r="L69" s="2">
        <v>6787234</v>
      </c>
      <c r="M69" s="2" t="str">
        <f t="shared" si="1"/>
        <v>Rp5 jt - Rp10 jt</v>
      </c>
      <c r="N69" s="2">
        <v>6717431</v>
      </c>
      <c r="O69">
        <v>3.91</v>
      </c>
      <c r="P69">
        <v>11</v>
      </c>
      <c r="Q69" s="3">
        <v>92.89</v>
      </c>
      <c r="R69" s="4">
        <f ca="1">IF(I69="",ROUND((TODAY()-G69)/365,1),IF(I69="Missing Resignation Date",ROUND((TODAY()-G69)/365,1),ROUND((hr_analytics_dataset_5873_rows[[#This Row],[Resignation Date]]-hr_analytics_dataset_5873_rows[[#This Row],[Hire Date]])/365,1)))</f>
        <v>6.9</v>
      </c>
      <c r="S69">
        <v>2</v>
      </c>
    </row>
    <row r="70" spans="1:19">
      <c r="A70" t="s">
        <v>197</v>
      </c>
      <c r="B70" t="s">
        <v>198</v>
      </c>
      <c r="C70" t="s">
        <v>30</v>
      </c>
      <c r="D70">
        <v>29</v>
      </c>
      <c r="E70" t="s">
        <v>44</v>
      </c>
      <c r="F70" t="s">
        <v>45</v>
      </c>
      <c r="G70" s="1">
        <v>43393</v>
      </c>
      <c r="H70" t="s">
        <v>33</v>
      </c>
      <c r="I70" s="1">
        <v>45028</v>
      </c>
      <c r="J70" t="s">
        <v>26</v>
      </c>
      <c r="K70" t="s">
        <v>84</v>
      </c>
      <c r="L70" s="2">
        <v>34229487</v>
      </c>
      <c r="M70" s="2" t="str">
        <f t="shared" si="1"/>
        <v>&gt;Rp25 jt</v>
      </c>
      <c r="N70" s="2">
        <v>708489</v>
      </c>
      <c r="O70">
        <v>4.17</v>
      </c>
      <c r="P70">
        <v>42</v>
      </c>
      <c r="Q70" s="3">
        <v>80.16</v>
      </c>
      <c r="R70" s="4">
        <f ca="1">IF(I70="",ROUND((TODAY()-G70)/365,1),IF(I70="Missing Resignation Date",ROUND((TODAY()-G70)/365,1),ROUND((hr_analytics_dataset_5873_rows[[#This Row],[Resignation Date]]-hr_analytics_dataset_5873_rows[[#This Row],[Hire Date]])/365,1)))</f>
        <v>4.5</v>
      </c>
      <c r="S70">
        <v>4</v>
      </c>
    </row>
    <row r="71" spans="1:19">
      <c r="A71" t="s">
        <v>199</v>
      </c>
      <c r="B71" t="s">
        <v>200</v>
      </c>
      <c r="C71" t="s">
        <v>21</v>
      </c>
      <c r="D71">
        <v>21</v>
      </c>
      <c r="E71" t="s">
        <v>38</v>
      </c>
      <c r="F71" t="s">
        <v>39</v>
      </c>
      <c r="G71" s="1">
        <v>45491</v>
      </c>
      <c r="H71" t="s">
        <v>24</v>
      </c>
      <c r="I71" s="1" t="s">
        <v>25</v>
      </c>
      <c r="J71" t="s">
        <v>49</v>
      </c>
      <c r="K71" t="s">
        <v>41</v>
      </c>
      <c r="L71" s="2">
        <v>19650481</v>
      </c>
      <c r="M71" s="2" t="str">
        <f t="shared" si="1"/>
        <v>Rp15 jt - Rp25 jt</v>
      </c>
      <c r="N71" s="2">
        <v>2418211</v>
      </c>
      <c r="O71">
        <v>3.1</v>
      </c>
      <c r="P71">
        <v>6</v>
      </c>
      <c r="Q71" s="3">
        <v>88.78</v>
      </c>
      <c r="R71" s="4">
        <f ca="1">IF(I71="",ROUND((TODAY()-G71)/365,1),IF(I71="Missing Resignation Date",ROUND((TODAY()-G71)/365,1),ROUND((hr_analytics_dataset_5873_rows[[#This Row],[Resignation Date]]-hr_analytics_dataset_5873_rows[[#This Row],[Hire Date]])/365,1)))</f>
        <v>1.9</v>
      </c>
      <c r="S71">
        <v>1</v>
      </c>
    </row>
    <row r="72" spans="1:19">
      <c r="A72" t="s">
        <v>201</v>
      </c>
      <c r="B72" t="s">
        <v>202</v>
      </c>
      <c r="C72" t="s">
        <v>30</v>
      </c>
      <c r="D72">
        <v>53</v>
      </c>
      <c r="E72" t="s">
        <v>53</v>
      </c>
      <c r="F72" t="s">
        <v>54</v>
      </c>
      <c r="G72" s="1">
        <v>45361</v>
      </c>
      <c r="H72" t="s">
        <v>24</v>
      </c>
      <c r="I72" s="1" t="s">
        <v>25</v>
      </c>
      <c r="J72" t="s">
        <v>40</v>
      </c>
      <c r="K72" t="s">
        <v>84</v>
      </c>
      <c r="L72" s="2">
        <v>21172922</v>
      </c>
      <c r="M72" s="2" t="str">
        <f t="shared" si="1"/>
        <v>Rp15 jt - Rp25 jt</v>
      </c>
      <c r="N72" s="2">
        <v>9952659</v>
      </c>
      <c r="O72">
        <v>3.84</v>
      </c>
      <c r="P72">
        <v>55</v>
      </c>
      <c r="Q72" s="3">
        <v>73.61</v>
      </c>
      <c r="R72" s="4">
        <f ca="1">IF(I72="",ROUND((TODAY()-G72)/365,1),IF(I72="Missing Resignation Date",ROUND((TODAY()-G72)/365,1),ROUND((hr_analytics_dataset_5873_rows[[#This Row],[Resignation Date]]-hr_analytics_dataset_5873_rows[[#This Row],[Hire Date]])/365,1)))</f>
        <v>2.2999999999999998</v>
      </c>
      <c r="S72">
        <v>4</v>
      </c>
    </row>
    <row r="73" spans="1:19">
      <c r="A73" t="s">
        <v>203</v>
      </c>
      <c r="B73" t="s">
        <v>204</v>
      </c>
      <c r="C73" t="s">
        <v>21</v>
      </c>
      <c r="D73">
        <v>40</v>
      </c>
      <c r="E73" t="s">
        <v>98</v>
      </c>
      <c r="F73" t="s">
        <v>119</v>
      </c>
      <c r="G73" s="1">
        <v>43404</v>
      </c>
      <c r="H73" t="s">
        <v>24</v>
      </c>
      <c r="I73" s="1" t="s">
        <v>25</v>
      </c>
      <c r="J73" t="s">
        <v>49</v>
      </c>
      <c r="K73" t="s">
        <v>61</v>
      </c>
      <c r="L73" s="2">
        <v>34382549</v>
      </c>
      <c r="M73" s="2" t="str">
        <f t="shared" si="1"/>
        <v>&gt;Rp25 jt</v>
      </c>
      <c r="N73" s="2">
        <v>6798294</v>
      </c>
      <c r="O73">
        <v>4.4400000000000004</v>
      </c>
      <c r="P73">
        <v>17</v>
      </c>
      <c r="Q73" s="3">
        <v>97.52</v>
      </c>
      <c r="R73" s="4">
        <f ca="1">IF(I73="",ROUND((TODAY()-G73)/365,1),IF(I73="Missing Resignation Date",ROUND((TODAY()-G73)/365,1),ROUND((hr_analytics_dataset_5873_rows[[#This Row],[Resignation Date]]-hr_analytics_dataset_5873_rows[[#This Row],[Hire Date]])/365,1)))</f>
        <v>7.7</v>
      </c>
      <c r="S73">
        <v>4</v>
      </c>
    </row>
    <row r="74" spans="1:19">
      <c r="A74" t="s">
        <v>205</v>
      </c>
      <c r="B74" t="s">
        <v>206</v>
      </c>
      <c r="C74" t="s">
        <v>30</v>
      </c>
      <c r="D74">
        <v>30</v>
      </c>
      <c r="E74" t="s">
        <v>59</v>
      </c>
      <c r="F74" t="s">
        <v>60</v>
      </c>
      <c r="G74" s="1">
        <v>45547</v>
      </c>
      <c r="H74" t="s">
        <v>24</v>
      </c>
      <c r="I74" s="1" t="s">
        <v>25</v>
      </c>
      <c r="J74" t="s">
        <v>26</v>
      </c>
      <c r="K74" t="s">
        <v>61</v>
      </c>
      <c r="L74" s="2">
        <v>27776663</v>
      </c>
      <c r="M74" s="2" t="str">
        <f t="shared" si="1"/>
        <v>&gt;Rp25 jt</v>
      </c>
      <c r="N74" s="2">
        <v>1059555</v>
      </c>
      <c r="O74">
        <v>3.15</v>
      </c>
      <c r="P74">
        <v>17</v>
      </c>
      <c r="Q74" s="3">
        <v>74.319999999999993</v>
      </c>
      <c r="R74" s="4">
        <f ca="1">IF(I74="",ROUND((TODAY()-G74)/365,1),IF(I74="Missing Resignation Date",ROUND((TODAY()-G74)/365,1),ROUND((hr_analytics_dataset_5873_rows[[#This Row],[Resignation Date]]-hr_analytics_dataset_5873_rows[[#This Row],[Hire Date]])/365,1)))</f>
        <v>1.8</v>
      </c>
      <c r="S74">
        <v>3</v>
      </c>
    </row>
    <row r="75" spans="1:19">
      <c r="A75" t="s">
        <v>207</v>
      </c>
      <c r="B75" t="s">
        <v>208</v>
      </c>
      <c r="C75" t="s">
        <v>30</v>
      </c>
      <c r="D75">
        <v>24</v>
      </c>
      <c r="E75" t="s">
        <v>59</v>
      </c>
      <c r="F75" t="s">
        <v>60</v>
      </c>
      <c r="G75" s="1">
        <v>43242</v>
      </c>
      <c r="H75" t="s">
        <v>24</v>
      </c>
      <c r="I75" s="1" t="s">
        <v>25</v>
      </c>
      <c r="J75" t="s">
        <v>40</v>
      </c>
      <c r="K75" t="s">
        <v>50</v>
      </c>
      <c r="L75" s="2">
        <v>6442575</v>
      </c>
      <c r="M75" s="2" t="str">
        <f t="shared" si="1"/>
        <v>Rp5 jt - Rp10 jt</v>
      </c>
      <c r="N75" s="2">
        <v>154885</v>
      </c>
      <c r="O75">
        <v>3.52</v>
      </c>
      <c r="P75">
        <v>14</v>
      </c>
      <c r="Q75" s="3">
        <v>99.22</v>
      </c>
      <c r="R75" s="4">
        <f ca="1">IF(I75="",ROUND((TODAY()-G75)/365,1),IF(I75="Missing Resignation Date",ROUND((TODAY()-G75)/365,1),ROUND((hr_analytics_dataset_5873_rows[[#This Row],[Resignation Date]]-hr_analytics_dataset_5873_rows[[#This Row],[Hire Date]])/365,1)))</f>
        <v>8.1</v>
      </c>
      <c r="S75">
        <v>5</v>
      </c>
    </row>
    <row r="76" spans="1:19">
      <c r="A76" t="s">
        <v>209</v>
      </c>
      <c r="B76" t="s">
        <v>210</v>
      </c>
      <c r="C76" t="s">
        <v>30</v>
      </c>
      <c r="D76">
        <v>40</v>
      </c>
      <c r="E76" t="s">
        <v>22</v>
      </c>
      <c r="F76" t="s">
        <v>23</v>
      </c>
      <c r="G76" s="1">
        <v>44095</v>
      </c>
      <c r="H76" t="s">
        <v>24</v>
      </c>
      <c r="I76" s="1" t="s">
        <v>25</v>
      </c>
      <c r="J76" t="s">
        <v>40</v>
      </c>
      <c r="K76" t="s">
        <v>84</v>
      </c>
      <c r="L76" s="2">
        <v>16292452</v>
      </c>
      <c r="M76" s="2" t="str">
        <f t="shared" si="1"/>
        <v>Rp15 jt - Rp25 jt</v>
      </c>
      <c r="N76" s="2">
        <v>9198105</v>
      </c>
      <c r="O76">
        <v>2.87</v>
      </c>
      <c r="P76">
        <v>45</v>
      </c>
      <c r="Q76" s="3">
        <v>70.8</v>
      </c>
      <c r="R76" s="4">
        <f ca="1">IF(I76="",ROUND((TODAY()-G76)/365,1),IF(I76="Missing Resignation Date",ROUND((TODAY()-G76)/365,1),ROUND((hr_analytics_dataset_5873_rows[[#This Row],[Resignation Date]]-hr_analytics_dataset_5873_rows[[#This Row],[Hire Date]])/365,1)))</f>
        <v>5.8</v>
      </c>
      <c r="S76">
        <v>4</v>
      </c>
    </row>
    <row r="77" spans="1:19">
      <c r="A77" t="s">
        <v>211</v>
      </c>
      <c r="B77" t="s">
        <v>212</v>
      </c>
      <c r="C77" t="s">
        <v>21</v>
      </c>
      <c r="D77">
        <v>30</v>
      </c>
      <c r="E77" t="s">
        <v>38</v>
      </c>
      <c r="F77" t="s">
        <v>39</v>
      </c>
      <c r="G77" s="1">
        <v>43723</v>
      </c>
      <c r="H77" t="s">
        <v>24</v>
      </c>
      <c r="I77" s="1" t="s">
        <v>25</v>
      </c>
      <c r="J77" t="s">
        <v>34</v>
      </c>
      <c r="K77" t="s">
        <v>64</v>
      </c>
      <c r="L77" s="2">
        <v>19271125</v>
      </c>
      <c r="M77" s="2" t="str">
        <f t="shared" si="1"/>
        <v>Rp15 jt - Rp25 jt</v>
      </c>
      <c r="N77" s="2">
        <v>1193893</v>
      </c>
      <c r="O77">
        <v>4.07</v>
      </c>
      <c r="P77">
        <v>28</v>
      </c>
      <c r="Q77" s="3">
        <v>74.92</v>
      </c>
      <c r="R77" s="4">
        <f ca="1">IF(I77="",ROUND((TODAY()-G77)/365,1),IF(I77="Missing Resignation Date",ROUND((TODAY()-G77)/365,1),ROUND((hr_analytics_dataset_5873_rows[[#This Row],[Resignation Date]]-hr_analytics_dataset_5873_rows[[#This Row],[Hire Date]])/365,1)))</f>
        <v>6.8</v>
      </c>
      <c r="S77">
        <v>5</v>
      </c>
    </row>
    <row r="78" spans="1:19">
      <c r="A78" t="s">
        <v>213</v>
      </c>
      <c r="B78" t="s">
        <v>214</v>
      </c>
      <c r="C78" t="s">
        <v>30</v>
      </c>
      <c r="D78">
        <v>50</v>
      </c>
      <c r="E78" t="s">
        <v>22</v>
      </c>
      <c r="F78" t="s">
        <v>69</v>
      </c>
      <c r="G78" s="1">
        <v>45518</v>
      </c>
      <c r="H78" t="s">
        <v>33</v>
      </c>
      <c r="I78" s="1" t="s">
        <v>81</v>
      </c>
      <c r="J78" t="s">
        <v>49</v>
      </c>
      <c r="K78" t="s">
        <v>64</v>
      </c>
      <c r="L78" s="2">
        <v>11789277</v>
      </c>
      <c r="M78" s="2" t="str">
        <f t="shared" si="1"/>
        <v>Rp10 jt - Rp15 jt</v>
      </c>
      <c r="N78" s="2">
        <v>6595542</v>
      </c>
      <c r="O78">
        <v>4.7300000000000004</v>
      </c>
      <c r="P78">
        <v>33</v>
      </c>
      <c r="Q78" s="3">
        <v>72.45</v>
      </c>
      <c r="R78" s="4">
        <f ca="1">IF(I78="",ROUND((TODAY()-G78)/365,1),IF(I78="Missing Resignation Date",ROUND((TODAY()-G78)/365,1),ROUND((hr_analytics_dataset_5873_rows[[#This Row],[Resignation Date]]-hr_analytics_dataset_5873_rows[[#This Row],[Hire Date]])/365,1)))</f>
        <v>1.9</v>
      </c>
      <c r="S78">
        <v>1</v>
      </c>
    </row>
    <row r="79" spans="1:19">
      <c r="A79" t="s">
        <v>215</v>
      </c>
      <c r="B79" t="s">
        <v>216</v>
      </c>
      <c r="C79" t="s">
        <v>21</v>
      </c>
      <c r="D79">
        <v>26</v>
      </c>
      <c r="E79" t="s">
        <v>53</v>
      </c>
      <c r="F79" t="s">
        <v>112</v>
      </c>
      <c r="G79" s="1">
        <v>43505</v>
      </c>
      <c r="H79" t="s">
        <v>24</v>
      </c>
      <c r="I79" s="1" t="s">
        <v>25</v>
      </c>
      <c r="J79" t="s">
        <v>40</v>
      </c>
      <c r="K79" t="s">
        <v>27</v>
      </c>
      <c r="L79" s="2">
        <v>14936783</v>
      </c>
      <c r="M79" s="2" t="str">
        <f t="shared" si="1"/>
        <v>Rp10 jt - Rp15 jt</v>
      </c>
      <c r="N79" s="2">
        <v>175051</v>
      </c>
      <c r="O79">
        <v>3.48</v>
      </c>
      <c r="P79">
        <v>59</v>
      </c>
      <c r="Q79" s="3">
        <v>96.24</v>
      </c>
      <c r="R79" s="4">
        <f ca="1">IF(I79="",ROUND((TODAY()-G79)/365,1),IF(I79="Missing Resignation Date",ROUND((TODAY()-G79)/365,1),ROUND((hr_analytics_dataset_5873_rows[[#This Row],[Resignation Date]]-hr_analytics_dataset_5873_rows[[#This Row],[Hire Date]])/365,1)))</f>
        <v>7.4</v>
      </c>
      <c r="S79">
        <v>2</v>
      </c>
    </row>
    <row r="80" spans="1:19">
      <c r="A80" t="s">
        <v>217</v>
      </c>
      <c r="B80" t="s">
        <v>218</v>
      </c>
      <c r="C80" t="s">
        <v>21</v>
      </c>
      <c r="D80">
        <v>58</v>
      </c>
      <c r="E80" t="s">
        <v>22</v>
      </c>
      <c r="F80" t="s">
        <v>69</v>
      </c>
      <c r="G80" s="1">
        <v>44424</v>
      </c>
      <c r="H80" t="s">
        <v>24</v>
      </c>
      <c r="I80" s="1" t="s">
        <v>25</v>
      </c>
      <c r="J80" t="s">
        <v>26</v>
      </c>
      <c r="K80" t="s">
        <v>64</v>
      </c>
      <c r="L80" s="2">
        <v>28598815</v>
      </c>
      <c r="M80" s="2" t="str">
        <f t="shared" si="1"/>
        <v>&gt;Rp25 jt</v>
      </c>
      <c r="N80" s="2">
        <v>27802</v>
      </c>
      <c r="O80">
        <v>3.36</v>
      </c>
      <c r="P80">
        <v>43</v>
      </c>
      <c r="Q80" s="3">
        <v>82.54</v>
      </c>
      <c r="R80" s="4">
        <f ca="1">IF(I80="",ROUND((TODAY()-G80)/365,1),IF(I80="Missing Resignation Date",ROUND((TODAY()-G80)/365,1),ROUND((hr_analytics_dataset_5873_rows[[#This Row],[Resignation Date]]-hr_analytics_dataset_5873_rows[[#This Row],[Hire Date]])/365,1)))</f>
        <v>4.9000000000000004</v>
      </c>
      <c r="S80">
        <v>4</v>
      </c>
    </row>
    <row r="81" spans="1:19">
      <c r="A81" t="s">
        <v>219</v>
      </c>
      <c r="B81" t="s">
        <v>220</v>
      </c>
      <c r="C81" t="s">
        <v>30</v>
      </c>
      <c r="D81">
        <v>25</v>
      </c>
      <c r="E81" t="s">
        <v>38</v>
      </c>
      <c r="F81" t="s">
        <v>104</v>
      </c>
      <c r="G81" s="1">
        <v>45640</v>
      </c>
      <c r="H81" t="s">
        <v>24</v>
      </c>
      <c r="I81" s="1" t="s">
        <v>25</v>
      </c>
      <c r="J81" t="s">
        <v>49</v>
      </c>
      <c r="K81" t="s">
        <v>64</v>
      </c>
      <c r="L81" s="2">
        <v>25097007</v>
      </c>
      <c r="M81" s="2" t="str">
        <f t="shared" si="1"/>
        <v>&gt;Rp25 jt</v>
      </c>
      <c r="N81" s="2">
        <v>7374074</v>
      </c>
      <c r="O81">
        <v>3.51</v>
      </c>
      <c r="P81">
        <v>41</v>
      </c>
      <c r="Q81" s="3">
        <v>75.599999999999994</v>
      </c>
      <c r="R81" s="4">
        <f ca="1">IF(I81="",ROUND((TODAY()-G81)/365,1),IF(I81="Missing Resignation Date",ROUND((TODAY()-G81)/365,1),ROUND((hr_analytics_dataset_5873_rows[[#This Row],[Resignation Date]]-hr_analytics_dataset_5873_rows[[#This Row],[Hire Date]])/365,1)))</f>
        <v>1.5</v>
      </c>
      <c r="S81">
        <v>4</v>
      </c>
    </row>
    <row r="82" spans="1:19">
      <c r="A82" t="s">
        <v>221</v>
      </c>
      <c r="B82" t="s">
        <v>222</v>
      </c>
      <c r="C82" t="s">
        <v>21</v>
      </c>
      <c r="D82">
        <v>22</v>
      </c>
      <c r="E82" t="s">
        <v>59</v>
      </c>
      <c r="F82" t="s">
        <v>223</v>
      </c>
      <c r="G82" s="1">
        <v>45989</v>
      </c>
      <c r="H82" t="s">
        <v>24</v>
      </c>
      <c r="I82" s="1" t="s">
        <v>25</v>
      </c>
      <c r="J82" t="s">
        <v>49</v>
      </c>
      <c r="K82" t="s">
        <v>61</v>
      </c>
      <c r="L82" s="2">
        <v>32217499</v>
      </c>
      <c r="M82" s="2" t="str">
        <f t="shared" si="1"/>
        <v>&gt;Rp25 jt</v>
      </c>
      <c r="N82" s="2">
        <v>3222053</v>
      </c>
      <c r="O82">
        <v>4.37</v>
      </c>
      <c r="P82">
        <v>59</v>
      </c>
      <c r="Q82" s="3">
        <v>79.27</v>
      </c>
      <c r="R82" s="4">
        <f ca="1">IF(I82="",ROUND((TODAY()-G82)/365,1),IF(I82="Missing Resignation Date",ROUND((TODAY()-G82)/365,1),ROUND((hr_analytics_dataset_5873_rows[[#This Row],[Resignation Date]]-hr_analytics_dataset_5873_rows[[#This Row],[Hire Date]])/365,1)))</f>
        <v>0.6</v>
      </c>
      <c r="S82">
        <v>2</v>
      </c>
    </row>
    <row r="83" spans="1:19">
      <c r="A83" t="s">
        <v>224</v>
      </c>
      <c r="B83" t="s">
        <v>225</v>
      </c>
      <c r="C83" t="s">
        <v>21</v>
      </c>
      <c r="D83">
        <v>32</v>
      </c>
      <c r="E83" t="s">
        <v>38</v>
      </c>
      <c r="F83" t="s">
        <v>39</v>
      </c>
      <c r="G83" s="1">
        <v>43143</v>
      </c>
      <c r="H83" t="s">
        <v>33</v>
      </c>
      <c r="I83" s="1">
        <v>43360</v>
      </c>
      <c r="J83" t="s">
        <v>34</v>
      </c>
      <c r="K83" t="s">
        <v>41</v>
      </c>
      <c r="L83" s="2">
        <v>31763270</v>
      </c>
      <c r="M83" s="2" t="str">
        <f t="shared" si="1"/>
        <v>&gt;Rp25 jt</v>
      </c>
      <c r="N83" s="2">
        <v>717840</v>
      </c>
      <c r="O83">
        <v>4.16</v>
      </c>
      <c r="P83">
        <v>24</v>
      </c>
      <c r="Q83" s="3">
        <v>77.2</v>
      </c>
      <c r="R83" s="4">
        <f ca="1">IF(I83="",ROUND((TODAY()-G83)/365,1),IF(I83="Missing Resignation Date",ROUND((TODAY()-G83)/365,1),ROUND((hr_analytics_dataset_5873_rows[[#This Row],[Resignation Date]]-hr_analytics_dataset_5873_rows[[#This Row],[Hire Date]])/365,1)))</f>
        <v>0.6</v>
      </c>
      <c r="S83">
        <v>5</v>
      </c>
    </row>
    <row r="84" spans="1:19">
      <c r="A84" t="s">
        <v>226</v>
      </c>
      <c r="B84" t="s">
        <v>227</v>
      </c>
      <c r="C84" t="s">
        <v>21</v>
      </c>
      <c r="D84">
        <v>37</v>
      </c>
      <c r="E84" t="s">
        <v>53</v>
      </c>
      <c r="F84" t="s">
        <v>112</v>
      </c>
      <c r="G84" s="1">
        <v>45120</v>
      </c>
      <c r="H84" t="s">
        <v>33</v>
      </c>
      <c r="I84" s="1">
        <v>45564</v>
      </c>
      <c r="J84" t="s">
        <v>26</v>
      </c>
      <c r="K84" t="s">
        <v>84</v>
      </c>
      <c r="L84" s="2">
        <v>32001521</v>
      </c>
      <c r="M84" s="2" t="str">
        <f t="shared" si="1"/>
        <v>&gt;Rp25 jt</v>
      </c>
      <c r="N84" s="2">
        <v>1675303</v>
      </c>
      <c r="O84">
        <v>4.82</v>
      </c>
      <c r="P84">
        <v>20</v>
      </c>
      <c r="Q84" s="3">
        <v>99.73</v>
      </c>
      <c r="R84" s="4">
        <f ca="1">IF(I84="",ROUND((TODAY()-G84)/365,1),IF(I84="Missing Resignation Date",ROUND((TODAY()-G84)/365,1),ROUND((hr_analytics_dataset_5873_rows[[#This Row],[Resignation Date]]-hr_analytics_dataset_5873_rows[[#This Row],[Hire Date]])/365,1)))</f>
        <v>1.2</v>
      </c>
      <c r="S84">
        <v>1</v>
      </c>
    </row>
    <row r="85" spans="1:19">
      <c r="A85" t="s">
        <v>228</v>
      </c>
      <c r="B85" t="s">
        <v>229</v>
      </c>
      <c r="C85" t="s">
        <v>30</v>
      </c>
      <c r="D85">
        <v>47</v>
      </c>
      <c r="E85" t="s">
        <v>53</v>
      </c>
      <c r="F85" t="s">
        <v>54</v>
      </c>
      <c r="G85" s="1">
        <v>44518</v>
      </c>
      <c r="H85" t="s">
        <v>24</v>
      </c>
      <c r="I85" s="1" t="s">
        <v>25</v>
      </c>
      <c r="J85" t="s">
        <v>49</v>
      </c>
      <c r="K85" t="s">
        <v>64</v>
      </c>
      <c r="L85" s="2">
        <v>22411008</v>
      </c>
      <c r="M85" s="2" t="str">
        <f t="shared" si="1"/>
        <v>Rp15 jt - Rp25 jt</v>
      </c>
      <c r="N85" s="2">
        <v>7609504</v>
      </c>
      <c r="O85">
        <v>4.3600000000000003</v>
      </c>
      <c r="P85">
        <v>24</v>
      </c>
      <c r="Q85" s="3">
        <v>82.09</v>
      </c>
      <c r="R85" s="4">
        <f ca="1">IF(I85="",ROUND((TODAY()-G85)/365,1),IF(I85="Missing Resignation Date",ROUND((TODAY()-G85)/365,1),ROUND((hr_analytics_dataset_5873_rows[[#This Row],[Resignation Date]]-hr_analytics_dataset_5873_rows[[#This Row],[Hire Date]])/365,1)))</f>
        <v>4.5999999999999996</v>
      </c>
      <c r="S85">
        <v>1</v>
      </c>
    </row>
    <row r="86" spans="1:19">
      <c r="A86" t="s">
        <v>230</v>
      </c>
      <c r="B86" t="s">
        <v>231</v>
      </c>
      <c r="C86" t="s">
        <v>21</v>
      </c>
      <c r="D86">
        <v>25</v>
      </c>
      <c r="E86" t="s">
        <v>44</v>
      </c>
      <c r="F86" t="s">
        <v>45</v>
      </c>
      <c r="G86" s="1">
        <v>44867</v>
      </c>
      <c r="H86" t="s">
        <v>24</v>
      </c>
      <c r="I86" s="1" t="s">
        <v>25</v>
      </c>
      <c r="J86" t="s">
        <v>26</v>
      </c>
      <c r="K86" t="s">
        <v>64</v>
      </c>
      <c r="L86" s="2">
        <v>33828642</v>
      </c>
      <c r="M86" s="2" t="str">
        <f t="shared" si="1"/>
        <v>&gt;Rp25 jt</v>
      </c>
      <c r="N86" s="2">
        <v>7603173</v>
      </c>
      <c r="O86">
        <v>2.94</v>
      </c>
      <c r="P86">
        <v>1</v>
      </c>
      <c r="Q86" s="3">
        <v>89.02</v>
      </c>
      <c r="R86" s="4">
        <f ca="1">IF(I86="",ROUND((TODAY()-G86)/365,1),IF(I86="Missing Resignation Date",ROUND((TODAY()-G86)/365,1),ROUND((hr_analytics_dataset_5873_rows[[#This Row],[Resignation Date]]-hr_analytics_dataset_5873_rows[[#This Row],[Hire Date]])/365,1)))</f>
        <v>3.6</v>
      </c>
      <c r="S86">
        <v>4</v>
      </c>
    </row>
    <row r="87" spans="1:19">
      <c r="A87" t="s">
        <v>232</v>
      </c>
      <c r="B87" t="s">
        <v>233</v>
      </c>
      <c r="C87" t="s">
        <v>21</v>
      </c>
      <c r="D87">
        <v>54</v>
      </c>
      <c r="E87" t="s">
        <v>53</v>
      </c>
      <c r="F87" t="s">
        <v>112</v>
      </c>
      <c r="G87" s="1">
        <v>44467</v>
      </c>
      <c r="H87" t="s">
        <v>24</v>
      </c>
      <c r="I87" s="1" t="s">
        <v>25</v>
      </c>
      <c r="J87" t="s">
        <v>34</v>
      </c>
      <c r="K87" t="s">
        <v>84</v>
      </c>
      <c r="L87" s="2">
        <v>25228608</v>
      </c>
      <c r="M87" s="2" t="str">
        <f t="shared" si="1"/>
        <v>&gt;Rp25 jt</v>
      </c>
      <c r="N87" s="2">
        <v>8240136</v>
      </c>
      <c r="O87">
        <v>4.67</v>
      </c>
      <c r="P87">
        <v>39</v>
      </c>
      <c r="Q87" s="3">
        <v>94.47</v>
      </c>
      <c r="R87" s="4">
        <f ca="1">IF(I87="",ROUND((TODAY()-G87)/365,1),IF(I87="Missing Resignation Date",ROUND((TODAY()-G87)/365,1),ROUND((hr_analytics_dataset_5873_rows[[#This Row],[Resignation Date]]-hr_analytics_dataset_5873_rows[[#This Row],[Hire Date]])/365,1)))</f>
        <v>4.7</v>
      </c>
      <c r="S87">
        <v>3</v>
      </c>
    </row>
    <row r="88" spans="1:19">
      <c r="A88" t="s">
        <v>234</v>
      </c>
      <c r="B88" t="s">
        <v>235</v>
      </c>
      <c r="C88" t="s">
        <v>30</v>
      </c>
      <c r="D88">
        <v>40</v>
      </c>
      <c r="E88" t="s">
        <v>22</v>
      </c>
      <c r="F88" t="s">
        <v>23</v>
      </c>
      <c r="G88" s="1">
        <v>45687</v>
      </c>
      <c r="H88" t="s">
        <v>24</v>
      </c>
      <c r="I88" s="1" t="s">
        <v>25</v>
      </c>
      <c r="J88" t="s">
        <v>40</v>
      </c>
      <c r="K88" t="s">
        <v>64</v>
      </c>
      <c r="L88" s="2">
        <v>25446436</v>
      </c>
      <c r="M88" s="2" t="str">
        <f t="shared" si="1"/>
        <v>&gt;Rp25 jt</v>
      </c>
      <c r="N88" s="2">
        <v>2526183</v>
      </c>
      <c r="O88">
        <v>4.1900000000000004</v>
      </c>
      <c r="P88">
        <v>46</v>
      </c>
      <c r="Q88" s="3">
        <v>75.989999999999995</v>
      </c>
      <c r="R88" s="4">
        <f ca="1">IF(I88="",ROUND((TODAY()-G88)/365,1),IF(I88="Missing Resignation Date",ROUND((TODAY()-G88)/365,1),ROUND((hr_analytics_dataset_5873_rows[[#This Row],[Resignation Date]]-hr_analytics_dataset_5873_rows[[#This Row],[Hire Date]])/365,1)))</f>
        <v>1.4</v>
      </c>
      <c r="S88">
        <v>1</v>
      </c>
    </row>
    <row r="89" spans="1:19">
      <c r="A89" t="s">
        <v>236</v>
      </c>
      <c r="B89" t="s">
        <v>237</v>
      </c>
      <c r="C89" t="s">
        <v>21</v>
      </c>
      <c r="D89">
        <v>49</v>
      </c>
      <c r="E89" t="s">
        <v>59</v>
      </c>
      <c r="F89" t="s">
        <v>223</v>
      </c>
      <c r="G89" s="1">
        <v>43739</v>
      </c>
      <c r="H89" t="s">
        <v>24</v>
      </c>
      <c r="I89" s="1" t="s">
        <v>25</v>
      </c>
      <c r="J89" t="s">
        <v>49</v>
      </c>
      <c r="K89" t="s">
        <v>64</v>
      </c>
      <c r="L89" s="2">
        <v>20780699</v>
      </c>
      <c r="M89" s="2" t="str">
        <f t="shared" si="1"/>
        <v>Rp15 jt - Rp25 jt</v>
      </c>
      <c r="N89" s="2">
        <v>348183</v>
      </c>
      <c r="O89">
        <v>4.91</v>
      </c>
      <c r="P89">
        <v>39</v>
      </c>
      <c r="Q89" s="3">
        <v>80.72</v>
      </c>
      <c r="R89" s="4">
        <f ca="1">IF(I89="",ROUND((TODAY()-G89)/365,1),IF(I89="Missing Resignation Date",ROUND((TODAY()-G89)/365,1),ROUND((hr_analytics_dataset_5873_rows[[#This Row],[Resignation Date]]-hr_analytics_dataset_5873_rows[[#This Row],[Hire Date]])/365,1)))</f>
        <v>6.7</v>
      </c>
      <c r="S89">
        <v>4</v>
      </c>
    </row>
    <row r="90" spans="1:19">
      <c r="A90" t="s">
        <v>238</v>
      </c>
      <c r="B90" t="s">
        <v>239</v>
      </c>
      <c r="C90" t="s">
        <v>21</v>
      </c>
      <c r="D90">
        <v>41</v>
      </c>
      <c r="E90" t="s">
        <v>53</v>
      </c>
      <c r="F90" t="s">
        <v>112</v>
      </c>
      <c r="G90" s="1">
        <v>44012</v>
      </c>
      <c r="H90" t="s">
        <v>24</v>
      </c>
      <c r="I90" s="1" t="s">
        <v>25</v>
      </c>
      <c r="J90" t="s">
        <v>26</v>
      </c>
      <c r="K90" t="s">
        <v>61</v>
      </c>
      <c r="L90" s="2">
        <v>12950573</v>
      </c>
      <c r="M90" s="2" t="str">
        <f t="shared" si="1"/>
        <v>Rp10 jt - Rp15 jt</v>
      </c>
      <c r="N90" s="2">
        <v>1108560</v>
      </c>
      <c r="O90">
        <v>3.39</v>
      </c>
      <c r="P90">
        <v>58</v>
      </c>
      <c r="Q90" s="3">
        <v>74.31</v>
      </c>
      <c r="R90" s="4">
        <f ca="1">IF(I90="",ROUND((TODAY()-G90)/365,1),IF(I90="Missing Resignation Date",ROUND((TODAY()-G90)/365,1),ROUND((hr_analytics_dataset_5873_rows[[#This Row],[Resignation Date]]-hr_analytics_dataset_5873_rows[[#This Row],[Hire Date]])/365,1)))</f>
        <v>6</v>
      </c>
      <c r="S90">
        <v>1</v>
      </c>
    </row>
    <row r="91" spans="1:19">
      <c r="A91" t="s">
        <v>240</v>
      </c>
      <c r="B91" t="s">
        <v>241</v>
      </c>
      <c r="C91" t="s">
        <v>30</v>
      </c>
      <c r="D91">
        <v>54</v>
      </c>
      <c r="E91" t="s">
        <v>53</v>
      </c>
      <c r="F91" t="s">
        <v>54</v>
      </c>
      <c r="G91" s="1">
        <v>43822</v>
      </c>
      <c r="H91" t="s">
        <v>24</v>
      </c>
      <c r="I91" s="1" t="s">
        <v>25</v>
      </c>
      <c r="J91" t="s">
        <v>49</v>
      </c>
      <c r="K91" t="s">
        <v>41</v>
      </c>
      <c r="L91" s="2">
        <v>27381875</v>
      </c>
      <c r="M91" s="2" t="str">
        <f t="shared" si="1"/>
        <v>&gt;Rp25 jt</v>
      </c>
      <c r="N91" s="2">
        <v>7189937</v>
      </c>
      <c r="O91">
        <v>3.29</v>
      </c>
      <c r="P91">
        <v>53</v>
      </c>
      <c r="Q91" s="3">
        <v>77.55</v>
      </c>
      <c r="R91" s="4">
        <f ca="1">IF(I91="",ROUND((TODAY()-G91)/365,1),IF(I91="Missing Resignation Date",ROUND((TODAY()-G91)/365,1),ROUND((hr_analytics_dataset_5873_rows[[#This Row],[Resignation Date]]-hr_analytics_dataset_5873_rows[[#This Row],[Hire Date]])/365,1)))</f>
        <v>6.5</v>
      </c>
      <c r="S91">
        <v>5</v>
      </c>
    </row>
    <row r="92" spans="1:19">
      <c r="A92" t="s">
        <v>242</v>
      </c>
      <c r="B92" t="s">
        <v>243</v>
      </c>
      <c r="C92" t="s">
        <v>21</v>
      </c>
      <c r="D92">
        <v>30</v>
      </c>
      <c r="E92" t="s">
        <v>91</v>
      </c>
      <c r="F92" t="s">
        <v>124</v>
      </c>
      <c r="G92" s="1">
        <v>44679</v>
      </c>
      <c r="H92" t="s">
        <v>33</v>
      </c>
      <c r="I92" s="1">
        <v>45799</v>
      </c>
      <c r="J92" t="s">
        <v>40</v>
      </c>
      <c r="K92" t="s">
        <v>41</v>
      </c>
      <c r="L92" s="2">
        <v>32434166</v>
      </c>
      <c r="M92" s="2" t="str">
        <f t="shared" si="1"/>
        <v>&gt;Rp25 jt</v>
      </c>
      <c r="N92" s="2">
        <v>5251454</v>
      </c>
      <c r="O92">
        <v>4.16</v>
      </c>
      <c r="P92">
        <v>15</v>
      </c>
      <c r="Q92" s="3">
        <v>99.43</v>
      </c>
      <c r="R92" s="4">
        <f ca="1">IF(I92="",ROUND((TODAY()-G92)/365,1),IF(I92="Missing Resignation Date",ROUND((TODAY()-G92)/365,1),ROUND((hr_analytics_dataset_5873_rows[[#This Row],[Resignation Date]]-hr_analytics_dataset_5873_rows[[#This Row],[Hire Date]])/365,1)))</f>
        <v>3.1</v>
      </c>
      <c r="S92">
        <v>1</v>
      </c>
    </row>
    <row r="93" spans="1:19">
      <c r="A93" t="s">
        <v>244</v>
      </c>
      <c r="B93" t="s">
        <v>245</v>
      </c>
      <c r="C93" t="s">
        <v>21</v>
      </c>
      <c r="D93">
        <v>43</v>
      </c>
      <c r="E93" t="s">
        <v>31</v>
      </c>
      <c r="F93" t="s">
        <v>32</v>
      </c>
      <c r="G93" s="1">
        <v>43290</v>
      </c>
      <c r="H93" t="s">
        <v>24</v>
      </c>
      <c r="I93" s="1" t="s">
        <v>25</v>
      </c>
      <c r="J93" t="s">
        <v>49</v>
      </c>
      <c r="K93" t="s">
        <v>41</v>
      </c>
      <c r="L93" s="2">
        <v>11785036</v>
      </c>
      <c r="M93" s="2" t="str">
        <f t="shared" si="1"/>
        <v>Rp10 jt - Rp15 jt</v>
      </c>
      <c r="N93" s="2">
        <v>5664262</v>
      </c>
      <c r="O93">
        <v>4.0599999999999996</v>
      </c>
      <c r="P93">
        <v>39</v>
      </c>
      <c r="Q93" s="3">
        <v>98.41</v>
      </c>
      <c r="R93" s="4">
        <f ca="1">IF(I93="",ROUND((TODAY()-G93)/365,1),IF(I93="Missing Resignation Date",ROUND((TODAY()-G93)/365,1),ROUND((hr_analytics_dataset_5873_rows[[#This Row],[Resignation Date]]-hr_analytics_dataset_5873_rows[[#This Row],[Hire Date]])/365,1)))</f>
        <v>8</v>
      </c>
      <c r="S93">
        <v>4</v>
      </c>
    </row>
    <row r="94" spans="1:19">
      <c r="A94" t="s">
        <v>246</v>
      </c>
      <c r="B94" t="s">
        <v>247</v>
      </c>
      <c r="C94" t="s">
        <v>30</v>
      </c>
      <c r="D94">
        <v>57</v>
      </c>
      <c r="E94" t="s">
        <v>91</v>
      </c>
      <c r="F94" t="s">
        <v>124</v>
      </c>
      <c r="G94" s="1">
        <v>45369</v>
      </c>
      <c r="H94" t="s">
        <v>24</v>
      </c>
      <c r="I94" s="1" t="s">
        <v>25</v>
      </c>
      <c r="J94" t="s">
        <v>34</v>
      </c>
      <c r="K94" t="s">
        <v>41</v>
      </c>
      <c r="L94" s="2">
        <v>19403995</v>
      </c>
      <c r="M94" s="2" t="str">
        <f t="shared" si="1"/>
        <v>Rp15 jt - Rp25 jt</v>
      </c>
      <c r="N94" s="2">
        <v>9410354</v>
      </c>
      <c r="O94">
        <v>4.8499999999999996</v>
      </c>
      <c r="P94">
        <v>56</v>
      </c>
      <c r="Q94" s="3">
        <v>78.290000000000006</v>
      </c>
      <c r="R94" s="4">
        <f ca="1">IF(I94="",ROUND((TODAY()-G94)/365,1),IF(I94="Missing Resignation Date",ROUND((TODAY()-G94)/365,1),ROUND((hr_analytics_dataset_5873_rows[[#This Row],[Resignation Date]]-hr_analytics_dataset_5873_rows[[#This Row],[Hire Date]])/365,1)))</f>
        <v>2.2999999999999998</v>
      </c>
      <c r="S94">
        <v>4</v>
      </c>
    </row>
    <row r="95" spans="1:19">
      <c r="A95" t="s">
        <v>248</v>
      </c>
      <c r="B95" t="s">
        <v>249</v>
      </c>
      <c r="C95" t="s">
        <v>30</v>
      </c>
      <c r="D95">
        <v>53</v>
      </c>
      <c r="E95" t="s">
        <v>98</v>
      </c>
      <c r="F95" t="s">
        <v>119</v>
      </c>
      <c r="G95" s="1">
        <v>45350</v>
      </c>
      <c r="H95" t="s">
        <v>24</v>
      </c>
      <c r="I95" s="1" t="s">
        <v>25</v>
      </c>
      <c r="J95" t="s">
        <v>26</v>
      </c>
      <c r="K95" t="s">
        <v>84</v>
      </c>
      <c r="L95" s="2">
        <v>15034857</v>
      </c>
      <c r="M95" s="2" t="str">
        <f t="shared" si="1"/>
        <v>Rp15 jt - Rp25 jt</v>
      </c>
      <c r="N95" s="2">
        <v>2680123</v>
      </c>
      <c r="O95">
        <v>2.84</v>
      </c>
      <c r="P95">
        <v>14</v>
      </c>
      <c r="Q95" s="3">
        <v>96.88</v>
      </c>
      <c r="R95" s="4">
        <f ca="1">IF(I95="",ROUND((TODAY()-G95)/365,1),IF(I95="Missing Resignation Date",ROUND((TODAY()-G95)/365,1),ROUND((hr_analytics_dataset_5873_rows[[#This Row],[Resignation Date]]-hr_analytics_dataset_5873_rows[[#This Row],[Hire Date]])/365,1)))</f>
        <v>2.2999999999999998</v>
      </c>
      <c r="S95">
        <v>4</v>
      </c>
    </row>
    <row r="96" spans="1:19">
      <c r="A96" t="s">
        <v>250</v>
      </c>
      <c r="B96" t="s">
        <v>251</v>
      </c>
      <c r="C96" t="s">
        <v>21</v>
      </c>
      <c r="D96">
        <v>49</v>
      </c>
      <c r="E96" t="s">
        <v>98</v>
      </c>
      <c r="F96" t="s">
        <v>119</v>
      </c>
      <c r="G96" s="1">
        <v>45016</v>
      </c>
      <c r="H96" t="s">
        <v>24</v>
      </c>
      <c r="I96" s="1" t="s">
        <v>25</v>
      </c>
      <c r="J96" t="s">
        <v>49</v>
      </c>
      <c r="K96" t="s">
        <v>64</v>
      </c>
      <c r="L96" s="2">
        <v>26038008</v>
      </c>
      <c r="M96" s="2" t="str">
        <f t="shared" si="1"/>
        <v>&gt;Rp25 jt</v>
      </c>
      <c r="N96" s="2">
        <v>8634608</v>
      </c>
      <c r="O96">
        <v>4.66</v>
      </c>
      <c r="P96">
        <v>55</v>
      </c>
      <c r="Q96" s="3">
        <v>93.83</v>
      </c>
      <c r="R96" s="4">
        <f ca="1">IF(I96="",ROUND((TODAY()-G96)/365,1),IF(I96="Missing Resignation Date",ROUND((TODAY()-G96)/365,1),ROUND((hr_analytics_dataset_5873_rows[[#This Row],[Resignation Date]]-hr_analytics_dataset_5873_rows[[#This Row],[Hire Date]])/365,1)))</f>
        <v>3.2</v>
      </c>
      <c r="S96">
        <v>3</v>
      </c>
    </row>
    <row r="97" spans="1:19">
      <c r="A97" t="s">
        <v>252</v>
      </c>
      <c r="B97" t="s">
        <v>253</v>
      </c>
      <c r="C97" t="s">
        <v>30</v>
      </c>
      <c r="D97">
        <v>25</v>
      </c>
      <c r="E97" t="s">
        <v>22</v>
      </c>
      <c r="F97" t="s">
        <v>69</v>
      </c>
      <c r="G97" s="1">
        <v>43353</v>
      </c>
      <c r="H97" t="s">
        <v>24</v>
      </c>
      <c r="I97" s="1" t="s">
        <v>25</v>
      </c>
      <c r="J97" t="s">
        <v>34</v>
      </c>
      <c r="K97" t="s">
        <v>50</v>
      </c>
      <c r="L97" s="2">
        <v>19278738</v>
      </c>
      <c r="M97" s="2" t="str">
        <f t="shared" si="1"/>
        <v>Rp15 jt - Rp25 jt</v>
      </c>
      <c r="N97" s="2">
        <v>9744724</v>
      </c>
      <c r="O97">
        <v>3.24</v>
      </c>
      <c r="P97">
        <v>11</v>
      </c>
      <c r="Q97" s="3">
        <v>71.430000000000007</v>
      </c>
      <c r="R97" s="4">
        <f ca="1">IF(I97="",ROUND((TODAY()-G97)/365,1),IF(I97="Missing Resignation Date",ROUND((TODAY()-G97)/365,1),ROUND((hr_analytics_dataset_5873_rows[[#This Row],[Resignation Date]]-hr_analytics_dataset_5873_rows[[#This Row],[Hire Date]])/365,1)))</f>
        <v>7.8</v>
      </c>
      <c r="S97">
        <v>4</v>
      </c>
    </row>
    <row r="98" spans="1:19">
      <c r="A98" t="s">
        <v>254</v>
      </c>
      <c r="B98" t="s">
        <v>255</v>
      </c>
      <c r="C98" t="s">
        <v>21</v>
      </c>
      <c r="D98">
        <v>21</v>
      </c>
      <c r="E98" t="s">
        <v>53</v>
      </c>
      <c r="F98" t="s">
        <v>112</v>
      </c>
      <c r="G98" s="1">
        <v>43453</v>
      </c>
      <c r="H98" t="s">
        <v>24</v>
      </c>
      <c r="I98" s="1" t="s">
        <v>25</v>
      </c>
      <c r="J98" t="s">
        <v>34</v>
      </c>
      <c r="K98" t="s">
        <v>84</v>
      </c>
      <c r="L98" s="2">
        <v>16608799</v>
      </c>
      <c r="M98" s="2" t="str">
        <f t="shared" si="1"/>
        <v>Rp15 jt - Rp25 jt</v>
      </c>
      <c r="N98" s="2">
        <v>1125622</v>
      </c>
      <c r="O98">
        <v>3.92</v>
      </c>
      <c r="P98">
        <v>0</v>
      </c>
      <c r="Q98" s="3">
        <v>97.54</v>
      </c>
      <c r="R98" s="4">
        <f ca="1">IF(I98="",ROUND((TODAY()-G98)/365,1),IF(I98="Missing Resignation Date",ROUND((TODAY()-G98)/365,1),ROUND((hr_analytics_dataset_5873_rows[[#This Row],[Resignation Date]]-hr_analytics_dataset_5873_rows[[#This Row],[Hire Date]])/365,1)))</f>
        <v>7.5</v>
      </c>
      <c r="S98">
        <v>3</v>
      </c>
    </row>
    <row r="99" spans="1:19">
      <c r="A99" t="s">
        <v>256</v>
      </c>
      <c r="B99" t="s">
        <v>257</v>
      </c>
      <c r="C99" t="s">
        <v>21</v>
      </c>
      <c r="D99">
        <v>55</v>
      </c>
      <c r="E99" t="s">
        <v>59</v>
      </c>
      <c r="F99" t="s">
        <v>95</v>
      </c>
      <c r="G99" s="1">
        <v>45290</v>
      </c>
      <c r="H99" t="s">
        <v>24</v>
      </c>
      <c r="I99" s="1" t="s">
        <v>25</v>
      </c>
      <c r="J99" t="s">
        <v>49</v>
      </c>
      <c r="K99" t="s">
        <v>61</v>
      </c>
      <c r="L99" s="2">
        <v>23101854</v>
      </c>
      <c r="M99" s="2" t="str">
        <f t="shared" si="1"/>
        <v>Rp15 jt - Rp25 jt</v>
      </c>
      <c r="N99" s="2">
        <v>2279305</v>
      </c>
      <c r="O99">
        <v>3.83</v>
      </c>
      <c r="P99">
        <v>34</v>
      </c>
      <c r="Q99" s="3">
        <v>93.5</v>
      </c>
      <c r="R99" s="4">
        <f ca="1">IF(I99="",ROUND((TODAY()-G99)/365,1),IF(I99="Missing Resignation Date",ROUND((TODAY()-G99)/365,1),ROUND((hr_analytics_dataset_5873_rows[[#This Row],[Resignation Date]]-hr_analytics_dataset_5873_rows[[#This Row],[Hire Date]])/365,1)))</f>
        <v>2.5</v>
      </c>
      <c r="S99">
        <v>2</v>
      </c>
    </row>
    <row r="100" spans="1:19">
      <c r="A100" t="s">
        <v>258</v>
      </c>
      <c r="B100" t="s">
        <v>259</v>
      </c>
      <c r="C100" t="s">
        <v>21</v>
      </c>
      <c r="D100">
        <v>31</v>
      </c>
      <c r="E100" t="s">
        <v>44</v>
      </c>
      <c r="F100" t="s">
        <v>109</v>
      </c>
      <c r="G100" s="1">
        <v>43294</v>
      </c>
      <c r="H100" t="s">
        <v>24</v>
      </c>
      <c r="I100" s="1" t="s">
        <v>25</v>
      </c>
      <c r="J100" t="s">
        <v>49</v>
      </c>
      <c r="K100" t="s">
        <v>64</v>
      </c>
      <c r="L100" s="2">
        <v>21692138</v>
      </c>
      <c r="M100" s="2" t="str">
        <f t="shared" si="1"/>
        <v>Rp15 jt - Rp25 jt</v>
      </c>
      <c r="N100" s="2">
        <v>1376304</v>
      </c>
      <c r="O100">
        <v>4.04</v>
      </c>
      <c r="P100">
        <v>42</v>
      </c>
      <c r="Q100" s="3">
        <v>94.76</v>
      </c>
      <c r="R100" s="4">
        <f ca="1">IF(I100="",ROUND((TODAY()-G100)/365,1),IF(I100="Missing Resignation Date",ROUND((TODAY()-G100)/365,1),ROUND((hr_analytics_dataset_5873_rows[[#This Row],[Resignation Date]]-hr_analytics_dataset_5873_rows[[#This Row],[Hire Date]])/365,1)))</f>
        <v>8</v>
      </c>
      <c r="S100">
        <v>4</v>
      </c>
    </row>
    <row r="101" spans="1:19">
      <c r="A101" t="s">
        <v>260</v>
      </c>
      <c r="B101" t="s">
        <v>261</v>
      </c>
      <c r="C101" t="s">
        <v>21</v>
      </c>
      <c r="D101">
        <v>28</v>
      </c>
      <c r="E101" t="s">
        <v>22</v>
      </c>
      <c r="F101" t="s">
        <v>69</v>
      </c>
      <c r="G101" s="1">
        <v>45675</v>
      </c>
      <c r="H101" t="s">
        <v>33</v>
      </c>
      <c r="I101" s="1" t="s">
        <v>81</v>
      </c>
      <c r="J101" t="s">
        <v>40</v>
      </c>
      <c r="K101" t="s">
        <v>61</v>
      </c>
      <c r="L101" s="2">
        <v>12627171</v>
      </c>
      <c r="M101" s="2" t="str">
        <f t="shared" si="1"/>
        <v>Rp10 jt - Rp15 jt</v>
      </c>
      <c r="N101" s="2">
        <v>1149800</v>
      </c>
      <c r="O101">
        <v>4.26</v>
      </c>
      <c r="P101">
        <v>7</v>
      </c>
      <c r="Q101" s="3">
        <v>98.37</v>
      </c>
      <c r="R101" s="4">
        <f ca="1">IF(I101="",ROUND((TODAY()-G101)/365,1),IF(I101="Missing Resignation Date",ROUND((TODAY()-G101)/365,1),ROUND((hr_analytics_dataset_5873_rows[[#This Row],[Resignation Date]]-hr_analytics_dataset_5873_rows[[#This Row],[Hire Date]])/365,1)))</f>
        <v>1.4</v>
      </c>
      <c r="S101">
        <v>2</v>
      </c>
    </row>
    <row r="102" spans="1:19">
      <c r="A102" t="s">
        <v>262</v>
      </c>
      <c r="B102" t="s">
        <v>263</v>
      </c>
      <c r="C102" t="s">
        <v>21</v>
      </c>
      <c r="D102">
        <v>45</v>
      </c>
      <c r="E102" t="s">
        <v>38</v>
      </c>
      <c r="F102" t="s">
        <v>104</v>
      </c>
      <c r="G102" s="1">
        <v>43270</v>
      </c>
      <c r="H102" t="s">
        <v>24</v>
      </c>
      <c r="I102" s="1" t="s">
        <v>25</v>
      </c>
      <c r="J102" t="s">
        <v>34</v>
      </c>
      <c r="K102" t="s">
        <v>61</v>
      </c>
      <c r="L102" s="2">
        <v>34385759</v>
      </c>
      <c r="M102" s="2" t="str">
        <f t="shared" si="1"/>
        <v>&gt;Rp25 jt</v>
      </c>
      <c r="N102" s="2">
        <v>4927409</v>
      </c>
      <c r="O102">
        <v>2.96</v>
      </c>
      <c r="P102">
        <v>33</v>
      </c>
      <c r="Q102" s="3">
        <v>85.08</v>
      </c>
      <c r="R102" s="4">
        <f ca="1">IF(I102="",ROUND((TODAY()-G102)/365,1),IF(I102="Missing Resignation Date",ROUND((TODAY()-G102)/365,1),ROUND((hr_analytics_dataset_5873_rows[[#This Row],[Resignation Date]]-hr_analytics_dataset_5873_rows[[#This Row],[Hire Date]])/365,1)))</f>
        <v>8</v>
      </c>
      <c r="S102">
        <v>1</v>
      </c>
    </row>
    <row r="103" spans="1:19">
      <c r="A103" t="s">
        <v>264</v>
      </c>
      <c r="B103" t="s">
        <v>265</v>
      </c>
      <c r="C103" t="s">
        <v>21</v>
      </c>
      <c r="D103">
        <v>45</v>
      </c>
      <c r="E103" t="s">
        <v>44</v>
      </c>
      <c r="F103" t="s">
        <v>45</v>
      </c>
      <c r="G103" s="1">
        <v>44738</v>
      </c>
      <c r="H103" t="s">
        <v>24</v>
      </c>
      <c r="I103" s="1" t="s">
        <v>25</v>
      </c>
      <c r="J103" t="s">
        <v>26</v>
      </c>
      <c r="K103" t="s">
        <v>64</v>
      </c>
      <c r="L103" s="2">
        <v>19611772</v>
      </c>
      <c r="M103" s="2" t="str">
        <f t="shared" si="1"/>
        <v>Rp15 jt - Rp25 jt</v>
      </c>
      <c r="N103" s="2">
        <v>5340112</v>
      </c>
      <c r="O103">
        <v>2.67</v>
      </c>
      <c r="P103">
        <v>52</v>
      </c>
      <c r="Q103" s="3">
        <v>84.64</v>
      </c>
      <c r="R103" s="4">
        <f ca="1">IF(I103="",ROUND((TODAY()-G103)/365,1),IF(I103="Missing Resignation Date",ROUND((TODAY()-G103)/365,1),ROUND((hr_analytics_dataset_5873_rows[[#This Row],[Resignation Date]]-hr_analytics_dataset_5873_rows[[#This Row],[Hire Date]])/365,1)))</f>
        <v>4</v>
      </c>
      <c r="S103">
        <v>5</v>
      </c>
    </row>
    <row r="104" spans="1:19">
      <c r="A104" t="s">
        <v>266</v>
      </c>
      <c r="B104" t="s">
        <v>267</v>
      </c>
      <c r="C104" t="s">
        <v>30</v>
      </c>
      <c r="D104">
        <v>35</v>
      </c>
      <c r="E104" t="s">
        <v>59</v>
      </c>
      <c r="F104" t="s">
        <v>223</v>
      </c>
      <c r="G104" s="1">
        <v>45627</v>
      </c>
      <c r="H104" t="s">
        <v>24</v>
      </c>
      <c r="I104" s="1" t="s">
        <v>25</v>
      </c>
      <c r="J104" t="s">
        <v>34</v>
      </c>
      <c r="K104" t="s">
        <v>84</v>
      </c>
      <c r="L104" s="2">
        <v>21525642</v>
      </c>
      <c r="M104" s="2" t="str">
        <f t="shared" si="1"/>
        <v>Rp15 jt - Rp25 jt</v>
      </c>
      <c r="N104" s="2">
        <v>1423813</v>
      </c>
      <c r="O104">
        <v>4.1500000000000004</v>
      </c>
      <c r="P104">
        <v>44</v>
      </c>
      <c r="Q104" s="3">
        <v>93.45</v>
      </c>
      <c r="R104" s="4">
        <f ca="1">IF(I104="",ROUND((TODAY()-G104)/365,1),IF(I104="Missing Resignation Date",ROUND((TODAY()-G104)/365,1),ROUND((hr_analytics_dataset_5873_rows[[#This Row],[Resignation Date]]-hr_analytics_dataset_5873_rows[[#This Row],[Hire Date]])/365,1)))</f>
        <v>1.6</v>
      </c>
      <c r="S104">
        <v>5</v>
      </c>
    </row>
    <row r="105" spans="1:19">
      <c r="A105" t="s">
        <v>268</v>
      </c>
      <c r="B105" t="s">
        <v>269</v>
      </c>
      <c r="C105" t="s">
        <v>21</v>
      </c>
      <c r="D105">
        <v>56</v>
      </c>
      <c r="E105" t="s">
        <v>44</v>
      </c>
      <c r="F105" t="s">
        <v>109</v>
      </c>
      <c r="G105" s="1">
        <v>45017</v>
      </c>
      <c r="H105" t="s">
        <v>24</v>
      </c>
      <c r="I105" s="1" t="s">
        <v>25</v>
      </c>
      <c r="J105" t="s">
        <v>40</v>
      </c>
      <c r="K105" t="s">
        <v>50</v>
      </c>
      <c r="L105" s="2">
        <v>31384454</v>
      </c>
      <c r="M105" s="2" t="str">
        <f t="shared" si="1"/>
        <v>&gt;Rp25 jt</v>
      </c>
      <c r="N105" s="2">
        <v>6465391</v>
      </c>
      <c r="O105">
        <v>3.32</v>
      </c>
      <c r="P105">
        <v>59</v>
      </c>
      <c r="Q105" s="3">
        <v>75.84</v>
      </c>
      <c r="R105" s="4">
        <f ca="1">IF(I105="",ROUND((TODAY()-G105)/365,1),IF(I105="Missing Resignation Date",ROUND((TODAY()-G105)/365,1),ROUND((hr_analytics_dataset_5873_rows[[#This Row],[Resignation Date]]-hr_analytics_dataset_5873_rows[[#This Row],[Hire Date]])/365,1)))</f>
        <v>3.2</v>
      </c>
      <c r="S105">
        <v>1</v>
      </c>
    </row>
    <row r="106" spans="1:19">
      <c r="A106" t="s">
        <v>270</v>
      </c>
      <c r="B106" t="s">
        <v>271</v>
      </c>
      <c r="C106" t="s">
        <v>30</v>
      </c>
      <c r="D106">
        <v>49</v>
      </c>
      <c r="E106" t="s">
        <v>31</v>
      </c>
      <c r="F106" t="s">
        <v>32</v>
      </c>
      <c r="G106" s="1">
        <v>43234</v>
      </c>
      <c r="H106" t="s">
        <v>24</v>
      </c>
      <c r="I106" s="1" t="s">
        <v>25</v>
      </c>
      <c r="J106" t="s">
        <v>34</v>
      </c>
      <c r="K106" t="s">
        <v>61</v>
      </c>
      <c r="L106" s="2">
        <v>15211414</v>
      </c>
      <c r="M106" s="2" t="str">
        <f t="shared" si="1"/>
        <v>Rp15 jt - Rp25 jt</v>
      </c>
      <c r="N106" s="2">
        <v>5815150</v>
      </c>
      <c r="O106">
        <v>0</v>
      </c>
      <c r="P106">
        <v>30</v>
      </c>
      <c r="Q106" s="3">
        <v>72.42</v>
      </c>
      <c r="R106" s="4">
        <f ca="1">IF(I106="",ROUND((TODAY()-G106)/365,1),IF(I106="Missing Resignation Date",ROUND((TODAY()-G106)/365,1),ROUND((hr_analytics_dataset_5873_rows[[#This Row],[Resignation Date]]-hr_analytics_dataset_5873_rows[[#This Row],[Hire Date]])/365,1)))</f>
        <v>8.1</v>
      </c>
      <c r="S106">
        <v>2</v>
      </c>
    </row>
    <row r="107" spans="1:19">
      <c r="A107" t="s">
        <v>272</v>
      </c>
      <c r="B107" t="s">
        <v>273</v>
      </c>
      <c r="C107" t="s">
        <v>30</v>
      </c>
      <c r="D107">
        <v>57</v>
      </c>
      <c r="E107" t="s">
        <v>53</v>
      </c>
      <c r="F107" t="s">
        <v>54</v>
      </c>
      <c r="G107" s="1">
        <v>43811</v>
      </c>
      <c r="H107" t="s">
        <v>24</v>
      </c>
      <c r="I107" s="1" t="s">
        <v>25</v>
      </c>
      <c r="J107" t="s">
        <v>26</v>
      </c>
      <c r="K107" t="s">
        <v>41</v>
      </c>
      <c r="L107" s="2">
        <v>15279271</v>
      </c>
      <c r="M107" s="2" t="str">
        <f t="shared" si="1"/>
        <v>Rp15 jt - Rp25 jt</v>
      </c>
      <c r="N107" s="2">
        <v>9931021</v>
      </c>
      <c r="O107">
        <v>2.65</v>
      </c>
      <c r="P107">
        <v>35</v>
      </c>
      <c r="Q107" s="3">
        <v>93.44</v>
      </c>
      <c r="R107" s="4">
        <f ca="1">IF(I107="",ROUND((TODAY()-G107)/365,1),IF(I107="Missing Resignation Date",ROUND((TODAY()-G107)/365,1),ROUND((hr_analytics_dataset_5873_rows[[#This Row],[Resignation Date]]-hr_analytics_dataset_5873_rows[[#This Row],[Hire Date]])/365,1)))</f>
        <v>6.5</v>
      </c>
      <c r="S107">
        <v>1</v>
      </c>
    </row>
    <row r="108" spans="1:19">
      <c r="A108" t="s">
        <v>274</v>
      </c>
      <c r="B108" t="s">
        <v>275</v>
      </c>
      <c r="C108" t="s">
        <v>21</v>
      </c>
      <c r="D108">
        <v>51</v>
      </c>
      <c r="E108" t="s">
        <v>98</v>
      </c>
      <c r="F108" t="s">
        <v>119</v>
      </c>
      <c r="G108" s="1">
        <v>45097</v>
      </c>
      <c r="H108" t="s">
        <v>24</v>
      </c>
      <c r="I108" s="1" t="s">
        <v>25</v>
      </c>
      <c r="J108" t="s">
        <v>40</v>
      </c>
      <c r="K108" t="s">
        <v>50</v>
      </c>
      <c r="L108" s="2">
        <v>24748102</v>
      </c>
      <c r="M108" s="2" t="str">
        <f t="shared" si="1"/>
        <v>Rp15 jt - Rp25 jt</v>
      </c>
      <c r="N108" s="2">
        <v>3736265</v>
      </c>
      <c r="O108">
        <v>2.7</v>
      </c>
      <c r="P108">
        <v>7</v>
      </c>
      <c r="Q108" s="3">
        <v>85.29</v>
      </c>
      <c r="R108" s="4">
        <f ca="1">IF(I108="",ROUND((TODAY()-G108)/365,1),IF(I108="Missing Resignation Date",ROUND((TODAY()-G108)/365,1),ROUND((hr_analytics_dataset_5873_rows[[#This Row],[Resignation Date]]-hr_analytics_dataset_5873_rows[[#This Row],[Hire Date]])/365,1)))</f>
        <v>3</v>
      </c>
      <c r="S108">
        <v>3</v>
      </c>
    </row>
    <row r="109" spans="1:19">
      <c r="A109" t="s">
        <v>276</v>
      </c>
      <c r="B109" t="s">
        <v>277</v>
      </c>
      <c r="C109" t="s">
        <v>30</v>
      </c>
      <c r="D109">
        <v>48</v>
      </c>
      <c r="E109" t="s">
        <v>98</v>
      </c>
      <c r="F109" t="s">
        <v>119</v>
      </c>
      <c r="G109" s="1">
        <v>45769</v>
      </c>
      <c r="H109" t="s">
        <v>24</v>
      </c>
      <c r="I109" s="1" t="s">
        <v>25</v>
      </c>
      <c r="J109" t="s">
        <v>34</v>
      </c>
      <c r="K109" t="s">
        <v>84</v>
      </c>
      <c r="L109" s="2">
        <v>12046350</v>
      </c>
      <c r="M109" s="2" t="str">
        <f t="shared" si="1"/>
        <v>Rp10 jt - Rp15 jt</v>
      </c>
      <c r="N109" s="2">
        <v>7595071</v>
      </c>
      <c r="O109">
        <v>3.51</v>
      </c>
      <c r="P109">
        <v>32</v>
      </c>
      <c r="Q109" s="3">
        <v>98.82</v>
      </c>
      <c r="R109" s="4">
        <f ca="1">IF(I109="",ROUND((TODAY()-G109)/365,1),IF(I109="Missing Resignation Date",ROUND((TODAY()-G109)/365,1),ROUND((hr_analytics_dataset_5873_rows[[#This Row],[Resignation Date]]-hr_analytics_dataset_5873_rows[[#This Row],[Hire Date]])/365,1)))</f>
        <v>1.2</v>
      </c>
      <c r="S109">
        <v>5</v>
      </c>
    </row>
    <row r="110" spans="1:19">
      <c r="A110" t="s">
        <v>278</v>
      </c>
      <c r="B110" t="s">
        <v>279</v>
      </c>
      <c r="C110" t="s">
        <v>21</v>
      </c>
      <c r="D110">
        <v>28</v>
      </c>
      <c r="E110" t="s">
        <v>31</v>
      </c>
      <c r="F110" t="s">
        <v>32</v>
      </c>
      <c r="G110" s="1">
        <v>43931</v>
      </c>
      <c r="H110" t="s">
        <v>24</v>
      </c>
      <c r="I110" s="1" t="s">
        <v>25</v>
      </c>
      <c r="J110" t="s">
        <v>49</v>
      </c>
      <c r="K110" t="s">
        <v>27</v>
      </c>
      <c r="L110" s="2">
        <v>16830185</v>
      </c>
      <c r="M110" s="2" t="str">
        <f t="shared" si="1"/>
        <v>Rp15 jt - Rp25 jt</v>
      </c>
      <c r="N110" s="2">
        <v>5395653</v>
      </c>
      <c r="O110">
        <v>2.99</v>
      </c>
      <c r="P110">
        <v>25</v>
      </c>
      <c r="Q110" s="3">
        <v>86.16</v>
      </c>
      <c r="R110" s="4">
        <f ca="1">IF(I110="",ROUND((TODAY()-G110)/365,1),IF(I110="Missing Resignation Date",ROUND((TODAY()-G110)/365,1),ROUND((hr_analytics_dataset_5873_rows[[#This Row],[Resignation Date]]-hr_analytics_dataset_5873_rows[[#This Row],[Hire Date]])/365,1)))</f>
        <v>6.2</v>
      </c>
      <c r="S110">
        <v>5</v>
      </c>
    </row>
    <row r="111" spans="1:19">
      <c r="A111" t="s">
        <v>280</v>
      </c>
      <c r="B111" t="s">
        <v>281</v>
      </c>
      <c r="C111" t="s">
        <v>30</v>
      </c>
      <c r="D111">
        <v>31</v>
      </c>
      <c r="E111" t="s">
        <v>98</v>
      </c>
      <c r="F111" t="s">
        <v>119</v>
      </c>
      <c r="G111" s="1">
        <v>43795</v>
      </c>
      <c r="H111" t="s">
        <v>24</v>
      </c>
      <c r="I111" s="1" t="s">
        <v>25</v>
      </c>
      <c r="J111" t="s">
        <v>26</v>
      </c>
      <c r="K111" t="s">
        <v>84</v>
      </c>
      <c r="L111" s="2">
        <v>8511696</v>
      </c>
      <c r="M111" s="2" t="str">
        <f t="shared" si="1"/>
        <v>Rp5 jt - Rp10 jt</v>
      </c>
      <c r="N111" s="2">
        <v>2636682</v>
      </c>
      <c r="O111">
        <v>2.99</v>
      </c>
      <c r="P111">
        <v>24</v>
      </c>
      <c r="Q111" s="3">
        <v>75.849999999999994</v>
      </c>
      <c r="R111" s="4">
        <f ca="1">IF(I111="",ROUND((TODAY()-G111)/365,1),IF(I111="Missing Resignation Date",ROUND((TODAY()-G111)/365,1),ROUND((hr_analytics_dataset_5873_rows[[#This Row],[Resignation Date]]-hr_analytics_dataset_5873_rows[[#This Row],[Hire Date]])/365,1)))</f>
        <v>6.6</v>
      </c>
      <c r="S111">
        <v>2</v>
      </c>
    </row>
    <row r="112" spans="1:19">
      <c r="A112" t="s">
        <v>282</v>
      </c>
      <c r="B112" t="s">
        <v>283</v>
      </c>
      <c r="C112" t="s">
        <v>30</v>
      </c>
      <c r="D112">
        <v>51</v>
      </c>
      <c r="E112" t="s">
        <v>91</v>
      </c>
      <c r="F112" t="s">
        <v>124</v>
      </c>
      <c r="G112" s="1">
        <v>43589</v>
      </c>
      <c r="H112" t="s">
        <v>24</v>
      </c>
      <c r="I112" s="1" t="s">
        <v>25</v>
      </c>
      <c r="J112" t="s">
        <v>49</v>
      </c>
      <c r="K112" t="s">
        <v>61</v>
      </c>
      <c r="L112" s="2">
        <v>23049928</v>
      </c>
      <c r="M112" s="2" t="str">
        <f t="shared" si="1"/>
        <v>Rp15 jt - Rp25 jt</v>
      </c>
      <c r="N112" s="2">
        <v>5899556</v>
      </c>
      <c r="O112">
        <v>4.3499999999999996</v>
      </c>
      <c r="P112">
        <v>29</v>
      </c>
      <c r="Q112" s="3">
        <v>85.86</v>
      </c>
      <c r="R112" s="4">
        <f ca="1">IF(I112="",ROUND((TODAY()-G112)/365,1),IF(I112="Missing Resignation Date",ROUND((TODAY()-G112)/365,1),ROUND((hr_analytics_dataset_5873_rows[[#This Row],[Resignation Date]]-hr_analytics_dataset_5873_rows[[#This Row],[Hire Date]])/365,1)))</f>
        <v>7.1</v>
      </c>
      <c r="S112">
        <v>2</v>
      </c>
    </row>
    <row r="113" spans="1:19">
      <c r="A113" t="s">
        <v>284</v>
      </c>
      <c r="B113" t="s">
        <v>285</v>
      </c>
      <c r="C113" t="s">
        <v>21</v>
      </c>
      <c r="D113">
        <v>42</v>
      </c>
      <c r="E113" t="s">
        <v>59</v>
      </c>
      <c r="F113" t="s">
        <v>60</v>
      </c>
      <c r="G113" s="1">
        <v>43299</v>
      </c>
      <c r="H113" t="s">
        <v>33</v>
      </c>
      <c r="I113" s="1">
        <v>45215</v>
      </c>
      <c r="J113" t="s">
        <v>40</v>
      </c>
      <c r="K113" t="s">
        <v>61</v>
      </c>
      <c r="L113" s="2">
        <v>21488173</v>
      </c>
      <c r="M113" s="2" t="str">
        <f t="shared" si="1"/>
        <v>Rp15 jt - Rp25 jt</v>
      </c>
      <c r="N113" s="2">
        <v>2685292</v>
      </c>
      <c r="O113">
        <v>4.79</v>
      </c>
      <c r="P113">
        <v>59</v>
      </c>
      <c r="Q113" s="3">
        <v>96.68</v>
      </c>
      <c r="R113" s="4">
        <f ca="1">IF(I113="",ROUND((TODAY()-G113)/365,1),IF(I113="Missing Resignation Date",ROUND((TODAY()-G113)/365,1),ROUND((hr_analytics_dataset_5873_rows[[#This Row],[Resignation Date]]-hr_analytics_dataset_5873_rows[[#This Row],[Hire Date]])/365,1)))</f>
        <v>5.2</v>
      </c>
      <c r="S113">
        <v>5</v>
      </c>
    </row>
    <row r="114" spans="1:19">
      <c r="A114" t="s">
        <v>286</v>
      </c>
      <c r="B114" t="s">
        <v>287</v>
      </c>
      <c r="C114" t="s">
        <v>30</v>
      </c>
      <c r="D114">
        <v>53</v>
      </c>
      <c r="E114" t="s">
        <v>53</v>
      </c>
      <c r="F114" t="s">
        <v>54</v>
      </c>
      <c r="G114" s="1">
        <v>43578</v>
      </c>
      <c r="H114" t="s">
        <v>24</v>
      </c>
      <c r="I114" s="1" t="s">
        <v>25</v>
      </c>
      <c r="J114" t="s">
        <v>34</v>
      </c>
      <c r="K114" t="s">
        <v>84</v>
      </c>
      <c r="L114" s="2">
        <v>19601893</v>
      </c>
      <c r="M114" s="2" t="str">
        <f t="shared" si="1"/>
        <v>Rp15 jt - Rp25 jt</v>
      </c>
      <c r="N114" s="2">
        <v>9969378</v>
      </c>
      <c r="O114">
        <v>3.24</v>
      </c>
      <c r="P114">
        <v>43</v>
      </c>
      <c r="Q114" s="3">
        <v>94.54</v>
      </c>
      <c r="R114" s="4">
        <f ca="1">IF(I114="",ROUND((TODAY()-G114)/365,1),IF(I114="Missing Resignation Date",ROUND((TODAY()-G114)/365,1),ROUND((hr_analytics_dataset_5873_rows[[#This Row],[Resignation Date]]-hr_analytics_dataset_5873_rows[[#This Row],[Hire Date]])/365,1)))</f>
        <v>7.2</v>
      </c>
      <c r="S114">
        <v>3</v>
      </c>
    </row>
    <row r="115" spans="1:19">
      <c r="A115" t="s">
        <v>288</v>
      </c>
      <c r="B115" t="s">
        <v>289</v>
      </c>
      <c r="C115" t="s">
        <v>30</v>
      </c>
      <c r="D115">
        <v>43</v>
      </c>
      <c r="E115" t="s">
        <v>38</v>
      </c>
      <c r="F115" t="s">
        <v>104</v>
      </c>
      <c r="G115" s="1">
        <v>43805</v>
      </c>
      <c r="H115" t="s">
        <v>24</v>
      </c>
      <c r="I115" s="1" t="s">
        <v>25</v>
      </c>
      <c r="J115" t="s">
        <v>34</v>
      </c>
      <c r="K115" t="s">
        <v>61</v>
      </c>
      <c r="L115" s="2">
        <v>14924167</v>
      </c>
      <c r="M115" s="2" t="str">
        <f t="shared" si="1"/>
        <v>Rp10 jt - Rp15 jt</v>
      </c>
      <c r="N115" s="2">
        <v>5609941</v>
      </c>
      <c r="O115">
        <v>3.73</v>
      </c>
      <c r="P115">
        <v>6</v>
      </c>
      <c r="Q115" s="3">
        <v>94.74</v>
      </c>
      <c r="R115" s="4">
        <f ca="1">IF(I115="",ROUND((TODAY()-G115)/365,1),IF(I115="Missing Resignation Date",ROUND((TODAY()-G115)/365,1),ROUND((hr_analytics_dataset_5873_rows[[#This Row],[Resignation Date]]-hr_analytics_dataset_5873_rows[[#This Row],[Hire Date]])/365,1)))</f>
        <v>6.6</v>
      </c>
      <c r="S115">
        <v>1</v>
      </c>
    </row>
    <row r="116" spans="1:19">
      <c r="A116" t="s">
        <v>290</v>
      </c>
      <c r="B116" t="s">
        <v>291</v>
      </c>
      <c r="C116" t="s">
        <v>30</v>
      </c>
      <c r="D116">
        <v>58</v>
      </c>
      <c r="E116" t="s">
        <v>44</v>
      </c>
      <c r="F116" t="s">
        <v>109</v>
      </c>
      <c r="G116" s="1">
        <v>45661</v>
      </c>
      <c r="H116" t="s">
        <v>24</v>
      </c>
      <c r="I116" s="1" t="s">
        <v>25</v>
      </c>
      <c r="J116" t="s">
        <v>26</v>
      </c>
      <c r="K116" t="s">
        <v>84</v>
      </c>
      <c r="L116" s="2">
        <v>15166260</v>
      </c>
      <c r="M116" s="2" t="str">
        <f t="shared" si="1"/>
        <v>Rp15 jt - Rp25 jt</v>
      </c>
      <c r="N116" s="2">
        <v>3988653</v>
      </c>
      <c r="O116">
        <v>3.76</v>
      </c>
      <c r="P116">
        <v>51</v>
      </c>
      <c r="Q116" s="3">
        <v>72.13</v>
      </c>
      <c r="R116" s="4">
        <f ca="1">IF(I116="",ROUND((TODAY()-G116)/365,1),IF(I116="Missing Resignation Date",ROUND((TODAY()-G116)/365,1),ROUND((hr_analytics_dataset_5873_rows[[#This Row],[Resignation Date]]-hr_analytics_dataset_5873_rows[[#This Row],[Hire Date]])/365,1)))</f>
        <v>1.5</v>
      </c>
      <c r="S116">
        <v>5</v>
      </c>
    </row>
    <row r="117" spans="1:19">
      <c r="A117" t="s">
        <v>292</v>
      </c>
      <c r="B117" t="s">
        <v>293</v>
      </c>
      <c r="C117" t="s">
        <v>30</v>
      </c>
      <c r="D117">
        <v>34</v>
      </c>
      <c r="E117" t="s">
        <v>38</v>
      </c>
      <c r="F117" t="s">
        <v>39</v>
      </c>
      <c r="G117" s="1">
        <v>44413</v>
      </c>
      <c r="H117" t="s">
        <v>24</v>
      </c>
      <c r="I117" s="1" t="s">
        <v>25</v>
      </c>
      <c r="J117" t="s">
        <v>49</v>
      </c>
      <c r="K117" t="s">
        <v>41</v>
      </c>
      <c r="L117" s="2">
        <v>8722975</v>
      </c>
      <c r="M117" s="2" t="str">
        <f t="shared" si="1"/>
        <v>Rp5 jt - Rp10 jt</v>
      </c>
      <c r="N117" s="2">
        <v>1069391</v>
      </c>
      <c r="O117">
        <v>2.57</v>
      </c>
      <c r="P117">
        <v>4</v>
      </c>
      <c r="Q117" s="3">
        <v>76.239999999999995</v>
      </c>
      <c r="R117" s="4">
        <f ca="1">IF(I117="",ROUND((TODAY()-G117)/365,1),IF(I117="Missing Resignation Date",ROUND((TODAY()-G117)/365,1),ROUND((hr_analytics_dataset_5873_rows[[#This Row],[Resignation Date]]-hr_analytics_dataset_5873_rows[[#This Row],[Hire Date]])/365,1)))</f>
        <v>4.9000000000000004</v>
      </c>
      <c r="S117">
        <v>1</v>
      </c>
    </row>
    <row r="118" spans="1:19">
      <c r="A118" t="s">
        <v>294</v>
      </c>
      <c r="B118" t="s">
        <v>295</v>
      </c>
      <c r="C118" t="s">
        <v>21</v>
      </c>
      <c r="D118">
        <v>31</v>
      </c>
      <c r="E118" t="s">
        <v>22</v>
      </c>
      <c r="F118" t="s">
        <v>23</v>
      </c>
      <c r="G118" s="1">
        <v>43259</v>
      </c>
      <c r="H118" t="s">
        <v>33</v>
      </c>
      <c r="I118" s="1">
        <v>44038</v>
      </c>
      <c r="J118" t="s">
        <v>26</v>
      </c>
      <c r="K118" t="s">
        <v>84</v>
      </c>
      <c r="L118" s="2">
        <v>19319699</v>
      </c>
      <c r="M118" s="2" t="str">
        <f t="shared" si="1"/>
        <v>Rp15 jt - Rp25 jt</v>
      </c>
      <c r="N118" s="2">
        <v>6677740</v>
      </c>
      <c r="O118">
        <v>3.74</v>
      </c>
      <c r="P118">
        <v>0</v>
      </c>
      <c r="Q118" s="3">
        <v>98.01</v>
      </c>
      <c r="R118" s="4">
        <f ca="1">IF(I118="",ROUND((TODAY()-G118)/365,1),IF(I118="Missing Resignation Date",ROUND((TODAY()-G118)/365,1),ROUND((hr_analytics_dataset_5873_rows[[#This Row],[Resignation Date]]-hr_analytics_dataset_5873_rows[[#This Row],[Hire Date]])/365,1)))</f>
        <v>2.1</v>
      </c>
      <c r="S118">
        <v>5</v>
      </c>
    </row>
    <row r="119" spans="1:19">
      <c r="A119" t="s">
        <v>296</v>
      </c>
      <c r="B119" t="s">
        <v>297</v>
      </c>
      <c r="C119" t="s">
        <v>30</v>
      </c>
      <c r="D119">
        <v>28</v>
      </c>
      <c r="E119" t="s">
        <v>91</v>
      </c>
      <c r="F119" t="s">
        <v>124</v>
      </c>
      <c r="G119" s="1">
        <v>44469</v>
      </c>
      <c r="H119" t="s">
        <v>24</v>
      </c>
      <c r="I119" s="1" t="s">
        <v>25</v>
      </c>
      <c r="J119" t="s">
        <v>34</v>
      </c>
      <c r="K119" t="s">
        <v>27</v>
      </c>
      <c r="L119" s="2">
        <v>31017593</v>
      </c>
      <c r="M119" s="2" t="str">
        <f t="shared" si="1"/>
        <v>&gt;Rp25 jt</v>
      </c>
      <c r="N119" s="2">
        <v>1076269</v>
      </c>
      <c r="O119">
        <v>4.97</v>
      </c>
      <c r="P119">
        <v>37</v>
      </c>
      <c r="Q119" s="3">
        <v>92.28</v>
      </c>
      <c r="R119" s="4">
        <f ca="1">IF(I119="",ROUND((TODAY()-G119)/365,1),IF(I119="Missing Resignation Date",ROUND((TODAY()-G119)/365,1),ROUND((hr_analytics_dataset_5873_rows[[#This Row],[Resignation Date]]-hr_analytics_dataset_5873_rows[[#This Row],[Hire Date]])/365,1)))</f>
        <v>4.7</v>
      </c>
      <c r="S119">
        <v>3</v>
      </c>
    </row>
    <row r="120" spans="1:19">
      <c r="A120" t="s">
        <v>298</v>
      </c>
      <c r="B120" t="s">
        <v>299</v>
      </c>
      <c r="C120" t="s">
        <v>30</v>
      </c>
      <c r="D120">
        <v>35</v>
      </c>
      <c r="E120" t="s">
        <v>98</v>
      </c>
      <c r="F120" t="s">
        <v>99</v>
      </c>
      <c r="G120" s="1">
        <v>45746</v>
      </c>
      <c r="H120" t="s">
        <v>24</v>
      </c>
      <c r="I120" s="1" t="s">
        <v>25</v>
      </c>
      <c r="J120" t="s">
        <v>49</v>
      </c>
      <c r="K120" t="s">
        <v>27</v>
      </c>
      <c r="L120" s="2">
        <v>27082360</v>
      </c>
      <c r="M120" s="2" t="str">
        <f t="shared" si="1"/>
        <v>&gt;Rp25 jt</v>
      </c>
      <c r="N120" s="2">
        <v>439385</v>
      </c>
      <c r="O120">
        <v>3.45</v>
      </c>
      <c r="P120">
        <v>43</v>
      </c>
      <c r="Q120" s="3">
        <v>91.06</v>
      </c>
      <c r="R120" s="4">
        <f ca="1">IF(I120="",ROUND((TODAY()-G120)/365,1),IF(I120="Missing Resignation Date",ROUND((TODAY()-G120)/365,1),ROUND((hr_analytics_dataset_5873_rows[[#This Row],[Resignation Date]]-hr_analytics_dataset_5873_rows[[#This Row],[Hire Date]])/365,1)))</f>
        <v>1.2</v>
      </c>
      <c r="S120">
        <v>3</v>
      </c>
    </row>
    <row r="121" spans="1:19">
      <c r="A121" t="s">
        <v>300</v>
      </c>
      <c r="B121" t="s">
        <v>301</v>
      </c>
      <c r="C121" t="s">
        <v>30</v>
      </c>
      <c r="D121">
        <v>39</v>
      </c>
      <c r="E121" t="s">
        <v>98</v>
      </c>
      <c r="F121" t="s">
        <v>99</v>
      </c>
      <c r="G121" s="1">
        <v>45897</v>
      </c>
      <c r="H121" t="s">
        <v>33</v>
      </c>
      <c r="I121" s="1" t="s">
        <v>81</v>
      </c>
      <c r="J121" t="s">
        <v>49</v>
      </c>
      <c r="K121" t="s">
        <v>41</v>
      </c>
      <c r="L121" s="2">
        <v>21413234</v>
      </c>
      <c r="M121" s="2" t="str">
        <f t="shared" si="1"/>
        <v>Rp15 jt - Rp25 jt</v>
      </c>
      <c r="N121" s="2">
        <v>5300680</v>
      </c>
      <c r="O121">
        <v>3.42</v>
      </c>
      <c r="P121">
        <v>39</v>
      </c>
      <c r="Q121" s="3">
        <v>98.5</v>
      </c>
      <c r="R121" s="4">
        <f ca="1">IF(I121="",ROUND((TODAY()-G121)/365,1),IF(I121="Missing Resignation Date",ROUND((TODAY()-G121)/365,1),ROUND((hr_analytics_dataset_5873_rows[[#This Row],[Resignation Date]]-hr_analytics_dataset_5873_rows[[#This Row],[Hire Date]])/365,1)))</f>
        <v>0.8</v>
      </c>
      <c r="S121">
        <v>1</v>
      </c>
    </row>
    <row r="122" spans="1:19">
      <c r="A122" t="s">
        <v>302</v>
      </c>
      <c r="B122" t="s">
        <v>303</v>
      </c>
      <c r="C122" t="s">
        <v>21</v>
      </c>
      <c r="D122">
        <v>53</v>
      </c>
      <c r="E122" t="s">
        <v>38</v>
      </c>
      <c r="F122" t="s">
        <v>39</v>
      </c>
      <c r="G122" s="1">
        <v>45270</v>
      </c>
      <c r="H122" t="s">
        <v>24</v>
      </c>
      <c r="I122" s="1" t="s">
        <v>25</v>
      </c>
      <c r="J122" t="s">
        <v>34</v>
      </c>
      <c r="K122" t="s">
        <v>64</v>
      </c>
      <c r="L122" s="2">
        <v>22593448</v>
      </c>
      <c r="M122" s="2" t="str">
        <f t="shared" si="1"/>
        <v>Rp15 jt - Rp25 jt</v>
      </c>
      <c r="N122" s="2">
        <v>3085404</v>
      </c>
      <c r="O122">
        <v>3.16</v>
      </c>
      <c r="P122">
        <v>38</v>
      </c>
      <c r="Q122" s="3">
        <v>98.02</v>
      </c>
      <c r="R122" s="4">
        <f ca="1">IF(I122="",ROUND((TODAY()-G122)/365,1),IF(I122="Missing Resignation Date",ROUND((TODAY()-G122)/365,1),ROUND((hr_analytics_dataset_5873_rows[[#This Row],[Resignation Date]]-hr_analytics_dataset_5873_rows[[#This Row],[Hire Date]])/365,1)))</f>
        <v>2.5</v>
      </c>
      <c r="S122">
        <v>5</v>
      </c>
    </row>
    <row r="123" spans="1:19">
      <c r="A123" t="s">
        <v>304</v>
      </c>
      <c r="B123" t="s">
        <v>305</v>
      </c>
      <c r="C123" t="s">
        <v>21</v>
      </c>
      <c r="D123">
        <v>54</v>
      </c>
      <c r="E123" t="s">
        <v>44</v>
      </c>
      <c r="F123" t="s">
        <v>45</v>
      </c>
      <c r="G123" s="1">
        <v>43682</v>
      </c>
      <c r="H123" t="s">
        <v>24</v>
      </c>
      <c r="I123" s="1" t="s">
        <v>25</v>
      </c>
      <c r="J123" t="s">
        <v>34</v>
      </c>
      <c r="K123" t="s">
        <v>64</v>
      </c>
      <c r="L123" s="2">
        <v>25968545</v>
      </c>
      <c r="M123" s="2" t="str">
        <f t="shared" si="1"/>
        <v>&gt;Rp25 jt</v>
      </c>
      <c r="N123" s="2">
        <v>6352130</v>
      </c>
      <c r="O123">
        <v>4.8</v>
      </c>
      <c r="P123">
        <v>21</v>
      </c>
      <c r="Q123" s="3">
        <v>99.84</v>
      </c>
      <c r="R123" s="4">
        <f ca="1">IF(I123="",ROUND((TODAY()-G123)/365,1),IF(I123="Missing Resignation Date",ROUND((TODAY()-G123)/365,1),ROUND((hr_analytics_dataset_5873_rows[[#This Row],[Resignation Date]]-hr_analytics_dataset_5873_rows[[#This Row],[Hire Date]])/365,1)))</f>
        <v>6.9</v>
      </c>
      <c r="S123">
        <v>4</v>
      </c>
    </row>
    <row r="124" spans="1:19">
      <c r="A124" t="s">
        <v>306</v>
      </c>
      <c r="B124" t="s">
        <v>307</v>
      </c>
      <c r="C124" t="s">
        <v>30</v>
      </c>
      <c r="D124">
        <v>29</v>
      </c>
      <c r="E124" t="s">
        <v>53</v>
      </c>
      <c r="F124" t="s">
        <v>112</v>
      </c>
      <c r="G124" s="1">
        <v>44392</v>
      </c>
      <c r="H124" t="s">
        <v>24</v>
      </c>
      <c r="I124" s="1" t="s">
        <v>25</v>
      </c>
      <c r="J124" t="s">
        <v>40</v>
      </c>
      <c r="K124" t="s">
        <v>50</v>
      </c>
      <c r="L124" s="2">
        <v>5853511</v>
      </c>
      <c r="M124" s="2" t="str">
        <f t="shared" si="1"/>
        <v>Rp5 jt - Rp10 jt</v>
      </c>
      <c r="N124" s="2">
        <v>2178856</v>
      </c>
      <c r="O124">
        <v>3.18</v>
      </c>
      <c r="P124">
        <v>42</v>
      </c>
      <c r="Q124" s="3">
        <v>90.54</v>
      </c>
      <c r="R124" s="4">
        <f ca="1">IF(I124="",ROUND((TODAY()-G124)/365,1),IF(I124="Missing Resignation Date",ROUND((TODAY()-G124)/365,1),ROUND((hr_analytics_dataset_5873_rows[[#This Row],[Resignation Date]]-hr_analytics_dataset_5873_rows[[#This Row],[Hire Date]])/365,1)))</f>
        <v>4.9000000000000004</v>
      </c>
      <c r="S124">
        <v>5</v>
      </c>
    </row>
    <row r="125" spans="1:19">
      <c r="A125" t="s">
        <v>308</v>
      </c>
      <c r="B125" t="s">
        <v>309</v>
      </c>
      <c r="C125" t="s">
        <v>21</v>
      </c>
      <c r="D125">
        <v>22</v>
      </c>
      <c r="E125" t="s">
        <v>91</v>
      </c>
      <c r="F125" t="s">
        <v>92</v>
      </c>
      <c r="G125" s="1">
        <v>43160</v>
      </c>
      <c r="H125" t="s">
        <v>24</v>
      </c>
      <c r="I125" s="1" t="s">
        <v>25</v>
      </c>
      <c r="J125" t="s">
        <v>34</v>
      </c>
      <c r="K125" t="s">
        <v>64</v>
      </c>
      <c r="L125" s="2">
        <v>31384641</v>
      </c>
      <c r="M125" s="2" t="str">
        <f t="shared" si="1"/>
        <v>&gt;Rp25 jt</v>
      </c>
      <c r="N125" s="2">
        <v>5191955</v>
      </c>
      <c r="O125">
        <v>3.57</v>
      </c>
      <c r="P125">
        <v>34</v>
      </c>
      <c r="Q125" s="3">
        <v>80.47</v>
      </c>
      <c r="R125" s="4">
        <f ca="1">IF(I125="",ROUND((TODAY()-G125)/365,1),IF(I125="Missing Resignation Date",ROUND((TODAY()-G125)/365,1),ROUND((hr_analytics_dataset_5873_rows[[#This Row],[Resignation Date]]-hr_analytics_dataset_5873_rows[[#This Row],[Hire Date]])/365,1)))</f>
        <v>8.3000000000000007</v>
      </c>
      <c r="S125">
        <v>1</v>
      </c>
    </row>
    <row r="126" spans="1:19">
      <c r="A126" t="s">
        <v>310</v>
      </c>
      <c r="B126" t="s">
        <v>311</v>
      </c>
      <c r="C126" t="s">
        <v>30</v>
      </c>
      <c r="D126">
        <v>41</v>
      </c>
      <c r="E126" t="s">
        <v>91</v>
      </c>
      <c r="F126" t="s">
        <v>124</v>
      </c>
      <c r="G126" s="1">
        <v>44882</v>
      </c>
      <c r="H126" t="s">
        <v>24</v>
      </c>
      <c r="I126" s="1" t="s">
        <v>25</v>
      </c>
      <c r="J126" t="s">
        <v>49</v>
      </c>
      <c r="K126" t="s">
        <v>64</v>
      </c>
      <c r="L126" s="2">
        <v>30280914</v>
      </c>
      <c r="M126" s="2" t="str">
        <f t="shared" si="1"/>
        <v>&gt;Rp25 jt</v>
      </c>
      <c r="N126" s="2">
        <v>3800574</v>
      </c>
      <c r="O126">
        <v>3.86</v>
      </c>
      <c r="P126">
        <v>3</v>
      </c>
      <c r="Q126" s="3">
        <v>92.19</v>
      </c>
      <c r="R126" s="4">
        <f ca="1">IF(I126="",ROUND((TODAY()-G126)/365,1),IF(I126="Missing Resignation Date",ROUND((TODAY()-G126)/365,1),ROUND((hr_analytics_dataset_5873_rows[[#This Row],[Resignation Date]]-hr_analytics_dataset_5873_rows[[#This Row],[Hire Date]])/365,1)))</f>
        <v>3.6</v>
      </c>
      <c r="S126">
        <v>2</v>
      </c>
    </row>
    <row r="127" spans="1:19">
      <c r="A127" t="s">
        <v>312</v>
      </c>
      <c r="B127" t="s">
        <v>313</v>
      </c>
      <c r="C127" t="s">
        <v>21</v>
      </c>
      <c r="D127">
        <v>49</v>
      </c>
      <c r="E127" t="s">
        <v>59</v>
      </c>
      <c r="F127" t="s">
        <v>60</v>
      </c>
      <c r="G127" s="1">
        <v>44016</v>
      </c>
      <c r="H127" t="s">
        <v>24</v>
      </c>
      <c r="I127" s="1" t="s">
        <v>25</v>
      </c>
      <c r="J127" t="s">
        <v>26</v>
      </c>
      <c r="K127" t="s">
        <v>84</v>
      </c>
      <c r="L127" s="2">
        <v>34676026</v>
      </c>
      <c r="M127" s="2" t="str">
        <f t="shared" si="1"/>
        <v>&gt;Rp25 jt</v>
      </c>
      <c r="N127" s="2">
        <v>7935988</v>
      </c>
      <c r="O127">
        <v>4.46</v>
      </c>
      <c r="P127">
        <v>8</v>
      </c>
      <c r="Q127" s="3">
        <v>92.2</v>
      </c>
      <c r="R127" s="4">
        <f ca="1">IF(I127="",ROUND((TODAY()-G127)/365,1),IF(I127="Missing Resignation Date",ROUND((TODAY()-G127)/365,1),ROUND((hr_analytics_dataset_5873_rows[[#This Row],[Resignation Date]]-hr_analytics_dataset_5873_rows[[#This Row],[Hire Date]])/365,1)))</f>
        <v>6</v>
      </c>
      <c r="S127">
        <v>4</v>
      </c>
    </row>
    <row r="128" spans="1:19">
      <c r="A128" t="s">
        <v>314</v>
      </c>
      <c r="B128" t="s">
        <v>315</v>
      </c>
      <c r="C128" t="s">
        <v>30</v>
      </c>
      <c r="D128">
        <v>33</v>
      </c>
      <c r="E128" t="s">
        <v>31</v>
      </c>
      <c r="F128" t="s">
        <v>74</v>
      </c>
      <c r="G128" s="1">
        <v>43739</v>
      </c>
      <c r="H128" t="s">
        <v>24</v>
      </c>
      <c r="I128" s="1" t="s">
        <v>25</v>
      </c>
      <c r="J128" t="s">
        <v>40</v>
      </c>
      <c r="K128" t="s">
        <v>61</v>
      </c>
      <c r="L128" s="2">
        <v>13694486</v>
      </c>
      <c r="M128" s="2" t="str">
        <f t="shared" si="1"/>
        <v>Rp10 jt - Rp15 jt</v>
      </c>
      <c r="N128" s="2">
        <v>7257881</v>
      </c>
      <c r="O128">
        <v>2.61</v>
      </c>
      <c r="P128">
        <v>12</v>
      </c>
      <c r="Q128" s="3">
        <v>84.44</v>
      </c>
      <c r="R128" s="4">
        <f ca="1">IF(I128="",ROUND((TODAY()-G128)/365,1),IF(I128="Missing Resignation Date",ROUND((TODAY()-G128)/365,1),ROUND((hr_analytics_dataset_5873_rows[[#This Row],[Resignation Date]]-hr_analytics_dataset_5873_rows[[#This Row],[Hire Date]])/365,1)))</f>
        <v>6.7</v>
      </c>
      <c r="S128">
        <v>5</v>
      </c>
    </row>
    <row r="129" spans="1:19">
      <c r="A129" t="s">
        <v>316</v>
      </c>
      <c r="B129" t="s">
        <v>317</v>
      </c>
      <c r="C129" t="s">
        <v>21</v>
      </c>
      <c r="D129">
        <v>33</v>
      </c>
      <c r="E129" t="s">
        <v>53</v>
      </c>
      <c r="F129" t="s">
        <v>112</v>
      </c>
      <c r="G129" s="1">
        <v>46003</v>
      </c>
      <c r="H129" t="s">
        <v>24</v>
      </c>
      <c r="I129" s="1" t="s">
        <v>25</v>
      </c>
      <c r="J129" t="s">
        <v>40</v>
      </c>
      <c r="K129" t="s">
        <v>84</v>
      </c>
      <c r="L129" s="2">
        <v>13887526</v>
      </c>
      <c r="M129" s="2" t="str">
        <f t="shared" si="1"/>
        <v>Rp10 jt - Rp15 jt</v>
      </c>
      <c r="N129" s="2">
        <v>8981344</v>
      </c>
      <c r="O129">
        <v>3.83</v>
      </c>
      <c r="P129">
        <v>4</v>
      </c>
      <c r="Q129" s="3">
        <v>90.11</v>
      </c>
      <c r="R129" s="4">
        <f ca="1">IF(I129="",ROUND((TODAY()-G129)/365,1),IF(I129="Missing Resignation Date",ROUND((TODAY()-G129)/365,1),ROUND((hr_analytics_dataset_5873_rows[[#This Row],[Resignation Date]]-hr_analytics_dataset_5873_rows[[#This Row],[Hire Date]])/365,1)))</f>
        <v>0.5</v>
      </c>
      <c r="S129">
        <v>5</v>
      </c>
    </row>
    <row r="130" spans="1:19">
      <c r="A130" t="s">
        <v>318</v>
      </c>
      <c r="B130" t="s">
        <v>319</v>
      </c>
      <c r="C130" t="s">
        <v>21</v>
      </c>
      <c r="D130">
        <v>52</v>
      </c>
      <c r="E130" t="s">
        <v>31</v>
      </c>
      <c r="F130" t="s">
        <v>32</v>
      </c>
      <c r="G130" s="1">
        <v>45891</v>
      </c>
      <c r="H130" t="s">
        <v>24</v>
      </c>
      <c r="I130" s="1" t="s">
        <v>25</v>
      </c>
      <c r="J130" t="s">
        <v>34</v>
      </c>
      <c r="K130" t="s">
        <v>41</v>
      </c>
      <c r="L130" s="2">
        <v>20495775</v>
      </c>
      <c r="M130" s="2" t="str">
        <f t="shared" ref="M130:M193" si="2">IF(L130&lt;5000000,"&lt;Rp5 jt",IF(L130&lt;10000000,"Rp5 jt - Rp10 jt",IF(L130&lt;15000000,"Rp10 jt - Rp15 jt",IF(L130&lt;25000000,"Rp15 jt - Rp25 jt","&gt;Rp25 jt"))))</f>
        <v>Rp15 jt - Rp25 jt</v>
      </c>
      <c r="N130" s="2">
        <v>4971516</v>
      </c>
      <c r="O130">
        <v>4.1100000000000003</v>
      </c>
      <c r="P130">
        <v>53</v>
      </c>
      <c r="Q130" s="3">
        <v>82.33</v>
      </c>
      <c r="R130" s="4">
        <f ca="1">IF(I130="",ROUND((TODAY()-G130)/365,1),IF(I130="Missing Resignation Date",ROUND((TODAY()-G130)/365,1),ROUND((hr_analytics_dataset_5873_rows[[#This Row],[Resignation Date]]-hr_analytics_dataset_5873_rows[[#This Row],[Hire Date]])/365,1)))</f>
        <v>0.8</v>
      </c>
      <c r="S130">
        <v>1</v>
      </c>
    </row>
    <row r="131" spans="1:19">
      <c r="A131" t="s">
        <v>320</v>
      </c>
      <c r="B131" t="s">
        <v>321</v>
      </c>
      <c r="C131" t="s">
        <v>30</v>
      </c>
      <c r="D131">
        <v>31</v>
      </c>
      <c r="E131" t="s">
        <v>44</v>
      </c>
      <c r="F131" t="s">
        <v>109</v>
      </c>
      <c r="G131" s="1">
        <v>43493</v>
      </c>
      <c r="H131" t="s">
        <v>24</v>
      </c>
      <c r="I131" s="1" t="s">
        <v>25</v>
      </c>
      <c r="J131" t="s">
        <v>26</v>
      </c>
      <c r="K131" t="s">
        <v>61</v>
      </c>
      <c r="L131" s="2">
        <v>4441620</v>
      </c>
      <c r="M131" s="2" t="str">
        <f t="shared" si="2"/>
        <v>&lt;Rp5 jt</v>
      </c>
      <c r="N131" s="2">
        <v>127132</v>
      </c>
      <c r="O131">
        <v>3.57</v>
      </c>
      <c r="P131">
        <v>22</v>
      </c>
      <c r="Q131" s="3">
        <v>75.61</v>
      </c>
      <c r="R131" s="4">
        <f ca="1">IF(I131="",ROUND((TODAY()-G131)/365,1),IF(I131="Missing Resignation Date",ROUND((TODAY()-G131)/365,1),ROUND((hr_analytics_dataset_5873_rows[[#This Row],[Resignation Date]]-hr_analytics_dataset_5873_rows[[#This Row],[Hire Date]])/365,1)))</f>
        <v>7.4</v>
      </c>
      <c r="S131">
        <v>2</v>
      </c>
    </row>
    <row r="132" spans="1:19">
      <c r="A132" t="s">
        <v>322</v>
      </c>
      <c r="B132" t="s">
        <v>323</v>
      </c>
      <c r="C132" t="s">
        <v>30</v>
      </c>
      <c r="D132">
        <v>21</v>
      </c>
      <c r="E132" t="s">
        <v>31</v>
      </c>
      <c r="F132" t="s">
        <v>74</v>
      </c>
      <c r="G132" s="1">
        <v>44984</v>
      </c>
      <c r="H132" t="s">
        <v>24</v>
      </c>
      <c r="I132" s="1" t="s">
        <v>25</v>
      </c>
      <c r="J132" t="s">
        <v>34</v>
      </c>
      <c r="K132" t="s">
        <v>50</v>
      </c>
      <c r="L132" s="2">
        <v>7909519</v>
      </c>
      <c r="M132" s="2" t="str">
        <f t="shared" si="2"/>
        <v>Rp5 jt - Rp10 jt</v>
      </c>
      <c r="N132" s="2">
        <v>165871</v>
      </c>
      <c r="O132">
        <v>4.21</v>
      </c>
      <c r="P132">
        <v>7</v>
      </c>
      <c r="Q132" s="3">
        <v>88.53</v>
      </c>
      <c r="R132" s="4">
        <f ca="1">IF(I132="",ROUND((TODAY()-G132)/365,1),IF(I132="Missing Resignation Date",ROUND((TODAY()-G132)/365,1),ROUND((hr_analytics_dataset_5873_rows[[#This Row],[Resignation Date]]-hr_analytics_dataset_5873_rows[[#This Row],[Hire Date]])/365,1)))</f>
        <v>3.3</v>
      </c>
      <c r="S132">
        <v>1</v>
      </c>
    </row>
    <row r="133" spans="1:19">
      <c r="A133" t="s">
        <v>324</v>
      </c>
      <c r="B133" t="s">
        <v>325</v>
      </c>
      <c r="C133" t="s">
        <v>21</v>
      </c>
      <c r="D133">
        <v>32</v>
      </c>
      <c r="E133" t="s">
        <v>31</v>
      </c>
      <c r="F133" t="s">
        <v>74</v>
      </c>
      <c r="G133" s="1">
        <v>44400</v>
      </c>
      <c r="H133" t="s">
        <v>24</v>
      </c>
      <c r="I133" s="1" t="s">
        <v>25</v>
      </c>
      <c r="J133" t="s">
        <v>26</v>
      </c>
      <c r="K133" t="s">
        <v>50</v>
      </c>
      <c r="L133" s="2">
        <v>25794347</v>
      </c>
      <c r="M133" s="2" t="str">
        <f t="shared" si="2"/>
        <v>&gt;Rp25 jt</v>
      </c>
      <c r="N133" s="2">
        <v>8431237</v>
      </c>
      <c r="O133">
        <v>3.89</v>
      </c>
      <c r="P133">
        <v>37</v>
      </c>
      <c r="Q133" s="3">
        <v>75.72</v>
      </c>
      <c r="R133" s="4">
        <f ca="1">IF(I133="",ROUND((TODAY()-G133)/365,1),IF(I133="Missing Resignation Date",ROUND((TODAY()-G133)/365,1),ROUND((hr_analytics_dataset_5873_rows[[#This Row],[Resignation Date]]-hr_analytics_dataset_5873_rows[[#This Row],[Hire Date]])/365,1)))</f>
        <v>4.9000000000000004</v>
      </c>
      <c r="S133">
        <v>5</v>
      </c>
    </row>
    <row r="134" spans="1:19">
      <c r="A134" t="s">
        <v>326</v>
      </c>
      <c r="B134" t="s">
        <v>327</v>
      </c>
      <c r="C134" t="s">
        <v>30</v>
      </c>
      <c r="D134">
        <v>48</v>
      </c>
      <c r="E134" t="s">
        <v>31</v>
      </c>
      <c r="F134" t="s">
        <v>32</v>
      </c>
      <c r="G134" s="1">
        <v>44585</v>
      </c>
      <c r="H134" t="s">
        <v>24</v>
      </c>
      <c r="I134" s="1" t="s">
        <v>25</v>
      </c>
      <c r="J134" t="s">
        <v>49</v>
      </c>
      <c r="K134" t="s">
        <v>64</v>
      </c>
      <c r="L134" s="2">
        <v>5314371</v>
      </c>
      <c r="M134" s="2" t="str">
        <f t="shared" si="2"/>
        <v>Rp5 jt - Rp10 jt</v>
      </c>
      <c r="N134" s="2">
        <v>8874136</v>
      </c>
      <c r="O134">
        <v>4.09</v>
      </c>
      <c r="P134">
        <v>49</v>
      </c>
      <c r="Q134" s="3">
        <v>95.78</v>
      </c>
      <c r="R134" s="4">
        <f ca="1">IF(I134="",ROUND((TODAY()-G134)/365,1),IF(I134="Missing Resignation Date",ROUND((TODAY()-G134)/365,1),ROUND((hr_analytics_dataset_5873_rows[[#This Row],[Resignation Date]]-hr_analytics_dataset_5873_rows[[#This Row],[Hire Date]])/365,1)))</f>
        <v>4.4000000000000004</v>
      </c>
      <c r="S134">
        <v>2</v>
      </c>
    </row>
    <row r="135" spans="1:19">
      <c r="A135" t="s">
        <v>328</v>
      </c>
      <c r="B135" t="s">
        <v>329</v>
      </c>
      <c r="C135" t="s">
        <v>30</v>
      </c>
      <c r="D135">
        <v>30</v>
      </c>
      <c r="E135" t="s">
        <v>22</v>
      </c>
      <c r="F135" t="s">
        <v>23</v>
      </c>
      <c r="G135" s="1">
        <v>43836</v>
      </c>
      <c r="H135" t="s">
        <v>24</v>
      </c>
      <c r="I135" s="1" t="s">
        <v>25</v>
      </c>
      <c r="J135" t="s">
        <v>40</v>
      </c>
      <c r="K135" t="s">
        <v>84</v>
      </c>
      <c r="L135" s="2">
        <v>6176447</v>
      </c>
      <c r="M135" s="2" t="str">
        <f t="shared" si="2"/>
        <v>Rp5 jt - Rp10 jt</v>
      </c>
      <c r="N135" s="2">
        <v>8553862</v>
      </c>
      <c r="O135">
        <v>3.57</v>
      </c>
      <c r="P135">
        <v>37</v>
      </c>
      <c r="Q135" s="3">
        <v>77.16</v>
      </c>
      <c r="R135" s="4">
        <f ca="1">IF(I135="",ROUND((TODAY()-G135)/365,1),IF(I135="Missing Resignation Date",ROUND((TODAY()-G135)/365,1),ROUND((hr_analytics_dataset_5873_rows[[#This Row],[Resignation Date]]-hr_analytics_dataset_5873_rows[[#This Row],[Hire Date]])/365,1)))</f>
        <v>6.5</v>
      </c>
      <c r="S135">
        <v>2</v>
      </c>
    </row>
    <row r="136" spans="1:19">
      <c r="A136" t="s">
        <v>330</v>
      </c>
      <c r="B136" t="s">
        <v>331</v>
      </c>
      <c r="C136" t="s">
        <v>30</v>
      </c>
      <c r="D136">
        <v>56</v>
      </c>
      <c r="E136" t="s">
        <v>98</v>
      </c>
      <c r="F136" t="s">
        <v>99</v>
      </c>
      <c r="G136" s="1">
        <v>44737</v>
      </c>
      <c r="H136" t="s">
        <v>24</v>
      </c>
      <c r="I136" s="1" t="s">
        <v>25</v>
      </c>
      <c r="J136" t="s">
        <v>40</v>
      </c>
      <c r="K136" t="s">
        <v>84</v>
      </c>
      <c r="L136" s="2">
        <v>23115185</v>
      </c>
      <c r="M136" s="2" t="str">
        <f t="shared" si="2"/>
        <v>Rp15 jt - Rp25 jt</v>
      </c>
      <c r="N136" s="2">
        <v>9978630</v>
      </c>
      <c r="O136">
        <v>2.92</v>
      </c>
      <c r="P136">
        <v>25</v>
      </c>
      <c r="Q136" s="3">
        <v>70.459999999999994</v>
      </c>
      <c r="R136" s="4">
        <f ca="1">IF(I136="",ROUND((TODAY()-G136)/365,1),IF(I136="Missing Resignation Date",ROUND((TODAY()-G136)/365,1),ROUND((hr_analytics_dataset_5873_rows[[#This Row],[Resignation Date]]-hr_analytics_dataset_5873_rows[[#This Row],[Hire Date]])/365,1)))</f>
        <v>4</v>
      </c>
      <c r="S136">
        <v>3</v>
      </c>
    </row>
    <row r="137" spans="1:19">
      <c r="A137" t="s">
        <v>332</v>
      </c>
      <c r="B137" t="s">
        <v>333</v>
      </c>
      <c r="C137" t="s">
        <v>30</v>
      </c>
      <c r="D137">
        <v>29</v>
      </c>
      <c r="E137" t="s">
        <v>53</v>
      </c>
      <c r="F137" t="s">
        <v>54</v>
      </c>
      <c r="G137" s="1">
        <v>45479</v>
      </c>
      <c r="H137" t="s">
        <v>24</v>
      </c>
      <c r="I137" s="1" t="s">
        <v>25</v>
      </c>
      <c r="J137" t="s">
        <v>49</v>
      </c>
      <c r="K137" t="s">
        <v>61</v>
      </c>
      <c r="L137" s="2">
        <v>12656617</v>
      </c>
      <c r="M137" s="2" t="str">
        <f t="shared" si="2"/>
        <v>Rp10 jt - Rp15 jt</v>
      </c>
      <c r="N137" s="2">
        <v>523875</v>
      </c>
      <c r="O137">
        <v>4.9800000000000004</v>
      </c>
      <c r="P137">
        <v>28</v>
      </c>
      <c r="Q137" s="3">
        <v>75.3</v>
      </c>
      <c r="R137" s="4">
        <f ca="1">IF(I137="",ROUND((TODAY()-G137)/365,1),IF(I137="Missing Resignation Date",ROUND((TODAY()-G137)/365,1),ROUND((hr_analytics_dataset_5873_rows[[#This Row],[Resignation Date]]-hr_analytics_dataset_5873_rows[[#This Row],[Hire Date]])/365,1)))</f>
        <v>2</v>
      </c>
      <c r="S137">
        <v>5</v>
      </c>
    </row>
    <row r="138" spans="1:19">
      <c r="A138" t="s">
        <v>334</v>
      </c>
      <c r="B138" t="s">
        <v>335</v>
      </c>
      <c r="C138" t="s">
        <v>21</v>
      </c>
      <c r="D138">
        <v>22</v>
      </c>
      <c r="E138" t="s">
        <v>91</v>
      </c>
      <c r="F138" t="s">
        <v>124</v>
      </c>
      <c r="G138" s="1">
        <v>43448</v>
      </c>
      <c r="H138" t="s">
        <v>24</v>
      </c>
      <c r="I138" s="1" t="s">
        <v>25</v>
      </c>
      <c r="J138" t="s">
        <v>40</v>
      </c>
      <c r="K138" t="s">
        <v>84</v>
      </c>
      <c r="L138" s="2">
        <v>4632903</v>
      </c>
      <c r="M138" s="2" t="str">
        <f t="shared" si="2"/>
        <v>&lt;Rp5 jt</v>
      </c>
      <c r="N138" s="2">
        <v>4879875</v>
      </c>
      <c r="O138">
        <v>3.41</v>
      </c>
      <c r="P138">
        <v>49</v>
      </c>
      <c r="Q138" s="3">
        <v>91.79</v>
      </c>
      <c r="R138" s="4">
        <f ca="1">IF(I138="",ROUND((TODAY()-G138)/365,1),IF(I138="Missing Resignation Date",ROUND((TODAY()-G138)/365,1),ROUND((hr_analytics_dataset_5873_rows[[#This Row],[Resignation Date]]-hr_analytics_dataset_5873_rows[[#This Row],[Hire Date]])/365,1)))</f>
        <v>7.5</v>
      </c>
      <c r="S138">
        <v>4</v>
      </c>
    </row>
    <row r="139" spans="1:19">
      <c r="A139" t="s">
        <v>336</v>
      </c>
      <c r="B139" t="s">
        <v>337</v>
      </c>
      <c r="C139" t="s">
        <v>30</v>
      </c>
      <c r="D139">
        <v>23</v>
      </c>
      <c r="E139" t="s">
        <v>22</v>
      </c>
      <c r="F139" t="s">
        <v>69</v>
      </c>
      <c r="G139" s="1">
        <v>43602</v>
      </c>
      <c r="H139" t="s">
        <v>24</v>
      </c>
      <c r="I139" s="1" t="s">
        <v>25</v>
      </c>
      <c r="J139" t="s">
        <v>49</v>
      </c>
      <c r="K139" t="s">
        <v>64</v>
      </c>
      <c r="L139" s="2">
        <v>4025771</v>
      </c>
      <c r="M139" s="2" t="str">
        <f t="shared" si="2"/>
        <v>&lt;Rp5 jt</v>
      </c>
      <c r="N139" s="2">
        <v>8713713</v>
      </c>
      <c r="O139">
        <v>3.52</v>
      </c>
      <c r="P139">
        <v>57</v>
      </c>
      <c r="Q139" s="3">
        <v>84.52</v>
      </c>
      <c r="R139" s="4">
        <f ca="1">IF(I139="",ROUND((TODAY()-G139)/365,1),IF(I139="Missing Resignation Date",ROUND((TODAY()-G139)/365,1),ROUND((hr_analytics_dataset_5873_rows[[#This Row],[Resignation Date]]-hr_analytics_dataset_5873_rows[[#This Row],[Hire Date]])/365,1)))</f>
        <v>7.1</v>
      </c>
      <c r="S139">
        <v>3</v>
      </c>
    </row>
    <row r="140" spans="1:19">
      <c r="A140" t="s">
        <v>338</v>
      </c>
      <c r="B140" t="s">
        <v>339</v>
      </c>
      <c r="C140" t="s">
        <v>21</v>
      </c>
      <c r="D140">
        <v>50</v>
      </c>
      <c r="E140" t="s">
        <v>59</v>
      </c>
      <c r="F140" t="s">
        <v>60</v>
      </c>
      <c r="G140" s="1">
        <v>45905</v>
      </c>
      <c r="H140" t="s">
        <v>24</v>
      </c>
      <c r="I140" s="1" t="s">
        <v>25</v>
      </c>
      <c r="J140" t="s">
        <v>40</v>
      </c>
      <c r="K140" t="s">
        <v>84</v>
      </c>
      <c r="L140" s="2">
        <v>4123806</v>
      </c>
      <c r="M140" s="2" t="str">
        <f t="shared" si="2"/>
        <v>&lt;Rp5 jt</v>
      </c>
      <c r="N140" s="2">
        <v>6551907</v>
      </c>
      <c r="O140">
        <v>3.7</v>
      </c>
      <c r="P140">
        <v>19</v>
      </c>
      <c r="Q140" s="3">
        <v>84.46</v>
      </c>
      <c r="R140" s="4">
        <f ca="1">IF(I140="",ROUND((TODAY()-G140)/365,1),IF(I140="Missing Resignation Date",ROUND((TODAY()-G140)/365,1),ROUND((hr_analytics_dataset_5873_rows[[#This Row],[Resignation Date]]-hr_analytics_dataset_5873_rows[[#This Row],[Hire Date]])/365,1)))</f>
        <v>0.8</v>
      </c>
      <c r="S140">
        <v>3</v>
      </c>
    </row>
    <row r="141" spans="1:19">
      <c r="A141" t="s">
        <v>340</v>
      </c>
      <c r="B141" t="s">
        <v>341</v>
      </c>
      <c r="C141" t="s">
        <v>30</v>
      </c>
      <c r="D141">
        <v>54</v>
      </c>
      <c r="E141" t="s">
        <v>53</v>
      </c>
      <c r="F141" t="s">
        <v>112</v>
      </c>
      <c r="G141" s="1">
        <v>43578</v>
      </c>
      <c r="H141" t="s">
        <v>24</v>
      </c>
      <c r="I141" s="1" t="s">
        <v>25</v>
      </c>
      <c r="J141" t="s">
        <v>26</v>
      </c>
      <c r="K141" t="s">
        <v>84</v>
      </c>
      <c r="L141" s="2">
        <v>31953748</v>
      </c>
      <c r="M141" s="2" t="str">
        <f t="shared" si="2"/>
        <v>&gt;Rp25 jt</v>
      </c>
      <c r="N141" s="2">
        <v>541889</v>
      </c>
      <c r="O141">
        <v>0</v>
      </c>
      <c r="P141">
        <v>27</v>
      </c>
      <c r="Q141" s="3">
        <v>93.63</v>
      </c>
      <c r="R141" s="4">
        <f ca="1">IF(I141="",ROUND((TODAY()-G141)/365,1),IF(I141="Missing Resignation Date",ROUND((TODAY()-G141)/365,1),ROUND((hr_analytics_dataset_5873_rows[[#This Row],[Resignation Date]]-hr_analytics_dataset_5873_rows[[#This Row],[Hire Date]])/365,1)))</f>
        <v>7.2</v>
      </c>
      <c r="S141">
        <v>1</v>
      </c>
    </row>
    <row r="142" spans="1:19">
      <c r="A142" t="s">
        <v>342</v>
      </c>
      <c r="B142" t="s">
        <v>343</v>
      </c>
      <c r="C142" t="s">
        <v>30</v>
      </c>
      <c r="D142">
        <v>36</v>
      </c>
      <c r="E142" t="s">
        <v>22</v>
      </c>
      <c r="F142" t="s">
        <v>23</v>
      </c>
      <c r="G142" s="1">
        <v>45454</v>
      </c>
      <c r="H142" t="s">
        <v>24</v>
      </c>
      <c r="I142" s="1" t="s">
        <v>25</v>
      </c>
      <c r="J142" t="s">
        <v>49</v>
      </c>
      <c r="K142" t="s">
        <v>41</v>
      </c>
      <c r="L142" s="2">
        <v>22866009</v>
      </c>
      <c r="M142" s="2" t="str">
        <f t="shared" si="2"/>
        <v>Rp15 jt - Rp25 jt</v>
      </c>
      <c r="N142" s="2">
        <v>8801144</v>
      </c>
      <c r="O142">
        <v>3.93</v>
      </c>
      <c r="P142">
        <v>60</v>
      </c>
      <c r="Q142" s="3">
        <v>92.66</v>
      </c>
      <c r="R142" s="4">
        <f ca="1">IF(I142="",ROUND((TODAY()-G142)/365,1),IF(I142="Missing Resignation Date",ROUND((TODAY()-G142)/365,1),ROUND((hr_analytics_dataset_5873_rows[[#This Row],[Resignation Date]]-hr_analytics_dataset_5873_rows[[#This Row],[Hire Date]])/365,1)))</f>
        <v>2</v>
      </c>
      <c r="S142">
        <v>5</v>
      </c>
    </row>
    <row r="143" spans="1:19">
      <c r="A143" t="s">
        <v>344</v>
      </c>
      <c r="B143" t="s">
        <v>345</v>
      </c>
      <c r="C143" t="s">
        <v>21</v>
      </c>
      <c r="D143">
        <v>49</v>
      </c>
      <c r="E143" t="s">
        <v>44</v>
      </c>
      <c r="F143" t="s">
        <v>45</v>
      </c>
      <c r="G143" s="1">
        <v>45461</v>
      </c>
      <c r="H143" t="s">
        <v>24</v>
      </c>
      <c r="I143" s="1" t="s">
        <v>25</v>
      </c>
      <c r="J143" t="s">
        <v>49</v>
      </c>
      <c r="K143" t="s">
        <v>61</v>
      </c>
      <c r="L143" s="2">
        <v>29575601</v>
      </c>
      <c r="M143" s="2" t="str">
        <f t="shared" si="2"/>
        <v>&gt;Rp25 jt</v>
      </c>
      <c r="N143" s="2">
        <v>3703512</v>
      </c>
      <c r="O143">
        <v>2.66</v>
      </c>
      <c r="P143">
        <v>55</v>
      </c>
      <c r="Q143" s="3">
        <v>88.26</v>
      </c>
      <c r="R143" s="4">
        <f ca="1">IF(I143="",ROUND((TODAY()-G143)/365,1),IF(I143="Missing Resignation Date",ROUND((TODAY()-G143)/365,1),ROUND((hr_analytics_dataset_5873_rows[[#This Row],[Resignation Date]]-hr_analytics_dataset_5873_rows[[#This Row],[Hire Date]])/365,1)))</f>
        <v>2</v>
      </c>
      <c r="S143">
        <v>2</v>
      </c>
    </row>
    <row r="144" spans="1:19">
      <c r="A144" t="s">
        <v>346</v>
      </c>
      <c r="B144" t="s">
        <v>347</v>
      </c>
      <c r="C144" t="s">
        <v>30</v>
      </c>
      <c r="D144">
        <v>28</v>
      </c>
      <c r="E144" t="s">
        <v>59</v>
      </c>
      <c r="F144" t="s">
        <v>95</v>
      </c>
      <c r="G144" s="1">
        <v>43890</v>
      </c>
      <c r="H144" t="s">
        <v>33</v>
      </c>
      <c r="I144" s="1">
        <v>45497</v>
      </c>
      <c r="J144" t="s">
        <v>26</v>
      </c>
      <c r="K144" t="s">
        <v>64</v>
      </c>
      <c r="L144" s="2">
        <v>14489008</v>
      </c>
      <c r="M144" s="2" t="str">
        <f t="shared" si="2"/>
        <v>Rp10 jt - Rp15 jt</v>
      </c>
      <c r="N144" s="2">
        <v>105394</v>
      </c>
      <c r="O144">
        <v>3.68</v>
      </c>
      <c r="P144">
        <v>27</v>
      </c>
      <c r="Q144" s="3">
        <v>94.78</v>
      </c>
      <c r="R144" s="4">
        <f ca="1">IF(I144="",ROUND((TODAY()-G144)/365,1),IF(I144="Missing Resignation Date",ROUND((TODAY()-G144)/365,1),ROUND((hr_analytics_dataset_5873_rows[[#This Row],[Resignation Date]]-hr_analytics_dataset_5873_rows[[#This Row],[Hire Date]])/365,1)))</f>
        <v>4.4000000000000004</v>
      </c>
      <c r="S144">
        <v>5</v>
      </c>
    </row>
    <row r="145" spans="1:19">
      <c r="A145" t="s">
        <v>348</v>
      </c>
      <c r="B145" t="s">
        <v>349</v>
      </c>
      <c r="C145" t="s">
        <v>30</v>
      </c>
      <c r="D145">
        <v>23</v>
      </c>
      <c r="E145" t="s">
        <v>91</v>
      </c>
      <c r="F145" t="s">
        <v>92</v>
      </c>
      <c r="G145" s="1">
        <v>44853</v>
      </c>
      <c r="H145" t="s">
        <v>24</v>
      </c>
      <c r="I145" s="1" t="s">
        <v>25</v>
      </c>
      <c r="J145" t="s">
        <v>49</v>
      </c>
      <c r="K145" t="s">
        <v>84</v>
      </c>
      <c r="L145" s="2">
        <v>23414816</v>
      </c>
      <c r="M145" s="2" t="str">
        <f t="shared" si="2"/>
        <v>Rp15 jt - Rp25 jt</v>
      </c>
      <c r="N145" s="2">
        <v>6647675</v>
      </c>
      <c r="O145">
        <v>3.39</v>
      </c>
      <c r="P145">
        <v>30</v>
      </c>
      <c r="Q145" s="3">
        <v>74.36</v>
      </c>
      <c r="R145" s="4">
        <f ca="1">IF(I145="",ROUND((TODAY()-G145)/365,1),IF(I145="Missing Resignation Date",ROUND((TODAY()-G145)/365,1),ROUND((hr_analytics_dataset_5873_rows[[#This Row],[Resignation Date]]-hr_analytics_dataset_5873_rows[[#This Row],[Hire Date]])/365,1)))</f>
        <v>3.7</v>
      </c>
      <c r="S145">
        <v>4</v>
      </c>
    </row>
    <row r="146" spans="1:19">
      <c r="A146" t="s">
        <v>350</v>
      </c>
      <c r="B146" t="s">
        <v>351</v>
      </c>
      <c r="C146" t="s">
        <v>21</v>
      </c>
      <c r="D146">
        <v>42</v>
      </c>
      <c r="E146" t="s">
        <v>31</v>
      </c>
      <c r="F146" t="s">
        <v>32</v>
      </c>
      <c r="G146" s="1">
        <v>45937</v>
      </c>
      <c r="H146" t="s">
        <v>24</v>
      </c>
      <c r="I146" s="1" t="s">
        <v>25</v>
      </c>
      <c r="J146" t="s">
        <v>34</v>
      </c>
      <c r="K146" t="s">
        <v>50</v>
      </c>
      <c r="L146" s="2">
        <v>13777214</v>
      </c>
      <c r="M146" s="2" t="str">
        <f t="shared" si="2"/>
        <v>Rp10 jt - Rp15 jt</v>
      </c>
      <c r="N146" s="2">
        <v>7655040</v>
      </c>
      <c r="O146">
        <v>4.5999999999999996</v>
      </c>
      <c r="P146">
        <v>27</v>
      </c>
      <c r="Q146" s="3">
        <v>85.34</v>
      </c>
      <c r="R146" s="4">
        <f ca="1">IF(I146="",ROUND((TODAY()-G146)/365,1),IF(I146="Missing Resignation Date",ROUND((TODAY()-G146)/365,1),ROUND((hr_analytics_dataset_5873_rows[[#This Row],[Resignation Date]]-hr_analytics_dataset_5873_rows[[#This Row],[Hire Date]])/365,1)))</f>
        <v>0.7</v>
      </c>
      <c r="S146">
        <v>3</v>
      </c>
    </row>
    <row r="147" spans="1:19">
      <c r="A147" t="s">
        <v>352</v>
      </c>
      <c r="B147" t="s">
        <v>353</v>
      </c>
      <c r="C147" t="s">
        <v>30</v>
      </c>
      <c r="D147">
        <v>28</v>
      </c>
      <c r="E147" t="s">
        <v>44</v>
      </c>
      <c r="F147" t="s">
        <v>109</v>
      </c>
      <c r="G147" s="1">
        <v>45235</v>
      </c>
      <c r="H147" t="s">
        <v>24</v>
      </c>
      <c r="I147" s="1" t="s">
        <v>25</v>
      </c>
      <c r="J147" t="s">
        <v>26</v>
      </c>
      <c r="K147" t="s">
        <v>41</v>
      </c>
      <c r="L147" s="2">
        <v>20382040</v>
      </c>
      <c r="M147" s="2" t="str">
        <f t="shared" si="2"/>
        <v>Rp15 jt - Rp25 jt</v>
      </c>
      <c r="N147" s="2">
        <v>6712447</v>
      </c>
      <c r="O147">
        <v>4.66</v>
      </c>
      <c r="P147">
        <v>7</v>
      </c>
      <c r="Q147" s="3">
        <v>97.09</v>
      </c>
      <c r="R147" s="4">
        <f ca="1">IF(I147="",ROUND((TODAY()-G147)/365,1),IF(I147="Missing Resignation Date",ROUND((TODAY()-G147)/365,1),ROUND((hr_analytics_dataset_5873_rows[[#This Row],[Resignation Date]]-hr_analytics_dataset_5873_rows[[#This Row],[Hire Date]])/365,1)))</f>
        <v>2.6</v>
      </c>
      <c r="S147">
        <v>1</v>
      </c>
    </row>
    <row r="148" spans="1:19">
      <c r="A148" t="s">
        <v>354</v>
      </c>
      <c r="B148" t="s">
        <v>355</v>
      </c>
      <c r="C148" t="s">
        <v>21</v>
      </c>
      <c r="D148">
        <v>46</v>
      </c>
      <c r="E148" t="s">
        <v>53</v>
      </c>
      <c r="F148" t="s">
        <v>54</v>
      </c>
      <c r="G148" s="1">
        <v>44847</v>
      </c>
      <c r="H148" t="s">
        <v>24</v>
      </c>
      <c r="I148" s="1" t="s">
        <v>25</v>
      </c>
      <c r="J148" t="s">
        <v>34</v>
      </c>
      <c r="K148" t="s">
        <v>64</v>
      </c>
      <c r="L148" s="2">
        <v>8556143</v>
      </c>
      <c r="M148" s="2" t="str">
        <f t="shared" si="2"/>
        <v>Rp5 jt - Rp10 jt</v>
      </c>
      <c r="N148" s="2">
        <v>4661935</v>
      </c>
      <c r="O148">
        <v>3.29</v>
      </c>
      <c r="P148">
        <v>28</v>
      </c>
      <c r="Q148" s="3">
        <v>95.62</v>
      </c>
      <c r="R148" s="4">
        <f ca="1">IF(I148="",ROUND((TODAY()-G148)/365,1),IF(I148="Missing Resignation Date",ROUND((TODAY()-G148)/365,1),ROUND((hr_analytics_dataset_5873_rows[[#This Row],[Resignation Date]]-hr_analytics_dataset_5873_rows[[#This Row],[Hire Date]])/365,1)))</f>
        <v>3.7</v>
      </c>
      <c r="S148">
        <v>3</v>
      </c>
    </row>
    <row r="149" spans="1:19">
      <c r="A149" t="s">
        <v>356</v>
      </c>
      <c r="B149" t="s">
        <v>357</v>
      </c>
      <c r="C149" t="s">
        <v>30</v>
      </c>
      <c r="D149">
        <v>40</v>
      </c>
      <c r="E149" t="s">
        <v>91</v>
      </c>
      <c r="F149" t="s">
        <v>92</v>
      </c>
      <c r="G149" s="1">
        <v>44941</v>
      </c>
      <c r="H149" t="s">
        <v>24</v>
      </c>
      <c r="I149" s="1" t="s">
        <v>25</v>
      </c>
      <c r="J149" t="s">
        <v>26</v>
      </c>
      <c r="K149" t="s">
        <v>64</v>
      </c>
      <c r="L149" s="2">
        <v>16139873</v>
      </c>
      <c r="M149" s="2" t="str">
        <f t="shared" si="2"/>
        <v>Rp15 jt - Rp25 jt</v>
      </c>
      <c r="N149" s="2">
        <v>6973974</v>
      </c>
      <c r="O149">
        <v>2.86</v>
      </c>
      <c r="P149">
        <v>21</v>
      </c>
      <c r="Q149" s="3">
        <v>85.58</v>
      </c>
      <c r="R149" s="4">
        <f ca="1">IF(I149="",ROUND((TODAY()-G149)/365,1),IF(I149="Missing Resignation Date",ROUND((TODAY()-G149)/365,1),ROUND((hr_analytics_dataset_5873_rows[[#This Row],[Resignation Date]]-hr_analytics_dataset_5873_rows[[#This Row],[Hire Date]])/365,1)))</f>
        <v>3.4</v>
      </c>
      <c r="S149">
        <v>1</v>
      </c>
    </row>
    <row r="150" spans="1:19">
      <c r="A150" t="s">
        <v>358</v>
      </c>
      <c r="B150" t="s">
        <v>359</v>
      </c>
      <c r="C150" t="s">
        <v>30</v>
      </c>
      <c r="D150">
        <v>44</v>
      </c>
      <c r="E150" t="s">
        <v>91</v>
      </c>
      <c r="F150" t="s">
        <v>92</v>
      </c>
      <c r="G150" s="1">
        <v>43604</v>
      </c>
      <c r="H150" t="s">
        <v>24</v>
      </c>
      <c r="I150" s="1" t="s">
        <v>25</v>
      </c>
      <c r="J150" t="s">
        <v>34</v>
      </c>
      <c r="K150" t="s">
        <v>84</v>
      </c>
      <c r="L150" s="2">
        <v>9274328</v>
      </c>
      <c r="M150" s="2" t="str">
        <f t="shared" si="2"/>
        <v>Rp5 jt - Rp10 jt</v>
      </c>
      <c r="N150" s="2">
        <v>9220362</v>
      </c>
      <c r="O150">
        <v>4.71</v>
      </c>
      <c r="P150">
        <v>26</v>
      </c>
      <c r="Q150" s="3">
        <v>78.27</v>
      </c>
      <c r="R150" s="4">
        <f ca="1">IF(I150="",ROUND((TODAY()-G150)/365,1),IF(I150="Missing Resignation Date",ROUND((TODAY()-G150)/365,1),ROUND((hr_analytics_dataset_5873_rows[[#This Row],[Resignation Date]]-hr_analytics_dataset_5873_rows[[#This Row],[Hire Date]])/365,1)))</f>
        <v>7.1</v>
      </c>
      <c r="S150">
        <v>1</v>
      </c>
    </row>
    <row r="151" spans="1:19">
      <c r="A151" t="s">
        <v>360</v>
      </c>
      <c r="B151" t="s">
        <v>361</v>
      </c>
      <c r="C151" t="s">
        <v>21</v>
      </c>
      <c r="D151">
        <v>50</v>
      </c>
      <c r="E151" t="s">
        <v>98</v>
      </c>
      <c r="F151" t="s">
        <v>119</v>
      </c>
      <c r="G151" s="1">
        <v>46021</v>
      </c>
      <c r="H151" t="s">
        <v>24</v>
      </c>
      <c r="I151" s="1" t="s">
        <v>25</v>
      </c>
      <c r="J151" t="s">
        <v>34</v>
      </c>
      <c r="K151" t="s">
        <v>27</v>
      </c>
      <c r="L151" s="2">
        <v>33215353</v>
      </c>
      <c r="M151" s="2" t="str">
        <f t="shared" si="2"/>
        <v>&gt;Rp25 jt</v>
      </c>
      <c r="N151" s="2">
        <v>4615703</v>
      </c>
      <c r="O151">
        <v>3.5</v>
      </c>
      <c r="P151">
        <v>5</v>
      </c>
      <c r="Q151" s="3">
        <v>99.85</v>
      </c>
      <c r="R151" s="4">
        <f ca="1">IF(I151="",ROUND((TODAY()-G151)/365,1),IF(I151="Missing Resignation Date",ROUND((TODAY()-G151)/365,1),ROUND((hr_analytics_dataset_5873_rows[[#This Row],[Resignation Date]]-hr_analytics_dataset_5873_rows[[#This Row],[Hire Date]])/365,1)))</f>
        <v>0.5</v>
      </c>
      <c r="S151">
        <v>5</v>
      </c>
    </row>
    <row r="152" spans="1:19">
      <c r="A152" t="s">
        <v>362</v>
      </c>
      <c r="B152" t="s">
        <v>363</v>
      </c>
      <c r="C152" t="s">
        <v>21</v>
      </c>
      <c r="D152">
        <v>48</v>
      </c>
      <c r="E152" t="s">
        <v>31</v>
      </c>
      <c r="F152" t="s">
        <v>48</v>
      </c>
      <c r="G152" s="1">
        <v>44773</v>
      </c>
      <c r="H152" t="s">
        <v>24</v>
      </c>
      <c r="I152" s="1" t="s">
        <v>25</v>
      </c>
      <c r="J152" t="s">
        <v>26</v>
      </c>
      <c r="K152" t="s">
        <v>61</v>
      </c>
      <c r="L152" s="2">
        <v>21491138</v>
      </c>
      <c r="M152" s="2" t="str">
        <f t="shared" si="2"/>
        <v>Rp15 jt - Rp25 jt</v>
      </c>
      <c r="N152" s="2">
        <v>8955620</v>
      </c>
      <c r="O152">
        <v>4.6100000000000003</v>
      </c>
      <c r="P152">
        <v>43</v>
      </c>
      <c r="Q152" s="3">
        <v>72.56</v>
      </c>
      <c r="R152" s="4">
        <f ca="1">IF(I152="",ROUND((TODAY()-G152)/365,1),IF(I152="Missing Resignation Date",ROUND((TODAY()-G152)/365,1),ROUND((hr_analytics_dataset_5873_rows[[#This Row],[Resignation Date]]-hr_analytics_dataset_5873_rows[[#This Row],[Hire Date]])/365,1)))</f>
        <v>3.9</v>
      </c>
      <c r="S152">
        <v>5</v>
      </c>
    </row>
    <row r="153" spans="1:19">
      <c r="A153" t="s">
        <v>364</v>
      </c>
      <c r="B153" t="s">
        <v>365</v>
      </c>
      <c r="C153" t="s">
        <v>21</v>
      </c>
      <c r="D153">
        <v>54</v>
      </c>
      <c r="E153" t="s">
        <v>22</v>
      </c>
      <c r="F153" t="s">
        <v>23</v>
      </c>
      <c r="G153" s="1">
        <v>44644</v>
      </c>
      <c r="H153" t="s">
        <v>24</v>
      </c>
      <c r="I153" s="1" t="s">
        <v>25</v>
      </c>
      <c r="J153" t="s">
        <v>26</v>
      </c>
      <c r="K153" t="s">
        <v>50</v>
      </c>
      <c r="L153" s="2">
        <v>16693188</v>
      </c>
      <c r="M153" s="2" t="str">
        <f t="shared" si="2"/>
        <v>Rp15 jt - Rp25 jt</v>
      </c>
      <c r="N153" s="2">
        <v>1167314</v>
      </c>
      <c r="O153">
        <v>3.49</v>
      </c>
      <c r="P153">
        <v>14</v>
      </c>
      <c r="Q153" s="3">
        <v>82.67</v>
      </c>
      <c r="R153" s="4">
        <f ca="1">IF(I153="",ROUND((TODAY()-G153)/365,1),IF(I153="Missing Resignation Date",ROUND((TODAY()-G153)/365,1),ROUND((hr_analytics_dataset_5873_rows[[#This Row],[Resignation Date]]-hr_analytics_dataset_5873_rows[[#This Row],[Hire Date]])/365,1)))</f>
        <v>4.3</v>
      </c>
      <c r="S153">
        <v>3</v>
      </c>
    </row>
    <row r="154" spans="1:19">
      <c r="A154" t="s">
        <v>366</v>
      </c>
      <c r="B154" t="s">
        <v>367</v>
      </c>
      <c r="C154" t="s">
        <v>30</v>
      </c>
      <c r="D154">
        <v>30</v>
      </c>
      <c r="E154" t="s">
        <v>22</v>
      </c>
      <c r="F154" t="s">
        <v>23</v>
      </c>
      <c r="G154" s="1">
        <v>44213</v>
      </c>
      <c r="H154" t="s">
        <v>24</v>
      </c>
      <c r="I154" s="1" t="s">
        <v>25</v>
      </c>
      <c r="J154" t="s">
        <v>40</v>
      </c>
      <c r="K154" t="s">
        <v>64</v>
      </c>
      <c r="L154" s="2">
        <v>32823158</v>
      </c>
      <c r="M154" s="2" t="str">
        <f t="shared" si="2"/>
        <v>&gt;Rp25 jt</v>
      </c>
      <c r="N154" s="2">
        <v>6862427</v>
      </c>
      <c r="O154">
        <v>4.43</v>
      </c>
      <c r="P154">
        <v>54</v>
      </c>
      <c r="Q154" s="3">
        <v>84.46</v>
      </c>
      <c r="R154" s="4">
        <f ca="1">IF(I154="",ROUND((TODAY()-G154)/365,1),IF(I154="Missing Resignation Date",ROUND((TODAY()-G154)/365,1),ROUND((hr_analytics_dataset_5873_rows[[#This Row],[Resignation Date]]-hr_analytics_dataset_5873_rows[[#This Row],[Hire Date]])/365,1)))</f>
        <v>5.4</v>
      </c>
      <c r="S154">
        <v>4</v>
      </c>
    </row>
    <row r="155" spans="1:19">
      <c r="A155" t="s">
        <v>368</v>
      </c>
      <c r="B155" t="s">
        <v>369</v>
      </c>
      <c r="C155" t="s">
        <v>21</v>
      </c>
      <c r="D155">
        <v>33</v>
      </c>
      <c r="E155" t="s">
        <v>98</v>
      </c>
      <c r="F155" t="s">
        <v>119</v>
      </c>
      <c r="G155" s="1">
        <v>44783</v>
      </c>
      <c r="H155" t="s">
        <v>24</v>
      </c>
      <c r="I155" s="1" t="s">
        <v>25</v>
      </c>
      <c r="J155" t="s">
        <v>34</v>
      </c>
      <c r="K155" t="s">
        <v>50</v>
      </c>
      <c r="L155" s="2">
        <v>28309984</v>
      </c>
      <c r="M155" s="2" t="str">
        <f t="shared" si="2"/>
        <v>&gt;Rp25 jt</v>
      </c>
      <c r="N155" s="2">
        <v>1416129</v>
      </c>
      <c r="O155">
        <v>4.12</v>
      </c>
      <c r="P155">
        <v>4</v>
      </c>
      <c r="Q155" s="3">
        <v>76.61</v>
      </c>
      <c r="R155" s="4">
        <f ca="1">IF(I155="",ROUND((TODAY()-G155)/365,1),IF(I155="Missing Resignation Date",ROUND((TODAY()-G155)/365,1),ROUND((hr_analytics_dataset_5873_rows[[#This Row],[Resignation Date]]-hr_analytics_dataset_5873_rows[[#This Row],[Hire Date]])/365,1)))</f>
        <v>3.9</v>
      </c>
      <c r="S155">
        <v>4</v>
      </c>
    </row>
    <row r="156" spans="1:19">
      <c r="A156" t="s">
        <v>370</v>
      </c>
      <c r="B156" t="s">
        <v>371</v>
      </c>
      <c r="C156" t="s">
        <v>30</v>
      </c>
      <c r="D156">
        <v>26</v>
      </c>
      <c r="E156" t="s">
        <v>91</v>
      </c>
      <c r="F156" t="s">
        <v>124</v>
      </c>
      <c r="G156" s="1">
        <v>44458</v>
      </c>
      <c r="H156" t="s">
        <v>33</v>
      </c>
      <c r="I156" s="1">
        <v>45763</v>
      </c>
      <c r="J156" t="s">
        <v>26</v>
      </c>
      <c r="K156" t="s">
        <v>61</v>
      </c>
      <c r="L156" s="2">
        <v>6059206</v>
      </c>
      <c r="M156" s="2" t="str">
        <f t="shared" si="2"/>
        <v>Rp5 jt - Rp10 jt</v>
      </c>
      <c r="N156" s="2">
        <v>4536900</v>
      </c>
      <c r="O156">
        <v>2.86</v>
      </c>
      <c r="P156">
        <v>32</v>
      </c>
      <c r="Q156" s="3">
        <v>77.77</v>
      </c>
      <c r="R156" s="4">
        <f ca="1">IF(I156="",ROUND((TODAY()-G156)/365,1),IF(I156="Missing Resignation Date",ROUND((TODAY()-G156)/365,1),ROUND((hr_analytics_dataset_5873_rows[[#This Row],[Resignation Date]]-hr_analytics_dataset_5873_rows[[#This Row],[Hire Date]])/365,1)))</f>
        <v>3.6</v>
      </c>
      <c r="S156">
        <v>1</v>
      </c>
    </row>
    <row r="157" spans="1:19">
      <c r="A157" t="s">
        <v>372</v>
      </c>
      <c r="B157" t="s">
        <v>373</v>
      </c>
      <c r="C157" t="s">
        <v>21</v>
      </c>
      <c r="D157">
        <v>24</v>
      </c>
      <c r="E157" t="s">
        <v>22</v>
      </c>
      <c r="F157" t="s">
        <v>69</v>
      </c>
      <c r="G157" s="1">
        <v>44031</v>
      </c>
      <c r="H157" t="s">
        <v>33</v>
      </c>
      <c r="I157" s="1">
        <v>45407</v>
      </c>
      <c r="J157" t="s">
        <v>40</v>
      </c>
      <c r="K157" t="s">
        <v>64</v>
      </c>
      <c r="L157" s="2">
        <v>6452317</v>
      </c>
      <c r="M157" s="2" t="str">
        <f t="shared" si="2"/>
        <v>Rp5 jt - Rp10 jt</v>
      </c>
      <c r="N157" s="2">
        <v>2819644</v>
      </c>
      <c r="O157">
        <v>2.93</v>
      </c>
      <c r="P157">
        <v>51</v>
      </c>
      <c r="Q157" s="3">
        <v>77.290000000000006</v>
      </c>
      <c r="R157" s="4">
        <f ca="1">IF(I157="",ROUND((TODAY()-G157)/365,1),IF(I157="Missing Resignation Date",ROUND((TODAY()-G157)/365,1),ROUND((hr_analytics_dataset_5873_rows[[#This Row],[Resignation Date]]-hr_analytics_dataset_5873_rows[[#This Row],[Hire Date]])/365,1)))</f>
        <v>3.8</v>
      </c>
      <c r="S157">
        <v>1</v>
      </c>
    </row>
    <row r="158" spans="1:19">
      <c r="A158" t="s">
        <v>374</v>
      </c>
      <c r="B158" t="s">
        <v>375</v>
      </c>
      <c r="C158" t="s">
        <v>30</v>
      </c>
      <c r="D158">
        <v>45</v>
      </c>
      <c r="E158" t="s">
        <v>38</v>
      </c>
      <c r="F158" t="s">
        <v>104</v>
      </c>
      <c r="G158" s="1">
        <v>45751</v>
      </c>
      <c r="H158" t="s">
        <v>24</v>
      </c>
      <c r="I158" s="1" t="s">
        <v>25</v>
      </c>
      <c r="J158" t="s">
        <v>34</v>
      </c>
      <c r="K158" t="s">
        <v>61</v>
      </c>
      <c r="L158" s="2">
        <v>32900725</v>
      </c>
      <c r="M158" s="2" t="str">
        <f t="shared" si="2"/>
        <v>&gt;Rp25 jt</v>
      </c>
      <c r="N158" s="2">
        <v>7066089</v>
      </c>
      <c r="O158">
        <v>2.88</v>
      </c>
      <c r="P158">
        <v>50</v>
      </c>
      <c r="Q158" s="3">
        <v>73.66</v>
      </c>
      <c r="R158" s="4">
        <f ca="1">IF(I158="",ROUND((TODAY()-G158)/365,1),IF(I158="Missing Resignation Date",ROUND((TODAY()-G158)/365,1),ROUND((hr_analytics_dataset_5873_rows[[#This Row],[Resignation Date]]-hr_analytics_dataset_5873_rows[[#This Row],[Hire Date]])/365,1)))</f>
        <v>1.2</v>
      </c>
      <c r="S158">
        <v>2</v>
      </c>
    </row>
    <row r="159" spans="1:19">
      <c r="A159" t="s">
        <v>376</v>
      </c>
      <c r="B159" t="s">
        <v>377</v>
      </c>
      <c r="C159" t="s">
        <v>30</v>
      </c>
      <c r="D159">
        <v>38</v>
      </c>
      <c r="E159" t="s">
        <v>91</v>
      </c>
      <c r="F159" t="s">
        <v>92</v>
      </c>
      <c r="G159" s="1">
        <v>45012</v>
      </c>
      <c r="H159" t="s">
        <v>24</v>
      </c>
      <c r="I159" s="1" t="s">
        <v>25</v>
      </c>
      <c r="J159" t="s">
        <v>26</v>
      </c>
      <c r="K159" t="s">
        <v>27</v>
      </c>
      <c r="L159" s="2">
        <v>33377403</v>
      </c>
      <c r="M159" s="2" t="str">
        <f t="shared" si="2"/>
        <v>&gt;Rp25 jt</v>
      </c>
      <c r="N159" s="2">
        <v>2083732</v>
      </c>
      <c r="O159">
        <v>4.17</v>
      </c>
      <c r="P159">
        <v>51</v>
      </c>
      <c r="Q159" s="3">
        <v>91.46</v>
      </c>
      <c r="R159" s="4">
        <f ca="1">IF(I159="",ROUND((TODAY()-G159)/365,1),IF(I159="Missing Resignation Date",ROUND((TODAY()-G159)/365,1),ROUND((hr_analytics_dataset_5873_rows[[#This Row],[Resignation Date]]-hr_analytics_dataset_5873_rows[[#This Row],[Hire Date]])/365,1)))</f>
        <v>3.2</v>
      </c>
      <c r="S159">
        <v>4</v>
      </c>
    </row>
    <row r="160" spans="1:19">
      <c r="A160" t="s">
        <v>378</v>
      </c>
      <c r="B160" t="s">
        <v>379</v>
      </c>
      <c r="C160" t="s">
        <v>30</v>
      </c>
      <c r="D160">
        <v>24</v>
      </c>
      <c r="E160" t="s">
        <v>44</v>
      </c>
      <c r="F160" t="s">
        <v>109</v>
      </c>
      <c r="G160" s="1">
        <v>45384</v>
      </c>
      <c r="H160" t="s">
        <v>24</v>
      </c>
      <c r="I160" s="1" t="s">
        <v>25</v>
      </c>
      <c r="J160" t="s">
        <v>40</v>
      </c>
      <c r="K160" t="s">
        <v>84</v>
      </c>
      <c r="L160" s="2">
        <v>13119893</v>
      </c>
      <c r="M160" s="2" t="str">
        <f t="shared" si="2"/>
        <v>Rp10 jt - Rp15 jt</v>
      </c>
      <c r="N160" s="2">
        <v>2930962</v>
      </c>
      <c r="O160">
        <v>4.24</v>
      </c>
      <c r="P160">
        <v>48</v>
      </c>
      <c r="Q160" s="3">
        <v>77.72</v>
      </c>
      <c r="R160" s="4">
        <f ca="1">IF(I160="",ROUND((TODAY()-G160)/365,1),IF(I160="Missing Resignation Date",ROUND((TODAY()-G160)/365,1),ROUND((hr_analytics_dataset_5873_rows[[#This Row],[Resignation Date]]-hr_analytics_dataset_5873_rows[[#This Row],[Hire Date]])/365,1)))</f>
        <v>2.2000000000000002</v>
      </c>
      <c r="S160">
        <v>2</v>
      </c>
    </row>
    <row r="161" spans="1:19">
      <c r="A161" t="s">
        <v>380</v>
      </c>
      <c r="B161" t="s">
        <v>381</v>
      </c>
      <c r="C161" t="s">
        <v>30</v>
      </c>
      <c r="D161">
        <v>38</v>
      </c>
      <c r="E161" t="s">
        <v>44</v>
      </c>
      <c r="F161" t="s">
        <v>109</v>
      </c>
      <c r="G161" s="1">
        <v>43844</v>
      </c>
      <c r="H161" t="s">
        <v>24</v>
      </c>
      <c r="I161" s="1" t="s">
        <v>25</v>
      </c>
      <c r="J161" t="s">
        <v>34</v>
      </c>
      <c r="K161" t="s">
        <v>50</v>
      </c>
      <c r="L161" s="2">
        <v>32944324</v>
      </c>
      <c r="M161" s="2" t="str">
        <f t="shared" si="2"/>
        <v>&gt;Rp25 jt</v>
      </c>
      <c r="N161" s="2">
        <v>4013376</v>
      </c>
      <c r="O161">
        <v>3.49</v>
      </c>
      <c r="P161">
        <v>1</v>
      </c>
      <c r="Q161" s="3">
        <v>97.99</v>
      </c>
      <c r="R161" s="4">
        <f ca="1">IF(I161="",ROUND((TODAY()-G161)/365,1),IF(I161="Missing Resignation Date",ROUND((TODAY()-G161)/365,1),ROUND((hr_analytics_dataset_5873_rows[[#This Row],[Resignation Date]]-hr_analytics_dataset_5873_rows[[#This Row],[Hire Date]])/365,1)))</f>
        <v>6.4</v>
      </c>
      <c r="S161">
        <v>3</v>
      </c>
    </row>
    <row r="162" spans="1:19">
      <c r="A162" t="s">
        <v>382</v>
      </c>
      <c r="B162" t="s">
        <v>383</v>
      </c>
      <c r="C162" t="s">
        <v>30</v>
      </c>
      <c r="D162">
        <v>41</v>
      </c>
      <c r="E162" t="s">
        <v>38</v>
      </c>
      <c r="F162" t="s">
        <v>124</v>
      </c>
      <c r="G162" s="1">
        <v>43884</v>
      </c>
      <c r="H162" t="s">
        <v>24</v>
      </c>
      <c r="I162" s="1" t="s">
        <v>25</v>
      </c>
      <c r="J162" t="s">
        <v>26</v>
      </c>
      <c r="K162" t="s">
        <v>41</v>
      </c>
      <c r="L162" s="2">
        <v>29248483</v>
      </c>
      <c r="M162" s="2" t="str">
        <f t="shared" si="2"/>
        <v>&gt;Rp25 jt</v>
      </c>
      <c r="N162" s="2">
        <v>8379602</v>
      </c>
      <c r="O162">
        <v>2.67</v>
      </c>
      <c r="P162">
        <v>39</v>
      </c>
      <c r="Q162" s="3">
        <v>83.54</v>
      </c>
      <c r="R162" s="4">
        <f ca="1">IF(I162="",ROUND((TODAY()-G162)/365,1),IF(I162="Missing Resignation Date",ROUND((TODAY()-G162)/365,1),ROUND((hr_analytics_dataset_5873_rows[[#This Row],[Resignation Date]]-hr_analytics_dataset_5873_rows[[#This Row],[Hire Date]])/365,1)))</f>
        <v>6.3</v>
      </c>
      <c r="S162">
        <v>1</v>
      </c>
    </row>
    <row r="163" spans="1:19">
      <c r="A163" t="s">
        <v>384</v>
      </c>
      <c r="B163" t="s">
        <v>385</v>
      </c>
      <c r="C163" t="s">
        <v>21</v>
      </c>
      <c r="D163">
        <v>26</v>
      </c>
      <c r="E163" t="s">
        <v>98</v>
      </c>
      <c r="F163" t="s">
        <v>99</v>
      </c>
      <c r="G163" s="1">
        <v>44230</v>
      </c>
      <c r="H163" t="s">
        <v>24</v>
      </c>
      <c r="I163" s="1" t="s">
        <v>25</v>
      </c>
      <c r="J163" t="s">
        <v>40</v>
      </c>
      <c r="K163" t="s">
        <v>27</v>
      </c>
      <c r="L163" s="2">
        <v>33941696</v>
      </c>
      <c r="M163" s="2" t="str">
        <f t="shared" si="2"/>
        <v>&gt;Rp25 jt</v>
      </c>
      <c r="N163" s="2">
        <v>6884194</v>
      </c>
      <c r="O163">
        <v>0</v>
      </c>
      <c r="P163">
        <v>40</v>
      </c>
      <c r="Q163" s="3">
        <v>90.99</v>
      </c>
      <c r="R163" s="4">
        <f ca="1">IF(I163="",ROUND((TODAY()-G163)/365,1),IF(I163="Missing Resignation Date",ROUND((TODAY()-G163)/365,1),ROUND((hr_analytics_dataset_5873_rows[[#This Row],[Resignation Date]]-hr_analytics_dataset_5873_rows[[#This Row],[Hire Date]])/365,1)))</f>
        <v>5.4</v>
      </c>
      <c r="S163">
        <v>1</v>
      </c>
    </row>
    <row r="164" spans="1:19">
      <c r="A164" t="s">
        <v>386</v>
      </c>
      <c r="B164" t="s">
        <v>387</v>
      </c>
      <c r="C164" t="s">
        <v>30</v>
      </c>
      <c r="D164">
        <v>40</v>
      </c>
      <c r="E164" t="s">
        <v>38</v>
      </c>
      <c r="F164" t="s">
        <v>48</v>
      </c>
      <c r="G164" s="1">
        <v>44404</v>
      </c>
      <c r="H164" t="s">
        <v>33</v>
      </c>
      <c r="I164" s="1">
        <v>45850</v>
      </c>
      <c r="J164" t="s">
        <v>26</v>
      </c>
      <c r="K164" t="s">
        <v>27</v>
      </c>
      <c r="L164" s="2">
        <v>24593504</v>
      </c>
      <c r="M164" s="2" t="str">
        <f t="shared" si="2"/>
        <v>Rp15 jt - Rp25 jt</v>
      </c>
      <c r="N164" s="2">
        <v>6327639</v>
      </c>
      <c r="O164">
        <v>4.82</v>
      </c>
      <c r="P164">
        <v>53</v>
      </c>
      <c r="Q164" s="3">
        <v>81.06</v>
      </c>
      <c r="R164" s="4">
        <f ca="1">IF(I164="",ROUND((TODAY()-G164)/365,1),IF(I164="Missing Resignation Date",ROUND((TODAY()-G164)/365,1),ROUND((hr_analytics_dataset_5873_rows[[#This Row],[Resignation Date]]-hr_analytics_dataset_5873_rows[[#This Row],[Hire Date]])/365,1)))</f>
        <v>4</v>
      </c>
      <c r="S164">
        <v>5</v>
      </c>
    </row>
    <row r="165" spans="1:19">
      <c r="A165" t="s">
        <v>388</v>
      </c>
      <c r="B165" t="s">
        <v>389</v>
      </c>
      <c r="C165" t="s">
        <v>30</v>
      </c>
      <c r="D165">
        <v>56</v>
      </c>
      <c r="E165" t="s">
        <v>53</v>
      </c>
      <c r="F165" t="s">
        <v>54</v>
      </c>
      <c r="G165" s="1">
        <v>45098</v>
      </c>
      <c r="H165" t="s">
        <v>24</v>
      </c>
      <c r="I165" s="1" t="s">
        <v>25</v>
      </c>
      <c r="J165" t="s">
        <v>26</v>
      </c>
      <c r="K165" t="s">
        <v>27</v>
      </c>
      <c r="L165" s="2">
        <v>33349891</v>
      </c>
      <c r="M165" s="2" t="str">
        <f t="shared" si="2"/>
        <v>&gt;Rp25 jt</v>
      </c>
      <c r="N165" s="2">
        <v>8271664</v>
      </c>
      <c r="O165">
        <v>3.88</v>
      </c>
      <c r="P165">
        <v>40</v>
      </c>
      <c r="Q165" s="3">
        <v>99.4</v>
      </c>
      <c r="R165" s="4">
        <f ca="1">IF(I165="",ROUND((TODAY()-G165)/365,1),IF(I165="Missing Resignation Date",ROUND((TODAY()-G165)/365,1),ROUND((hr_analytics_dataset_5873_rows[[#This Row],[Resignation Date]]-hr_analytics_dataset_5873_rows[[#This Row],[Hire Date]])/365,1)))</f>
        <v>3</v>
      </c>
      <c r="S165">
        <v>3</v>
      </c>
    </row>
    <row r="166" spans="1:19">
      <c r="A166" t="s">
        <v>390</v>
      </c>
      <c r="B166" t="s">
        <v>391</v>
      </c>
      <c r="C166" t="s">
        <v>21</v>
      </c>
      <c r="D166">
        <v>53</v>
      </c>
      <c r="E166" t="s">
        <v>98</v>
      </c>
      <c r="F166" t="s">
        <v>119</v>
      </c>
      <c r="G166" s="1">
        <v>45330</v>
      </c>
      <c r="H166" t="s">
        <v>33</v>
      </c>
      <c r="I166" s="1">
        <v>45901</v>
      </c>
      <c r="J166" t="s">
        <v>26</v>
      </c>
      <c r="K166" t="s">
        <v>27</v>
      </c>
      <c r="L166" s="2">
        <v>20761584</v>
      </c>
      <c r="M166" s="2" t="str">
        <f t="shared" si="2"/>
        <v>Rp15 jt - Rp25 jt</v>
      </c>
      <c r="N166" s="2">
        <v>5722957</v>
      </c>
      <c r="O166">
        <v>3.67</v>
      </c>
      <c r="P166">
        <v>58</v>
      </c>
      <c r="Q166" s="3">
        <v>92.27</v>
      </c>
      <c r="R166" s="4">
        <f ca="1">IF(I166="",ROUND((TODAY()-G166)/365,1),IF(I166="Missing Resignation Date",ROUND((TODAY()-G166)/365,1),ROUND((hr_analytics_dataset_5873_rows[[#This Row],[Resignation Date]]-hr_analytics_dataset_5873_rows[[#This Row],[Hire Date]])/365,1)))</f>
        <v>1.6</v>
      </c>
      <c r="S166">
        <v>2</v>
      </c>
    </row>
    <row r="167" spans="1:19">
      <c r="A167" t="s">
        <v>392</v>
      </c>
      <c r="B167" t="s">
        <v>393</v>
      </c>
      <c r="C167" t="s">
        <v>30</v>
      </c>
      <c r="D167">
        <v>22</v>
      </c>
      <c r="E167" t="s">
        <v>22</v>
      </c>
      <c r="F167" t="s">
        <v>69</v>
      </c>
      <c r="G167" s="1">
        <v>44449</v>
      </c>
      <c r="H167" t="s">
        <v>24</v>
      </c>
      <c r="I167" s="1" t="s">
        <v>25</v>
      </c>
      <c r="J167" t="s">
        <v>40</v>
      </c>
      <c r="K167" t="s">
        <v>84</v>
      </c>
      <c r="L167" s="2">
        <v>29562559</v>
      </c>
      <c r="M167" s="2" t="str">
        <f t="shared" si="2"/>
        <v>&gt;Rp25 jt</v>
      </c>
      <c r="N167" s="2">
        <v>5302382</v>
      </c>
      <c r="O167">
        <v>4.8</v>
      </c>
      <c r="P167">
        <v>6</v>
      </c>
      <c r="Q167" s="3">
        <v>76.959999999999994</v>
      </c>
      <c r="R167" s="4">
        <f ca="1">IF(I167="",ROUND((TODAY()-G167)/365,1),IF(I167="Missing Resignation Date",ROUND((TODAY()-G167)/365,1),ROUND((hr_analytics_dataset_5873_rows[[#This Row],[Resignation Date]]-hr_analytics_dataset_5873_rows[[#This Row],[Hire Date]])/365,1)))</f>
        <v>4.8</v>
      </c>
      <c r="S167">
        <v>5</v>
      </c>
    </row>
    <row r="168" spans="1:19">
      <c r="A168" t="s">
        <v>394</v>
      </c>
      <c r="B168" t="s">
        <v>395</v>
      </c>
      <c r="C168" t="s">
        <v>30</v>
      </c>
      <c r="D168">
        <v>27</v>
      </c>
      <c r="E168" t="s">
        <v>44</v>
      </c>
      <c r="F168" t="s">
        <v>45</v>
      </c>
      <c r="G168" s="1">
        <v>45576</v>
      </c>
      <c r="H168" t="s">
        <v>24</v>
      </c>
      <c r="I168" s="1" t="s">
        <v>25</v>
      </c>
      <c r="J168" t="s">
        <v>40</v>
      </c>
      <c r="K168" t="s">
        <v>27</v>
      </c>
      <c r="L168" s="2">
        <v>5515642</v>
      </c>
      <c r="M168" s="2" t="str">
        <f t="shared" si="2"/>
        <v>Rp5 jt - Rp10 jt</v>
      </c>
      <c r="N168" s="2">
        <v>2451662</v>
      </c>
      <c r="O168">
        <v>0</v>
      </c>
      <c r="P168">
        <v>52</v>
      </c>
      <c r="Q168" s="3">
        <v>81.88</v>
      </c>
      <c r="R168" s="4">
        <f ca="1">IF(I168="",ROUND((TODAY()-G168)/365,1),IF(I168="Missing Resignation Date",ROUND((TODAY()-G168)/365,1),ROUND((hr_analytics_dataset_5873_rows[[#This Row],[Resignation Date]]-hr_analytics_dataset_5873_rows[[#This Row],[Hire Date]])/365,1)))</f>
        <v>1.7</v>
      </c>
      <c r="S168">
        <v>2</v>
      </c>
    </row>
    <row r="169" spans="1:19">
      <c r="A169" t="s">
        <v>396</v>
      </c>
      <c r="B169" t="s">
        <v>397</v>
      </c>
      <c r="C169" t="s">
        <v>21</v>
      </c>
      <c r="D169">
        <v>42</v>
      </c>
      <c r="E169" t="s">
        <v>44</v>
      </c>
      <c r="F169" t="s">
        <v>109</v>
      </c>
      <c r="G169" s="1">
        <v>46015</v>
      </c>
      <c r="H169" t="s">
        <v>24</v>
      </c>
      <c r="I169" s="1" t="s">
        <v>25</v>
      </c>
      <c r="J169" t="s">
        <v>26</v>
      </c>
      <c r="K169" t="s">
        <v>41</v>
      </c>
      <c r="L169" s="2">
        <v>16392661</v>
      </c>
      <c r="M169" s="2" t="str">
        <f t="shared" si="2"/>
        <v>Rp15 jt - Rp25 jt</v>
      </c>
      <c r="N169" s="2">
        <v>2614435</v>
      </c>
      <c r="O169">
        <v>3.64</v>
      </c>
      <c r="P169">
        <v>49</v>
      </c>
      <c r="Q169" s="3">
        <v>73.09</v>
      </c>
      <c r="R169" s="4">
        <f ca="1">IF(I169="",ROUND((TODAY()-G169)/365,1),IF(I169="Missing Resignation Date",ROUND((TODAY()-G169)/365,1),ROUND((hr_analytics_dataset_5873_rows[[#This Row],[Resignation Date]]-hr_analytics_dataset_5873_rows[[#This Row],[Hire Date]])/365,1)))</f>
        <v>0.5</v>
      </c>
      <c r="S169">
        <v>3</v>
      </c>
    </row>
    <row r="170" spans="1:19">
      <c r="A170" t="s">
        <v>398</v>
      </c>
      <c r="B170" t="s">
        <v>399</v>
      </c>
      <c r="C170" t="s">
        <v>21</v>
      </c>
      <c r="D170">
        <v>23</v>
      </c>
      <c r="E170" t="s">
        <v>53</v>
      </c>
      <c r="F170" t="s">
        <v>112</v>
      </c>
      <c r="G170" s="1">
        <v>43129</v>
      </c>
      <c r="H170" t="s">
        <v>24</v>
      </c>
      <c r="I170" s="1" t="s">
        <v>25</v>
      </c>
      <c r="J170" t="s">
        <v>34</v>
      </c>
      <c r="K170" t="s">
        <v>27</v>
      </c>
      <c r="L170" s="2">
        <v>34610367</v>
      </c>
      <c r="M170" s="2" t="str">
        <f t="shared" si="2"/>
        <v>&gt;Rp25 jt</v>
      </c>
      <c r="N170" s="2">
        <v>2003280</v>
      </c>
      <c r="O170">
        <v>4.1399999999999997</v>
      </c>
      <c r="P170">
        <v>23</v>
      </c>
      <c r="Q170" s="3">
        <v>72.3</v>
      </c>
      <c r="R170" s="4">
        <f ca="1">IF(I170="",ROUND((TODAY()-G170)/365,1),IF(I170="Missing Resignation Date",ROUND((TODAY()-G170)/365,1),ROUND((hr_analytics_dataset_5873_rows[[#This Row],[Resignation Date]]-hr_analytics_dataset_5873_rows[[#This Row],[Hire Date]])/365,1)))</f>
        <v>8.4</v>
      </c>
      <c r="S170">
        <v>3</v>
      </c>
    </row>
    <row r="171" spans="1:19">
      <c r="A171" t="s">
        <v>400</v>
      </c>
      <c r="B171" t="s">
        <v>401</v>
      </c>
      <c r="C171" t="s">
        <v>30</v>
      </c>
      <c r="D171">
        <v>31</v>
      </c>
      <c r="E171" t="s">
        <v>44</v>
      </c>
      <c r="F171" t="s">
        <v>109</v>
      </c>
      <c r="G171" s="1">
        <v>45690</v>
      </c>
      <c r="H171" t="s">
        <v>24</v>
      </c>
      <c r="I171" s="1" t="s">
        <v>25</v>
      </c>
      <c r="J171" t="s">
        <v>49</v>
      </c>
      <c r="K171" t="s">
        <v>41</v>
      </c>
      <c r="L171" s="2">
        <v>29484137</v>
      </c>
      <c r="M171" s="2" t="str">
        <f t="shared" si="2"/>
        <v>&gt;Rp25 jt</v>
      </c>
      <c r="N171" s="2">
        <v>4261705</v>
      </c>
      <c r="O171">
        <v>2.93</v>
      </c>
      <c r="P171">
        <v>55</v>
      </c>
      <c r="Q171" s="3">
        <v>91.02</v>
      </c>
      <c r="R171" s="4">
        <f ca="1">IF(I171="",ROUND((TODAY()-G171)/365,1),IF(I171="Missing Resignation Date",ROUND((TODAY()-G171)/365,1),ROUND((hr_analytics_dataset_5873_rows[[#This Row],[Resignation Date]]-hr_analytics_dataset_5873_rows[[#This Row],[Hire Date]])/365,1)))</f>
        <v>1.4</v>
      </c>
      <c r="S171">
        <v>1</v>
      </c>
    </row>
    <row r="172" spans="1:19">
      <c r="A172" t="s">
        <v>402</v>
      </c>
      <c r="B172" t="s">
        <v>403</v>
      </c>
      <c r="C172" t="s">
        <v>21</v>
      </c>
      <c r="D172">
        <v>43</v>
      </c>
      <c r="E172" t="s">
        <v>38</v>
      </c>
      <c r="F172" t="s">
        <v>39</v>
      </c>
      <c r="G172" s="1">
        <v>44334</v>
      </c>
      <c r="H172" t="s">
        <v>24</v>
      </c>
      <c r="I172" s="1" t="s">
        <v>25</v>
      </c>
      <c r="J172" t="s">
        <v>49</v>
      </c>
      <c r="K172" t="s">
        <v>41</v>
      </c>
      <c r="L172" s="2">
        <v>31897597</v>
      </c>
      <c r="M172" s="2" t="str">
        <f t="shared" si="2"/>
        <v>&gt;Rp25 jt</v>
      </c>
      <c r="N172" s="2">
        <v>7376524</v>
      </c>
      <c r="O172">
        <v>3.83</v>
      </c>
      <c r="P172">
        <v>53</v>
      </c>
      <c r="Q172" s="3">
        <v>80.239999999999995</v>
      </c>
      <c r="R172" s="4">
        <f ca="1">IF(I172="",ROUND((TODAY()-G172)/365,1),IF(I172="Missing Resignation Date",ROUND((TODAY()-G172)/365,1),ROUND((hr_analytics_dataset_5873_rows[[#This Row],[Resignation Date]]-hr_analytics_dataset_5873_rows[[#This Row],[Hire Date]])/365,1)))</f>
        <v>5.0999999999999996</v>
      </c>
      <c r="S172">
        <v>2</v>
      </c>
    </row>
    <row r="173" spans="1:19">
      <c r="A173" t="s">
        <v>404</v>
      </c>
      <c r="B173" t="s">
        <v>405</v>
      </c>
      <c r="C173" t="s">
        <v>21</v>
      </c>
      <c r="D173">
        <v>43</v>
      </c>
      <c r="E173" t="s">
        <v>38</v>
      </c>
      <c r="F173" t="s">
        <v>104</v>
      </c>
      <c r="G173" s="1">
        <v>43921</v>
      </c>
      <c r="H173" t="s">
        <v>24</v>
      </c>
      <c r="I173" s="1" t="s">
        <v>25</v>
      </c>
      <c r="J173" t="s">
        <v>34</v>
      </c>
      <c r="K173" t="s">
        <v>27</v>
      </c>
      <c r="L173" s="2">
        <v>24153274</v>
      </c>
      <c r="M173" s="2" t="str">
        <f t="shared" si="2"/>
        <v>Rp15 jt - Rp25 jt</v>
      </c>
      <c r="N173" s="2">
        <v>3192693</v>
      </c>
      <c r="O173">
        <v>2.78</v>
      </c>
      <c r="P173">
        <v>40</v>
      </c>
      <c r="Q173" s="3">
        <v>92.66</v>
      </c>
      <c r="R173" s="4">
        <f ca="1">IF(I173="",ROUND((TODAY()-G173)/365,1),IF(I173="Missing Resignation Date",ROUND((TODAY()-G173)/365,1),ROUND((hr_analytics_dataset_5873_rows[[#This Row],[Resignation Date]]-hr_analytics_dataset_5873_rows[[#This Row],[Hire Date]])/365,1)))</f>
        <v>6.2</v>
      </c>
      <c r="S173">
        <v>4</v>
      </c>
    </row>
    <row r="174" spans="1:19">
      <c r="A174" t="s">
        <v>406</v>
      </c>
      <c r="B174" t="s">
        <v>407</v>
      </c>
      <c r="C174" t="s">
        <v>30</v>
      </c>
      <c r="D174">
        <v>27</v>
      </c>
      <c r="E174" t="s">
        <v>22</v>
      </c>
      <c r="F174" t="s">
        <v>23</v>
      </c>
      <c r="G174" s="1">
        <v>45175</v>
      </c>
      <c r="H174" t="s">
        <v>24</v>
      </c>
      <c r="I174" s="1" t="s">
        <v>25</v>
      </c>
      <c r="J174" t="s">
        <v>49</v>
      </c>
      <c r="K174" t="s">
        <v>61</v>
      </c>
      <c r="L174" s="2">
        <v>10090959</v>
      </c>
      <c r="M174" s="2" t="str">
        <f t="shared" si="2"/>
        <v>Rp10 jt - Rp15 jt</v>
      </c>
      <c r="N174" s="2">
        <v>5385108</v>
      </c>
      <c r="O174">
        <v>4.66</v>
      </c>
      <c r="P174">
        <v>43</v>
      </c>
      <c r="Q174" s="3">
        <v>84.81</v>
      </c>
      <c r="R174" s="4">
        <f ca="1">IF(I174="",ROUND((TODAY()-G174)/365,1),IF(I174="Missing Resignation Date",ROUND((TODAY()-G174)/365,1),ROUND((hr_analytics_dataset_5873_rows[[#This Row],[Resignation Date]]-hr_analytics_dataset_5873_rows[[#This Row],[Hire Date]])/365,1)))</f>
        <v>2.8</v>
      </c>
      <c r="S174">
        <v>1</v>
      </c>
    </row>
    <row r="175" spans="1:19">
      <c r="A175" t="s">
        <v>408</v>
      </c>
      <c r="B175" t="s">
        <v>409</v>
      </c>
      <c r="C175" t="s">
        <v>21</v>
      </c>
      <c r="D175">
        <v>25</v>
      </c>
      <c r="E175" t="s">
        <v>44</v>
      </c>
      <c r="F175" t="s">
        <v>45</v>
      </c>
      <c r="G175" s="1">
        <v>45357</v>
      </c>
      <c r="H175" t="s">
        <v>24</v>
      </c>
      <c r="I175" s="1" t="s">
        <v>25</v>
      </c>
      <c r="J175" t="s">
        <v>26</v>
      </c>
      <c r="K175" t="s">
        <v>61</v>
      </c>
      <c r="L175" s="2">
        <v>27616123</v>
      </c>
      <c r="M175" s="2" t="str">
        <f t="shared" si="2"/>
        <v>&gt;Rp25 jt</v>
      </c>
      <c r="N175" s="2">
        <v>6656604</v>
      </c>
      <c r="O175">
        <v>4.12</v>
      </c>
      <c r="P175">
        <v>23</v>
      </c>
      <c r="Q175" s="3">
        <v>71.010000000000005</v>
      </c>
      <c r="R175" s="4">
        <f ca="1">IF(I175="",ROUND((TODAY()-G175)/365,1),IF(I175="Missing Resignation Date",ROUND((TODAY()-G175)/365,1),ROUND((hr_analytics_dataset_5873_rows[[#This Row],[Resignation Date]]-hr_analytics_dataset_5873_rows[[#This Row],[Hire Date]])/365,1)))</f>
        <v>2.2999999999999998</v>
      </c>
      <c r="S175">
        <v>3</v>
      </c>
    </row>
    <row r="176" spans="1:19">
      <c r="A176" t="s">
        <v>410</v>
      </c>
      <c r="B176" t="s">
        <v>411</v>
      </c>
      <c r="C176" t="s">
        <v>21</v>
      </c>
      <c r="D176">
        <v>41</v>
      </c>
      <c r="E176" t="s">
        <v>31</v>
      </c>
      <c r="F176" t="s">
        <v>48</v>
      </c>
      <c r="G176" s="1">
        <v>43602</v>
      </c>
      <c r="H176" t="s">
        <v>24</v>
      </c>
      <c r="I176" s="1" t="s">
        <v>25</v>
      </c>
      <c r="J176" t="s">
        <v>49</v>
      </c>
      <c r="K176" t="s">
        <v>41</v>
      </c>
      <c r="L176" s="2">
        <v>27326774</v>
      </c>
      <c r="M176" s="2" t="str">
        <f t="shared" si="2"/>
        <v>&gt;Rp25 jt</v>
      </c>
      <c r="N176" s="2">
        <v>3015252</v>
      </c>
      <c r="O176">
        <v>3.55</v>
      </c>
      <c r="P176">
        <v>39</v>
      </c>
      <c r="Q176" s="3">
        <v>92.27</v>
      </c>
      <c r="R176" s="4">
        <f ca="1">IF(I176="",ROUND((TODAY()-G176)/365,1),IF(I176="Missing Resignation Date",ROUND((TODAY()-G176)/365,1),ROUND((hr_analytics_dataset_5873_rows[[#This Row],[Resignation Date]]-hr_analytics_dataset_5873_rows[[#This Row],[Hire Date]])/365,1)))</f>
        <v>7.1</v>
      </c>
      <c r="S176">
        <v>4</v>
      </c>
    </row>
    <row r="177" spans="1:19">
      <c r="A177" t="s">
        <v>412</v>
      </c>
      <c r="B177" t="s">
        <v>413</v>
      </c>
      <c r="C177" t="s">
        <v>30</v>
      </c>
      <c r="D177">
        <v>54</v>
      </c>
      <c r="E177" t="s">
        <v>31</v>
      </c>
      <c r="F177" t="s">
        <v>32</v>
      </c>
      <c r="G177" s="1">
        <v>43234</v>
      </c>
      <c r="H177" t="s">
        <v>24</v>
      </c>
      <c r="I177" s="1" t="s">
        <v>25</v>
      </c>
      <c r="J177" t="s">
        <v>40</v>
      </c>
      <c r="K177" t="s">
        <v>41</v>
      </c>
      <c r="L177" s="2">
        <v>10362718</v>
      </c>
      <c r="M177" s="2" t="str">
        <f t="shared" si="2"/>
        <v>Rp10 jt - Rp15 jt</v>
      </c>
      <c r="N177" s="2">
        <v>7892702</v>
      </c>
      <c r="O177">
        <v>3.23</v>
      </c>
      <c r="P177">
        <v>55</v>
      </c>
      <c r="Q177" s="3">
        <v>98.84</v>
      </c>
      <c r="R177" s="4">
        <f ca="1">IF(I177="",ROUND((TODAY()-G177)/365,1),IF(I177="Missing Resignation Date",ROUND((TODAY()-G177)/365,1),ROUND((hr_analytics_dataset_5873_rows[[#This Row],[Resignation Date]]-hr_analytics_dataset_5873_rows[[#This Row],[Hire Date]])/365,1)))</f>
        <v>8.1</v>
      </c>
      <c r="S177">
        <v>4</v>
      </c>
    </row>
    <row r="178" spans="1:19">
      <c r="A178" t="s">
        <v>414</v>
      </c>
      <c r="B178" t="s">
        <v>415</v>
      </c>
      <c r="C178" t="s">
        <v>21</v>
      </c>
      <c r="D178">
        <v>21</v>
      </c>
      <c r="E178" t="s">
        <v>98</v>
      </c>
      <c r="F178" t="s">
        <v>99</v>
      </c>
      <c r="G178" s="1">
        <v>44202</v>
      </c>
      <c r="H178" t="s">
        <v>24</v>
      </c>
      <c r="I178" s="1" t="s">
        <v>25</v>
      </c>
      <c r="J178" t="s">
        <v>34</v>
      </c>
      <c r="K178" t="s">
        <v>64</v>
      </c>
      <c r="L178" s="2">
        <v>13471503</v>
      </c>
      <c r="M178" s="2" t="str">
        <f t="shared" si="2"/>
        <v>Rp10 jt - Rp15 jt</v>
      </c>
      <c r="N178" s="2">
        <v>6971386</v>
      </c>
      <c r="O178">
        <v>2.52</v>
      </c>
      <c r="P178">
        <v>53</v>
      </c>
      <c r="Q178" s="3">
        <v>73.27</v>
      </c>
      <c r="R178" s="4">
        <f ca="1">IF(I178="",ROUND((TODAY()-G178)/365,1),IF(I178="Missing Resignation Date",ROUND((TODAY()-G178)/365,1),ROUND((hr_analytics_dataset_5873_rows[[#This Row],[Resignation Date]]-hr_analytics_dataset_5873_rows[[#This Row],[Hire Date]])/365,1)))</f>
        <v>5.5</v>
      </c>
      <c r="S178">
        <v>4</v>
      </c>
    </row>
    <row r="179" spans="1:19">
      <c r="A179" t="s">
        <v>416</v>
      </c>
      <c r="B179" t="s">
        <v>417</v>
      </c>
      <c r="C179" t="s">
        <v>21</v>
      </c>
      <c r="D179">
        <v>49</v>
      </c>
      <c r="E179" t="s">
        <v>22</v>
      </c>
      <c r="F179" t="s">
        <v>69</v>
      </c>
      <c r="G179" s="1">
        <v>44882</v>
      </c>
      <c r="H179" t="s">
        <v>24</v>
      </c>
      <c r="I179" s="1" t="s">
        <v>25</v>
      </c>
      <c r="J179" t="s">
        <v>40</v>
      </c>
      <c r="K179" t="s">
        <v>41</v>
      </c>
      <c r="L179" s="2">
        <v>34988522</v>
      </c>
      <c r="M179" s="2" t="str">
        <f t="shared" si="2"/>
        <v>&gt;Rp25 jt</v>
      </c>
      <c r="N179" s="2">
        <v>7713218</v>
      </c>
      <c r="O179">
        <v>2.6</v>
      </c>
      <c r="P179">
        <v>21</v>
      </c>
      <c r="Q179" s="3">
        <v>98.25</v>
      </c>
      <c r="R179" s="4">
        <f ca="1">IF(I179="",ROUND((TODAY()-G179)/365,1),IF(I179="Missing Resignation Date",ROUND((TODAY()-G179)/365,1),ROUND((hr_analytics_dataset_5873_rows[[#This Row],[Resignation Date]]-hr_analytics_dataset_5873_rows[[#This Row],[Hire Date]])/365,1)))</f>
        <v>3.6</v>
      </c>
      <c r="S179">
        <v>5</v>
      </c>
    </row>
    <row r="180" spans="1:19">
      <c r="A180" t="s">
        <v>418</v>
      </c>
      <c r="B180" t="s">
        <v>419</v>
      </c>
      <c r="C180" t="s">
        <v>30</v>
      </c>
      <c r="D180">
        <v>39</v>
      </c>
      <c r="E180" t="s">
        <v>31</v>
      </c>
      <c r="F180" t="s">
        <v>74</v>
      </c>
      <c r="G180" s="1">
        <v>44053</v>
      </c>
      <c r="H180" t="s">
        <v>33</v>
      </c>
      <c r="I180" s="1">
        <v>44903</v>
      </c>
      <c r="J180" t="s">
        <v>40</v>
      </c>
      <c r="K180" t="s">
        <v>27</v>
      </c>
      <c r="L180" s="2">
        <v>9136066</v>
      </c>
      <c r="M180" s="2" t="str">
        <f t="shared" si="2"/>
        <v>Rp5 jt - Rp10 jt</v>
      </c>
      <c r="N180" s="2">
        <v>5950977</v>
      </c>
      <c r="O180">
        <v>2.95</v>
      </c>
      <c r="P180">
        <v>55</v>
      </c>
      <c r="Q180" s="3">
        <v>96.29</v>
      </c>
      <c r="R180" s="4">
        <f ca="1">IF(I180="",ROUND((TODAY()-G180)/365,1),IF(I180="Missing Resignation Date",ROUND((TODAY()-G180)/365,1),ROUND((hr_analytics_dataset_5873_rows[[#This Row],[Resignation Date]]-hr_analytics_dataset_5873_rows[[#This Row],[Hire Date]])/365,1)))</f>
        <v>2.2999999999999998</v>
      </c>
      <c r="S180">
        <v>5</v>
      </c>
    </row>
    <row r="181" spans="1:19">
      <c r="A181" t="s">
        <v>420</v>
      </c>
      <c r="B181" t="s">
        <v>421</v>
      </c>
      <c r="C181" t="s">
        <v>30</v>
      </c>
      <c r="D181">
        <v>57</v>
      </c>
      <c r="E181" t="s">
        <v>38</v>
      </c>
      <c r="F181" t="s">
        <v>104</v>
      </c>
      <c r="G181" s="1">
        <v>44563</v>
      </c>
      <c r="H181" t="s">
        <v>24</v>
      </c>
      <c r="I181" s="1" t="s">
        <v>25</v>
      </c>
      <c r="J181" t="s">
        <v>26</v>
      </c>
      <c r="K181" t="s">
        <v>27</v>
      </c>
      <c r="L181" s="2">
        <v>25605727</v>
      </c>
      <c r="M181" s="2" t="str">
        <f t="shared" si="2"/>
        <v>&gt;Rp25 jt</v>
      </c>
      <c r="N181" s="2">
        <v>9891626</v>
      </c>
      <c r="O181">
        <v>3.59</v>
      </c>
      <c r="P181">
        <v>6</v>
      </c>
      <c r="Q181" s="3">
        <v>80.27</v>
      </c>
      <c r="R181" s="4">
        <f ca="1">IF(I181="",ROUND((TODAY()-G181)/365,1),IF(I181="Missing Resignation Date",ROUND((TODAY()-G181)/365,1),ROUND((hr_analytics_dataset_5873_rows[[#This Row],[Resignation Date]]-hr_analytics_dataset_5873_rows[[#This Row],[Hire Date]])/365,1)))</f>
        <v>4.5</v>
      </c>
      <c r="S181">
        <v>1</v>
      </c>
    </row>
    <row r="182" spans="1:19">
      <c r="A182" t="s">
        <v>422</v>
      </c>
      <c r="B182" t="s">
        <v>423</v>
      </c>
      <c r="C182" t="s">
        <v>21</v>
      </c>
      <c r="D182">
        <v>32</v>
      </c>
      <c r="E182" t="s">
        <v>98</v>
      </c>
      <c r="F182" t="s">
        <v>99</v>
      </c>
      <c r="G182" s="1">
        <v>43836</v>
      </c>
      <c r="H182" t="s">
        <v>24</v>
      </c>
      <c r="I182" s="1" t="s">
        <v>25</v>
      </c>
      <c r="J182" t="s">
        <v>26</v>
      </c>
      <c r="K182" t="s">
        <v>84</v>
      </c>
      <c r="L182" s="2">
        <v>31988990</v>
      </c>
      <c r="M182" s="2" t="str">
        <f t="shared" si="2"/>
        <v>&gt;Rp25 jt</v>
      </c>
      <c r="N182" s="2">
        <v>7537169</v>
      </c>
      <c r="O182">
        <v>2.68</v>
      </c>
      <c r="P182">
        <v>10</v>
      </c>
      <c r="Q182" s="3">
        <v>72.290000000000006</v>
      </c>
      <c r="R182" s="4">
        <f ca="1">IF(I182="",ROUND((TODAY()-G182)/365,1),IF(I182="Missing Resignation Date",ROUND((TODAY()-G182)/365,1),ROUND((hr_analytics_dataset_5873_rows[[#This Row],[Resignation Date]]-hr_analytics_dataset_5873_rows[[#This Row],[Hire Date]])/365,1)))</f>
        <v>6.5</v>
      </c>
      <c r="S182">
        <v>2</v>
      </c>
    </row>
    <row r="183" spans="1:19">
      <c r="A183" t="s">
        <v>424</v>
      </c>
      <c r="B183" t="s">
        <v>425</v>
      </c>
      <c r="C183" t="s">
        <v>21</v>
      </c>
      <c r="D183">
        <v>37</v>
      </c>
      <c r="E183" t="s">
        <v>22</v>
      </c>
      <c r="F183" t="s">
        <v>69</v>
      </c>
      <c r="G183" s="1">
        <v>45447</v>
      </c>
      <c r="H183" t="s">
        <v>24</v>
      </c>
      <c r="I183" s="1" t="s">
        <v>25</v>
      </c>
      <c r="J183" t="s">
        <v>40</v>
      </c>
      <c r="K183" t="s">
        <v>64</v>
      </c>
      <c r="L183" s="2">
        <v>22062332</v>
      </c>
      <c r="M183" s="2" t="str">
        <f t="shared" si="2"/>
        <v>Rp15 jt - Rp25 jt</v>
      </c>
      <c r="N183" s="2">
        <v>4414737</v>
      </c>
      <c r="O183">
        <v>2.91</v>
      </c>
      <c r="P183">
        <v>30</v>
      </c>
      <c r="Q183" s="3">
        <v>86.64</v>
      </c>
      <c r="R183" s="4">
        <f ca="1">IF(I183="",ROUND((TODAY()-G183)/365,1),IF(I183="Missing Resignation Date",ROUND((TODAY()-G183)/365,1),ROUND((hr_analytics_dataset_5873_rows[[#This Row],[Resignation Date]]-hr_analytics_dataset_5873_rows[[#This Row],[Hire Date]])/365,1)))</f>
        <v>2.1</v>
      </c>
      <c r="S183">
        <v>2</v>
      </c>
    </row>
    <row r="184" spans="1:19">
      <c r="A184" t="s">
        <v>426</v>
      </c>
      <c r="B184" t="s">
        <v>427</v>
      </c>
      <c r="C184" t="s">
        <v>21</v>
      </c>
      <c r="D184">
        <v>39</v>
      </c>
      <c r="E184" t="s">
        <v>91</v>
      </c>
      <c r="F184" t="s">
        <v>124</v>
      </c>
      <c r="G184" s="1">
        <v>43369</v>
      </c>
      <c r="H184" t="s">
        <v>33</v>
      </c>
      <c r="I184" s="1">
        <v>45163</v>
      </c>
      <c r="J184" t="s">
        <v>40</v>
      </c>
      <c r="K184" t="s">
        <v>50</v>
      </c>
      <c r="L184" s="2">
        <v>29388219</v>
      </c>
      <c r="M184" s="2" t="str">
        <f t="shared" si="2"/>
        <v>&gt;Rp25 jt</v>
      </c>
      <c r="N184" s="2">
        <v>6750339</v>
      </c>
      <c r="O184">
        <v>4.62</v>
      </c>
      <c r="P184">
        <v>29</v>
      </c>
      <c r="Q184" s="3">
        <v>82.87</v>
      </c>
      <c r="R184" s="4">
        <f ca="1">IF(I184="",ROUND((TODAY()-G184)/365,1),IF(I184="Missing Resignation Date",ROUND((TODAY()-G184)/365,1),ROUND((hr_analytics_dataset_5873_rows[[#This Row],[Resignation Date]]-hr_analytics_dataset_5873_rows[[#This Row],[Hire Date]])/365,1)))</f>
        <v>4.9000000000000004</v>
      </c>
      <c r="S184">
        <v>2</v>
      </c>
    </row>
    <row r="185" spans="1:19">
      <c r="A185" t="s">
        <v>428</v>
      </c>
      <c r="B185" t="s">
        <v>429</v>
      </c>
      <c r="C185" t="s">
        <v>21</v>
      </c>
      <c r="D185">
        <v>43</v>
      </c>
      <c r="E185" t="s">
        <v>98</v>
      </c>
      <c r="F185" t="s">
        <v>119</v>
      </c>
      <c r="G185" s="1">
        <v>43122</v>
      </c>
      <c r="H185" t="s">
        <v>33</v>
      </c>
      <c r="I185" s="1">
        <v>44294</v>
      </c>
      <c r="J185" t="s">
        <v>49</v>
      </c>
      <c r="K185" t="s">
        <v>50</v>
      </c>
      <c r="L185" s="2">
        <v>19677003</v>
      </c>
      <c r="M185" s="2" t="str">
        <f t="shared" si="2"/>
        <v>Rp15 jt - Rp25 jt</v>
      </c>
      <c r="N185" s="2">
        <v>4558318</v>
      </c>
      <c r="O185">
        <v>4.04</v>
      </c>
      <c r="P185">
        <v>45</v>
      </c>
      <c r="Q185" s="3">
        <v>99.84</v>
      </c>
      <c r="R185" s="4">
        <f ca="1">IF(I185="",ROUND((TODAY()-G185)/365,1),IF(I185="Missing Resignation Date",ROUND((TODAY()-G185)/365,1),ROUND((hr_analytics_dataset_5873_rows[[#This Row],[Resignation Date]]-hr_analytics_dataset_5873_rows[[#This Row],[Hire Date]])/365,1)))</f>
        <v>3.2</v>
      </c>
      <c r="S185">
        <v>2</v>
      </c>
    </row>
    <row r="186" spans="1:19">
      <c r="A186" t="s">
        <v>430</v>
      </c>
      <c r="B186" t="s">
        <v>431</v>
      </c>
      <c r="C186" t="s">
        <v>21</v>
      </c>
      <c r="D186">
        <v>26</v>
      </c>
      <c r="E186" t="s">
        <v>59</v>
      </c>
      <c r="F186" t="s">
        <v>95</v>
      </c>
      <c r="G186" s="1">
        <v>43436</v>
      </c>
      <c r="H186" t="s">
        <v>24</v>
      </c>
      <c r="I186" s="1" t="s">
        <v>25</v>
      </c>
      <c r="J186" t="s">
        <v>34</v>
      </c>
      <c r="K186" t="s">
        <v>27</v>
      </c>
      <c r="L186" s="2">
        <v>10849865</v>
      </c>
      <c r="M186" s="2" t="str">
        <f t="shared" si="2"/>
        <v>Rp10 jt - Rp15 jt</v>
      </c>
      <c r="N186" s="2">
        <v>8348676</v>
      </c>
      <c r="O186">
        <v>3.02</v>
      </c>
      <c r="P186">
        <v>44</v>
      </c>
      <c r="Q186" s="3">
        <v>85.22</v>
      </c>
      <c r="R186" s="4">
        <f ca="1">IF(I186="",ROUND((TODAY()-G186)/365,1),IF(I186="Missing Resignation Date",ROUND((TODAY()-G186)/365,1),ROUND((hr_analytics_dataset_5873_rows[[#This Row],[Resignation Date]]-hr_analytics_dataset_5873_rows[[#This Row],[Hire Date]])/365,1)))</f>
        <v>7.6</v>
      </c>
      <c r="S186">
        <v>1</v>
      </c>
    </row>
    <row r="187" spans="1:19">
      <c r="A187" t="s">
        <v>432</v>
      </c>
      <c r="B187" t="s">
        <v>433</v>
      </c>
      <c r="C187" t="s">
        <v>21</v>
      </c>
      <c r="D187">
        <v>38</v>
      </c>
      <c r="E187" t="s">
        <v>98</v>
      </c>
      <c r="F187" t="s">
        <v>119</v>
      </c>
      <c r="G187" s="1">
        <v>43895</v>
      </c>
      <c r="H187" t="s">
        <v>24</v>
      </c>
      <c r="I187" s="1" t="s">
        <v>25</v>
      </c>
      <c r="J187" t="s">
        <v>26</v>
      </c>
      <c r="K187" t="s">
        <v>27</v>
      </c>
      <c r="L187" s="2">
        <v>34225205</v>
      </c>
      <c r="M187" s="2" t="str">
        <f t="shared" si="2"/>
        <v>&gt;Rp25 jt</v>
      </c>
      <c r="N187" s="2">
        <v>4480751</v>
      </c>
      <c r="O187">
        <v>4.92</v>
      </c>
      <c r="P187">
        <v>2</v>
      </c>
      <c r="Q187" s="3">
        <v>70.569999999999993</v>
      </c>
      <c r="R187" s="4">
        <f ca="1">IF(I187="",ROUND((TODAY()-G187)/365,1),IF(I187="Missing Resignation Date",ROUND((TODAY()-G187)/365,1),ROUND((hr_analytics_dataset_5873_rows[[#This Row],[Resignation Date]]-hr_analytics_dataset_5873_rows[[#This Row],[Hire Date]])/365,1)))</f>
        <v>6.3</v>
      </c>
      <c r="S187">
        <v>2</v>
      </c>
    </row>
    <row r="188" spans="1:19">
      <c r="A188" t="s">
        <v>434</v>
      </c>
      <c r="B188" t="s">
        <v>435</v>
      </c>
      <c r="C188" t="s">
        <v>21</v>
      </c>
      <c r="D188">
        <v>54</v>
      </c>
      <c r="E188" t="s">
        <v>22</v>
      </c>
      <c r="F188" t="s">
        <v>69</v>
      </c>
      <c r="G188" s="1">
        <v>45881</v>
      </c>
      <c r="H188" t="s">
        <v>24</v>
      </c>
      <c r="I188" s="1" t="s">
        <v>25</v>
      </c>
      <c r="J188" t="s">
        <v>40</v>
      </c>
      <c r="K188" t="s">
        <v>41</v>
      </c>
      <c r="L188" s="2">
        <v>27400031</v>
      </c>
      <c r="M188" s="2" t="str">
        <f t="shared" si="2"/>
        <v>&gt;Rp25 jt</v>
      </c>
      <c r="N188" s="2">
        <v>2848744</v>
      </c>
      <c r="O188">
        <v>4.33</v>
      </c>
      <c r="P188">
        <v>48</v>
      </c>
      <c r="Q188" s="3">
        <v>99.35</v>
      </c>
      <c r="R188" s="4">
        <f ca="1">IF(I188="",ROUND((TODAY()-G188)/365,1),IF(I188="Missing Resignation Date",ROUND((TODAY()-G188)/365,1),ROUND((hr_analytics_dataset_5873_rows[[#This Row],[Resignation Date]]-hr_analytics_dataset_5873_rows[[#This Row],[Hire Date]])/365,1)))</f>
        <v>0.9</v>
      </c>
      <c r="S188">
        <v>3</v>
      </c>
    </row>
    <row r="189" spans="1:19">
      <c r="A189" t="s">
        <v>436</v>
      </c>
      <c r="B189" t="s">
        <v>437</v>
      </c>
      <c r="C189" t="s">
        <v>30</v>
      </c>
      <c r="D189">
        <v>58</v>
      </c>
      <c r="E189" t="s">
        <v>53</v>
      </c>
      <c r="F189" t="s">
        <v>54</v>
      </c>
      <c r="G189" s="1">
        <v>43152</v>
      </c>
      <c r="H189" t="s">
        <v>24</v>
      </c>
      <c r="I189" s="1" t="s">
        <v>25</v>
      </c>
      <c r="J189" t="s">
        <v>40</v>
      </c>
      <c r="K189" t="s">
        <v>41</v>
      </c>
      <c r="L189" s="2">
        <v>5935870</v>
      </c>
      <c r="M189" s="2" t="str">
        <f t="shared" si="2"/>
        <v>Rp5 jt - Rp10 jt</v>
      </c>
      <c r="N189" s="2">
        <v>2636196</v>
      </c>
      <c r="O189">
        <v>3.47</v>
      </c>
      <c r="P189">
        <v>5</v>
      </c>
      <c r="Q189" s="3">
        <v>85.52</v>
      </c>
      <c r="R189" s="4">
        <f ca="1">IF(I189="",ROUND((TODAY()-G189)/365,1),IF(I189="Missing Resignation Date",ROUND((TODAY()-G189)/365,1),ROUND((hr_analytics_dataset_5873_rows[[#This Row],[Resignation Date]]-hr_analytics_dataset_5873_rows[[#This Row],[Hire Date]])/365,1)))</f>
        <v>8.3000000000000007</v>
      </c>
      <c r="S189">
        <v>1</v>
      </c>
    </row>
    <row r="190" spans="1:19">
      <c r="A190" t="s">
        <v>438</v>
      </c>
      <c r="B190" t="s">
        <v>439</v>
      </c>
      <c r="C190" t="s">
        <v>30</v>
      </c>
      <c r="D190">
        <v>21</v>
      </c>
      <c r="E190" t="s">
        <v>38</v>
      </c>
      <c r="F190" t="s">
        <v>104</v>
      </c>
      <c r="G190" s="1">
        <v>45370</v>
      </c>
      <c r="H190" t="s">
        <v>24</v>
      </c>
      <c r="I190" s="1" t="s">
        <v>25</v>
      </c>
      <c r="J190" t="s">
        <v>34</v>
      </c>
      <c r="K190" t="s">
        <v>64</v>
      </c>
      <c r="L190" s="2">
        <v>30913967</v>
      </c>
      <c r="M190" s="2" t="str">
        <f t="shared" si="2"/>
        <v>&gt;Rp25 jt</v>
      </c>
      <c r="N190" s="2">
        <v>6984352</v>
      </c>
      <c r="O190">
        <v>4.72</v>
      </c>
      <c r="P190">
        <v>37</v>
      </c>
      <c r="Q190" s="3">
        <v>85.77</v>
      </c>
      <c r="R190" s="4">
        <f ca="1">IF(I190="",ROUND((TODAY()-G190)/365,1),IF(I190="Missing Resignation Date",ROUND((TODAY()-G190)/365,1),ROUND((hr_analytics_dataset_5873_rows[[#This Row],[Resignation Date]]-hr_analytics_dataset_5873_rows[[#This Row],[Hire Date]])/365,1)))</f>
        <v>2.2999999999999998</v>
      </c>
      <c r="S190">
        <v>3</v>
      </c>
    </row>
    <row r="191" spans="1:19">
      <c r="A191" t="s">
        <v>440</v>
      </c>
      <c r="B191" t="s">
        <v>441</v>
      </c>
      <c r="C191" t="s">
        <v>30</v>
      </c>
      <c r="D191">
        <v>23</v>
      </c>
      <c r="E191" t="s">
        <v>98</v>
      </c>
      <c r="F191" t="s">
        <v>119</v>
      </c>
      <c r="G191" s="1">
        <v>45608</v>
      </c>
      <c r="H191" t="s">
        <v>24</v>
      </c>
      <c r="I191" s="1" t="s">
        <v>25</v>
      </c>
      <c r="J191" t="s">
        <v>26</v>
      </c>
      <c r="K191" t="s">
        <v>27</v>
      </c>
      <c r="L191" s="2">
        <v>18408024</v>
      </c>
      <c r="M191" s="2" t="str">
        <f t="shared" si="2"/>
        <v>Rp15 jt - Rp25 jt</v>
      </c>
      <c r="N191" s="2">
        <v>1987667</v>
      </c>
      <c r="O191">
        <v>2.91</v>
      </c>
      <c r="P191">
        <v>5</v>
      </c>
      <c r="Q191" s="3">
        <v>81.78</v>
      </c>
      <c r="R191" s="4">
        <f ca="1">IF(I191="",ROUND((TODAY()-G191)/365,1),IF(I191="Missing Resignation Date",ROUND((TODAY()-G191)/365,1),ROUND((hr_analytics_dataset_5873_rows[[#This Row],[Resignation Date]]-hr_analytics_dataset_5873_rows[[#This Row],[Hire Date]])/365,1)))</f>
        <v>1.6</v>
      </c>
      <c r="S191">
        <v>3</v>
      </c>
    </row>
    <row r="192" spans="1:19">
      <c r="A192" t="s">
        <v>442</v>
      </c>
      <c r="B192" t="s">
        <v>443</v>
      </c>
      <c r="C192" t="s">
        <v>21</v>
      </c>
      <c r="D192">
        <v>24</v>
      </c>
      <c r="E192" t="s">
        <v>22</v>
      </c>
      <c r="F192" t="s">
        <v>23</v>
      </c>
      <c r="G192" s="1">
        <v>45983</v>
      </c>
      <c r="H192" t="s">
        <v>24</v>
      </c>
      <c r="I192" s="1" t="s">
        <v>25</v>
      </c>
      <c r="J192" t="s">
        <v>26</v>
      </c>
      <c r="K192" t="s">
        <v>61</v>
      </c>
      <c r="L192" s="2">
        <v>26322782</v>
      </c>
      <c r="M192" s="2" t="str">
        <f t="shared" si="2"/>
        <v>&gt;Rp25 jt</v>
      </c>
      <c r="N192" s="2">
        <v>1575593</v>
      </c>
      <c r="O192">
        <v>2.77</v>
      </c>
      <c r="P192">
        <v>53</v>
      </c>
      <c r="Q192" s="3">
        <v>90.78</v>
      </c>
      <c r="R192" s="4">
        <f ca="1">IF(I192="",ROUND((TODAY()-G192)/365,1),IF(I192="Missing Resignation Date",ROUND((TODAY()-G192)/365,1),ROUND((hr_analytics_dataset_5873_rows[[#This Row],[Resignation Date]]-hr_analytics_dataset_5873_rows[[#This Row],[Hire Date]])/365,1)))</f>
        <v>0.6</v>
      </c>
      <c r="S192">
        <v>1</v>
      </c>
    </row>
    <row r="193" spans="1:19">
      <c r="A193" t="s">
        <v>444</v>
      </c>
      <c r="B193" t="s">
        <v>445</v>
      </c>
      <c r="C193" t="s">
        <v>21</v>
      </c>
      <c r="D193">
        <v>21</v>
      </c>
      <c r="E193" t="s">
        <v>38</v>
      </c>
      <c r="F193" t="s">
        <v>104</v>
      </c>
      <c r="G193" s="1">
        <v>45810</v>
      </c>
      <c r="H193" t="s">
        <v>33</v>
      </c>
      <c r="I193" s="1" t="s">
        <v>81</v>
      </c>
      <c r="J193" t="s">
        <v>26</v>
      </c>
      <c r="K193" t="s">
        <v>50</v>
      </c>
      <c r="L193" s="2">
        <v>30190296</v>
      </c>
      <c r="M193" s="2" t="str">
        <f t="shared" si="2"/>
        <v>&gt;Rp25 jt</v>
      </c>
      <c r="N193" s="2">
        <v>1505048</v>
      </c>
      <c r="O193">
        <v>3.95</v>
      </c>
      <c r="P193">
        <v>21</v>
      </c>
      <c r="Q193" s="3">
        <v>76.84</v>
      </c>
      <c r="R193" s="4">
        <f ca="1">IF(I193="",ROUND((TODAY()-G193)/365,1),IF(I193="Missing Resignation Date",ROUND((TODAY()-G193)/365,1),ROUND((hr_analytics_dataset_5873_rows[[#This Row],[Resignation Date]]-hr_analytics_dataset_5873_rows[[#This Row],[Hire Date]])/365,1)))</f>
        <v>1.1000000000000001</v>
      </c>
      <c r="S193">
        <v>1</v>
      </c>
    </row>
    <row r="194" spans="1:19">
      <c r="A194" t="s">
        <v>446</v>
      </c>
      <c r="B194" t="s">
        <v>447</v>
      </c>
      <c r="C194" t="s">
        <v>21</v>
      </c>
      <c r="D194">
        <v>36</v>
      </c>
      <c r="E194" t="s">
        <v>59</v>
      </c>
      <c r="F194" t="s">
        <v>223</v>
      </c>
      <c r="G194" s="1">
        <v>43353</v>
      </c>
      <c r="H194" t="s">
        <v>24</v>
      </c>
      <c r="I194" s="1" t="s">
        <v>25</v>
      </c>
      <c r="J194" t="s">
        <v>34</v>
      </c>
      <c r="K194" t="s">
        <v>61</v>
      </c>
      <c r="L194" s="2">
        <v>21745616</v>
      </c>
      <c r="M194" s="2" t="str">
        <f t="shared" ref="M194:M257" si="3">IF(L194&lt;5000000,"&lt;Rp5 jt",IF(L194&lt;10000000,"Rp5 jt - Rp10 jt",IF(L194&lt;15000000,"Rp10 jt - Rp15 jt",IF(L194&lt;25000000,"Rp15 jt - Rp25 jt","&gt;Rp25 jt"))))</f>
        <v>Rp15 jt - Rp25 jt</v>
      </c>
      <c r="N194" s="2">
        <v>6369957</v>
      </c>
      <c r="O194">
        <v>3.73</v>
      </c>
      <c r="P194">
        <v>23</v>
      </c>
      <c r="Q194" s="3">
        <v>97.06</v>
      </c>
      <c r="R194" s="4">
        <f ca="1">IF(I194="",ROUND((TODAY()-G194)/365,1),IF(I194="Missing Resignation Date",ROUND((TODAY()-G194)/365,1),ROUND((hr_analytics_dataset_5873_rows[[#This Row],[Resignation Date]]-hr_analytics_dataset_5873_rows[[#This Row],[Hire Date]])/365,1)))</f>
        <v>7.8</v>
      </c>
      <c r="S194">
        <v>3</v>
      </c>
    </row>
    <row r="195" spans="1:19">
      <c r="A195" t="s">
        <v>448</v>
      </c>
      <c r="B195" t="s">
        <v>449</v>
      </c>
      <c r="C195" t="s">
        <v>21</v>
      </c>
      <c r="D195">
        <v>58</v>
      </c>
      <c r="E195" t="s">
        <v>22</v>
      </c>
      <c r="F195" t="s">
        <v>23</v>
      </c>
      <c r="G195" s="1">
        <v>44187</v>
      </c>
      <c r="H195" t="s">
        <v>24</v>
      </c>
      <c r="I195" s="1" t="s">
        <v>25</v>
      </c>
      <c r="J195" t="s">
        <v>34</v>
      </c>
      <c r="K195" t="s">
        <v>41</v>
      </c>
      <c r="L195" s="2">
        <v>30328351</v>
      </c>
      <c r="M195" s="2" t="str">
        <f t="shared" si="3"/>
        <v>&gt;Rp25 jt</v>
      </c>
      <c r="N195" s="2">
        <v>8631398</v>
      </c>
      <c r="O195">
        <v>4.43</v>
      </c>
      <c r="P195">
        <v>50</v>
      </c>
      <c r="Q195" s="3">
        <v>94.65</v>
      </c>
      <c r="R195" s="4">
        <f ca="1">IF(I195="",ROUND((TODAY()-G195)/365,1),IF(I195="Missing Resignation Date",ROUND((TODAY()-G195)/365,1),ROUND((hr_analytics_dataset_5873_rows[[#This Row],[Resignation Date]]-hr_analytics_dataset_5873_rows[[#This Row],[Hire Date]])/365,1)))</f>
        <v>5.5</v>
      </c>
      <c r="S195">
        <v>3</v>
      </c>
    </row>
    <row r="196" spans="1:19">
      <c r="A196" t="s">
        <v>450</v>
      </c>
      <c r="B196" t="s">
        <v>451</v>
      </c>
      <c r="C196" t="s">
        <v>21</v>
      </c>
      <c r="D196">
        <v>21</v>
      </c>
      <c r="E196" t="s">
        <v>53</v>
      </c>
      <c r="F196" t="s">
        <v>54</v>
      </c>
      <c r="G196" s="1">
        <v>43809</v>
      </c>
      <c r="H196" t="s">
        <v>24</v>
      </c>
      <c r="I196" s="1" t="s">
        <v>25</v>
      </c>
      <c r="J196" t="s">
        <v>49</v>
      </c>
      <c r="K196" t="s">
        <v>84</v>
      </c>
      <c r="L196" s="2">
        <v>32789085</v>
      </c>
      <c r="M196" s="2" t="str">
        <f t="shared" si="3"/>
        <v>&gt;Rp25 jt</v>
      </c>
      <c r="N196" s="2">
        <v>5893497</v>
      </c>
      <c r="O196">
        <v>2.69</v>
      </c>
      <c r="P196">
        <v>1</v>
      </c>
      <c r="Q196" s="3">
        <v>85.04</v>
      </c>
      <c r="R196" s="4">
        <f ca="1">IF(I196="",ROUND((TODAY()-G196)/365,1),IF(I196="Missing Resignation Date",ROUND((TODAY()-G196)/365,1),ROUND((hr_analytics_dataset_5873_rows[[#This Row],[Resignation Date]]-hr_analytics_dataset_5873_rows[[#This Row],[Hire Date]])/365,1)))</f>
        <v>6.5</v>
      </c>
      <c r="S196">
        <v>4</v>
      </c>
    </row>
    <row r="197" spans="1:19">
      <c r="A197" t="s">
        <v>452</v>
      </c>
      <c r="B197" t="s">
        <v>453</v>
      </c>
      <c r="C197" t="s">
        <v>30</v>
      </c>
      <c r="D197">
        <v>27</v>
      </c>
      <c r="E197" t="s">
        <v>53</v>
      </c>
      <c r="F197" t="s">
        <v>54</v>
      </c>
      <c r="G197" s="1">
        <v>45187</v>
      </c>
      <c r="H197" t="s">
        <v>33</v>
      </c>
      <c r="I197" s="1">
        <v>46030</v>
      </c>
      <c r="J197" t="s">
        <v>49</v>
      </c>
      <c r="K197" t="s">
        <v>64</v>
      </c>
      <c r="L197" s="2">
        <v>17523411</v>
      </c>
      <c r="M197" s="2" t="str">
        <f t="shared" si="3"/>
        <v>Rp15 jt - Rp25 jt</v>
      </c>
      <c r="N197" s="2">
        <v>2180077</v>
      </c>
      <c r="O197">
        <v>3.47</v>
      </c>
      <c r="P197">
        <v>25</v>
      </c>
      <c r="Q197" s="3">
        <v>75.98</v>
      </c>
      <c r="R197" s="4">
        <f ca="1">IF(I197="",ROUND((TODAY()-G197)/365,1),IF(I197="Missing Resignation Date",ROUND((TODAY()-G197)/365,1),ROUND((hr_analytics_dataset_5873_rows[[#This Row],[Resignation Date]]-hr_analytics_dataset_5873_rows[[#This Row],[Hire Date]])/365,1)))</f>
        <v>2.2999999999999998</v>
      </c>
      <c r="S197">
        <v>5</v>
      </c>
    </row>
    <row r="198" spans="1:19">
      <c r="A198" t="s">
        <v>454</v>
      </c>
      <c r="B198" t="s">
        <v>455</v>
      </c>
      <c r="C198" t="s">
        <v>21</v>
      </c>
      <c r="D198">
        <v>40</v>
      </c>
      <c r="E198" t="s">
        <v>53</v>
      </c>
      <c r="F198" t="s">
        <v>54</v>
      </c>
      <c r="G198" s="1">
        <v>45183</v>
      </c>
      <c r="H198" t="s">
        <v>24</v>
      </c>
      <c r="I198" s="1" t="s">
        <v>25</v>
      </c>
      <c r="J198" t="s">
        <v>40</v>
      </c>
      <c r="K198" t="s">
        <v>27</v>
      </c>
      <c r="L198" s="2">
        <v>34078849</v>
      </c>
      <c r="M198" s="2" t="str">
        <f t="shared" si="3"/>
        <v>&gt;Rp25 jt</v>
      </c>
      <c r="N198" s="2">
        <v>8207511</v>
      </c>
      <c r="O198">
        <v>4.74</v>
      </c>
      <c r="P198">
        <v>27</v>
      </c>
      <c r="Q198" s="3">
        <v>97.17</v>
      </c>
      <c r="R198" s="4">
        <f ca="1">IF(I198="",ROUND((TODAY()-G198)/365,1),IF(I198="Missing Resignation Date",ROUND((TODAY()-G198)/365,1),ROUND((hr_analytics_dataset_5873_rows[[#This Row],[Resignation Date]]-hr_analytics_dataset_5873_rows[[#This Row],[Hire Date]])/365,1)))</f>
        <v>2.8</v>
      </c>
      <c r="S198">
        <v>2</v>
      </c>
    </row>
    <row r="199" spans="1:19">
      <c r="A199" t="s">
        <v>456</v>
      </c>
      <c r="B199" t="s">
        <v>457</v>
      </c>
      <c r="C199" t="s">
        <v>21</v>
      </c>
      <c r="D199">
        <v>32</v>
      </c>
      <c r="E199" t="s">
        <v>53</v>
      </c>
      <c r="F199" t="s">
        <v>54</v>
      </c>
      <c r="G199" s="1">
        <v>45047</v>
      </c>
      <c r="H199" t="s">
        <v>24</v>
      </c>
      <c r="I199" s="1" t="s">
        <v>25</v>
      </c>
      <c r="J199" t="s">
        <v>26</v>
      </c>
      <c r="K199" t="s">
        <v>84</v>
      </c>
      <c r="L199" s="2">
        <v>28823973</v>
      </c>
      <c r="M199" s="2" t="str">
        <f t="shared" si="3"/>
        <v>&gt;Rp25 jt</v>
      </c>
      <c r="N199" s="2">
        <v>493504</v>
      </c>
      <c r="O199">
        <v>3.4</v>
      </c>
      <c r="P199">
        <v>53</v>
      </c>
      <c r="Q199" s="3">
        <v>91.62</v>
      </c>
      <c r="R199" s="4">
        <f ca="1">IF(I199="",ROUND((TODAY()-G199)/365,1),IF(I199="Missing Resignation Date",ROUND((TODAY()-G199)/365,1),ROUND((hr_analytics_dataset_5873_rows[[#This Row],[Resignation Date]]-hr_analytics_dataset_5873_rows[[#This Row],[Hire Date]])/365,1)))</f>
        <v>3.2</v>
      </c>
      <c r="S199">
        <v>5</v>
      </c>
    </row>
    <row r="200" spans="1:19">
      <c r="A200" t="s">
        <v>458</v>
      </c>
      <c r="B200" t="s">
        <v>459</v>
      </c>
      <c r="C200" t="s">
        <v>21</v>
      </c>
      <c r="D200">
        <v>23</v>
      </c>
      <c r="E200" t="s">
        <v>98</v>
      </c>
      <c r="F200" t="s">
        <v>99</v>
      </c>
      <c r="G200" s="1">
        <v>44517</v>
      </c>
      <c r="H200" t="s">
        <v>33</v>
      </c>
      <c r="I200" s="1">
        <v>45393</v>
      </c>
      <c r="J200" t="s">
        <v>40</v>
      </c>
      <c r="K200" t="s">
        <v>64</v>
      </c>
      <c r="L200" s="2">
        <v>27879743</v>
      </c>
      <c r="M200" s="2" t="str">
        <f t="shared" si="3"/>
        <v>&gt;Rp25 jt</v>
      </c>
      <c r="N200" s="2">
        <v>6901926</v>
      </c>
      <c r="O200">
        <v>4.58</v>
      </c>
      <c r="P200">
        <v>14</v>
      </c>
      <c r="Q200" s="3">
        <v>76.25</v>
      </c>
      <c r="R200" s="4">
        <f ca="1">IF(I200="",ROUND((TODAY()-G200)/365,1),IF(I200="Missing Resignation Date",ROUND((TODAY()-G200)/365,1),ROUND((hr_analytics_dataset_5873_rows[[#This Row],[Resignation Date]]-hr_analytics_dataset_5873_rows[[#This Row],[Hire Date]])/365,1)))</f>
        <v>2.4</v>
      </c>
      <c r="S200">
        <v>3</v>
      </c>
    </row>
    <row r="201" spans="1:19">
      <c r="A201" t="s">
        <v>460</v>
      </c>
      <c r="B201" t="s">
        <v>461</v>
      </c>
      <c r="C201" t="s">
        <v>21</v>
      </c>
      <c r="D201">
        <v>49</v>
      </c>
      <c r="E201" t="s">
        <v>38</v>
      </c>
      <c r="F201" t="s">
        <v>39</v>
      </c>
      <c r="G201" s="1">
        <v>43942</v>
      </c>
      <c r="H201" t="s">
        <v>24</v>
      </c>
      <c r="I201" s="1" t="s">
        <v>25</v>
      </c>
      <c r="J201" t="s">
        <v>49</v>
      </c>
      <c r="K201" t="s">
        <v>27</v>
      </c>
      <c r="L201" s="2">
        <v>17245664</v>
      </c>
      <c r="M201" s="2" t="str">
        <f t="shared" si="3"/>
        <v>Rp15 jt - Rp25 jt</v>
      </c>
      <c r="N201" s="2">
        <v>8303806</v>
      </c>
      <c r="O201">
        <v>3.22</v>
      </c>
      <c r="P201">
        <v>15</v>
      </c>
      <c r="Q201" s="3">
        <v>79.790000000000006</v>
      </c>
      <c r="R201" s="4">
        <f ca="1">IF(I201="",ROUND((TODAY()-G201)/365,1),IF(I201="Missing Resignation Date",ROUND((TODAY()-G201)/365,1),ROUND((hr_analytics_dataset_5873_rows[[#This Row],[Resignation Date]]-hr_analytics_dataset_5873_rows[[#This Row],[Hire Date]])/365,1)))</f>
        <v>6.2</v>
      </c>
      <c r="S201">
        <v>5</v>
      </c>
    </row>
    <row r="202" spans="1:19">
      <c r="A202" t="s">
        <v>462</v>
      </c>
      <c r="B202" t="s">
        <v>463</v>
      </c>
      <c r="C202" t="s">
        <v>21</v>
      </c>
      <c r="D202">
        <v>42</v>
      </c>
      <c r="E202" t="s">
        <v>22</v>
      </c>
      <c r="F202" t="s">
        <v>23</v>
      </c>
      <c r="G202" s="1">
        <v>44131</v>
      </c>
      <c r="H202" t="s">
        <v>24</v>
      </c>
      <c r="I202" s="1" t="s">
        <v>25</v>
      </c>
      <c r="J202" t="s">
        <v>26</v>
      </c>
      <c r="K202" t="s">
        <v>64</v>
      </c>
      <c r="L202" s="2">
        <v>17599561</v>
      </c>
      <c r="M202" s="2" t="str">
        <f t="shared" si="3"/>
        <v>Rp15 jt - Rp25 jt</v>
      </c>
      <c r="N202" s="2">
        <v>8264850</v>
      </c>
      <c r="O202">
        <v>2.68</v>
      </c>
      <c r="P202">
        <v>9</v>
      </c>
      <c r="Q202" s="3">
        <v>80</v>
      </c>
      <c r="R202" s="4">
        <f ca="1">IF(I202="",ROUND((TODAY()-G202)/365,1),IF(I202="Missing Resignation Date",ROUND((TODAY()-G202)/365,1),ROUND((hr_analytics_dataset_5873_rows[[#This Row],[Resignation Date]]-hr_analytics_dataset_5873_rows[[#This Row],[Hire Date]])/365,1)))</f>
        <v>5.7</v>
      </c>
      <c r="S202">
        <v>4</v>
      </c>
    </row>
    <row r="203" spans="1:19">
      <c r="A203" t="s">
        <v>464</v>
      </c>
      <c r="B203" t="s">
        <v>465</v>
      </c>
      <c r="C203" t="s">
        <v>21</v>
      </c>
      <c r="D203">
        <v>55</v>
      </c>
      <c r="E203" t="s">
        <v>98</v>
      </c>
      <c r="F203" t="s">
        <v>99</v>
      </c>
      <c r="G203" s="1">
        <v>45575</v>
      </c>
      <c r="H203" t="s">
        <v>33</v>
      </c>
      <c r="I203" s="1" t="s">
        <v>81</v>
      </c>
      <c r="J203" t="s">
        <v>49</v>
      </c>
      <c r="K203" t="s">
        <v>61</v>
      </c>
      <c r="L203" s="2">
        <v>10660096</v>
      </c>
      <c r="M203" s="2" t="str">
        <f t="shared" si="3"/>
        <v>Rp10 jt - Rp15 jt</v>
      </c>
      <c r="N203" s="2">
        <v>7248433</v>
      </c>
      <c r="O203">
        <v>3.63</v>
      </c>
      <c r="P203">
        <v>36</v>
      </c>
      <c r="Q203" s="3">
        <v>85.62</v>
      </c>
      <c r="R203" s="4">
        <f ca="1">IF(I203="",ROUND((TODAY()-G203)/365,1),IF(I203="Missing Resignation Date",ROUND((TODAY()-G203)/365,1),ROUND((hr_analytics_dataset_5873_rows[[#This Row],[Resignation Date]]-hr_analytics_dataset_5873_rows[[#This Row],[Hire Date]])/365,1)))</f>
        <v>1.7</v>
      </c>
      <c r="S203">
        <v>5</v>
      </c>
    </row>
    <row r="204" spans="1:19">
      <c r="A204" t="s">
        <v>466</v>
      </c>
      <c r="B204" t="s">
        <v>467</v>
      </c>
      <c r="C204" t="s">
        <v>21</v>
      </c>
      <c r="D204">
        <v>55</v>
      </c>
      <c r="E204" t="s">
        <v>38</v>
      </c>
      <c r="F204" t="s">
        <v>39</v>
      </c>
      <c r="G204" s="1">
        <v>45369</v>
      </c>
      <c r="H204" t="s">
        <v>24</v>
      </c>
      <c r="I204" s="1" t="s">
        <v>25</v>
      </c>
      <c r="J204" t="s">
        <v>34</v>
      </c>
      <c r="K204" t="s">
        <v>84</v>
      </c>
      <c r="L204" s="2">
        <v>9359307</v>
      </c>
      <c r="M204" s="2" t="str">
        <f t="shared" si="3"/>
        <v>Rp5 jt - Rp10 jt</v>
      </c>
      <c r="N204" s="2">
        <v>3874367</v>
      </c>
      <c r="O204">
        <v>4.8499999999999996</v>
      </c>
      <c r="P204">
        <v>54</v>
      </c>
      <c r="Q204" s="3">
        <v>88.65</v>
      </c>
      <c r="R204" s="4">
        <f ca="1">IF(I204="",ROUND((TODAY()-G204)/365,1),IF(I204="Missing Resignation Date",ROUND((TODAY()-G204)/365,1),ROUND((hr_analytics_dataset_5873_rows[[#This Row],[Resignation Date]]-hr_analytics_dataset_5873_rows[[#This Row],[Hire Date]])/365,1)))</f>
        <v>2.2999999999999998</v>
      </c>
      <c r="S204">
        <v>5</v>
      </c>
    </row>
    <row r="205" spans="1:19">
      <c r="A205" t="s">
        <v>468</v>
      </c>
      <c r="B205" t="s">
        <v>469</v>
      </c>
      <c r="C205" t="s">
        <v>21</v>
      </c>
      <c r="D205">
        <v>44</v>
      </c>
      <c r="E205" t="s">
        <v>53</v>
      </c>
      <c r="F205" t="s">
        <v>112</v>
      </c>
      <c r="G205" s="1">
        <v>44765</v>
      </c>
      <c r="H205" t="s">
        <v>24</v>
      </c>
      <c r="I205" s="1" t="s">
        <v>25</v>
      </c>
      <c r="J205" t="s">
        <v>49</v>
      </c>
      <c r="K205" t="s">
        <v>61</v>
      </c>
      <c r="L205" s="2">
        <v>24570006</v>
      </c>
      <c r="M205" s="2" t="str">
        <f t="shared" si="3"/>
        <v>Rp15 jt - Rp25 jt</v>
      </c>
      <c r="N205" s="2">
        <v>1918057</v>
      </c>
      <c r="O205">
        <v>2.87</v>
      </c>
      <c r="P205">
        <v>52</v>
      </c>
      <c r="Q205" s="3">
        <v>92.35</v>
      </c>
      <c r="R205" s="4">
        <f ca="1">IF(I205="",ROUND((TODAY()-G205)/365,1),IF(I205="Missing Resignation Date",ROUND((TODAY()-G205)/365,1),ROUND((hr_analytics_dataset_5873_rows[[#This Row],[Resignation Date]]-hr_analytics_dataset_5873_rows[[#This Row],[Hire Date]])/365,1)))</f>
        <v>3.9</v>
      </c>
      <c r="S205">
        <v>5</v>
      </c>
    </row>
    <row r="206" spans="1:19">
      <c r="A206" t="s">
        <v>470</v>
      </c>
      <c r="B206" t="s">
        <v>471</v>
      </c>
      <c r="C206" t="s">
        <v>21</v>
      </c>
      <c r="D206">
        <v>42</v>
      </c>
      <c r="E206" t="s">
        <v>31</v>
      </c>
      <c r="F206" t="s">
        <v>32</v>
      </c>
      <c r="G206" s="1">
        <v>45787</v>
      </c>
      <c r="H206" t="s">
        <v>24</v>
      </c>
      <c r="I206" s="1" t="s">
        <v>25</v>
      </c>
      <c r="J206" t="s">
        <v>49</v>
      </c>
      <c r="K206" t="s">
        <v>27</v>
      </c>
      <c r="L206" s="2">
        <v>6555193</v>
      </c>
      <c r="M206" s="2" t="str">
        <f t="shared" si="3"/>
        <v>Rp5 jt - Rp10 jt</v>
      </c>
      <c r="N206" s="2">
        <v>2823797</v>
      </c>
      <c r="O206">
        <v>4.58</v>
      </c>
      <c r="P206">
        <v>40</v>
      </c>
      <c r="Q206" s="3">
        <v>95.92</v>
      </c>
      <c r="R206" s="4">
        <f ca="1">IF(I206="",ROUND((TODAY()-G206)/365,1),IF(I206="Missing Resignation Date",ROUND((TODAY()-G206)/365,1),ROUND((hr_analytics_dataset_5873_rows[[#This Row],[Resignation Date]]-hr_analytics_dataset_5873_rows[[#This Row],[Hire Date]])/365,1)))</f>
        <v>1.1000000000000001</v>
      </c>
      <c r="S206">
        <v>5</v>
      </c>
    </row>
    <row r="207" spans="1:19">
      <c r="A207" t="s">
        <v>472</v>
      </c>
      <c r="B207" t="s">
        <v>473</v>
      </c>
      <c r="C207" t="s">
        <v>30</v>
      </c>
      <c r="D207">
        <v>31</v>
      </c>
      <c r="E207" t="s">
        <v>31</v>
      </c>
      <c r="F207" t="s">
        <v>32</v>
      </c>
      <c r="G207" s="1">
        <v>44769</v>
      </c>
      <c r="H207" t="s">
        <v>24</v>
      </c>
      <c r="I207" s="1" t="s">
        <v>25</v>
      </c>
      <c r="J207" t="s">
        <v>49</v>
      </c>
      <c r="K207" t="s">
        <v>64</v>
      </c>
      <c r="L207" s="2">
        <v>32171979</v>
      </c>
      <c r="M207" s="2" t="str">
        <f t="shared" si="3"/>
        <v>&gt;Rp25 jt</v>
      </c>
      <c r="N207" s="2">
        <v>3322475</v>
      </c>
      <c r="O207">
        <v>3.63</v>
      </c>
      <c r="P207">
        <v>38</v>
      </c>
      <c r="Q207" s="3">
        <v>94.24</v>
      </c>
      <c r="R207" s="4">
        <f ca="1">IF(I207="",ROUND((TODAY()-G207)/365,1),IF(I207="Missing Resignation Date",ROUND((TODAY()-G207)/365,1),ROUND((hr_analytics_dataset_5873_rows[[#This Row],[Resignation Date]]-hr_analytics_dataset_5873_rows[[#This Row],[Hire Date]])/365,1)))</f>
        <v>3.9</v>
      </c>
      <c r="S207">
        <v>3</v>
      </c>
    </row>
    <row r="208" spans="1:19">
      <c r="A208" t="s">
        <v>474</v>
      </c>
      <c r="B208" t="s">
        <v>475</v>
      </c>
      <c r="C208" t="s">
        <v>30</v>
      </c>
      <c r="D208">
        <v>57</v>
      </c>
      <c r="E208" t="s">
        <v>31</v>
      </c>
      <c r="F208" t="s">
        <v>48</v>
      </c>
      <c r="G208" s="1">
        <v>44754</v>
      </c>
      <c r="H208" t="s">
        <v>24</v>
      </c>
      <c r="I208" s="1" t="s">
        <v>25</v>
      </c>
      <c r="J208" t="s">
        <v>40</v>
      </c>
      <c r="K208" t="s">
        <v>61</v>
      </c>
      <c r="L208" s="2">
        <v>11185786</v>
      </c>
      <c r="M208" s="2" t="str">
        <f t="shared" si="3"/>
        <v>Rp10 jt - Rp15 jt</v>
      </c>
      <c r="N208" s="2">
        <v>5517968</v>
      </c>
      <c r="O208">
        <v>4.13</v>
      </c>
      <c r="P208">
        <v>29</v>
      </c>
      <c r="Q208" s="3">
        <v>98.16</v>
      </c>
      <c r="R208" s="4">
        <f ca="1">IF(I208="",ROUND((TODAY()-G208)/365,1),IF(I208="Missing Resignation Date",ROUND((TODAY()-G208)/365,1),ROUND((hr_analytics_dataset_5873_rows[[#This Row],[Resignation Date]]-hr_analytics_dataset_5873_rows[[#This Row],[Hire Date]])/365,1)))</f>
        <v>4</v>
      </c>
      <c r="S208">
        <v>4</v>
      </c>
    </row>
    <row r="209" spans="1:19">
      <c r="A209" t="s">
        <v>476</v>
      </c>
      <c r="B209" t="s">
        <v>477</v>
      </c>
      <c r="C209" t="s">
        <v>30</v>
      </c>
      <c r="D209">
        <v>43</v>
      </c>
      <c r="E209" t="s">
        <v>91</v>
      </c>
      <c r="F209" t="s">
        <v>92</v>
      </c>
      <c r="G209" s="1">
        <v>43365</v>
      </c>
      <c r="H209" t="s">
        <v>24</v>
      </c>
      <c r="I209" s="1" t="s">
        <v>25</v>
      </c>
      <c r="J209" t="s">
        <v>40</v>
      </c>
      <c r="K209" t="s">
        <v>64</v>
      </c>
      <c r="L209" s="2">
        <v>5675871</v>
      </c>
      <c r="M209" s="2" t="str">
        <f t="shared" si="3"/>
        <v>Rp5 jt - Rp10 jt</v>
      </c>
      <c r="N209" s="2">
        <v>9309392</v>
      </c>
      <c r="O209">
        <v>4.95</v>
      </c>
      <c r="P209">
        <v>22</v>
      </c>
      <c r="Q209" s="3">
        <v>72.510000000000005</v>
      </c>
      <c r="R209" s="4">
        <f ca="1">IF(I209="",ROUND((TODAY()-G209)/365,1),IF(I209="Missing Resignation Date",ROUND((TODAY()-G209)/365,1),ROUND((hr_analytics_dataset_5873_rows[[#This Row],[Resignation Date]]-hr_analytics_dataset_5873_rows[[#This Row],[Hire Date]])/365,1)))</f>
        <v>7.8</v>
      </c>
      <c r="S209">
        <v>2</v>
      </c>
    </row>
    <row r="210" spans="1:19">
      <c r="A210" t="s">
        <v>478</v>
      </c>
      <c r="B210" t="s">
        <v>479</v>
      </c>
      <c r="C210" t="s">
        <v>21</v>
      </c>
      <c r="D210">
        <v>45</v>
      </c>
      <c r="E210" t="s">
        <v>98</v>
      </c>
      <c r="F210" t="s">
        <v>119</v>
      </c>
      <c r="G210" s="1">
        <v>45282</v>
      </c>
      <c r="H210" t="s">
        <v>24</v>
      </c>
      <c r="I210" s="1" t="s">
        <v>25</v>
      </c>
      <c r="J210" t="s">
        <v>26</v>
      </c>
      <c r="K210" t="s">
        <v>84</v>
      </c>
      <c r="L210" s="2">
        <v>8027222</v>
      </c>
      <c r="M210" s="2" t="str">
        <f t="shared" si="3"/>
        <v>Rp5 jt - Rp10 jt</v>
      </c>
      <c r="N210" s="2">
        <v>8411482</v>
      </c>
      <c r="O210">
        <v>3.1</v>
      </c>
      <c r="P210">
        <v>29</v>
      </c>
      <c r="Q210" s="3">
        <v>74.760000000000005</v>
      </c>
      <c r="R210" s="4">
        <f ca="1">IF(I210="",ROUND((TODAY()-G210)/365,1),IF(I210="Missing Resignation Date",ROUND((TODAY()-G210)/365,1),ROUND((hr_analytics_dataset_5873_rows[[#This Row],[Resignation Date]]-hr_analytics_dataset_5873_rows[[#This Row],[Hire Date]])/365,1)))</f>
        <v>2.5</v>
      </c>
      <c r="S210">
        <v>1</v>
      </c>
    </row>
    <row r="211" spans="1:19">
      <c r="A211" t="s">
        <v>480</v>
      </c>
      <c r="B211" t="s">
        <v>481</v>
      </c>
      <c r="C211" t="s">
        <v>30</v>
      </c>
      <c r="D211">
        <v>32</v>
      </c>
      <c r="E211" t="s">
        <v>59</v>
      </c>
      <c r="F211" t="s">
        <v>95</v>
      </c>
      <c r="G211" s="1">
        <v>45779</v>
      </c>
      <c r="H211" t="s">
        <v>24</v>
      </c>
      <c r="I211" s="1" t="s">
        <v>25</v>
      </c>
      <c r="J211" t="s">
        <v>49</v>
      </c>
      <c r="K211" t="s">
        <v>64</v>
      </c>
      <c r="L211" s="2">
        <v>19589262</v>
      </c>
      <c r="M211" s="2" t="str">
        <f t="shared" si="3"/>
        <v>Rp15 jt - Rp25 jt</v>
      </c>
      <c r="N211" s="2">
        <v>1412036</v>
      </c>
      <c r="O211">
        <v>4.8099999999999996</v>
      </c>
      <c r="P211">
        <v>44</v>
      </c>
      <c r="Q211" s="3">
        <v>72.36</v>
      </c>
      <c r="R211" s="4">
        <f ca="1">IF(I211="",ROUND((TODAY()-G211)/365,1),IF(I211="Missing Resignation Date",ROUND((TODAY()-G211)/365,1),ROUND((hr_analytics_dataset_5873_rows[[#This Row],[Resignation Date]]-hr_analytics_dataset_5873_rows[[#This Row],[Hire Date]])/365,1)))</f>
        <v>1.1000000000000001</v>
      </c>
      <c r="S211">
        <v>1</v>
      </c>
    </row>
    <row r="212" spans="1:19">
      <c r="A212" t="s">
        <v>482</v>
      </c>
      <c r="B212" t="s">
        <v>483</v>
      </c>
      <c r="C212" t="s">
        <v>21</v>
      </c>
      <c r="D212">
        <v>57</v>
      </c>
      <c r="E212" t="s">
        <v>91</v>
      </c>
      <c r="F212" t="s">
        <v>92</v>
      </c>
      <c r="G212" s="1">
        <v>44809</v>
      </c>
      <c r="H212" t="s">
        <v>24</v>
      </c>
      <c r="I212" s="1" t="s">
        <v>25</v>
      </c>
      <c r="J212" t="s">
        <v>26</v>
      </c>
      <c r="K212" t="s">
        <v>61</v>
      </c>
      <c r="L212" s="2">
        <v>9836309</v>
      </c>
      <c r="M212" s="2" t="str">
        <f t="shared" si="3"/>
        <v>Rp5 jt - Rp10 jt</v>
      </c>
      <c r="N212" s="2">
        <v>520238</v>
      </c>
      <c r="O212">
        <v>3.51</v>
      </c>
      <c r="P212">
        <v>4</v>
      </c>
      <c r="Q212" s="3">
        <v>85.13</v>
      </c>
      <c r="R212" s="4">
        <f ca="1">IF(I212="",ROUND((TODAY()-G212)/365,1),IF(I212="Missing Resignation Date",ROUND((TODAY()-G212)/365,1),ROUND((hr_analytics_dataset_5873_rows[[#This Row],[Resignation Date]]-hr_analytics_dataset_5873_rows[[#This Row],[Hire Date]])/365,1)))</f>
        <v>3.8</v>
      </c>
      <c r="S212">
        <v>1</v>
      </c>
    </row>
    <row r="213" spans="1:19">
      <c r="A213" t="s">
        <v>484</v>
      </c>
      <c r="B213" t="s">
        <v>485</v>
      </c>
      <c r="C213" t="s">
        <v>21</v>
      </c>
      <c r="D213">
        <v>29</v>
      </c>
      <c r="E213" t="s">
        <v>31</v>
      </c>
      <c r="F213" t="s">
        <v>32</v>
      </c>
      <c r="G213" s="1">
        <v>43128</v>
      </c>
      <c r="H213" t="s">
        <v>24</v>
      </c>
      <c r="I213" s="1" t="s">
        <v>25</v>
      </c>
      <c r="J213" t="s">
        <v>49</v>
      </c>
      <c r="K213" t="s">
        <v>64</v>
      </c>
      <c r="L213" s="2">
        <v>26265961</v>
      </c>
      <c r="M213" s="2" t="str">
        <f t="shared" si="3"/>
        <v>&gt;Rp25 jt</v>
      </c>
      <c r="N213" s="2">
        <v>8476896</v>
      </c>
      <c r="O213">
        <v>4.08</v>
      </c>
      <c r="P213">
        <v>51</v>
      </c>
      <c r="Q213" s="3">
        <v>98.88</v>
      </c>
      <c r="R213" s="4">
        <f ca="1">IF(I213="",ROUND((TODAY()-G213)/365,1),IF(I213="Missing Resignation Date",ROUND((TODAY()-G213)/365,1),ROUND((hr_analytics_dataset_5873_rows[[#This Row],[Resignation Date]]-hr_analytics_dataset_5873_rows[[#This Row],[Hire Date]])/365,1)))</f>
        <v>8.4</v>
      </c>
      <c r="S213">
        <v>4</v>
      </c>
    </row>
    <row r="214" spans="1:19">
      <c r="A214" t="s">
        <v>486</v>
      </c>
      <c r="B214" t="s">
        <v>487</v>
      </c>
      <c r="C214" t="s">
        <v>30</v>
      </c>
      <c r="D214">
        <v>36</v>
      </c>
      <c r="E214" t="s">
        <v>53</v>
      </c>
      <c r="F214" t="s">
        <v>54</v>
      </c>
      <c r="G214" s="1">
        <v>44606</v>
      </c>
      <c r="H214" t="s">
        <v>24</v>
      </c>
      <c r="I214" s="1" t="s">
        <v>25</v>
      </c>
      <c r="J214" t="s">
        <v>26</v>
      </c>
      <c r="K214" t="s">
        <v>64</v>
      </c>
      <c r="L214" s="2">
        <v>4005915</v>
      </c>
      <c r="M214" s="2" t="str">
        <f t="shared" si="3"/>
        <v>&lt;Rp5 jt</v>
      </c>
      <c r="N214" s="2">
        <v>9989557</v>
      </c>
      <c r="O214">
        <v>4.54</v>
      </c>
      <c r="P214">
        <v>43</v>
      </c>
      <c r="Q214" s="3">
        <v>96.4</v>
      </c>
      <c r="R214" s="4">
        <f ca="1">IF(I214="",ROUND((TODAY()-G214)/365,1),IF(I214="Missing Resignation Date",ROUND((TODAY()-G214)/365,1),ROUND((hr_analytics_dataset_5873_rows[[#This Row],[Resignation Date]]-hr_analytics_dataset_5873_rows[[#This Row],[Hire Date]])/365,1)))</f>
        <v>4.4000000000000004</v>
      </c>
      <c r="S214">
        <v>2</v>
      </c>
    </row>
    <row r="215" spans="1:19">
      <c r="A215" t="s">
        <v>488</v>
      </c>
      <c r="B215" t="s">
        <v>489</v>
      </c>
      <c r="C215" t="s">
        <v>30</v>
      </c>
      <c r="D215">
        <v>50</v>
      </c>
      <c r="E215" t="s">
        <v>22</v>
      </c>
      <c r="F215" t="s">
        <v>69</v>
      </c>
      <c r="G215" s="1">
        <v>45349</v>
      </c>
      <c r="H215" t="s">
        <v>24</v>
      </c>
      <c r="I215" s="1" t="s">
        <v>25</v>
      </c>
      <c r="J215" t="s">
        <v>40</v>
      </c>
      <c r="K215" t="s">
        <v>27</v>
      </c>
      <c r="L215" s="2">
        <v>14310337</v>
      </c>
      <c r="M215" s="2" t="str">
        <f t="shared" si="3"/>
        <v>Rp10 jt - Rp15 jt</v>
      </c>
      <c r="N215" s="2">
        <v>7139996</v>
      </c>
      <c r="O215">
        <v>4.4000000000000004</v>
      </c>
      <c r="P215">
        <v>12</v>
      </c>
      <c r="Q215" s="3">
        <v>91.1</v>
      </c>
      <c r="R215" s="4">
        <f ca="1">IF(I215="",ROUND((TODAY()-G215)/365,1),IF(I215="Missing Resignation Date",ROUND((TODAY()-G215)/365,1),ROUND((hr_analytics_dataset_5873_rows[[#This Row],[Resignation Date]]-hr_analytics_dataset_5873_rows[[#This Row],[Hire Date]])/365,1)))</f>
        <v>2.2999999999999998</v>
      </c>
      <c r="S215">
        <v>4</v>
      </c>
    </row>
    <row r="216" spans="1:19">
      <c r="A216" t="s">
        <v>490</v>
      </c>
      <c r="B216" t="s">
        <v>491</v>
      </c>
      <c r="C216" t="s">
        <v>30</v>
      </c>
      <c r="D216">
        <v>47</v>
      </c>
      <c r="E216" t="s">
        <v>44</v>
      </c>
      <c r="F216" t="s">
        <v>109</v>
      </c>
      <c r="G216" s="1">
        <v>45984</v>
      </c>
      <c r="H216" t="s">
        <v>24</v>
      </c>
      <c r="I216" s="1" t="s">
        <v>25</v>
      </c>
      <c r="J216" t="s">
        <v>49</v>
      </c>
      <c r="K216" t="s">
        <v>50</v>
      </c>
      <c r="L216" s="2">
        <v>25436190</v>
      </c>
      <c r="M216" s="2" t="str">
        <f t="shared" si="3"/>
        <v>&gt;Rp25 jt</v>
      </c>
      <c r="N216" s="2">
        <v>9984530</v>
      </c>
      <c r="O216">
        <v>4.62</v>
      </c>
      <c r="P216">
        <v>13</v>
      </c>
      <c r="Q216" s="3">
        <v>82.38</v>
      </c>
      <c r="R216" s="4">
        <f ca="1">IF(I216="",ROUND((TODAY()-G216)/365,1),IF(I216="Missing Resignation Date",ROUND((TODAY()-G216)/365,1),ROUND((hr_analytics_dataset_5873_rows[[#This Row],[Resignation Date]]-hr_analytics_dataset_5873_rows[[#This Row],[Hire Date]])/365,1)))</f>
        <v>0.6</v>
      </c>
      <c r="S216">
        <v>1</v>
      </c>
    </row>
    <row r="217" spans="1:19">
      <c r="A217" t="s">
        <v>492</v>
      </c>
      <c r="B217" t="s">
        <v>493</v>
      </c>
      <c r="C217" t="s">
        <v>21</v>
      </c>
      <c r="D217">
        <v>55</v>
      </c>
      <c r="E217" t="s">
        <v>22</v>
      </c>
      <c r="F217" t="s">
        <v>69</v>
      </c>
      <c r="G217" s="1">
        <v>44511</v>
      </c>
      <c r="H217" t="s">
        <v>24</v>
      </c>
      <c r="I217" s="1" t="s">
        <v>25</v>
      </c>
      <c r="J217" t="s">
        <v>26</v>
      </c>
      <c r="K217" t="s">
        <v>27</v>
      </c>
      <c r="L217" s="2">
        <v>12173640</v>
      </c>
      <c r="M217" s="2" t="str">
        <f t="shared" si="3"/>
        <v>Rp10 jt - Rp15 jt</v>
      </c>
      <c r="N217" s="2">
        <v>3688156</v>
      </c>
      <c r="O217">
        <v>3.63</v>
      </c>
      <c r="P217">
        <v>35</v>
      </c>
      <c r="Q217" s="3">
        <v>71.489999999999995</v>
      </c>
      <c r="R217" s="4">
        <f ca="1">IF(I217="",ROUND((TODAY()-G217)/365,1),IF(I217="Missing Resignation Date",ROUND((TODAY()-G217)/365,1),ROUND((hr_analytics_dataset_5873_rows[[#This Row],[Resignation Date]]-hr_analytics_dataset_5873_rows[[#This Row],[Hire Date]])/365,1)))</f>
        <v>4.5999999999999996</v>
      </c>
      <c r="S217">
        <v>4</v>
      </c>
    </row>
    <row r="218" spans="1:19">
      <c r="A218" t="s">
        <v>494</v>
      </c>
      <c r="B218" t="s">
        <v>495</v>
      </c>
      <c r="C218" t="s">
        <v>30</v>
      </c>
      <c r="D218">
        <v>23</v>
      </c>
      <c r="E218" t="s">
        <v>44</v>
      </c>
      <c r="F218" t="s">
        <v>45</v>
      </c>
      <c r="G218" s="1">
        <v>45301</v>
      </c>
      <c r="H218" t="s">
        <v>24</v>
      </c>
      <c r="I218" s="1" t="s">
        <v>25</v>
      </c>
      <c r="J218" t="s">
        <v>49</v>
      </c>
      <c r="K218" t="s">
        <v>64</v>
      </c>
      <c r="L218" s="2">
        <v>14747155</v>
      </c>
      <c r="M218" s="2" t="str">
        <f t="shared" si="3"/>
        <v>Rp10 jt - Rp15 jt</v>
      </c>
      <c r="N218" s="2">
        <v>8403984</v>
      </c>
      <c r="O218">
        <v>3.09</v>
      </c>
      <c r="P218">
        <v>22</v>
      </c>
      <c r="Q218" s="3">
        <v>71.86</v>
      </c>
      <c r="R218" s="4">
        <f ca="1">IF(I218="",ROUND((TODAY()-G218)/365,1),IF(I218="Missing Resignation Date",ROUND((TODAY()-G218)/365,1),ROUND((hr_analytics_dataset_5873_rows[[#This Row],[Resignation Date]]-hr_analytics_dataset_5873_rows[[#This Row],[Hire Date]])/365,1)))</f>
        <v>2.5</v>
      </c>
      <c r="S218">
        <v>1</v>
      </c>
    </row>
    <row r="219" spans="1:19">
      <c r="A219" t="s">
        <v>496</v>
      </c>
      <c r="B219" t="s">
        <v>497</v>
      </c>
      <c r="C219" t="s">
        <v>21</v>
      </c>
      <c r="D219">
        <v>28</v>
      </c>
      <c r="E219" t="s">
        <v>98</v>
      </c>
      <c r="F219" t="s">
        <v>119</v>
      </c>
      <c r="G219" s="1">
        <v>44759</v>
      </c>
      <c r="H219" t="s">
        <v>24</v>
      </c>
      <c r="I219" s="1" t="s">
        <v>25</v>
      </c>
      <c r="J219" t="s">
        <v>49</v>
      </c>
      <c r="K219" t="s">
        <v>27</v>
      </c>
      <c r="L219" s="2">
        <v>11889188</v>
      </c>
      <c r="M219" s="2" t="str">
        <f t="shared" si="3"/>
        <v>Rp10 jt - Rp15 jt</v>
      </c>
      <c r="N219" s="2">
        <v>2697616</v>
      </c>
      <c r="O219">
        <v>3.01</v>
      </c>
      <c r="P219">
        <v>39</v>
      </c>
      <c r="Q219" s="3">
        <v>71.16</v>
      </c>
      <c r="R219" s="4">
        <f ca="1">IF(I219="",ROUND((TODAY()-G219)/365,1),IF(I219="Missing Resignation Date",ROUND((TODAY()-G219)/365,1),ROUND((hr_analytics_dataset_5873_rows[[#This Row],[Resignation Date]]-hr_analytics_dataset_5873_rows[[#This Row],[Hire Date]])/365,1)))</f>
        <v>3.9</v>
      </c>
      <c r="S219">
        <v>5</v>
      </c>
    </row>
    <row r="220" spans="1:19">
      <c r="A220" t="s">
        <v>498</v>
      </c>
      <c r="B220" t="s">
        <v>499</v>
      </c>
      <c r="C220" t="s">
        <v>30</v>
      </c>
      <c r="D220">
        <v>28</v>
      </c>
      <c r="E220" t="s">
        <v>22</v>
      </c>
      <c r="F220" t="s">
        <v>23</v>
      </c>
      <c r="G220" s="1">
        <v>44864</v>
      </c>
      <c r="H220" t="s">
        <v>33</v>
      </c>
      <c r="I220" s="1" t="s">
        <v>81</v>
      </c>
      <c r="J220" t="s">
        <v>34</v>
      </c>
      <c r="K220" t="s">
        <v>41</v>
      </c>
      <c r="L220" s="2">
        <v>9794021</v>
      </c>
      <c r="M220" s="2" t="str">
        <f t="shared" si="3"/>
        <v>Rp5 jt - Rp10 jt</v>
      </c>
      <c r="N220" s="2">
        <v>5869432</v>
      </c>
      <c r="O220">
        <v>3.9</v>
      </c>
      <c r="P220">
        <v>39</v>
      </c>
      <c r="Q220" s="3">
        <v>87.21</v>
      </c>
      <c r="R220" s="4">
        <f ca="1">IF(I220="",ROUND((TODAY()-G220)/365,1),IF(I220="Missing Resignation Date",ROUND((TODAY()-G220)/365,1),ROUND((hr_analytics_dataset_5873_rows[[#This Row],[Resignation Date]]-hr_analytics_dataset_5873_rows[[#This Row],[Hire Date]])/365,1)))</f>
        <v>3.7</v>
      </c>
      <c r="S220">
        <v>3</v>
      </c>
    </row>
    <row r="221" spans="1:19">
      <c r="A221" t="s">
        <v>500</v>
      </c>
      <c r="B221" t="s">
        <v>501</v>
      </c>
      <c r="C221" t="s">
        <v>21</v>
      </c>
      <c r="D221">
        <v>22</v>
      </c>
      <c r="E221" t="s">
        <v>59</v>
      </c>
      <c r="F221" t="s">
        <v>60</v>
      </c>
      <c r="G221" s="1">
        <v>43612</v>
      </c>
      <c r="H221" t="s">
        <v>24</v>
      </c>
      <c r="I221" s="1" t="s">
        <v>25</v>
      </c>
      <c r="J221" t="s">
        <v>26</v>
      </c>
      <c r="K221" t="s">
        <v>84</v>
      </c>
      <c r="L221" s="2">
        <v>18580090</v>
      </c>
      <c r="M221" s="2" t="str">
        <f t="shared" si="3"/>
        <v>Rp15 jt - Rp25 jt</v>
      </c>
      <c r="N221" s="2">
        <v>4978256</v>
      </c>
      <c r="O221">
        <v>3.29</v>
      </c>
      <c r="P221">
        <v>33</v>
      </c>
      <c r="Q221" s="3">
        <v>80.83</v>
      </c>
      <c r="R221" s="4">
        <f ca="1">IF(I221="",ROUND((TODAY()-G221)/365,1),IF(I221="Missing Resignation Date",ROUND((TODAY()-G221)/365,1),ROUND((hr_analytics_dataset_5873_rows[[#This Row],[Resignation Date]]-hr_analytics_dataset_5873_rows[[#This Row],[Hire Date]])/365,1)))</f>
        <v>7.1</v>
      </c>
      <c r="S221">
        <v>4</v>
      </c>
    </row>
    <row r="222" spans="1:19">
      <c r="A222" t="s">
        <v>502</v>
      </c>
      <c r="B222" t="s">
        <v>503</v>
      </c>
      <c r="C222" t="s">
        <v>21</v>
      </c>
      <c r="D222">
        <v>40</v>
      </c>
      <c r="E222" t="s">
        <v>38</v>
      </c>
      <c r="F222" t="s">
        <v>104</v>
      </c>
      <c r="G222" s="1">
        <v>43936</v>
      </c>
      <c r="H222" t="s">
        <v>24</v>
      </c>
      <c r="I222" s="1" t="s">
        <v>25</v>
      </c>
      <c r="J222" t="s">
        <v>34</v>
      </c>
      <c r="K222" t="s">
        <v>27</v>
      </c>
      <c r="L222" s="2">
        <v>6174547</v>
      </c>
      <c r="M222" s="2" t="str">
        <f t="shared" si="3"/>
        <v>Rp5 jt - Rp10 jt</v>
      </c>
      <c r="N222" s="2">
        <v>6971376</v>
      </c>
      <c r="O222">
        <v>2.66</v>
      </c>
      <c r="P222">
        <v>38</v>
      </c>
      <c r="Q222" s="3">
        <v>71.7</v>
      </c>
      <c r="R222" s="4">
        <f ca="1">IF(I222="",ROUND((TODAY()-G222)/365,1),IF(I222="Missing Resignation Date",ROUND((TODAY()-G222)/365,1),ROUND((hr_analytics_dataset_5873_rows[[#This Row],[Resignation Date]]-hr_analytics_dataset_5873_rows[[#This Row],[Hire Date]])/365,1)))</f>
        <v>6.2</v>
      </c>
      <c r="S222">
        <v>3</v>
      </c>
    </row>
    <row r="223" spans="1:19">
      <c r="A223" t="s">
        <v>504</v>
      </c>
      <c r="B223" t="s">
        <v>505</v>
      </c>
      <c r="C223" t="s">
        <v>21</v>
      </c>
      <c r="D223">
        <v>36</v>
      </c>
      <c r="E223" t="s">
        <v>22</v>
      </c>
      <c r="F223" t="s">
        <v>69</v>
      </c>
      <c r="G223" s="1">
        <v>44831</v>
      </c>
      <c r="H223" t="s">
        <v>24</v>
      </c>
      <c r="I223" s="1" t="s">
        <v>25</v>
      </c>
      <c r="J223" t="s">
        <v>26</v>
      </c>
      <c r="K223" t="s">
        <v>64</v>
      </c>
      <c r="L223" s="2">
        <v>14780862</v>
      </c>
      <c r="M223" s="2" t="str">
        <f t="shared" si="3"/>
        <v>Rp10 jt - Rp15 jt</v>
      </c>
      <c r="N223" s="2">
        <v>2105015</v>
      </c>
      <c r="O223">
        <v>3.48</v>
      </c>
      <c r="P223">
        <v>14</v>
      </c>
      <c r="Q223" s="3">
        <v>88.82</v>
      </c>
      <c r="R223" s="4">
        <f ca="1">IF(I223="",ROUND((TODAY()-G223)/365,1),IF(I223="Missing Resignation Date",ROUND((TODAY()-G223)/365,1),ROUND((hr_analytics_dataset_5873_rows[[#This Row],[Resignation Date]]-hr_analytics_dataset_5873_rows[[#This Row],[Hire Date]])/365,1)))</f>
        <v>3.7</v>
      </c>
      <c r="S223">
        <v>1</v>
      </c>
    </row>
    <row r="224" spans="1:19">
      <c r="A224" t="s">
        <v>506</v>
      </c>
      <c r="B224" t="s">
        <v>507</v>
      </c>
      <c r="C224" t="s">
        <v>30</v>
      </c>
      <c r="D224">
        <v>40</v>
      </c>
      <c r="E224" t="s">
        <v>38</v>
      </c>
      <c r="F224" t="s">
        <v>39</v>
      </c>
      <c r="G224" s="1">
        <v>44560</v>
      </c>
      <c r="H224" t="s">
        <v>24</v>
      </c>
      <c r="I224" s="1" t="s">
        <v>25</v>
      </c>
      <c r="J224" t="s">
        <v>26</v>
      </c>
      <c r="K224" t="s">
        <v>64</v>
      </c>
      <c r="L224" s="2">
        <v>17495804</v>
      </c>
      <c r="M224" s="2" t="str">
        <f t="shared" si="3"/>
        <v>Rp15 jt - Rp25 jt</v>
      </c>
      <c r="N224" s="2">
        <v>7901143</v>
      </c>
      <c r="O224">
        <v>3.55</v>
      </c>
      <c r="P224">
        <v>26</v>
      </c>
      <c r="Q224" s="3">
        <v>76.73</v>
      </c>
      <c r="R224" s="4">
        <f ca="1">IF(I224="",ROUND((TODAY()-G224)/365,1),IF(I224="Missing Resignation Date",ROUND((TODAY()-G224)/365,1),ROUND((hr_analytics_dataset_5873_rows[[#This Row],[Resignation Date]]-hr_analytics_dataset_5873_rows[[#This Row],[Hire Date]])/365,1)))</f>
        <v>4.5</v>
      </c>
      <c r="S224">
        <v>2</v>
      </c>
    </row>
    <row r="225" spans="1:19">
      <c r="A225" t="s">
        <v>508</v>
      </c>
      <c r="B225" t="s">
        <v>509</v>
      </c>
      <c r="C225" t="s">
        <v>21</v>
      </c>
      <c r="D225">
        <v>49</v>
      </c>
      <c r="E225" t="s">
        <v>59</v>
      </c>
      <c r="F225" t="s">
        <v>223</v>
      </c>
      <c r="G225" s="1">
        <v>45794</v>
      </c>
      <c r="H225" t="s">
        <v>33</v>
      </c>
      <c r="I225" s="1" t="s">
        <v>81</v>
      </c>
      <c r="J225" t="s">
        <v>34</v>
      </c>
      <c r="K225" t="s">
        <v>27</v>
      </c>
      <c r="L225" s="2">
        <v>8709616</v>
      </c>
      <c r="M225" s="2" t="str">
        <f t="shared" si="3"/>
        <v>Rp5 jt - Rp10 jt</v>
      </c>
      <c r="N225" s="2">
        <v>9567025</v>
      </c>
      <c r="O225">
        <v>3.02</v>
      </c>
      <c r="P225">
        <v>3</v>
      </c>
      <c r="Q225" s="3">
        <v>73.06</v>
      </c>
      <c r="R225" s="4">
        <f ca="1">IF(I225="",ROUND((TODAY()-G225)/365,1),IF(I225="Missing Resignation Date",ROUND((TODAY()-G225)/365,1),ROUND((hr_analytics_dataset_5873_rows[[#This Row],[Resignation Date]]-hr_analytics_dataset_5873_rows[[#This Row],[Hire Date]])/365,1)))</f>
        <v>1.1000000000000001</v>
      </c>
      <c r="S225">
        <v>1</v>
      </c>
    </row>
    <row r="226" spans="1:19">
      <c r="A226" t="s">
        <v>510</v>
      </c>
      <c r="B226" t="s">
        <v>511</v>
      </c>
      <c r="C226" t="s">
        <v>30</v>
      </c>
      <c r="D226">
        <v>44</v>
      </c>
      <c r="E226" t="s">
        <v>59</v>
      </c>
      <c r="F226" t="s">
        <v>95</v>
      </c>
      <c r="G226" s="1">
        <v>43398</v>
      </c>
      <c r="H226" t="s">
        <v>24</v>
      </c>
      <c r="I226" s="1" t="s">
        <v>25</v>
      </c>
      <c r="J226" t="s">
        <v>40</v>
      </c>
      <c r="K226" t="s">
        <v>64</v>
      </c>
      <c r="L226" s="2">
        <v>13320726</v>
      </c>
      <c r="M226" s="2" t="str">
        <f t="shared" si="3"/>
        <v>Rp10 jt - Rp15 jt</v>
      </c>
      <c r="N226" s="2">
        <v>1233950</v>
      </c>
      <c r="O226">
        <v>2.58</v>
      </c>
      <c r="P226">
        <v>38</v>
      </c>
      <c r="Q226" s="3">
        <v>87.48</v>
      </c>
      <c r="R226" s="4">
        <f ca="1">IF(I226="",ROUND((TODAY()-G226)/365,1),IF(I226="Missing Resignation Date",ROUND((TODAY()-G226)/365,1),ROUND((hr_analytics_dataset_5873_rows[[#This Row],[Resignation Date]]-hr_analytics_dataset_5873_rows[[#This Row],[Hire Date]])/365,1)))</f>
        <v>7.7</v>
      </c>
      <c r="S226">
        <v>5</v>
      </c>
    </row>
    <row r="227" spans="1:19">
      <c r="A227" t="s">
        <v>512</v>
      </c>
      <c r="B227" t="s">
        <v>513</v>
      </c>
      <c r="C227" t="s">
        <v>30</v>
      </c>
      <c r="D227">
        <v>35</v>
      </c>
      <c r="E227" t="s">
        <v>98</v>
      </c>
      <c r="F227" t="s">
        <v>119</v>
      </c>
      <c r="G227" s="1">
        <v>44901</v>
      </c>
      <c r="H227" t="s">
        <v>33</v>
      </c>
      <c r="I227" s="1" t="s">
        <v>81</v>
      </c>
      <c r="J227" t="s">
        <v>34</v>
      </c>
      <c r="K227" t="s">
        <v>41</v>
      </c>
      <c r="L227" s="2">
        <v>33613183</v>
      </c>
      <c r="M227" s="2" t="str">
        <f t="shared" si="3"/>
        <v>&gt;Rp25 jt</v>
      </c>
      <c r="N227" s="2">
        <v>9552412</v>
      </c>
      <c r="O227">
        <v>2.8</v>
      </c>
      <c r="P227">
        <v>17</v>
      </c>
      <c r="Q227" s="3">
        <v>92.18</v>
      </c>
      <c r="R227" s="4">
        <f ca="1">IF(I227="",ROUND((TODAY()-G227)/365,1),IF(I227="Missing Resignation Date",ROUND((TODAY()-G227)/365,1),ROUND((hr_analytics_dataset_5873_rows[[#This Row],[Resignation Date]]-hr_analytics_dataset_5873_rows[[#This Row],[Hire Date]])/365,1)))</f>
        <v>3.6</v>
      </c>
      <c r="S227">
        <v>1</v>
      </c>
    </row>
    <row r="228" spans="1:19">
      <c r="A228" t="s">
        <v>514</v>
      </c>
      <c r="B228" t="s">
        <v>515</v>
      </c>
      <c r="C228" t="s">
        <v>21</v>
      </c>
      <c r="D228">
        <v>51</v>
      </c>
      <c r="E228" t="s">
        <v>59</v>
      </c>
      <c r="F228" t="s">
        <v>95</v>
      </c>
      <c r="G228" s="1">
        <v>43741</v>
      </c>
      <c r="H228" t="s">
        <v>24</v>
      </c>
      <c r="I228" s="1" t="s">
        <v>25</v>
      </c>
      <c r="J228" t="s">
        <v>34</v>
      </c>
      <c r="K228" t="s">
        <v>64</v>
      </c>
      <c r="L228" s="2">
        <v>15986149</v>
      </c>
      <c r="M228" s="2" t="str">
        <f t="shared" si="3"/>
        <v>Rp15 jt - Rp25 jt</v>
      </c>
      <c r="N228" s="2">
        <v>1167636</v>
      </c>
      <c r="O228">
        <v>4.6100000000000003</v>
      </c>
      <c r="P228">
        <v>36</v>
      </c>
      <c r="Q228" s="3">
        <v>85.88</v>
      </c>
      <c r="R228" s="4">
        <f ca="1">IF(I228="",ROUND((TODAY()-G228)/365,1),IF(I228="Missing Resignation Date",ROUND((TODAY()-G228)/365,1),ROUND((hr_analytics_dataset_5873_rows[[#This Row],[Resignation Date]]-hr_analytics_dataset_5873_rows[[#This Row],[Hire Date]])/365,1)))</f>
        <v>6.7</v>
      </c>
      <c r="S228">
        <v>2</v>
      </c>
    </row>
    <row r="229" spans="1:19">
      <c r="A229" t="s">
        <v>516</v>
      </c>
      <c r="B229" t="s">
        <v>517</v>
      </c>
      <c r="C229" t="s">
        <v>30</v>
      </c>
      <c r="D229">
        <v>48</v>
      </c>
      <c r="E229" t="s">
        <v>91</v>
      </c>
      <c r="F229" t="s">
        <v>124</v>
      </c>
      <c r="G229" s="1">
        <v>44445</v>
      </c>
      <c r="H229" t="s">
        <v>24</v>
      </c>
      <c r="I229" s="1" t="s">
        <v>25</v>
      </c>
      <c r="J229" t="s">
        <v>26</v>
      </c>
      <c r="K229" t="s">
        <v>41</v>
      </c>
      <c r="L229" s="2">
        <v>27095577</v>
      </c>
      <c r="M229" s="2" t="str">
        <f t="shared" si="3"/>
        <v>&gt;Rp25 jt</v>
      </c>
      <c r="N229" s="2">
        <v>5500075</v>
      </c>
      <c r="O229">
        <v>3.87</v>
      </c>
      <c r="P229">
        <v>3</v>
      </c>
      <c r="Q229" s="3">
        <v>70.88</v>
      </c>
      <c r="R229" s="4">
        <f ca="1">IF(I229="",ROUND((TODAY()-G229)/365,1),IF(I229="Missing Resignation Date",ROUND((TODAY()-G229)/365,1),ROUND((hr_analytics_dataset_5873_rows[[#This Row],[Resignation Date]]-hr_analytics_dataset_5873_rows[[#This Row],[Hire Date]])/365,1)))</f>
        <v>4.8</v>
      </c>
      <c r="S229">
        <v>1</v>
      </c>
    </row>
    <row r="230" spans="1:19">
      <c r="A230" t="s">
        <v>518</v>
      </c>
      <c r="B230" t="s">
        <v>519</v>
      </c>
      <c r="C230" t="s">
        <v>21</v>
      </c>
      <c r="D230">
        <v>50</v>
      </c>
      <c r="E230" t="s">
        <v>38</v>
      </c>
      <c r="F230" t="s">
        <v>104</v>
      </c>
      <c r="G230" s="1">
        <v>43724</v>
      </c>
      <c r="H230" t="s">
        <v>24</v>
      </c>
      <c r="I230" s="1" t="s">
        <v>25</v>
      </c>
      <c r="J230" t="s">
        <v>49</v>
      </c>
      <c r="K230" t="s">
        <v>61</v>
      </c>
      <c r="L230" s="2">
        <v>32536177</v>
      </c>
      <c r="M230" s="2" t="str">
        <f t="shared" si="3"/>
        <v>&gt;Rp25 jt</v>
      </c>
      <c r="N230" s="2">
        <v>6166155</v>
      </c>
      <c r="O230">
        <v>3.9</v>
      </c>
      <c r="P230">
        <v>37</v>
      </c>
      <c r="Q230" s="3">
        <v>75.5</v>
      </c>
      <c r="R230" s="4">
        <f ca="1">IF(I230="",ROUND((TODAY()-G230)/365,1),IF(I230="Missing Resignation Date",ROUND((TODAY()-G230)/365,1),ROUND((hr_analytics_dataset_5873_rows[[#This Row],[Resignation Date]]-hr_analytics_dataset_5873_rows[[#This Row],[Hire Date]])/365,1)))</f>
        <v>6.8</v>
      </c>
      <c r="S230">
        <v>4</v>
      </c>
    </row>
    <row r="231" spans="1:19">
      <c r="A231" t="s">
        <v>520</v>
      </c>
      <c r="B231" t="s">
        <v>521</v>
      </c>
      <c r="C231" t="s">
        <v>30</v>
      </c>
      <c r="D231">
        <v>38</v>
      </c>
      <c r="E231" t="s">
        <v>38</v>
      </c>
      <c r="F231" t="s">
        <v>104</v>
      </c>
      <c r="G231" s="1">
        <v>44795</v>
      </c>
      <c r="H231" t="s">
        <v>24</v>
      </c>
      <c r="I231" s="1" t="s">
        <v>25</v>
      </c>
      <c r="J231" t="s">
        <v>34</v>
      </c>
      <c r="K231" t="s">
        <v>50</v>
      </c>
      <c r="L231" s="2">
        <v>18820846</v>
      </c>
      <c r="M231" s="2" t="str">
        <f t="shared" si="3"/>
        <v>Rp15 jt - Rp25 jt</v>
      </c>
      <c r="N231" s="2">
        <v>7427184</v>
      </c>
      <c r="O231">
        <v>3.59</v>
      </c>
      <c r="P231">
        <v>31</v>
      </c>
      <c r="Q231" s="3">
        <v>71.48</v>
      </c>
      <c r="R231" s="4">
        <f ca="1">IF(I231="",ROUND((TODAY()-G231)/365,1),IF(I231="Missing Resignation Date",ROUND((TODAY()-G231)/365,1),ROUND((hr_analytics_dataset_5873_rows[[#This Row],[Resignation Date]]-hr_analytics_dataset_5873_rows[[#This Row],[Hire Date]])/365,1)))</f>
        <v>3.8</v>
      </c>
      <c r="S231">
        <v>1</v>
      </c>
    </row>
    <row r="232" spans="1:19">
      <c r="A232" t="s">
        <v>522</v>
      </c>
      <c r="B232" t="s">
        <v>523</v>
      </c>
      <c r="C232" t="s">
        <v>30</v>
      </c>
      <c r="D232">
        <v>57</v>
      </c>
      <c r="E232" t="s">
        <v>53</v>
      </c>
      <c r="F232" t="s">
        <v>54</v>
      </c>
      <c r="G232" s="1">
        <v>44488</v>
      </c>
      <c r="H232" t="s">
        <v>24</v>
      </c>
      <c r="I232" s="1" t="s">
        <v>25</v>
      </c>
      <c r="J232" t="s">
        <v>26</v>
      </c>
      <c r="K232" t="s">
        <v>41</v>
      </c>
      <c r="L232" s="2">
        <v>25223157</v>
      </c>
      <c r="M232" s="2" t="str">
        <f t="shared" si="3"/>
        <v>&gt;Rp25 jt</v>
      </c>
      <c r="N232" s="2">
        <v>9423096</v>
      </c>
      <c r="O232">
        <v>3.94</v>
      </c>
      <c r="P232">
        <v>39</v>
      </c>
      <c r="Q232" s="3">
        <v>71.44</v>
      </c>
      <c r="R232" s="4">
        <f ca="1">IF(I232="",ROUND((TODAY()-G232)/365,1),IF(I232="Missing Resignation Date",ROUND((TODAY()-G232)/365,1),ROUND((hr_analytics_dataset_5873_rows[[#This Row],[Resignation Date]]-hr_analytics_dataset_5873_rows[[#This Row],[Hire Date]])/365,1)))</f>
        <v>4.7</v>
      </c>
      <c r="S232">
        <v>2</v>
      </c>
    </row>
    <row r="233" spans="1:19">
      <c r="A233" t="s">
        <v>524</v>
      </c>
      <c r="B233" t="s">
        <v>525</v>
      </c>
      <c r="C233" t="s">
        <v>30</v>
      </c>
      <c r="D233">
        <v>34</v>
      </c>
      <c r="E233" t="s">
        <v>91</v>
      </c>
      <c r="F233" t="s">
        <v>92</v>
      </c>
      <c r="G233" s="1">
        <v>45057</v>
      </c>
      <c r="H233" t="s">
        <v>24</v>
      </c>
      <c r="I233" s="1" t="s">
        <v>25</v>
      </c>
      <c r="J233" t="s">
        <v>49</v>
      </c>
      <c r="K233" t="s">
        <v>84</v>
      </c>
      <c r="L233" s="2">
        <v>29477022</v>
      </c>
      <c r="M233" s="2" t="str">
        <f t="shared" si="3"/>
        <v>&gt;Rp25 jt</v>
      </c>
      <c r="N233" s="2">
        <v>18241</v>
      </c>
      <c r="O233">
        <v>4.71</v>
      </c>
      <c r="P233">
        <v>13</v>
      </c>
      <c r="Q233" s="3">
        <v>80.7</v>
      </c>
      <c r="R233" s="4">
        <f ca="1">IF(I233="",ROUND((TODAY()-G233)/365,1),IF(I233="Missing Resignation Date",ROUND((TODAY()-G233)/365,1),ROUND((hr_analytics_dataset_5873_rows[[#This Row],[Resignation Date]]-hr_analytics_dataset_5873_rows[[#This Row],[Hire Date]])/365,1)))</f>
        <v>3.1</v>
      </c>
      <c r="S233">
        <v>5</v>
      </c>
    </row>
    <row r="234" spans="1:19">
      <c r="A234" t="s">
        <v>526</v>
      </c>
      <c r="B234" t="s">
        <v>527</v>
      </c>
      <c r="C234" t="s">
        <v>30</v>
      </c>
      <c r="D234">
        <v>33</v>
      </c>
      <c r="E234" t="s">
        <v>44</v>
      </c>
      <c r="F234" t="s">
        <v>109</v>
      </c>
      <c r="G234" s="1">
        <v>43792</v>
      </c>
      <c r="H234" t="s">
        <v>24</v>
      </c>
      <c r="I234" s="1" t="s">
        <v>25</v>
      </c>
      <c r="J234" t="s">
        <v>49</v>
      </c>
      <c r="K234" t="s">
        <v>64</v>
      </c>
      <c r="L234" s="2">
        <v>27089444</v>
      </c>
      <c r="M234" s="2" t="str">
        <f t="shared" si="3"/>
        <v>&gt;Rp25 jt</v>
      </c>
      <c r="N234" s="2">
        <v>3841588</v>
      </c>
      <c r="O234">
        <v>0</v>
      </c>
      <c r="P234">
        <v>15</v>
      </c>
      <c r="Q234" s="3">
        <v>86.77</v>
      </c>
      <c r="R234" s="4">
        <f ca="1">IF(I234="",ROUND((TODAY()-G234)/365,1),IF(I234="Missing Resignation Date",ROUND((TODAY()-G234)/365,1),ROUND((hr_analytics_dataset_5873_rows[[#This Row],[Resignation Date]]-hr_analytics_dataset_5873_rows[[#This Row],[Hire Date]])/365,1)))</f>
        <v>6.6</v>
      </c>
      <c r="S234">
        <v>1</v>
      </c>
    </row>
    <row r="235" spans="1:19">
      <c r="A235" t="s">
        <v>528</v>
      </c>
      <c r="B235" t="s">
        <v>529</v>
      </c>
      <c r="C235" t="s">
        <v>21</v>
      </c>
      <c r="D235">
        <v>34</v>
      </c>
      <c r="E235" t="s">
        <v>22</v>
      </c>
      <c r="F235" t="s">
        <v>23</v>
      </c>
      <c r="G235" s="1">
        <v>43350</v>
      </c>
      <c r="H235" t="s">
        <v>24</v>
      </c>
      <c r="I235" s="1" t="s">
        <v>25</v>
      </c>
      <c r="J235" t="s">
        <v>34</v>
      </c>
      <c r="K235" t="s">
        <v>41</v>
      </c>
      <c r="L235" s="2">
        <v>13317302</v>
      </c>
      <c r="M235" s="2" t="str">
        <f t="shared" si="3"/>
        <v>Rp10 jt - Rp15 jt</v>
      </c>
      <c r="N235" s="2">
        <v>8555991</v>
      </c>
      <c r="O235">
        <v>4.7</v>
      </c>
      <c r="P235">
        <v>10</v>
      </c>
      <c r="Q235" s="3">
        <v>94.85</v>
      </c>
      <c r="R235" s="4">
        <f ca="1">IF(I235="",ROUND((TODAY()-G235)/365,1),IF(I235="Missing Resignation Date",ROUND((TODAY()-G235)/365,1),ROUND((hr_analytics_dataset_5873_rows[[#This Row],[Resignation Date]]-hr_analytics_dataset_5873_rows[[#This Row],[Hire Date]])/365,1)))</f>
        <v>7.8</v>
      </c>
      <c r="S235">
        <v>5</v>
      </c>
    </row>
    <row r="236" spans="1:19">
      <c r="A236" t="s">
        <v>530</v>
      </c>
      <c r="B236" t="s">
        <v>531</v>
      </c>
      <c r="C236" t="s">
        <v>21</v>
      </c>
      <c r="D236">
        <v>29</v>
      </c>
      <c r="E236" t="s">
        <v>59</v>
      </c>
      <c r="F236" t="s">
        <v>60</v>
      </c>
      <c r="G236" s="1">
        <v>44219</v>
      </c>
      <c r="H236" t="s">
        <v>24</v>
      </c>
      <c r="I236" s="1" t="s">
        <v>25</v>
      </c>
      <c r="J236" t="s">
        <v>40</v>
      </c>
      <c r="K236" t="s">
        <v>27</v>
      </c>
      <c r="L236" s="2">
        <v>5544889</v>
      </c>
      <c r="M236" s="2" t="str">
        <f t="shared" si="3"/>
        <v>Rp5 jt - Rp10 jt</v>
      </c>
      <c r="N236" s="2">
        <v>6531615</v>
      </c>
      <c r="O236">
        <v>3.46</v>
      </c>
      <c r="P236">
        <v>43</v>
      </c>
      <c r="Q236" s="3">
        <v>97.89</v>
      </c>
      <c r="R236" s="4">
        <f ca="1">IF(I236="",ROUND((TODAY()-G236)/365,1),IF(I236="Missing Resignation Date",ROUND((TODAY()-G236)/365,1),ROUND((hr_analytics_dataset_5873_rows[[#This Row],[Resignation Date]]-hr_analytics_dataset_5873_rows[[#This Row],[Hire Date]])/365,1)))</f>
        <v>5.4</v>
      </c>
      <c r="S236">
        <v>5</v>
      </c>
    </row>
    <row r="237" spans="1:19">
      <c r="A237" t="s">
        <v>532</v>
      </c>
      <c r="B237" t="s">
        <v>533</v>
      </c>
      <c r="C237" t="s">
        <v>21</v>
      </c>
      <c r="D237">
        <v>35</v>
      </c>
      <c r="E237" t="s">
        <v>38</v>
      </c>
      <c r="F237" t="s">
        <v>39</v>
      </c>
      <c r="G237" s="1">
        <v>44055</v>
      </c>
      <c r="H237" t="s">
        <v>24</v>
      </c>
      <c r="I237" s="1" t="s">
        <v>25</v>
      </c>
      <c r="J237" t="s">
        <v>26</v>
      </c>
      <c r="K237" t="s">
        <v>84</v>
      </c>
      <c r="L237" s="2">
        <v>9784651</v>
      </c>
      <c r="M237" s="2" t="str">
        <f t="shared" si="3"/>
        <v>Rp5 jt - Rp10 jt</v>
      </c>
      <c r="N237" s="2">
        <v>15462</v>
      </c>
      <c r="O237">
        <v>4.3899999999999997</v>
      </c>
      <c r="P237">
        <v>33</v>
      </c>
      <c r="Q237" s="3">
        <v>85.97</v>
      </c>
      <c r="R237" s="4">
        <f ca="1">IF(I237="",ROUND((TODAY()-G237)/365,1),IF(I237="Missing Resignation Date",ROUND((TODAY()-G237)/365,1),ROUND((hr_analytics_dataset_5873_rows[[#This Row],[Resignation Date]]-hr_analytics_dataset_5873_rows[[#This Row],[Hire Date]])/365,1)))</f>
        <v>5.9</v>
      </c>
      <c r="S237">
        <v>2</v>
      </c>
    </row>
    <row r="238" spans="1:19">
      <c r="A238" t="s">
        <v>534</v>
      </c>
      <c r="B238" t="s">
        <v>535</v>
      </c>
      <c r="C238" t="s">
        <v>21</v>
      </c>
      <c r="D238">
        <v>25</v>
      </c>
      <c r="E238" t="s">
        <v>31</v>
      </c>
      <c r="F238" t="s">
        <v>74</v>
      </c>
      <c r="G238" s="1">
        <v>44806</v>
      </c>
      <c r="H238" t="s">
        <v>24</v>
      </c>
      <c r="I238" s="1" t="s">
        <v>25</v>
      </c>
      <c r="J238" t="s">
        <v>34</v>
      </c>
      <c r="K238" t="s">
        <v>41</v>
      </c>
      <c r="L238" s="2">
        <v>16457343</v>
      </c>
      <c r="M238" s="2" t="str">
        <f t="shared" si="3"/>
        <v>Rp15 jt - Rp25 jt</v>
      </c>
      <c r="N238" s="2">
        <v>5566925</v>
      </c>
      <c r="O238">
        <v>3.14</v>
      </c>
      <c r="P238">
        <v>9</v>
      </c>
      <c r="Q238" s="3">
        <v>91.31</v>
      </c>
      <c r="R238" s="4">
        <f ca="1">IF(I238="",ROUND((TODAY()-G238)/365,1),IF(I238="Missing Resignation Date",ROUND((TODAY()-G238)/365,1),ROUND((hr_analytics_dataset_5873_rows[[#This Row],[Resignation Date]]-hr_analytics_dataset_5873_rows[[#This Row],[Hire Date]])/365,1)))</f>
        <v>3.8</v>
      </c>
      <c r="S238">
        <v>5</v>
      </c>
    </row>
    <row r="239" spans="1:19">
      <c r="A239" t="s">
        <v>536</v>
      </c>
      <c r="B239" t="s">
        <v>537</v>
      </c>
      <c r="C239" t="s">
        <v>30</v>
      </c>
      <c r="D239">
        <v>54</v>
      </c>
      <c r="E239" t="s">
        <v>53</v>
      </c>
      <c r="F239" t="s">
        <v>54</v>
      </c>
      <c r="G239" s="1">
        <v>44496</v>
      </c>
      <c r="H239" t="s">
        <v>24</v>
      </c>
      <c r="I239" s="1" t="s">
        <v>25</v>
      </c>
      <c r="J239" t="s">
        <v>26</v>
      </c>
      <c r="K239" t="s">
        <v>84</v>
      </c>
      <c r="L239" s="2">
        <v>16497008</v>
      </c>
      <c r="M239" s="2" t="str">
        <f t="shared" si="3"/>
        <v>Rp15 jt - Rp25 jt</v>
      </c>
      <c r="N239" s="2">
        <v>6910095</v>
      </c>
      <c r="O239">
        <v>4.83</v>
      </c>
      <c r="P239">
        <v>3</v>
      </c>
      <c r="Q239" s="3">
        <v>79.98</v>
      </c>
      <c r="R239" s="4">
        <f ca="1">IF(I239="",ROUND((TODAY()-G239)/365,1),IF(I239="Missing Resignation Date",ROUND((TODAY()-G239)/365,1),ROUND((hr_analytics_dataset_5873_rows[[#This Row],[Resignation Date]]-hr_analytics_dataset_5873_rows[[#This Row],[Hire Date]])/365,1)))</f>
        <v>4.7</v>
      </c>
      <c r="S239">
        <v>3</v>
      </c>
    </row>
    <row r="240" spans="1:19">
      <c r="A240" t="s">
        <v>538</v>
      </c>
      <c r="B240" t="s">
        <v>539</v>
      </c>
      <c r="C240" t="s">
        <v>30</v>
      </c>
      <c r="D240">
        <v>50</v>
      </c>
      <c r="E240" t="s">
        <v>38</v>
      </c>
      <c r="F240" t="s">
        <v>104</v>
      </c>
      <c r="G240" s="1">
        <v>43780</v>
      </c>
      <c r="H240" t="s">
        <v>33</v>
      </c>
      <c r="I240" s="1">
        <v>44883</v>
      </c>
      <c r="J240" t="s">
        <v>49</v>
      </c>
      <c r="K240" t="s">
        <v>50</v>
      </c>
      <c r="L240" s="2">
        <v>24173334</v>
      </c>
      <c r="M240" s="2" t="str">
        <f t="shared" si="3"/>
        <v>Rp15 jt - Rp25 jt</v>
      </c>
      <c r="N240" s="2">
        <v>819334</v>
      </c>
      <c r="O240">
        <v>2.88</v>
      </c>
      <c r="P240">
        <v>34</v>
      </c>
      <c r="Q240" s="3">
        <v>81.2</v>
      </c>
      <c r="R240" s="4">
        <f ca="1">IF(I240="",ROUND((TODAY()-G240)/365,1),IF(I240="Missing Resignation Date",ROUND((TODAY()-G240)/365,1),ROUND((hr_analytics_dataset_5873_rows[[#This Row],[Resignation Date]]-hr_analytics_dataset_5873_rows[[#This Row],[Hire Date]])/365,1)))</f>
        <v>3</v>
      </c>
      <c r="S240">
        <v>2</v>
      </c>
    </row>
    <row r="241" spans="1:19">
      <c r="A241" t="s">
        <v>540</v>
      </c>
      <c r="B241" t="s">
        <v>541</v>
      </c>
      <c r="C241" t="s">
        <v>21</v>
      </c>
      <c r="D241">
        <v>37</v>
      </c>
      <c r="E241" t="s">
        <v>91</v>
      </c>
      <c r="F241" t="s">
        <v>124</v>
      </c>
      <c r="G241" s="1">
        <v>43464</v>
      </c>
      <c r="H241" t="s">
        <v>24</v>
      </c>
      <c r="I241" s="1" t="s">
        <v>25</v>
      </c>
      <c r="J241" t="s">
        <v>34</v>
      </c>
      <c r="K241" t="s">
        <v>50</v>
      </c>
      <c r="L241" s="2">
        <v>34220951</v>
      </c>
      <c r="M241" s="2" t="str">
        <f t="shared" si="3"/>
        <v>&gt;Rp25 jt</v>
      </c>
      <c r="N241" s="2">
        <v>5811051</v>
      </c>
      <c r="O241">
        <v>4.72</v>
      </c>
      <c r="P241">
        <v>41</v>
      </c>
      <c r="Q241" s="3">
        <v>81.77</v>
      </c>
      <c r="R241" s="4">
        <f ca="1">IF(I241="",ROUND((TODAY()-G241)/365,1),IF(I241="Missing Resignation Date",ROUND((TODAY()-G241)/365,1),ROUND((hr_analytics_dataset_5873_rows[[#This Row],[Resignation Date]]-hr_analytics_dataset_5873_rows[[#This Row],[Hire Date]])/365,1)))</f>
        <v>7.5</v>
      </c>
      <c r="S241">
        <v>1</v>
      </c>
    </row>
    <row r="242" spans="1:19">
      <c r="A242" t="s">
        <v>542</v>
      </c>
      <c r="B242" t="s">
        <v>543</v>
      </c>
      <c r="C242" t="s">
        <v>30</v>
      </c>
      <c r="D242">
        <v>33</v>
      </c>
      <c r="E242" t="s">
        <v>22</v>
      </c>
      <c r="F242" t="s">
        <v>23</v>
      </c>
      <c r="G242" s="1">
        <v>44351</v>
      </c>
      <c r="H242" t="s">
        <v>24</v>
      </c>
      <c r="I242" s="1" t="s">
        <v>25</v>
      </c>
      <c r="J242" t="s">
        <v>40</v>
      </c>
      <c r="K242" t="s">
        <v>41</v>
      </c>
      <c r="L242" s="2">
        <v>33309766</v>
      </c>
      <c r="M242" s="2" t="str">
        <f t="shared" si="3"/>
        <v>&gt;Rp25 jt</v>
      </c>
      <c r="N242" s="2">
        <v>8561855</v>
      </c>
      <c r="O242">
        <v>3.28</v>
      </c>
      <c r="P242">
        <v>0</v>
      </c>
      <c r="Q242" s="3">
        <v>79.83</v>
      </c>
      <c r="R242" s="4">
        <f ca="1">IF(I242="",ROUND((TODAY()-G242)/365,1),IF(I242="Missing Resignation Date",ROUND((TODAY()-G242)/365,1),ROUND((hr_analytics_dataset_5873_rows[[#This Row],[Resignation Date]]-hr_analytics_dataset_5873_rows[[#This Row],[Hire Date]])/365,1)))</f>
        <v>5.0999999999999996</v>
      </c>
      <c r="S242">
        <v>2</v>
      </c>
    </row>
    <row r="243" spans="1:19">
      <c r="A243" t="s">
        <v>544</v>
      </c>
      <c r="B243" t="s">
        <v>545</v>
      </c>
      <c r="C243" t="s">
        <v>30</v>
      </c>
      <c r="D243">
        <v>32</v>
      </c>
      <c r="E243" t="s">
        <v>59</v>
      </c>
      <c r="F243" t="s">
        <v>95</v>
      </c>
      <c r="G243" s="1">
        <v>44746</v>
      </c>
      <c r="H243" t="s">
        <v>33</v>
      </c>
      <c r="I243" s="1">
        <v>46114</v>
      </c>
      <c r="J243" t="s">
        <v>49</v>
      </c>
      <c r="K243" t="s">
        <v>84</v>
      </c>
      <c r="L243" s="2">
        <v>33679262</v>
      </c>
      <c r="M243" s="2" t="str">
        <f t="shared" si="3"/>
        <v>&gt;Rp25 jt</v>
      </c>
      <c r="N243" s="2">
        <v>8539106</v>
      </c>
      <c r="O243">
        <v>2.63</v>
      </c>
      <c r="P243">
        <v>24</v>
      </c>
      <c r="Q243" s="3">
        <v>86.13</v>
      </c>
      <c r="R243" s="4">
        <f ca="1">IF(I243="",ROUND((TODAY()-G243)/365,1),IF(I243="Missing Resignation Date",ROUND((TODAY()-G243)/365,1),ROUND((hr_analytics_dataset_5873_rows[[#This Row],[Resignation Date]]-hr_analytics_dataset_5873_rows[[#This Row],[Hire Date]])/365,1)))</f>
        <v>3.7</v>
      </c>
      <c r="S243">
        <v>3</v>
      </c>
    </row>
    <row r="244" spans="1:19">
      <c r="A244" t="s">
        <v>546</v>
      </c>
      <c r="B244" t="s">
        <v>547</v>
      </c>
      <c r="C244" t="s">
        <v>21</v>
      </c>
      <c r="D244">
        <v>38</v>
      </c>
      <c r="E244" t="s">
        <v>44</v>
      </c>
      <c r="F244" t="s">
        <v>45</v>
      </c>
      <c r="G244" s="1">
        <v>44106</v>
      </c>
      <c r="H244" t="s">
        <v>24</v>
      </c>
      <c r="I244" s="1" t="s">
        <v>25</v>
      </c>
      <c r="J244" t="s">
        <v>34</v>
      </c>
      <c r="K244" t="s">
        <v>27</v>
      </c>
      <c r="L244" s="2">
        <v>15954939</v>
      </c>
      <c r="M244" s="2" t="str">
        <f t="shared" si="3"/>
        <v>Rp15 jt - Rp25 jt</v>
      </c>
      <c r="N244" s="2">
        <v>7113906</v>
      </c>
      <c r="O244">
        <v>4.29</v>
      </c>
      <c r="P244">
        <v>48</v>
      </c>
      <c r="Q244" s="3">
        <v>90.43</v>
      </c>
      <c r="R244" s="4">
        <f ca="1">IF(I244="",ROUND((TODAY()-G244)/365,1),IF(I244="Missing Resignation Date",ROUND((TODAY()-G244)/365,1),ROUND((hr_analytics_dataset_5873_rows[[#This Row],[Resignation Date]]-hr_analytics_dataset_5873_rows[[#This Row],[Hire Date]])/365,1)))</f>
        <v>5.7</v>
      </c>
      <c r="S244">
        <v>2</v>
      </c>
    </row>
    <row r="245" spans="1:19">
      <c r="A245" t="s">
        <v>548</v>
      </c>
      <c r="B245" t="s">
        <v>549</v>
      </c>
      <c r="C245" t="s">
        <v>21</v>
      </c>
      <c r="D245">
        <v>50</v>
      </c>
      <c r="E245" t="s">
        <v>91</v>
      </c>
      <c r="F245" t="s">
        <v>92</v>
      </c>
      <c r="G245" s="1">
        <v>45234</v>
      </c>
      <c r="H245" t="s">
        <v>24</v>
      </c>
      <c r="I245" s="1" t="s">
        <v>25</v>
      </c>
      <c r="J245" t="s">
        <v>49</v>
      </c>
      <c r="K245" t="s">
        <v>50</v>
      </c>
      <c r="L245" s="2">
        <v>4984938</v>
      </c>
      <c r="M245" s="2" t="str">
        <f t="shared" si="3"/>
        <v>&lt;Rp5 jt</v>
      </c>
      <c r="N245" s="2">
        <v>5272059</v>
      </c>
      <c r="O245">
        <v>3.82</v>
      </c>
      <c r="P245">
        <v>4</v>
      </c>
      <c r="Q245" s="3">
        <v>76.819999999999993</v>
      </c>
      <c r="R245" s="4">
        <f ca="1">IF(I245="",ROUND((TODAY()-G245)/365,1),IF(I245="Missing Resignation Date",ROUND((TODAY()-G245)/365,1),ROUND((hr_analytics_dataset_5873_rows[[#This Row],[Resignation Date]]-hr_analytics_dataset_5873_rows[[#This Row],[Hire Date]])/365,1)))</f>
        <v>2.6</v>
      </c>
      <c r="S245">
        <v>2</v>
      </c>
    </row>
    <row r="246" spans="1:19">
      <c r="A246" t="s">
        <v>550</v>
      </c>
      <c r="B246" t="s">
        <v>551</v>
      </c>
      <c r="C246" t="s">
        <v>30</v>
      </c>
      <c r="D246">
        <v>46</v>
      </c>
      <c r="E246" t="s">
        <v>31</v>
      </c>
      <c r="F246" t="s">
        <v>74</v>
      </c>
      <c r="G246" s="1">
        <v>44207</v>
      </c>
      <c r="H246" t="s">
        <v>24</v>
      </c>
      <c r="I246" s="1" t="s">
        <v>25</v>
      </c>
      <c r="J246" t="s">
        <v>34</v>
      </c>
      <c r="K246" t="s">
        <v>64</v>
      </c>
      <c r="L246" s="2">
        <v>23722424</v>
      </c>
      <c r="M246" s="2" t="str">
        <f t="shared" si="3"/>
        <v>Rp15 jt - Rp25 jt</v>
      </c>
      <c r="N246" s="2">
        <v>5267188</v>
      </c>
      <c r="O246">
        <v>3.02</v>
      </c>
      <c r="P246">
        <v>52</v>
      </c>
      <c r="Q246" s="3">
        <v>78.099999999999994</v>
      </c>
      <c r="R246" s="4">
        <f ca="1">IF(I246="",ROUND((TODAY()-G246)/365,1),IF(I246="Missing Resignation Date",ROUND((TODAY()-G246)/365,1),ROUND((hr_analytics_dataset_5873_rows[[#This Row],[Resignation Date]]-hr_analytics_dataset_5873_rows[[#This Row],[Hire Date]])/365,1)))</f>
        <v>5.5</v>
      </c>
      <c r="S246">
        <v>1</v>
      </c>
    </row>
    <row r="247" spans="1:19">
      <c r="A247" t="s">
        <v>552</v>
      </c>
      <c r="B247" t="s">
        <v>553</v>
      </c>
      <c r="C247" t="s">
        <v>21</v>
      </c>
      <c r="D247">
        <v>22</v>
      </c>
      <c r="E247" t="s">
        <v>31</v>
      </c>
      <c r="F247" t="s">
        <v>32</v>
      </c>
      <c r="G247" s="1">
        <v>43451</v>
      </c>
      <c r="H247" t="s">
        <v>24</v>
      </c>
      <c r="I247" s="1" t="s">
        <v>25</v>
      </c>
      <c r="J247" t="s">
        <v>26</v>
      </c>
      <c r="K247" t="s">
        <v>84</v>
      </c>
      <c r="L247" s="2">
        <v>10599265</v>
      </c>
      <c r="M247" s="2" t="str">
        <f t="shared" si="3"/>
        <v>Rp10 jt - Rp15 jt</v>
      </c>
      <c r="N247" s="2">
        <v>7720892</v>
      </c>
      <c r="O247">
        <v>3.33</v>
      </c>
      <c r="P247">
        <v>19</v>
      </c>
      <c r="Q247" s="3">
        <v>91.53</v>
      </c>
      <c r="R247" s="4">
        <f ca="1">IF(I247="",ROUND((TODAY()-G247)/365,1),IF(I247="Missing Resignation Date",ROUND((TODAY()-G247)/365,1),ROUND((hr_analytics_dataset_5873_rows[[#This Row],[Resignation Date]]-hr_analytics_dataset_5873_rows[[#This Row],[Hire Date]])/365,1)))</f>
        <v>7.5</v>
      </c>
      <c r="S247">
        <v>1</v>
      </c>
    </row>
    <row r="248" spans="1:19">
      <c r="A248" t="s">
        <v>554</v>
      </c>
      <c r="B248" t="s">
        <v>555</v>
      </c>
      <c r="C248" t="s">
        <v>21</v>
      </c>
      <c r="D248">
        <v>51</v>
      </c>
      <c r="E248" t="s">
        <v>38</v>
      </c>
      <c r="F248" t="s">
        <v>39</v>
      </c>
      <c r="G248" s="1">
        <v>44721</v>
      </c>
      <c r="H248" t="s">
        <v>24</v>
      </c>
      <c r="I248" s="1" t="s">
        <v>25</v>
      </c>
      <c r="J248" t="s">
        <v>34</v>
      </c>
      <c r="K248" t="s">
        <v>61</v>
      </c>
      <c r="L248" s="2">
        <v>15998036</v>
      </c>
      <c r="M248" s="2" t="str">
        <f t="shared" si="3"/>
        <v>Rp15 jt - Rp25 jt</v>
      </c>
      <c r="N248" s="2">
        <v>3426101</v>
      </c>
      <c r="O248">
        <v>4.45</v>
      </c>
      <c r="P248">
        <v>57</v>
      </c>
      <c r="Q248" s="3">
        <v>96.91</v>
      </c>
      <c r="R248" s="4">
        <f ca="1">IF(I248="",ROUND((TODAY()-G248)/365,1),IF(I248="Missing Resignation Date",ROUND((TODAY()-G248)/365,1),ROUND((hr_analytics_dataset_5873_rows[[#This Row],[Resignation Date]]-hr_analytics_dataset_5873_rows[[#This Row],[Hire Date]])/365,1)))</f>
        <v>4</v>
      </c>
      <c r="S248">
        <v>1</v>
      </c>
    </row>
    <row r="249" spans="1:19">
      <c r="A249" t="s">
        <v>556</v>
      </c>
      <c r="B249" t="s">
        <v>557</v>
      </c>
      <c r="C249" t="s">
        <v>21</v>
      </c>
      <c r="D249">
        <v>28</v>
      </c>
      <c r="E249" t="s">
        <v>59</v>
      </c>
      <c r="F249" t="s">
        <v>60</v>
      </c>
      <c r="G249" s="1">
        <v>44523</v>
      </c>
      <c r="H249" t="s">
        <v>24</v>
      </c>
      <c r="I249" s="1" t="s">
        <v>25</v>
      </c>
      <c r="J249" t="s">
        <v>49</v>
      </c>
      <c r="K249" t="s">
        <v>50</v>
      </c>
      <c r="L249" s="2">
        <v>8212620</v>
      </c>
      <c r="M249" s="2" t="str">
        <f t="shared" si="3"/>
        <v>Rp5 jt - Rp10 jt</v>
      </c>
      <c r="N249" s="2">
        <v>1971429</v>
      </c>
      <c r="O249">
        <v>4.32</v>
      </c>
      <c r="P249">
        <v>25</v>
      </c>
      <c r="Q249" s="3">
        <v>77.16</v>
      </c>
      <c r="R249" s="4">
        <f ca="1">IF(I249="",ROUND((TODAY()-G249)/365,1),IF(I249="Missing Resignation Date",ROUND((TODAY()-G249)/365,1),ROUND((hr_analytics_dataset_5873_rows[[#This Row],[Resignation Date]]-hr_analytics_dataset_5873_rows[[#This Row],[Hire Date]])/365,1)))</f>
        <v>4.5999999999999996</v>
      </c>
      <c r="S249">
        <v>3</v>
      </c>
    </row>
    <row r="250" spans="1:19">
      <c r="A250" t="s">
        <v>558</v>
      </c>
      <c r="B250" t="s">
        <v>559</v>
      </c>
      <c r="C250" t="s">
        <v>21</v>
      </c>
      <c r="D250">
        <v>21</v>
      </c>
      <c r="E250" t="s">
        <v>91</v>
      </c>
      <c r="F250" t="s">
        <v>124</v>
      </c>
      <c r="G250" s="1">
        <v>43171</v>
      </c>
      <c r="H250" t="s">
        <v>24</v>
      </c>
      <c r="I250" s="1" t="s">
        <v>25</v>
      </c>
      <c r="J250" t="s">
        <v>40</v>
      </c>
      <c r="K250" t="s">
        <v>61</v>
      </c>
      <c r="L250" s="2">
        <v>31083556</v>
      </c>
      <c r="M250" s="2" t="str">
        <f t="shared" si="3"/>
        <v>&gt;Rp25 jt</v>
      </c>
      <c r="N250" s="2">
        <v>5676028</v>
      </c>
      <c r="O250">
        <v>4.97</v>
      </c>
      <c r="P250">
        <v>35</v>
      </c>
      <c r="Q250" s="3">
        <v>98.71</v>
      </c>
      <c r="R250" s="4">
        <f ca="1">IF(I250="",ROUND((TODAY()-G250)/365,1),IF(I250="Missing Resignation Date",ROUND((TODAY()-G250)/365,1),ROUND((hr_analytics_dataset_5873_rows[[#This Row],[Resignation Date]]-hr_analytics_dataset_5873_rows[[#This Row],[Hire Date]])/365,1)))</f>
        <v>8.3000000000000007</v>
      </c>
      <c r="S250">
        <v>4</v>
      </c>
    </row>
    <row r="251" spans="1:19">
      <c r="A251" t="s">
        <v>560</v>
      </c>
      <c r="B251" t="s">
        <v>561</v>
      </c>
      <c r="C251" t="s">
        <v>21</v>
      </c>
      <c r="D251">
        <v>31</v>
      </c>
      <c r="E251" t="s">
        <v>53</v>
      </c>
      <c r="F251" t="s">
        <v>112</v>
      </c>
      <c r="G251" s="1">
        <v>44401</v>
      </c>
      <c r="H251" t="s">
        <v>24</v>
      </c>
      <c r="I251" s="1" t="s">
        <v>25</v>
      </c>
      <c r="J251" t="s">
        <v>26</v>
      </c>
      <c r="K251" t="s">
        <v>41</v>
      </c>
      <c r="L251" s="2">
        <v>16160006</v>
      </c>
      <c r="M251" s="2" t="str">
        <f t="shared" si="3"/>
        <v>Rp15 jt - Rp25 jt</v>
      </c>
      <c r="N251" s="2">
        <v>4439214</v>
      </c>
      <c r="O251">
        <v>3.91</v>
      </c>
      <c r="P251">
        <v>22</v>
      </c>
      <c r="Q251" s="3">
        <v>81.99</v>
      </c>
      <c r="R251" s="4">
        <f ca="1">IF(I251="",ROUND((TODAY()-G251)/365,1),IF(I251="Missing Resignation Date",ROUND((TODAY()-G251)/365,1),ROUND((hr_analytics_dataset_5873_rows[[#This Row],[Resignation Date]]-hr_analytics_dataset_5873_rows[[#This Row],[Hire Date]])/365,1)))</f>
        <v>4.9000000000000004</v>
      </c>
      <c r="S251">
        <v>2</v>
      </c>
    </row>
    <row r="252" spans="1:19">
      <c r="A252" t="s">
        <v>562</v>
      </c>
      <c r="B252" t="s">
        <v>563</v>
      </c>
      <c r="C252" t="s">
        <v>30</v>
      </c>
      <c r="D252">
        <v>54</v>
      </c>
      <c r="E252" t="s">
        <v>31</v>
      </c>
      <c r="F252" t="s">
        <v>32</v>
      </c>
      <c r="G252" s="1">
        <v>45741</v>
      </c>
      <c r="H252" t="s">
        <v>24</v>
      </c>
      <c r="I252" s="1" t="s">
        <v>25</v>
      </c>
      <c r="J252" t="s">
        <v>26</v>
      </c>
      <c r="K252" t="s">
        <v>50</v>
      </c>
      <c r="L252" s="2">
        <v>15935993</v>
      </c>
      <c r="M252" s="2" t="str">
        <f t="shared" si="3"/>
        <v>Rp15 jt - Rp25 jt</v>
      </c>
      <c r="N252" s="2">
        <v>7582797</v>
      </c>
      <c r="O252">
        <v>3.21</v>
      </c>
      <c r="P252">
        <v>33</v>
      </c>
      <c r="Q252" s="3">
        <v>99.58</v>
      </c>
      <c r="R252" s="4">
        <f ca="1">IF(I252="",ROUND((TODAY()-G252)/365,1),IF(I252="Missing Resignation Date",ROUND((TODAY()-G252)/365,1),ROUND((hr_analytics_dataset_5873_rows[[#This Row],[Resignation Date]]-hr_analytics_dataset_5873_rows[[#This Row],[Hire Date]])/365,1)))</f>
        <v>1.2</v>
      </c>
      <c r="S252">
        <v>5</v>
      </c>
    </row>
    <row r="253" spans="1:19">
      <c r="A253" t="s">
        <v>564</v>
      </c>
      <c r="B253" t="s">
        <v>565</v>
      </c>
      <c r="C253" t="s">
        <v>30</v>
      </c>
      <c r="D253">
        <v>36</v>
      </c>
      <c r="E253" t="s">
        <v>53</v>
      </c>
      <c r="F253" t="s">
        <v>112</v>
      </c>
      <c r="G253" s="1">
        <v>44758</v>
      </c>
      <c r="H253" t="s">
        <v>24</v>
      </c>
      <c r="I253" s="1" t="s">
        <v>25</v>
      </c>
      <c r="J253" t="s">
        <v>49</v>
      </c>
      <c r="K253" t="s">
        <v>84</v>
      </c>
      <c r="L253" s="2">
        <v>31576618</v>
      </c>
      <c r="M253" s="2" t="str">
        <f t="shared" si="3"/>
        <v>&gt;Rp25 jt</v>
      </c>
      <c r="N253" s="2">
        <v>2270140</v>
      </c>
      <c r="O253">
        <v>3.46</v>
      </c>
      <c r="P253">
        <v>19</v>
      </c>
      <c r="Q253" s="3">
        <v>91.62</v>
      </c>
      <c r="R253" s="4">
        <f ca="1">IF(I253="",ROUND((TODAY()-G253)/365,1),IF(I253="Missing Resignation Date",ROUND((TODAY()-G253)/365,1),ROUND((hr_analytics_dataset_5873_rows[[#This Row],[Resignation Date]]-hr_analytics_dataset_5873_rows[[#This Row],[Hire Date]])/365,1)))</f>
        <v>3.9</v>
      </c>
      <c r="S253">
        <v>3</v>
      </c>
    </row>
    <row r="254" spans="1:19">
      <c r="A254" t="s">
        <v>566</v>
      </c>
      <c r="B254" t="s">
        <v>567</v>
      </c>
      <c r="C254" t="s">
        <v>21</v>
      </c>
      <c r="D254">
        <v>43</v>
      </c>
      <c r="E254" t="s">
        <v>44</v>
      </c>
      <c r="F254" t="s">
        <v>45</v>
      </c>
      <c r="G254" s="1">
        <v>43228</v>
      </c>
      <c r="H254" t="s">
        <v>24</v>
      </c>
      <c r="I254" s="1" t="s">
        <v>25</v>
      </c>
      <c r="J254" t="s">
        <v>34</v>
      </c>
      <c r="K254" t="s">
        <v>61</v>
      </c>
      <c r="L254" s="2">
        <v>15430955</v>
      </c>
      <c r="M254" s="2" t="str">
        <f t="shared" si="3"/>
        <v>Rp15 jt - Rp25 jt</v>
      </c>
      <c r="N254" s="2">
        <v>564030</v>
      </c>
      <c r="O254">
        <v>2.85</v>
      </c>
      <c r="P254">
        <v>49</v>
      </c>
      <c r="Q254" s="3">
        <v>84.6</v>
      </c>
      <c r="R254" s="4">
        <f ca="1">IF(I254="",ROUND((TODAY()-G254)/365,1),IF(I254="Missing Resignation Date",ROUND((TODAY()-G254)/365,1),ROUND((hr_analytics_dataset_5873_rows[[#This Row],[Resignation Date]]-hr_analytics_dataset_5873_rows[[#This Row],[Hire Date]])/365,1)))</f>
        <v>8.1</v>
      </c>
      <c r="S254">
        <v>5</v>
      </c>
    </row>
    <row r="255" spans="1:19">
      <c r="A255" t="s">
        <v>568</v>
      </c>
      <c r="B255" t="s">
        <v>569</v>
      </c>
      <c r="C255" t="s">
        <v>21</v>
      </c>
      <c r="D255">
        <v>49</v>
      </c>
      <c r="E255" t="s">
        <v>59</v>
      </c>
      <c r="F255" t="s">
        <v>95</v>
      </c>
      <c r="G255" s="1">
        <v>44834</v>
      </c>
      <c r="H255" t="s">
        <v>24</v>
      </c>
      <c r="I255" s="1" t="s">
        <v>25</v>
      </c>
      <c r="J255" t="s">
        <v>26</v>
      </c>
      <c r="K255" t="s">
        <v>64</v>
      </c>
      <c r="L255" s="2">
        <v>33357953</v>
      </c>
      <c r="M255" s="2" t="str">
        <f t="shared" si="3"/>
        <v>&gt;Rp25 jt</v>
      </c>
      <c r="N255" s="2">
        <v>9505426</v>
      </c>
      <c r="O255">
        <v>3.08</v>
      </c>
      <c r="P255">
        <v>7</v>
      </c>
      <c r="Q255" s="3">
        <v>75.14</v>
      </c>
      <c r="R255" s="4">
        <f ca="1">IF(I255="",ROUND((TODAY()-G255)/365,1),IF(I255="Missing Resignation Date",ROUND((TODAY()-G255)/365,1),ROUND((hr_analytics_dataset_5873_rows[[#This Row],[Resignation Date]]-hr_analytics_dataset_5873_rows[[#This Row],[Hire Date]])/365,1)))</f>
        <v>3.7</v>
      </c>
      <c r="S255">
        <v>1</v>
      </c>
    </row>
    <row r="256" spans="1:19">
      <c r="A256" t="s">
        <v>570</v>
      </c>
      <c r="B256" t="s">
        <v>571</v>
      </c>
      <c r="C256" t="s">
        <v>21</v>
      </c>
      <c r="D256">
        <v>31</v>
      </c>
      <c r="E256" t="s">
        <v>98</v>
      </c>
      <c r="F256" t="s">
        <v>99</v>
      </c>
      <c r="G256" s="1">
        <v>44922</v>
      </c>
      <c r="H256" t="s">
        <v>24</v>
      </c>
      <c r="I256" s="1" t="s">
        <v>25</v>
      </c>
      <c r="J256" t="s">
        <v>34</v>
      </c>
      <c r="K256" t="s">
        <v>84</v>
      </c>
      <c r="L256" s="2">
        <v>25928121</v>
      </c>
      <c r="M256" s="2" t="str">
        <f t="shared" si="3"/>
        <v>&gt;Rp25 jt</v>
      </c>
      <c r="N256" s="2">
        <v>2420554</v>
      </c>
      <c r="O256">
        <v>3.89</v>
      </c>
      <c r="P256">
        <v>18</v>
      </c>
      <c r="Q256" s="3">
        <v>81.22</v>
      </c>
      <c r="R256" s="4">
        <f ca="1">IF(I256="",ROUND((TODAY()-G256)/365,1),IF(I256="Missing Resignation Date",ROUND((TODAY()-G256)/365,1),ROUND((hr_analytics_dataset_5873_rows[[#This Row],[Resignation Date]]-hr_analytics_dataset_5873_rows[[#This Row],[Hire Date]])/365,1)))</f>
        <v>3.5</v>
      </c>
      <c r="S256">
        <v>3</v>
      </c>
    </row>
    <row r="257" spans="1:19">
      <c r="A257" t="s">
        <v>572</v>
      </c>
      <c r="B257" t="s">
        <v>573</v>
      </c>
      <c r="C257" t="s">
        <v>30</v>
      </c>
      <c r="D257">
        <v>55</v>
      </c>
      <c r="E257" t="s">
        <v>59</v>
      </c>
      <c r="F257" t="s">
        <v>60</v>
      </c>
      <c r="G257" s="1">
        <v>45752</v>
      </c>
      <c r="H257" t="s">
        <v>33</v>
      </c>
      <c r="I257" s="1" t="s">
        <v>81</v>
      </c>
      <c r="J257" t="s">
        <v>26</v>
      </c>
      <c r="K257" t="s">
        <v>50</v>
      </c>
      <c r="L257" s="2">
        <v>6943891</v>
      </c>
      <c r="M257" s="2" t="str">
        <f t="shared" si="3"/>
        <v>Rp5 jt - Rp10 jt</v>
      </c>
      <c r="N257" s="2">
        <v>1028651</v>
      </c>
      <c r="O257">
        <v>3.38</v>
      </c>
      <c r="P257">
        <v>3</v>
      </c>
      <c r="Q257" s="3">
        <v>82.65</v>
      </c>
      <c r="R257" s="4">
        <f ca="1">IF(I257="",ROUND((TODAY()-G257)/365,1),IF(I257="Missing Resignation Date",ROUND((TODAY()-G257)/365,1),ROUND((hr_analytics_dataset_5873_rows[[#This Row],[Resignation Date]]-hr_analytics_dataset_5873_rows[[#This Row],[Hire Date]])/365,1)))</f>
        <v>1.2</v>
      </c>
      <c r="S257">
        <v>2</v>
      </c>
    </row>
    <row r="258" spans="1:19">
      <c r="A258" t="s">
        <v>574</v>
      </c>
      <c r="B258" t="s">
        <v>575</v>
      </c>
      <c r="C258" t="s">
        <v>30</v>
      </c>
      <c r="D258">
        <v>42</v>
      </c>
      <c r="E258" t="s">
        <v>31</v>
      </c>
      <c r="F258" t="s">
        <v>74</v>
      </c>
      <c r="G258" s="1">
        <v>45740</v>
      </c>
      <c r="H258" t="s">
        <v>33</v>
      </c>
      <c r="I258" s="1" t="s">
        <v>81</v>
      </c>
      <c r="J258" t="s">
        <v>49</v>
      </c>
      <c r="K258" t="s">
        <v>64</v>
      </c>
      <c r="L258" s="2">
        <v>20510845</v>
      </c>
      <c r="M258" s="2" t="str">
        <f t="shared" ref="M258:M321" si="4">IF(L258&lt;5000000,"&lt;Rp5 jt",IF(L258&lt;10000000,"Rp5 jt - Rp10 jt",IF(L258&lt;15000000,"Rp10 jt - Rp15 jt",IF(L258&lt;25000000,"Rp15 jt - Rp25 jt","&gt;Rp25 jt"))))</f>
        <v>Rp15 jt - Rp25 jt</v>
      </c>
      <c r="N258" s="2">
        <v>4942045</v>
      </c>
      <c r="O258">
        <v>4.8099999999999996</v>
      </c>
      <c r="P258">
        <v>10</v>
      </c>
      <c r="Q258" s="3">
        <v>82.04</v>
      </c>
      <c r="R258" s="4">
        <f ca="1">IF(I258="",ROUND((TODAY()-G258)/365,1),IF(I258="Missing Resignation Date",ROUND((TODAY()-G258)/365,1),ROUND((hr_analytics_dataset_5873_rows[[#This Row],[Resignation Date]]-hr_analytics_dataset_5873_rows[[#This Row],[Hire Date]])/365,1)))</f>
        <v>1.3</v>
      </c>
      <c r="S258">
        <v>5</v>
      </c>
    </row>
    <row r="259" spans="1:19">
      <c r="A259" t="s">
        <v>576</v>
      </c>
      <c r="B259" t="s">
        <v>577</v>
      </c>
      <c r="C259" t="s">
        <v>21</v>
      </c>
      <c r="D259">
        <v>55</v>
      </c>
      <c r="E259" t="s">
        <v>98</v>
      </c>
      <c r="F259" t="s">
        <v>119</v>
      </c>
      <c r="G259" s="1">
        <v>44648</v>
      </c>
      <c r="H259" t="s">
        <v>24</v>
      </c>
      <c r="I259" s="1" t="s">
        <v>25</v>
      </c>
      <c r="J259" t="s">
        <v>49</v>
      </c>
      <c r="K259" t="s">
        <v>41</v>
      </c>
      <c r="L259" s="2">
        <v>11830323</v>
      </c>
      <c r="M259" s="2" t="str">
        <f t="shared" si="4"/>
        <v>Rp10 jt - Rp15 jt</v>
      </c>
      <c r="N259" s="2">
        <v>9048314</v>
      </c>
      <c r="O259">
        <v>3.85</v>
      </c>
      <c r="P259">
        <v>32</v>
      </c>
      <c r="Q259" s="3">
        <v>84.38</v>
      </c>
      <c r="R259" s="4">
        <f ca="1">IF(I259="",ROUND((TODAY()-G259)/365,1),IF(I259="Missing Resignation Date",ROUND((TODAY()-G259)/365,1),ROUND((hr_analytics_dataset_5873_rows[[#This Row],[Resignation Date]]-hr_analytics_dataset_5873_rows[[#This Row],[Hire Date]])/365,1)))</f>
        <v>4.2</v>
      </c>
      <c r="S259">
        <v>1</v>
      </c>
    </row>
    <row r="260" spans="1:19">
      <c r="A260" t="s">
        <v>578</v>
      </c>
      <c r="B260" t="s">
        <v>579</v>
      </c>
      <c r="C260" t="s">
        <v>21</v>
      </c>
      <c r="D260">
        <v>50</v>
      </c>
      <c r="E260" t="s">
        <v>98</v>
      </c>
      <c r="F260" t="s">
        <v>99</v>
      </c>
      <c r="G260" s="1">
        <v>45944</v>
      </c>
      <c r="H260" t="s">
        <v>24</v>
      </c>
      <c r="I260" s="1" t="s">
        <v>25</v>
      </c>
      <c r="J260" t="s">
        <v>26</v>
      </c>
      <c r="K260" t="s">
        <v>41</v>
      </c>
      <c r="L260" s="2">
        <v>33862346</v>
      </c>
      <c r="M260" s="2" t="str">
        <f t="shared" si="4"/>
        <v>&gt;Rp25 jt</v>
      </c>
      <c r="N260" s="2">
        <v>8805265</v>
      </c>
      <c r="O260">
        <v>3.22</v>
      </c>
      <c r="P260">
        <v>34</v>
      </c>
      <c r="Q260" s="3">
        <v>93.24</v>
      </c>
      <c r="R260" s="4">
        <f ca="1">IF(I260="",ROUND((TODAY()-G260)/365,1),IF(I260="Missing Resignation Date",ROUND((TODAY()-G260)/365,1),ROUND((hr_analytics_dataset_5873_rows[[#This Row],[Resignation Date]]-hr_analytics_dataset_5873_rows[[#This Row],[Hire Date]])/365,1)))</f>
        <v>0.7</v>
      </c>
      <c r="S260">
        <v>5</v>
      </c>
    </row>
    <row r="261" spans="1:19">
      <c r="A261" t="s">
        <v>580</v>
      </c>
      <c r="B261" t="s">
        <v>581</v>
      </c>
      <c r="C261" t="s">
        <v>30</v>
      </c>
      <c r="D261">
        <v>44</v>
      </c>
      <c r="E261" t="s">
        <v>22</v>
      </c>
      <c r="F261" t="s">
        <v>23</v>
      </c>
      <c r="G261" s="1">
        <v>45761</v>
      </c>
      <c r="H261" t="s">
        <v>33</v>
      </c>
      <c r="I261" s="1" t="s">
        <v>81</v>
      </c>
      <c r="J261" t="s">
        <v>26</v>
      </c>
      <c r="K261" t="s">
        <v>41</v>
      </c>
      <c r="L261" s="2">
        <v>13210325</v>
      </c>
      <c r="M261" s="2" t="str">
        <f t="shared" si="4"/>
        <v>Rp10 jt - Rp15 jt</v>
      </c>
      <c r="N261" s="2">
        <v>7810293</v>
      </c>
      <c r="O261">
        <v>4.26</v>
      </c>
      <c r="P261">
        <v>58</v>
      </c>
      <c r="Q261" s="3">
        <v>95.38</v>
      </c>
      <c r="R261" s="4">
        <f ca="1">IF(I261="",ROUND((TODAY()-G261)/365,1),IF(I261="Missing Resignation Date",ROUND((TODAY()-G261)/365,1),ROUND((hr_analytics_dataset_5873_rows[[#This Row],[Resignation Date]]-hr_analytics_dataset_5873_rows[[#This Row],[Hire Date]])/365,1)))</f>
        <v>1.2</v>
      </c>
      <c r="S261">
        <v>3</v>
      </c>
    </row>
    <row r="262" spans="1:19">
      <c r="A262" t="s">
        <v>582</v>
      </c>
      <c r="B262" t="s">
        <v>583</v>
      </c>
      <c r="C262" t="s">
        <v>21</v>
      </c>
      <c r="D262">
        <v>22</v>
      </c>
      <c r="E262" t="s">
        <v>98</v>
      </c>
      <c r="F262" t="s">
        <v>99</v>
      </c>
      <c r="G262" s="1">
        <v>44698</v>
      </c>
      <c r="H262" t="s">
        <v>24</v>
      </c>
      <c r="I262" s="1" t="s">
        <v>25</v>
      </c>
      <c r="J262" t="s">
        <v>49</v>
      </c>
      <c r="K262" t="s">
        <v>27</v>
      </c>
      <c r="L262" s="2">
        <v>13925068</v>
      </c>
      <c r="M262" s="2" t="str">
        <f t="shared" si="4"/>
        <v>Rp10 jt - Rp15 jt</v>
      </c>
      <c r="N262" s="2">
        <v>406114</v>
      </c>
      <c r="O262">
        <v>4.49</v>
      </c>
      <c r="P262">
        <v>53</v>
      </c>
      <c r="Q262" s="3">
        <v>73.150000000000006</v>
      </c>
      <c r="R262" s="4">
        <f ca="1">IF(I262="",ROUND((TODAY()-G262)/365,1),IF(I262="Missing Resignation Date",ROUND((TODAY()-G262)/365,1),ROUND((hr_analytics_dataset_5873_rows[[#This Row],[Resignation Date]]-hr_analytics_dataset_5873_rows[[#This Row],[Hire Date]])/365,1)))</f>
        <v>4.0999999999999996</v>
      </c>
      <c r="S262">
        <v>4</v>
      </c>
    </row>
    <row r="263" spans="1:19">
      <c r="A263" t="s">
        <v>584</v>
      </c>
      <c r="B263" t="s">
        <v>585</v>
      </c>
      <c r="C263" t="s">
        <v>21</v>
      </c>
      <c r="D263">
        <v>26</v>
      </c>
      <c r="E263" t="s">
        <v>31</v>
      </c>
      <c r="F263" t="s">
        <v>74</v>
      </c>
      <c r="G263" s="1">
        <v>45668</v>
      </c>
      <c r="H263" t="s">
        <v>33</v>
      </c>
      <c r="I263" s="1" t="s">
        <v>81</v>
      </c>
      <c r="J263" t="s">
        <v>49</v>
      </c>
      <c r="K263" t="s">
        <v>27</v>
      </c>
      <c r="L263" s="2">
        <v>28865872</v>
      </c>
      <c r="M263" s="2" t="str">
        <f t="shared" si="4"/>
        <v>&gt;Rp25 jt</v>
      </c>
      <c r="N263" s="2">
        <v>2313476</v>
      </c>
      <c r="O263">
        <v>4.17</v>
      </c>
      <c r="P263">
        <v>4</v>
      </c>
      <c r="Q263" s="3">
        <v>90.4</v>
      </c>
      <c r="R263" s="4">
        <f ca="1">IF(I263="",ROUND((TODAY()-G263)/365,1),IF(I263="Missing Resignation Date",ROUND((TODAY()-G263)/365,1),ROUND((hr_analytics_dataset_5873_rows[[#This Row],[Resignation Date]]-hr_analytics_dataset_5873_rows[[#This Row],[Hire Date]])/365,1)))</f>
        <v>1.4</v>
      </c>
      <c r="S263">
        <v>4</v>
      </c>
    </row>
    <row r="264" spans="1:19">
      <c r="A264" t="s">
        <v>586</v>
      </c>
      <c r="B264" t="s">
        <v>587</v>
      </c>
      <c r="C264" t="s">
        <v>21</v>
      </c>
      <c r="D264">
        <v>50</v>
      </c>
      <c r="E264" t="s">
        <v>98</v>
      </c>
      <c r="F264" t="s">
        <v>119</v>
      </c>
      <c r="G264" s="1">
        <v>44650</v>
      </c>
      <c r="H264" t="s">
        <v>33</v>
      </c>
      <c r="I264" s="1">
        <v>45923</v>
      </c>
      <c r="J264" t="s">
        <v>40</v>
      </c>
      <c r="K264" t="s">
        <v>84</v>
      </c>
      <c r="L264" s="2">
        <v>31045700</v>
      </c>
      <c r="M264" s="2" t="str">
        <f t="shared" si="4"/>
        <v>&gt;Rp25 jt</v>
      </c>
      <c r="N264" s="2">
        <v>6244758</v>
      </c>
      <c r="O264">
        <v>4.8099999999999996</v>
      </c>
      <c r="P264">
        <v>45</v>
      </c>
      <c r="Q264" s="3">
        <v>78.05</v>
      </c>
      <c r="R264" s="4">
        <f ca="1">IF(I264="",ROUND((TODAY()-G264)/365,1),IF(I264="Missing Resignation Date",ROUND((TODAY()-G264)/365,1),ROUND((hr_analytics_dataset_5873_rows[[#This Row],[Resignation Date]]-hr_analytics_dataset_5873_rows[[#This Row],[Hire Date]])/365,1)))</f>
        <v>3.5</v>
      </c>
      <c r="S264">
        <v>3</v>
      </c>
    </row>
    <row r="265" spans="1:19">
      <c r="A265" t="s">
        <v>588</v>
      </c>
      <c r="B265" t="s">
        <v>589</v>
      </c>
      <c r="C265" t="s">
        <v>30</v>
      </c>
      <c r="D265">
        <v>39</v>
      </c>
      <c r="E265" t="s">
        <v>59</v>
      </c>
      <c r="F265" t="s">
        <v>223</v>
      </c>
      <c r="G265" s="1">
        <v>43259</v>
      </c>
      <c r="H265" t="s">
        <v>24</v>
      </c>
      <c r="I265" s="1" t="s">
        <v>25</v>
      </c>
      <c r="J265" t="s">
        <v>49</v>
      </c>
      <c r="K265" t="s">
        <v>41</v>
      </c>
      <c r="L265" s="2">
        <v>7497805</v>
      </c>
      <c r="M265" s="2" t="str">
        <f t="shared" si="4"/>
        <v>Rp5 jt - Rp10 jt</v>
      </c>
      <c r="N265" s="2">
        <v>2163817</v>
      </c>
      <c r="O265">
        <v>4.28</v>
      </c>
      <c r="P265">
        <v>30</v>
      </c>
      <c r="Q265" s="3">
        <v>72.62</v>
      </c>
      <c r="R265" s="4">
        <f ca="1">IF(I265="",ROUND((TODAY()-G265)/365,1),IF(I265="Missing Resignation Date",ROUND((TODAY()-G265)/365,1),ROUND((hr_analytics_dataset_5873_rows[[#This Row],[Resignation Date]]-hr_analytics_dataset_5873_rows[[#This Row],[Hire Date]])/365,1)))</f>
        <v>8</v>
      </c>
      <c r="S265">
        <v>2</v>
      </c>
    </row>
    <row r="266" spans="1:19">
      <c r="A266" t="s">
        <v>590</v>
      </c>
      <c r="B266" t="s">
        <v>591</v>
      </c>
      <c r="C266" t="s">
        <v>30</v>
      </c>
      <c r="D266">
        <v>22</v>
      </c>
      <c r="E266" t="s">
        <v>44</v>
      </c>
      <c r="F266" t="s">
        <v>45</v>
      </c>
      <c r="G266" s="1">
        <v>45452</v>
      </c>
      <c r="H266" t="s">
        <v>24</v>
      </c>
      <c r="I266" s="1" t="s">
        <v>25</v>
      </c>
      <c r="J266" t="s">
        <v>49</v>
      </c>
      <c r="K266" t="s">
        <v>64</v>
      </c>
      <c r="L266" s="2">
        <v>18907007</v>
      </c>
      <c r="M266" s="2" t="str">
        <f t="shared" si="4"/>
        <v>Rp15 jt - Rp25 jt</v>
      </c>
      <c r="N266" s="2">
        <v>3546952</v>
      </c>
      <c r="O266">
        <v>3.57</v>
      </c>
      <c r="P266">
        <v>22</v>
      </c>
      <c r="Q266" s="3">
        <v>80.58</v>
      </c>
      <c r="R266" s="4">
        <f ca="1">IF(I266="",ROUND((TODAY()-G266)/365,1),IF(I266="Missing Resignation Date",ROUND((TODAY()-G266)/365,1),ROUND((hr_analytics_dataset_5873_rows[[#This Row],[Resignation Date]]-hr_analytics_dataset_5873_rows[[#This Row],[Hire Date]])/365,1)))</f>
        <v>2</v>
      </c>
      <c r="S266">
        <v>1</v>
      </c>
    </row>
    <row r="267" spans="1:19">
      <c r="A267" t="s">
        <v>592</v>
      </c>
      <c r="B267" t="s">
        <v>593</v>
      </c>
      <c r="C267" t="s">
        <v>21</v>
      </c>
      <c r="D267">
        <v>30</v>
      </c>
      <c r="E267" t="s">
        <v>22</v>
      </c>
      <c r="F267" t="s">
        <v>69</v>
      </c>
      <c r="G267" s="1">
        <v>45706</v>
      </c>
      <c r="H267" t="s">
        <v>33</v>
      </c>
      <c r="I267" s="1">
        <v>45869</v>
      </c>
      <c r="J267" t="s">
        <v>26</v>
      </c>
      <c r="K267" t="s">
        <v>27</v>
      </c>
      <c r="L267" s="2">
        <v>27686255</v>
      </c>
      <c r="M267" s="2" t="str">
        <f t="shared" si="4"/>
        <v>&gt;Rp25 jt</v>
      </c>
      <c r="N267" s="2">
        <v>3123598</v>
      </c>
      <c r="O267">
        <v>2.5499999999999998</v>
      </c>
      <c r="P267">
        <v>43</v>
      </c>
      <c r="Q267" s="3">
        <v>93.19</v>
      </c>
      <c r="R267" s="4">
        <f ca="1">IF(I267="",ROUND((TODAY()-G267)/365,1),IF(I267="Missing Resignation Date",ROUND((TODAY()-G267)/365,1),ROUND((hr_analytics_dataset_5873_rows[[#This Row],[Resignation Date]]-hr_analytics_dataset_5873_rows[[#This Row],[Hire Date]])/365,1)))</f>
        <v>0.4</v>
      </c>
      <c r="S267">
        <v>1</v>
      </c>
    </row>
    <row r="268" spans="1:19">
      <c r="A268" t="s">
        <v>594</v>
      </c>
      <c r="B268" t="s">
        <v>595</v>
      </c>
      <c r="C268" t="s">
        <v>30</v>
      </c>
      <c r="D268">
        <v>56</v>
      </c>
      <c r="E268" t="s">
        <v>44</v>
      </c>
      <c r="F268" t="s">
        <v>45</v>
      </c>
      <c r="G268" s="1">
        <v>44282</v>
      </c>
      <c r="H268" t="s">
        <v>24</v>
      </c>
      <c r="I268" s="1" t="s">
        <v>25</v>
      </c>
      <c r="J268" t="s">
        <v>40</v>
      </c>
      <c r="K268" t="s">
        <v>84</v>
      </c>
      <c r="L268" s="2">
        <v>13453673</v>
      </c>
      <c r="M268" s="2" t="str">
        <f t="shared" si="4"/>
        <v>Rp10 jt - Rp15 jt</v>
      </c>
      <c r="N268" s="2">
        <v>7200757</v>
      </c>
      <c r="O268">
        <v>2.79</v>
      </c>
      <c r="P268">
        <v>17</v>
      </c>
      <c r="Q268" s="3">
        <v>77.59</v>
      </c>
      <c r="R268" s="4">
        <f ca="1">IF(I268="",ROUND((TODAY()-G268)/365,1),IF(I268="Missing Resignation Date",ROUND((TODAY()-G268)/365,1),ROUND((hr_analytics_dataset_5873_rows[[#This Row],[Resignation Date]]-hr_analytics_dataset_5873_rows[[#This Row],[Hire Date]])/365,1)))</f>
        <v>5.2</v>
      </c>
      <c r="S268">
        <v>1</v>
      </c>
    </row>
    <row r="269" spans="1:19">
      <c r="A269" t="s">
        <v>596</v>
      </c>
      <c r="B269" t="s">
        <v>597</v>
      </c>
      <c r="C269" t="s">
        <v>21</v>
      </c>
      <c r="D269">
        <v>22</v>
      </c>
      <c r="E269" t="s">
        <v>38</v>
      </c>
      <c r="F269" t="s">
        <v>39</v>
      </c>
      <c r="G269" s="1">
        <v>44884</v>
      </c>
      <c r="H269" t="s">
        <v>24</v>
      </c>
      <c r="I269" s="1" t="s">
        <v>25</v>
      </c>
      <c r="J269" t="s">
        <v>49</v>
      </c>
      <c r="K269" t="s">
        <v>84</v>
      </c>
      <c r="L269" s="2">
        <v>22022508</v>
      </c>
      <c r="M269" s="2" t="str">
        <f t="shared" si="4"/>
        <v>Rp15 jt - Rp25 jt</v>
      </c>
      <c r="N269" s="2">
        <v>3291589</v>
      </c>
      <c r="O269">
        <v>4.9400000000000004</v>
      </c>
      <c r="P269">
        <v>48</v>
      </c>
      <c r="Q269" s="3">
        <v>96.43</v>
      </c>
      <c r="R269" s="4">
        <f ca="1">IF(I269="",ROUND((TODAY()-G269)/365,1),IF(I269="Missing Resignation Date",ROUND((TODAY()-G269)/365,1),ROUND((hr_analytics_dataset_5873_rows[[#This Row],[Resignation Date]]-hr_analytics_dataset_5873_rows[[#This Row],[Hire Date]])/365,1)))</f>
        <v>3.6</v>
      </c>
      <c r="S269">
        <v>4</v>
      </c>
    </row>
    <row r="270" spans="1:19">
      <c r="A270" t="s">
        <v>598</v>
      </c>
      <c r="B270" t="s">
        <v>599</v>
      </c>
      <c r="C270" t="s">
        <v>21</v>
      </c>
      <c r="D270">
        <v>52</v>
      </c>
      <c r="E270" t="s">
        <v>44</v>
      </c>
      <c r="F270" t="s">
        <v>45</v>
      </c>
      <c r="G270" s="1">
        <v>44842</v>
      </c>
      <c r="H270" t="s">
        <v>24</v>
      </c>
      <c r="I270" s="1" t="s">
        <v>25</v>
      </c>
      <c r="J270" t="s">
        <v>40</v>
      </c>
      <c r="K270" t="s">
        <v>64</v>
      </c>
      <c r="L270" s="2">
        <v>32256351</v>
      </c>
      <c r="M270" s="2" t="str">
        <f t="shared" si="4"/>
        <v>&gt;Rp25 jt</v>
      </c>
      <c r="N270" s="2">
        <v>8184821</v>
      </c>
      <c r="O270">
        <v>4.08</v>
      </c>
      <c r="P270">
        <v>37</v>
      </c>
      <c r="Q270" s="3">
        <v>99</v>
      </c>
      <c r="R270" s="4">
        <f ca="1">IF(I270="",ROUND((TODAY()-G270)/365,1),IF(I270="Missing Resignation Date",ROUND((TODAY()-G270)/365,1),ROUND((hr_analytics_dataset_5873_rows[[#This Row],[Resignation Date]]-hr_analytics_dataset_5873_rows[[#This Row],[Hire Date]])/365,1)))</f>
        <v>3.7</v>
      </c>
      <c r="S270">
        <v>5</v>
      </c>
    </row>
    <row r="271" spans="1:19">
      <c r="A271" t="s">
        <v>600</v>
      </c>
      <c r="B271" t="s">
        <v>601</v>
      </c>
      <c r="C271" t="s">
        <v>30</v>
      </c>
      <c r="D271">
        <v>28</v>
      </c>
      <c r="E271" t="s">
        <v>38</v>
      </c>
      <c r="F271" t="s">
        <v>39</v>
      </c>
      <c r="G271" s="1">
        <v>44867</v>
      </c>
      <c r="H271" t="s">
        <v>24</v>
      </c>
      <c r="I271" s="1" t="s">
        <v>25</v>
      </c>
      <c r="J271" t="s">
        <v>40</v>
      </c>
      <c r="K271" t="s">
        <v>84</v>
      </c>
      <c r="L271" s="2">
        <v>28244534</v>
      </c>
      <c r="M271" s="2" t="str">
        <f t="shared" si="4"/>
        <v>&gt;Rp25 jt</v>
      </c>
      <c r="N271" s="2">
        <v>1321215</v>
      </c>
      <c r="O271">
        <v>3.06</v>
      </c>
      <c r="P271">
        <v>13</v>
      </c>
      <c r="Q271" s="3">
        <v>90.62</v>
      </c>
      <c r="R271" s="4">
        <f ca="1">IF(I271="",ROUND((TODAY()-G271)/365,1),IF(I271="Missing Resignation Date",ROUND((TODAY()-G271)/365,1),ROUND((hr_analytics_dataset_5873_rows[[#This Row],[Resignation Date]]-hr_analytics_dataset_5873_rows[[#This Row],[Hire Date]])/365,1)))</f>
        <v>3.6</v>
      </c>
      <c r="S271">
        <v>5</v>
      </c>
    </row>
    <row r="272" spans="1:19">
      <c r="A272" t="s">
        <v>602</v>
      </c>
      <c r="B272" t="s">
        <v>603</v>
      </c>
      <c r="C272" t="s">
        <v>21</v>
      </c>
      <c r="D272">
        <v>34</v>
      </c>
      <c r="E272" t="s">
        <v>53</v>
      </c>
      <c r="F272" t="s">
        <v>112</v>
      </c>
      <c r="G272" s="1">
        <v>43749</v>
      </c>
      <c r="H272" t="s">
        <v>24</v>
      </c>
      <c r="I272" s="1" t="s">
        <v>25</v>
      </c>
      <c r="J272" t="s">
        <v>49</v>
      </c>
      <c r="K272" t="s">
        <v>50</v>
      </c>
      <c r="L272" s="2">
        <v>23012204</v>
      </c>
      <c r="M272" s="2" t="str">
        <f t="shared" si="4"/>
        <v>Rp15 jt - Rp25 jt</v>
      </c>
      <c r="N272" s="2">
        <v>2207693</v>
      </c>
      <c r="O272">
        <v>2.59</v>
      </c>
      <c r="P272">
        <v>39</v>
      </c>
      <c r="Q272" s="3">
        <v>85.27</v>
      </c>
      <c r="R272" s="4">
        <f ca="1">IF(I272="",ROUND((TODAY()-G272)/365,1),IF(I272="Missing Resignation Date",ROUND((TODAY()-G272)/365,1),ROUND((hr_analytics_dataset_5873_rows[[#This Row],[Resignation Date]]-hr_analytics_dataset_5873_rows[[#This Row],[Hire Date]])/365,1)))</f>
        <v>6.7</v>
      </c>
      <c r="S272">
        <v>1</v>
      </c>
    </row>
    <row r="273" spans="1:19">
      <c r="A273" t="s">
        <v>604</v>
      </c>
      <c r="B273" t="s">
        <v>605</v>
      </c>
      <c r="C273" t="s">
        <v>30</v>
      </c>
      <c r="D273">
        <v>24</v>
      </c>
      <c r="E273" t="s">
        <v>91</v>
      </c>
      <c r="F273" t="s">
        <v>92</v>
      </c>
      <c r="G273" s="1">
        <v>45132</v>
      </c>
      <c r="H273" t="s">
        <v>24</v>
      </c>
      <c r="I273" s="1" t="s">
        <v>25</v>
      </c>
      <c r="J273" t="s">
        <v>49</v>
      </c>
      <c r="K273" t="s">
        <v>84</v>
      </c>
      <c r="L273" s="2">
        <v>16477017</v>
      </c>
      <c r="M273" s="2" t="str">
        <f t="shared" si="4"/>
        <v>Rp15 jt - Rp25 jt</v>
      </c>
      <c r="N273" s="2">
        <v>5741282</v>
      </c>
      <c r="O273">
        <v>3.32</v>
      </c>
      <c r="P273">
        <v>58</v>
      </c>
      <c r="Q273" s="3">
        <v>78.849999999999994</v>
      </c>
      <c r="R273" s="4">
        <f ca="1">IF(I273="",ROUND((TODAY()-G273)/365,1),IF(I273="Missing Resignation Date",ROUND((TODAY()-G273)/365,1),ROUND((hr_analytics_dataset_5873_rows[[#This Row],[Resignation Date]]-hr_analytics_dataset_5873_rows[[#This Row],[Hire Date]])/365,1)))</f>
        <v>2.9</v>
      </c>
      <c r="S273">
        <v>2</v>
      </c>
    </row>
    <row r="274" spans="1:19">
      <c r="A274" t="s">
        <v>606</v>
      </c>
      <c r="B274" t="s">
        <v>607</v>
      </c>
      <c r="C274" t="s">
        <v>21</v>
      </c>
      <c r="D274">
        <v>40</v>
      </c>
      <c r="E274" t="s">
        <v>53</v>
      </c>
      <c r="F274" t="s">
        <v>54</v>
      </c>
      <c r="G274" s="1">
        <v>43254</v>
      </c>
      <c r="H274" t="s">
        <v>24</v>
      </c>
      <c r="I274" s="1" t="s">
        <v>25</v>
      </c>
      <c r="J274" t="s">
        <v>34</v>
      </c>
      <c r="K274" t="s">
        <v>27</v>
      </c>
      <c r="L274" s="2">
        <v>21301955</v>
      </c>
      <c r="M274" s="2" t="str">
        <f t="shared" si="4"/>
        <v>Rp15 jt - Rp25 jt</v>
      </c>
      <c r="N274" s="2">
        <v>7123267</v>
      </c>
      <c r="O274">
        <v>4.83</v>
      </c>
      <c r="P274">
        <v>19</v>
      </c>
      <c r="Q274" s="3">
        <v>0</v>
      </c>
      <c r="R274" s="4">
        <f ca="1">IF(I274="",ROUND((TODAY()-G274)/365,1),IF(I274="Missing Resignation Date",ROUND((TODAY()-G274)/365,1),ROUND((hr_analytics_dataset_5873_rows[[#This Row],[Resignation Date]]-hr_analytics_dataset_5873_rows[[#This Row],[Hire Date]])/365,1)))</f>
        <v>8.1</v>
      </c>
      <c r="S274">
        <v>2</v>
      </c>
    </row>
    <row r="275" spans="1:19">
      <c r="A275" t="s">
        <v>608</v>
      </c>
      <c r="B275" t="s">
        <v>609</v>
      </c>
      <c r="C275" t="s">
        <v>30</v>
      </c>
      <c r="D275">
        <v>30</v>
      </c>
      <c r="E275" t="s">
        <v>22</v>
      </c>
      <c r="F275" t="s">
        <v>69</v>
      </c>
      <c r="G275" s="1">
        <v>45115</v>
      </c>
      <c r="H275" t="s">
        <v>24</v>
      </c>
      <c r="I275" s="1" t="s">
        <v>25</v>
      </c>
      <c r="J275" t="s">
        <v>40</v>
      </c>
      <c r="K275" t="s">
        <v>41</v>
      </c>
      <c r="L275" s="2">
        <v>26141050</v>
      </c>
      <c r="M275" s="2" t="str">
        <f t="shared" si="4"/>
        <v>&gt;Rp25 jt</v>
      </c>
      <c r="N275" s="2">
        <v>3178561</v>
      </c>
      <c r="O275">
        <v>3</v>
      </c>
      <c r="P275">
        <v>58</v>
      </c>
      <c r="Q275" s="3">
        <v>92.06</v>
      </c>
      <c r="R275" s="4">
        <f ca="1">IF(I275="",ROUND((TODAY()-G275)/365,1),IF(I275="Missing Resignation Date",ROUND((TODAY()-G275)/365,1),ROUND((hr_analytics_dataset_5873_rows[[#This Row],[Resignation Date]]-hr_analytics_dataset_5873_rows[[#This Row],[Hire Date]])/365,1)))</f>
        <v>3</v>
      </c>
      <c r="S275">
        <v>2</v>
      </c>
    </row>
    <row r="276" spans="1:19">
      <c r="A276" t="s">
        <v>610</v>
      </c>
      <c r="B276" t="s">
        <v>611</v>
      </c>
      <c r="C276" t="s">
        <v>21</v>
      </c>
      <c r="D276">
        <v>54</v>
      </c>
      <c r="E276" t="s">
        <v>59</v>
      </c>
      <c r="F276" t="s">
        <v>95</v>
      </c>
      <c r="G276" s="1">
        <v>45267</v>
      </c>
      <c r="H276" t="s">
        <v>33</v>
      </c>
      <c r="I276" s="1">
        <v>45596</v>
      </c>
      <c r="J276" t="s">
        <v>40</v>
      </c>
      <c r="K276" t="s">
        <v>84</v>
      </c>
      <c r="L276" s="2">
        <v>12230366</v>
      </c>
      <c r="M276" s="2" t="str">
        <f t="shared" si="4"/>
        <v>Rp10 jt - Rp15 jt</v>
      </c>
      <c r="N276" s="2">
        <v>1330560</v>
      </c>
      <c r="O276">
        <v>4.66</v>
      </c>
      <c r="P276">
        <v>30</v>
      </c>
      <c r="Q276" s="3">
        <v>71.680000000000007</v>
      </c>
      <c r="R276" s="4">
        <f ca="1">IF(I276="",ROUND((TODAY()-G276)/365,1),IF(I276="Missing Resignation Date",ROUND((TODAY()-G276)/365,1),ROUND((hr_analytics_dataset_5873_rows[[#This Row],[Resignation Date]]-hr_analytics_dataset_5873_rows[[#This Row],[Hire Date]])/365,1)))</f>
        <v>0.9</v>
      </c>
      <c r="S276">
        <v>3</v>
      </c>
    </row>
    <row r="277" spans="1:19">
      <c r="A277" t="s">
        <v>612</v>
      </c>
      <c r="B277" t="s">
        <v>613</v>
      </c>
      <c r="C277" t="s">
        <v>30</v>
      </c>
      <c r="D277">
        <v>48</v>
      </c>
      <c r="E277" t="s">
        <v>91</v>
      </c>
      <c r="F277" t="s">
        <v>124</v>
      </c>
      <c r="G277" s="1">
        <v>43167</v>
      </c>
      <c r="H277" t="s">
        <v>33</v>
      </c>
      <c r="I277" s="1">
        <v>45103</v>
      </c>
      <c r="J277" t="s">
        <v>26</v>
      </c>
      <c r="K277" t="s">
        <v>41</v>
      </c>
      <c r="L277" s="2">
        <v>32056372</v>
      </c>
      <c r="M277" s="2" t="str">
        <f t="shared" si="4"/>
        <v>&gt;Rp25 jt</v>
      </c>
      <c r="N277" s="2">
        <v>9206820</v>
      </c>
      <c r="O277">
        <v>4.34</v>
      </c>
      <c r="P277">
        <v>12</v>
      </c>
      <c r="Q277" s="3">
        <v>72.650000000000006</v>
      </c>
      <c r="R277" s="4">
        <f ca="1">IF(I277="",ROUND((TODAY()-G277)/365,1),IF(I277="Missing Resignation Date",ROUND((TODAY()-G277)/365,1),ROUND((hr_analytics_dataset_5873_rows[[#This Row],[Resignation Date]]-hr_analytics_dataset_5873_rows[[#This Row],[Hire Date]])/365,1)))</f>
        <v>5.3</v>
      </c>
      <c r="S277">
        <v>1</v>
      </c>
    </row>
    <row r="278" spans="1:19">
      <c r="A278" t="s">
        <v>614</v>
      </c>
      <c r="B278" t="s">
        <v>615</v>
      </c>
      <c r="C278" t="s">
        <v>21</v>
      </c>
      <c r="D278">
        <v>26</v>
      </c>
      <c r="E278" t="s">
        <v>22</v>
      </c>
      <c r="F278" t="s">
        <v>69</v>
      </c>
      <c r="G278" s="1">
        <v>44932</v>
      </c>
      <c r="H278" t="s">
        <v>24</v>
      </c>
      <c r="I278" s="1" t="s">
        <v>25</v>
      </c>
      <c r="J278" t="s">
        <v>40</v>
      </c>
      <c r="K278" t="s">
        <v>27</v>
      </c>
      <c r="L278" s="2">
        <v>12919250</v>
      </c>
      <c r="M278" s="2" t="str">
        <f t="shared" si="4"/>
        <v>Rp10 jt - Rp15 jt</v>
      </c>
      <c r="N278" s="2">
        <v>956150</v>
      </c>
      <c r="O278">
        <v>3.24</v>
      </c>
      <c r="P278">
        <v>1</v>
      </c>
      <c r="Q278" s="3">
        <v>73.959999999999994</v>
      </c>
      <c r="R278" s="4">
        <f ca="1">IF(I278="",ROUND((TODAY()-G278)/365,1),IF(I278="Missing Resignation Date",ROUND((TODAY()-G278)/365,1),ROUND((hr_analytics_dataset_5873_rows[[#This Row],[Resignation Date]]-hr_analytics_dataset_5873_rows[[#This Row],[Hire Date]])/365,1)))</f>
        <v>3.5</v>
      </c>
      <c r="S278">
        <v>4</v>
      </c>
    </row>
    <row r="279" spans="1:19">
      <c r="A279" t="s">
        <v>616</v>
      </c>
      <c r="B279" t="s">
        <v>617</v>
      </c>
      <c r="C279" t="s">
        <v>30</v>
      </c>
      <c r="D279">
        <v>26</v>
      </c>
      <c r="E279" t="s">
        <v>44</v>
      </c>
      <c r="F279" t="s">
        <v>45</v>
      </c>
      <c r="G279" s="1">
        <v>44390</v>
      </c>
      <c r="H279" t="s">
        <v>24</v>
      </c>
      <c r="I279" s="1" t="s">
        <v>25</v>
      </c>
      <c r="J279" t="s">
        <v>49</v>
      </c>
      <c r="K279" t="s">
        <v>50</v>
      </c>
      <c r="L279" s="2">
        <v>22953026</v>
      </c>
      <c r="M279" s="2" t="str">
        <f t="shared" si="4"/>
        <v>Rp15 jt - Rp25 jt</v>
      </c>
      <c r="N279" s="2">
        <v>3275835</v>
      </c>
      <c r="O279">
        <v>2.56</v>
      </c>
      <c r="P279">
        <v>56</v>
      </c>
      <c r="Q279" s="3">
        <v>76.19</v>
      </c>
      <c r="R279" s="4">
        <f ca="1">IF(I279="",ROUND((TODAY()-G279)/365,1),IF(I279="Missing Resignation Date",ROUND((TODAY()-G279)/365,1),ROUND((hr_analytics_dataset_5873_rows[[#This Row],[Resignation Date]]-hr_analytics_dataset_5873_rows[[#This Row],[Hire Date]])/365,1)))</f>
        <v>5</v>
      </c>
      <c r="S279">
        <v>2</v>
      </c>
    </row>
    <row r="280" spans="1:19">
      <c r="A280" t="s">
        <v>618</v>
      </c>
      <c r="B280" t="s">
        <v>619</v>
      </c>
      <c r="C280" t="s">
        <v>30</v>
      </c>
      <c r="D280">
        <v>23</v>
      </c>
      <c r="E280" t="s">
        <v>38</v>
      </c>
      <c r="F280" t="s">
        <v>104</v>
      </c>
      <c r="G280" s="1">
        <v>45014</v>
      </c>
      <c r="H280" t="s">
        <v>24</v>
      </c>
      <c r="I280" s="1" t="s">
        <v>25</v>
      </c>
      <c r="J280" t="s">
        <v>40</v>
      </c>
      <c r="K280" t="s">
        <v>84</v>
      </c>
      <c r="L280" s="2">
        <v>16997070</v>
      </c>
      <c r="M280" s="2" t="str">
        <f t="shared" si="4"/>
        <v>Rp15 jt - Rp25 jt</v>
      </c>
      <c r="N280" s="2">
        <v>9755164</v>
      </c>
      <c r="O280">
        <v>3.45</v>
      </c>
      <c r="P280">
        <v>51</v>
      </c>
      <c r="Q280" s="3">
        <v>96.64</v>
      </c>
      <c r="R280" s="4">
        <f ca="1">IF(I280="",ROUND((TODAY()-G280)/365,1),IF(I280="Missing Resignation Date",ROUND((TODAY()-G280)/365,1),ROUND((hr_analytics_dataset_5873_rows[[#This Row],[Resignation Date]]-hr_analytics_dataset_5873_rows[[#This Row],[Hire Date]])/365,1)))</f>
        <v>3.2</v>
      </c>
      <c r="S280">
        <v>1</v>
      </c>
    </row>
    <row r="281" spans="1:19">
      <c r="A281" t="s">
        <v>620</v>
      </c>
      <c r="B281" t="s">
        <v>621</v>
      </c>
      <c r="C281" t="s">
        <v>21</v>
      </c>
      <c r="D281">
        <v>50</v>
      </c>
      <c r="E281" t="s">
        <v>91</v>
      </c>
      <c r="F281" t="s">
        <v>124</v>
      </c>
      <c r="G281" s="1">
        <v>43515</v>
      </c>
      <c r="H281" t="s">
        <v>24</v>
      </c>
      <c r="I281" s="1" t="s">
        <v>25</v>
      </c>
      <c r="J281" t="s">
        <v>26</v>
      </c>
      <c r="K281" t="s">
        <v>64</v>
      </c>
      <c r="L281" s="2">
        <v>30260264</v>
      </c>
      <c r="M281" s="2" t="str">
        <f t="shared" si="4"/>
        <v>&gt;Rp25 jt</v>
      </c>
      <c r="N281" s="2">
        <v>6683217</v>
      </c>
      <c r="O281">
        <v>3</v>
      </c>
      <c r="P281">
        <v>14</v>
      </c>
      <c r="Q281" s="3">
        <v>75.739999999999995</v>
      </c>
      <c r="R281" s="4">
        <f ca="1">IF(I281="",ROUND((TODAY()-G281)/365,1),IF(I281="Missing Resignation Date",ROUND((TODAY()-G281)/365,1),ROUND((hr_analytics_dataset_5873_rows[[#This Row],[Resignation Date]]-hr_analytics_dataset_5873_rows[[#This Row],[Hire Date]])/365,1)))</f>
        <v>7.3</v>
      </c>
      <c r="S281">
        <v>2</v>
      </c>
    </row>
    <row r="282" spans="1:19">
      <c r="A282" t="s">
        <v>622</v>
      </c>
      <c r="B282" t="s">
        <v>623</v>
      </c>
      <c r="C282" t="s">
        <v>21</v>
      </c>
      <c r="D282">
        <v>44</v>
      </c>
      <c r="E282" t="s">
        <v>31</v>
      </c>
      <c r="F282" t="s">
        <v>48</v>
      </c>
      <c r="G282" s="1">
        <v>44561</v>
      </c>
      <c r="H282" t="s">
        <v>24</v>
      </c>
      <c r="I282" s="1" t="s">
        <v>25</v>
      </c>
      <c r="J282" t="s">
        <v>40</v>
      </c>
      <c r="K282" t="s">
        <v>64</v>
      </c>
      <c r="L282" s="2">
        <v>30683482</v>
      </c>
      <c r="M282" s="2" t="str">
        <f t="shared" si="4"/>
        <v>&gt;Rp25 jt</v>
      </c>
      <c r="N282" s="2">
        <v>3595448</v>
      </c>
      <c r="O282">
        <v>4.1399999999999997</v>
      </c>
      <c r="P282">
        <v>32</v>
      </c>
      <c r="Q282" s="3">
        <v>80.5</v>
      </c>
      <c r="R282" s="4">
        <f ca="1">IF(I282="",ROUND((TODAY()-G282)/365,1),IF(I282="Missing Resignation Date",ROUND((TODAY()-G282)/365,1),ROUND((hr_analytics_dataset_5873_rows[[#This Row],[Resignation Date]]-hr_analytics_dataset_5873_rows[[#This Row],[Hire Date]])/365,1)))</f>
        <v>4.5</v>
      </c>
      <c r="S282">
        <v>1</v>
      </c>
    </row>
    <row r="283" spans="1:19">
      <c r="A283" t="s">
        <v>624</v>
      </c>
      <c r="B283" t="s">
        <v>625</v>
      </c>
      <c r="C283" t="s">
        <v>30</v>
      </c>
      <c r="D283">
        <v>50</v>
      </c>
      <c r="E283" t="s">
        <v>91</v>
      </c>
      <c r="F283" t="s">
        <v>124</v>
      </c>
      <c r="G283" s="1">
        <v>44027</v>
      </c>
      <c r="H283" t="s">
        <v>24</v>
      </c>
      <c r="I283" s="1" t="s">
        <v>25</v>
      </c>
      <c r="J283" t="s">
        <v>49</v>
      </c>
      <c r="K283" t="s">
        <v>50</v>
      </c>
      <c r="L283" s="2">
        <v>27179692</v>
      </c>
      <c r="M283" s="2" t="str">
        <f t="shared" si="4"/>
        <v>&gt;Rp25 jt</v>
      </c>
      <c r="N283" s="2">
        <v>3809760</v>
      </c>
      <c r="O283">
        <v>3.71</v>
      </c>
      <c r="P283">
        <v>22</v>
      </c>
      <c r="Q283" s="3">
        <v>82.77</v>
      </c>
      <c r="R283" s="4">
        <f ca="1">IF(I283="",ROUND((TODAY()-G283)/365,1),IF(I283="Missing Resignation Date",ROUND((TODAY()-G283)/365,1),ROUND((hr_analytics_dataset_5873_rows[[#This Row],[Resignation Date]]-hr_analytics_dataset_5873_rows[[#This Row],[Hire Date]])/365,1)))</f>
        <v>5.9</v>
      </c>
      <c r="S283">
        <v>5</v>
      </c>
    </row>
    <row r="284" spans="1:19">
      <c r="A284" t="s">
        <v>626</v>
      </c>
      <c r="B284" t="s">
        <v>627</v>
      </c>
      <c r="C284" t="s">
        <v>30</v>
      </c>
      <c r="D284">
        <v>25</v>
      </c>
      <c r="E284" t="s">
        <v>31</v>
      </c>
      <c r="F284" t="s">
        <v>74</v>
      </c>
      <c r="G284" s="1">
        <v>44654</v>
      </c>
      <c r="H284" t="s">
        <v>24</v>
      </c>
      <c r="I284" s="1" t="s">
        <v>25</v>
      </c>
      <c r="J284" t="s">
        <v>49</v>
      </c>
      <c r="K284" t="s">
        <v>84</v>
      </c>
      <c r="L284" s="2">
        <v>13517086</v>
      </c>
      <c r="M284" s="2" t="str">
        <f t="shared" si="4"/>
        <v>Rp10 jt - Rp15 jt</v>
      </c>
      <c r="N284" s="2">
        <v>2385824</v>
      </c>
      <c r="O284">
        <v>2.73</v>
      </c>
      <c r="P284">
        <v>58</v>
      </c>
      <c r="Q284" s="3">
        <v>71.87</v>
      </c>
      <c r="R284" s="4">
        <f ca="1">IF(I284="",ROUND((TODAY()-G284)/365,1),IF(I284="Missing Resignation Date",ROUND((TODAY()-G284)/365,1),ROUND((hr_analytics_dataset_5873_rows[[#This Row],[Resignation Date]]-hr_analytics_dataset_5873_rows[[#This Row],[Hire Date]])/365,1)))</f>
        <v>4.2</v>
      </c>
      <c r="S284">
        <v>1</v>
      </c>
    </row>
    <row r="285" spans="1:19">
      <c r="A285" t="s">
        <v>628</v>
      </c>
      <c r="B285" t="s">
        <v>629</v>
      </c>
      <c r="C285" t="s">
        <v>21</v>
      </c>
      <c r="D285">
        <v>28</v>
      </c>
      <c r="E285" t="s">
        <v>98</v>
      </c>
      <c r="F285" t="s">
        <v>119</v>
      </c>
      <c r="G285" s="1">
        <v>45638</v>
      </c>
      <c r="H285" t="s">
        <v>24</v>
      </c>
      <c r="I285" s="1" t="s">
        <v>25</v>
      </c>
      <c r="J285" t="s">
        <v>49</v>
      </c>
      <c r="K285" t="s">
        <v>50</v>
      </c>
      <c r="L285" s="2">
        <v>8390127</v>
      </c>
      <c r="M285" s="2" t="str">
        <f t="shared" si="4"/>
        <v>Rp5 jt - Rp10 jt</v>
      </c>
      <c r="N285" s="2">
        <v>2736949</v>
      </c>
      <c r="O285">
        <v>4.6500000000000004</v>
      </c>
      <c r="P285">
        <v>53</v>
      </c>
      <c r="Q285" s="3">
        <v>99.43</v>
      </c>
      <c r="R285" s="4">
        <f ca="1">IF(I285="",ROUND((TODAY()-G285)/365,1),IF(I285="Missing Resignation Date",ROUND((TODAY()-G285)/365,1),ROUND((hr_analytics_dataset_5873_rows[[#This Row],[Resignation Date]]-hr_analytics_dataset_5873_rows[[#This Row],[Hire Date]])/365,1)))</f>
        <v>1.5</v>
      </c>
      <c r="S285">
        <v>2</v>
      </c>
    </row>
    <row r="286" spans="1:19">
      <c r="A286" t="s">
        <v>630</v>
      </c>
      <c r="B286" t="s">
        <v>631</v>
      </c>
      <c r="C286" t="s">
        <v>30</v>
      </c>
      <c r="D286">
        <v>44</v>
      </c>
      <c r="E286" t="s">
        <v>38</v>
      </c>
      <c r="F286" t="s">
        <v>104</v>
      </c>
      <c r="G286" s="1">
        <v>43560</v>
      </c>
      <c r="H286" t="s">
        <v>33</v>
      </c>
      <c r="I286" s="1">
        <v>44758</v>
      </c>
      <c r="J286" t="s">
        <v>49</v>
      </c>
      <c r="K286" t="s">
        <v>84</v>
      </c>
      <c r="L286" s="2">
        <v>33831692</v>
      </c>
      <c r="M286" s="2" t="str">
        <f t="shared" si="4"/>
        <v>&gt;Rp25 jt</v>
      </c>
      <c r="N286" s="2">
        <v>6019486</v>
      </c>
      <c r="O286">
        <v>3.22</v>
      </c>
      <c r="P286">
        <v>24</v>
      </c>
      <c r="Q286" s="3">
        <v>71.069999999999993</v>
      </c>
      <c r="R286" s="4">
        <f ca="1">IF(I286="",ROUND((TODAY()-G286)/365,1),IF(I286="Missing Resignation Date",ROUND((TODAY()-G286)/365,1),ROUND((hr_analytics_dataset_5873_rows[[#This Row],[Resignation Date]]-hr_analytics_dataset_5873_rows[[#This Row],[Hire Date]])/365,1)))</f>
        <v>3.3</v>
      </c>
      <c r="S286">
        <v>2</v>
      </c>
    </row>
    <row r="287" spans="1:19">
      <c r="A287" t="s">
        <v>632</v>
      </c>
      <c r="B287" t="s">
        <v>633</v>
      </c>
      <c r="C287" t="s">
        <v>30</v>
      </c>
      <c r="D287">
        <v>54</v>
      </c>
      <c r="E287" t="s">
        <v>44</v>
      </c>
      <c r="F287" t="s">
        <v>109</v>
      </c>
      <c r="G287" s="1">
        <v>43431</v>
      </c>
      <c r="H287" t="s">
        <v>24</v>
      </c>
      <c r="I287" s="1" t="s">
        <v>25</v>
      </c>
      <c r="J287" t="s">
        <v>49</v>
      </c>
      <c r="K287" t="s">
        <v>50</v>
      </c>
      <c r="L287" s="2">
        <v>28338061</v>
      </c>
      <c r="M287" s="2" t="str">
        <f t="shared" si="4"/>
        <v>&gt;Rp25 jt</v>
      </c>
      <c r="N287" s="2">
        <v>6150285</v>
      </c>
      <c r="O287">
        <v>2.69</v>
      </c>
      <c r="P287">
        <v>14</v>
      </c>
      <c r="Q287" s="3">
        <v>89.8</v>
      </c>
      <c r="R287" s="4">
        <f ca="1">IF(I287="",ROUND((TODAY()-G287)/365,1),IF(I287="Missing Resignation Date",ROUND((TODAY()-G287)/365,1),ROUND((hr_analytics_dataset_5873_rows[[#This Row],[Resignation Date]]-hr_analytics_dataset_5873_rows[[#This Row],[Hire Date]])/365,1)))</f>
        <v>7.6</v>
      </c>
      <c r="S287">
        <v>5</v>
      </c>
    </row>
    <row r="288" spans="1:19">
      <c r="A288" t="s">
        <v>634</v>
      </c>
      <c r="B288" t="s">
        <v>635</v>
      </c>
      <c r="C288" t="s">
        <v>30</v>
      </c>
      <c r="D288">
        <v>46</v>
      </c>
      <c r="E288" t="s">
        <v>22</v>
      </c>
      <c r="F288" t="s">
        <v>23</v>
      </c>
      <c r="G288" s="1">
        <v>45074</v>
      </c>
      <c r="H288" t="s">
        <v>24</v>
      </c>
      <c r="I288" s="1" t="s">
        <v>25</v>
      </c>
      <c r="J288" t="s">
        <v>40</v>
      </c>
      <c r="K288" t="s">
        <v>41</v>
      </c>
      <c r="L288" s="2">
        <v>24282703</v>
      </c>
      <c r="M288" s="2" t="str">
        <f t="shared" si="4"/>
        <v>Rp15 jt - Rp25 jt</v>
      </c>
      <c r="N288" s="2">
        <v>9709983</v>
      </c>
      <c r="O288">
        <v>4.9000000000000004</v>
      </c>
      <c r="P288">
        <v>1</v>
      </c>
      <c r="Q288" s="3">
        <v>80.91</v>
      </c>
      <c r="R288" s="4">
        <f ca="1">IF(I288="",ROUND((TODAY()-G288)/365,1),IF(I288="Missing Resignation Date",ROUND((TODAY()-G288)/365,1),ROUND((hr_analytics_dataset_5873_rows[[#This Row],[Resignation Date]]-hr_analytics_dataset_5873_rows[[#This Row],[Hire Date]])/365,1)))</f>
        <v>3.1</v>
      </c>
      <c r="S288">
        <v>2</v>
      </c>
    </row>
    <row r="289" spans="1:19">
      <c r="A289" t="s">
        <v>636</v>
      </c>
      <c r="B289" t="s">
        <v>637</v>
      </c>
      <c r="C289" t="s">
        <v>21</v>
      </c>
      <c r="D289">
        <v>25</v>
      </c>
      <c r="E289" t="s">
        <v>98</v>
      </c>
      <c r="F289" t="s">
        <v>119</v>
      </c>
      <c r="G289" s="1">
        <v>43906</v>
      </c>
      <c r="H289" t="s">
        <v>33</v>
      </c>
      <c r="I289" s="1">
        <v>45715</v>
      </c>
      <c r="J289" t="s">
        <v>26</v>
      </c>
      <c r="K289" t="s">
        <v>41</v>
      </c>
      <c r="L289" s="2">
        <v>26648625</v>
      </c>
      <c r="M289" s="2" t="str">
        <f t="shared" si="4"/>
        <v>&gt;Rp25 jt</v>
      </c>
      <c r="N289" s="2">
        <v>4392436</v>
      </c>
      <c r="O289">
        <v>4.26</v>
      </c>
      <c r="P289">
        <v>0</v>
      </c>
      <c r="Q289" s="3">
        <v>72.569999999999993</v>
      </c>
      <c r="R289" s="4">
        <f ca="1">IF(I289="",ROUND((TODAY()-G289)/365,1),IF(I289="Missing Resignation Date",ROUND((TODAY()-G289)/365,1),ROUND((hr_analytics_dataset_5873_rows[[#This Row],[Resignation Date]]-hr_analytics_dataset_5873_rows[[#This Row],[Hire Date]])/365,1)))</f>
        <v>5</v>
      </c>
      <c r="S289">
        <v>4</v>
      </c>
    </row>
    <row r="290" spans="1:19">
      <c r="A290" t="s">
        <v>638</v>
      </c>
      <c r="B290" t="s">
        <v>639</v>
      </c>
      <c r="C290" t="s">
        <v>21</v>
      </c>
      <c r="D290">
        <v>31</v>
      </c>
      <c r="E290" t="s">
        <v>22</v>
      </c>
      <c r="F290" t="s">
        <v>23</v>
      </c>
      <c r="G290" s="1">
        <v>44904</v>
      </c>
      <c r="H290" t="s">
        <v>33</v>
      </c>
      <c r="I290" s="1" t="s">
        <v>81</v>
      </c>
      <c r="J290" t="s">
        <v>34</v>
      </c>
      <c r="K290" t="s">
        <v>84</v>
      </c>
      <c r="L290" s="2">
        <v>29699315</v>
      </c>
      <c r="M290" s="2" t="str">
        <f t="shared" si="4"/>
        <v>&gt;Rp25 jt</v>
      </c>
      <c r="N290" s="2">
        <v>947650</v>
      </c>
      <c r="O290">
        <v>3.94</v>
      </c>
      <c r="P290">
        <v>15</v>
      </c>
      <c r="Q290" s="3">
        <v>97.81</v>
      </c>
      <c r="R290" s="4">
        <f ca="1">IF(I290="",ROUND((TODAY()-G290)/365,1),IF(I290="Missing Resignation Date",ROUND((TODAY()-G290)/365,1),ROUND((hr_analytics_dataset_5873_rows[[#This Row],[Resignation Date]]-hr_analytics_dataset_5873_rows[[#This Row],[Hire Date]])/365,1)))</f>
        <v>3.5</v>
      </c>
      <c r="S290">
        <v>1</v>
      </c>
    </row>
    <row r="291" spans="1:19">
      <c r="A291" t="s">
        <v>640</v>
      </c>
      <c r="B291" t="s">
        <v>641</v>
      </c>
      <c r="C291" t="s">
        <v>30</v>
      </c>
      <c r="D291">
        <v>36</v>
      </c>
      <c r="E291" t="s">
        <v>53</v>
      </c>
      <c r="F291" t="s">
        <v>54</v>
      </c>
      <c r="G291" s="1">
        <v>44187</v>
      </c>
      <c r="H291" t="s">
        <v>24</v>
      </c>
      <c r="I291" s="1" t="s">
        <v>25</v>
      </c>
      <c r="J291" t="s">
        <v>40</v>
      </c>
      <c r="K291" t="s">
        <v>61</v>
      </c>
      <c r="L291" s="2">
        <v>5442242</v>
      </c>
      <c r="M291" s="2" t="str">
        <f t="shared" si="4"/>
        <v>Rp5 jt - Rp10 jt</v>
      </c>
      <c r="N291" s="2">
        <v>9386372</v>
      </c>
      <c r="O291">
        <v>2.65</v>
      </c>
      <c r="P291">
        <v>38</v>
      </c>
      <c r="Q291" s="3">
        <v>88.97</v>
      </c>
      <c r="R291" s="4">
        <f ca="1">IF(I291="",ROUND((TODAY()-G291)/365,1),IF(I291="Missing Resignation Date",ROUND((TODAY()-G291)/365,1),ROUND((hr_analytics_dataset_5873_rows[[#This Row],[Resignation Date]]-hr_analytics_dataset_5873_rows[[#This Row],[Hire Date]])/365,1)))</f>
        <v>5.5</v>
      </c>
      <c r="S291">
        <v>5</v>
      </c>
    </row>
    <row r="292" spans="1:19">
      <c r="A292" t="s">
        <v>642</v>
      </c>
      <c r="B292" t="s">
        <v>643</v>
      </c>
      <c r="C292" t="s">
        <v>21</v>
      </c>
      <c r="D292">
        <v>26</v>
      </c>
      <c r="E292" t="s">
        <v>59</v>
      </c>
      <c r="F292" t="s">
        <v>223</v>
      </c>
      <c r="G292" s="1">
        <v>45019</v>
      </c>
      <c r="H292" t="s">
        <v>33</v>
      </c>
      <c r="I292" s="1" t="s">
        <v>81</v>
      </c>
      <c r="J292" t="s">
        <v>49</v>
      </c>
      <c r="K292" t="s">
        <v>41</v>
      </c>
      <c r="L292" s="2">
        <v>19263254</v>
      </c>
      <c r="M292" s="2" t="str">
        <f t="shared" si="4"/>
        <v>Rp15 jt - Rp25 jt</v>
      </c>
      <c r="N292" s="2">
        <v>4810291</v>
      </c>
      <c r="O292">
        <v>4.04</v>
      </c>
      <c r="P292">
        <v>21</v>
      </c>
      <c r="Q292" s="3">
        <v>88.73</v>
      </c>
      <c r="R292" s="4">
        <f ca="1">IF(I292="",ROUND((TODAY()-G292)/365,1),IF(I292="Missing Resignation Date",ROUND((TODAY()-G292)/365,1),ROUND((hr_analytics_dataset_5873_rows[[#This Row],[Resignation Date]]-hr_analytics_dataset_5873_rows[[#This Row],[Hire Date]])/365,1)))</f>
        <v>3.2</v>
      </c>
      <c r="S292">
        <v>5</v>
      </c>
    </row>
    <row r="293" spans="1:19">
      <c r="A293" t="s">
        <v>644</v>
      </c>
      <c r="B293" t="s">
        <v>645</v>
      </c>
      <c r="C293" t="s">
        <v>30</v>
      </c>
      <c r="D293">
        <v>39</v>
      </c>
      <c r="E293" t="s">
        <v>44</v>
      </c>
      <c r="F293" t="s">
        <v>45</v>
      </c>
      <c r="G293" s="1">
        <v>43722</v>
      </c>
      <c r="H293" t="s">
        <v>24</v>
      </c>
      <c r="I293" s="1" t="s">
        <v>25</v>
      </c>
      <c r="J293" t="s">
        <v>26</v>
      </c>
      <c r="K293" t="s">
        <v>41</v>
      </c>
      <c r="L293" s="2">
        <v>5904037</v>
      </c>
      <c r="M293" s="2" t="str">
        <f t="shared" si="4"/>
        <v>Rp5 jt - Rp10 jt</v>
      </c>
      <c r="N293" s="2">
        <v>6263234</v>
      </c>
      <c r="O293">
        <v>4.3099999999999996</v>
      </c>
      <c r="P293">
        <v>57</v>
      </c>
      <c r="Q293" s="3">
        <v>80.37</v>
      </c>
      <c r="R293" s="4">
        <f ca="1">IF(I293="",ROUND((TODAY()-G293)/365,1),IF(I293="Missing Resignation Date",ROUND((TODAY()-G293)/365,1),ROUND((hr_analytics_dataset_5873_rows[[#This Row],[Resignation Date]]-hr_analytics_dataset_5873_rows[[#This Row],[Hire Date]])/365,1)))</f>
        <v>6.8</v>
      </c>
      <c r="S293">
        <v>2</v>
      </c>
    </row>
    <row r="294" spans="1:19">
      <c r="A294" t="s">
        <v>646</v>
      </c>
      <c r="B294" t="s">
        <v>647</v>
      </c>
      <c r="C294" t="s">
        <v>30</v>
      </c>
      <c r="D294">
        <v>31</v>
      </c>
      <c r="E294" t="s">
        <v>22</v>
      </c>
      <c r="F294" t="s">
        <v>23</v>
      </c>
      <c r="G294" s="1">
        <v>43728</v>
      </c>
      <c r="H294" t="s">
        <v>24</v>
      </c>
      <c r="I294" s="1" t="s">
        <v>25</v>
      </c>
      <c r="J294" t="s">
        <v>40</v>
      </c>
      <c r="K294" t="s">
        <v>50</v>
      </c>
      <c r="L294" s="2">
        <v>30970822</v>
      </c>
      <c r="M294" s="2" t="str">
        <f t="shared" si="4"/>
        <v>&gt;Rp25 jt</v>
      </c>
      <c r="N294" s="2">
        <v>1362802</v>
      </c>
      <c r="O294">
        <v>3.89</v>
      </c>
      <c r="P294">
        <v>6</v>
      </c>
      <c r="Q294" s="3">
        <v>74.83</v>
      </c>
      <c r="R294" s="4">
        <f ca="1">IF(I294="",ROUND((TODAY()-G294)/365,1),IF(I294="Missing Resignation Date",ROUND((TODAY()-G294)/365,1),ROUND((hr_analytics_dataset_5873_rows[[#This Row],[Resignation Date]]-hr_analytics_dataset_5873_rows[[#This Row],[Hire Date]])/365,1)))</f>
        <v>6.8</v>
      </c>
      <c r="S294">
        <v>3</v>
      </c>
    </row>
    <row r="295" spans="1:19">
      <c r="A295" t="s">
        <v>648</v>
      </c>
      <c r="B295" t="s">
        <v>649</v>
      </c>
      <c r="C295" t="s">
        <v>21</v>
      </c>
      <c r="D295">
        <v>56</v>
      </c>
      <c r="E295" t="s">
        <v>38</v>
      </c>
      <c r="F295" t="s">
        <v>104</v>
      </c>
      <c r="G295" s="1">
        <v>45302</v>
      </c>
      <c r="H295" t="s">
        <v>24</v>
      </c>
      <c r="I295" s="1" t="s">
        <v>25</v>
      </c>
      <c r="J295" t="s">
        <v>49</v>
      </c>
      <c r="K295" t="s">
        <v>84</v>
      </c>
      <c r="L295" s="2">
        <v>29742149</v>
      </c>
      <c r="M295" s="2" t="str">
        <f t="shared" si="4"/>
        <v>&gt;Rp25 jt</v>
      </c>
      <c r="N295" s="2">
        <v>1889219</v>
      </c>
      <c r="O295">
        <v>3.51</v>
      </c>
      <c r="P295">
        <v>7</v>
      </c>
      <c r="Q295" s="3">
        <v>76.14</v>
      </c>
      <c r="R295" s="4">
        <f ca="1">IF(I295="",ROUND((TODAY()-G295)/365,1),IF(I295="Missing Resignation Date",ROUND((TODAY()-G295)/365,1),ROUND((hr_analytics_dataset_5873_rows[[#This Row],[Resignation Date]]-hr_analytics_dataset_5873_rows[[#This Row],[Hire Date]])/365,1)))</f>
        <v>2.5</v>
      </c>
      <c r="S295">
        <v>4</v>
      </c>
    </row>
    <row r="296" spans="1:19">
      <c r="A296" t="s">
        <v>650</v>
      </c>
      <c r="B296" t="s">
        <v>651</v>
      </c>
      <c r="C296" t="s">
        <v>30</v>
      </c>
      <c r="D296">
        <v>53</v>
      </c>
      <c r="E296" t="s">
        <v>53</v>
      </c>
      <c r="F296" t="s">
        <v>112</v>
      </c>
      <c r="G296" s="1">
        <v>45907</v>
      </c>
      <c r="H296" t="s">
        <v>24</v>
      </c>
      <c r="I296" s="1" t="s">
        <v>25</v>
      </c>
      <c r="J296" t="s">
        <v>40</v>
      </c>
      <c r="K296" t="s">
        <v>84</v>
      </c>
      <c r="L296" s="2">
        <v>9282828</v>
      </c>
      <c r="M296" s="2" t="str">
        <f t="shared" si="4"/>
        <v>Rp5 jt - Rp10 jt</v>
      </c>
      <c r="N296" s="2">
        <v>92615</v>
      </c>
      <c r="O296">
        <v>2.61</v>
      </c>
      <c r="P296">
        <v>55</v>
      </c>
      <c r="Q296" s="3">
        <v>90.06</v>
      </c>
      <c r="R296" s="4">
        <f ca="1">IF(I296="",ROUND((TODAY()-G296)/365,1),IF(I296="Missing Resignation Date",ROUND((TODAY()-G296)/365,1),ROUND((hr_analytics_dataset_5873_rows[[#This Row],[Resignation Date]]-hr_analytics_dataset_5873_rows[[#This Row],[Hire Date]])/365,1)))</f>
        <v>0.8</v>
      </c>
      <c r="S296">
        <v>3</v>
      </c>
    </row>
    <row r="297" spans="1:19">
      <c r="A297" t="s">
        <v>652</v>
      </c>
      <c r="B297" t="s">
        <v>653</v>
      </c>
      <c r="C297" t="s">
        <v>30</v>
      </c>
      <c r="D297">
        <v>58</v>
      </c>
      <c r="E297" t="s">
        <v>53</v>
      </c>
      <c r="F297" t="s">
        <v>54</v>
      </c>
      <c r="G297" s="1">
        <v>43331</v>
      </c>
      <c r="H297" t="s">
        <v>24</v>
      </c>
      <c r="I297" s="1" t="s">
        <v>25</v>
      </c>
      <c r="J297" t="s">
        <v>49</v>
      </c>
      <c r="K297" t="s">
        <v>64</v>
      </c>
      <c r="L297" s="2">
        <v>17513539</v>
      </c>
      <c r="M297" s="2" t="str">
        <f t="shared" si="4"/>
        <v>Rp15 jt - Rp25 jt</v>
      </c>
      <c r="N297" s="2">
        <v>295144</v>
      </c>
      <c r="O297">
        <v>3.41</v>
      </c>
      <c r="P297">
        <v>38</v>
      </c>
      <c r="Q297" s="3">
        <v>83.83</v>
      </c>
      <c r="R297" s="4">
        <f ca="1">IF(I297="",ROUND((TODAY()-G297)/365,1),IF(I297="Missing Resignation Date",ROUND((TODAY()-G297)/365,1),ROUND((hr_analytics_dataset_5873_rows[[#This Row],[Resignation Date]]-hr_analytics_dataset_5873_rows[[#This Row],[Hire Date]])/365,1)))</f>
        <v>7.9</v>
      </c>
      <c r="S297">
        <v>1</v>
      </c>
    </row>
    <row r="298" spans="1:19">
      <c r="A298" t="s">
        <v>654</v>
      </c>
      <c r="B298" t="s">
        <v>655</v>
      </c>
      <c r="C298" t="s">
        <v>21</v>
      </c>
      <c r="D298">
        <v>44</v>
      </c>
      <c r="E298" t="s">
        <v>59</v>
      </c>
      <c r="F298" t="s">
        <v>60</v>
      </c>
      <c r="G298" s="1">
        <v>44002</v>
      </c>
      <c r="H298" t="s">
        <v>24</v>
      </c>
      <c r="I298" s="1" t="s">
        <v>25</v>
      </c>
      <c r="J298" t="s">
        <v>34</v>
      </c>
      <c r="K298" t="s">
        <v>84</v>
      </c>
      <c r="L298" s="2">
        <v>11221969</v>
      </c>
      <c r="M298" s="2" t="str">
        <f t="shared" si="4"/>
        <v>Rp10 jt - Rp15 jt</v>
      </c>
      <c r="N298" s="2">
        <v>3215560</v>
      </c>
      <c r="O298">
        <v>3.06</v>
      </c>
      <c r="P298">
        <v>55</v>
      </c>
      <c r="Q298" s="3">
        <v>79.349999999999994</v>
      </c>
      <c r="R298" s="4">
        <f ca="1">IF(I298="",ROUND((TODAY()-G298)/365,1),IF(I298="Missing Resignation Date",ROUND((TODAY()-G298)/365,1),ROUND((hr_analytics_dataset_5873_rows[[#This Row],[Resignation Date]]-hr_analytics_dataset_5873_rows[[#This Row],[Hire Date]])/365,1)))</f>
        <v>6</v>
      </c>
      <c r="S298">
        <v>1</v>
      </c>
    </row>
    <row r="299" spans="1:19">
      <c r="A299" t="s">
        <v>656</v>
      </c>
      <c r="B299" t="s">
        <v>657</v>
      </c>
      <c r="C299" t="s">
        <v>30</v>
      </c>
      <c r="D299">
        <v>55</v>
      </c>
      <c r="E299" t="s">
        <v>59</v>
      </c>
      <c r="F299" t="s">
        <v>223</v>
      </c>
      <c r="G299" s="1">
        <v>44550</v>
      </c>
      <c r="H299" t="s">
        <v>24</v>
      </c>
      <c r="I299" s="1" t="s">
        <v>25</v>
      </c>
      <c r="J299" t="s">
        <v>34</v>
      </c>
      <c r="K299" t="s">
        <v>41</v>
      </c>
      <c r="L299" s="2">
        <v>30482201</v>
      </c>
      <c r="M299" s="2" t="str">
        <f t="shared" si="4"/>
        <v>&gt;Rp25 jt</v>
      </c>
      <c r="N299" s="2">
        <v>1000002</v>
      </c>
      <c r="O299">
        <v>3.44</v>
      </c>
      <c r="P299">
        <v>14</v>
      </c>
      <c r="Q299" s="3">
        <v>76.59</v>
      </c>
      <c r="R299" s="4">
        <f ca="1">IF(I299="",ROUND((TODAY()-G299)/365,1),IF(I299="Missing Resignation Date",ROUND((TODAY()-G299)/365,1),ROUND((hr_analytics_dataset_5873_rows[[#This Row],[Resignation Date]]-hr_analytics_dataset_5873_rows[[#This Row],[Hire Date]])/365,1)))</f>
        <v>4.5</v>
      </c>
      <c r="S299">
        <v>5</v>
      </c>
    </row>
    <row r="300" spans="1:19">
      <c r="A300" t="s">
        <v>658</v>
      </c>
      <c r="B300" t="s">
        <v>659</v>
      </c>
      <c r="C300" t="s">
        <v>21</v>
      </c>
      <c r="D300">
        <v>45</v>
      </c>
      <c r="E300" t="s">
        <v>98</v>
      </c>
      <c r="F300" t="s">
        <v>119</v>
      </c>
      <c r="G300" s="1">
        <v>44386</v>
      </c>
      <c r="H300" t="s">
        <v>24</v>
      </c>
      <c r="I300" s="1" t="s">
        <v>25</v>
      </c>
      <c r="J300" t="s">
        <v>49</v>
      </c>
      <c r="K300" t="s">
        <v>84</v>
      </c>
      <c r="L300" s="2">
        <v>29732987</v>
      </c>
      <c r="M300" s="2" t="str">
        <f t="shared" si="4"/>
        <v>&gt;Rp25 jt</v>
      </c>
      <c r="N300" s="2">
        <v>4442318</v>
      </c>
      <c r="O300">
        <v>3.21</v>
      </c>
      <c r="P300">
        <v>28</v>
      </c>
      <c r="Q300" s="3">
        <v>72.66</v>
      </c>
      <c r="R300" s="4">
        <f ca="1">IF(I300="",ROUND((TODAY()-G300)/365,1),IF(I300="Missing Resignation Date",ROUND((TODAY()-G300)/365,1),ROUND((hr_analytics_dataset_5873_rows[[#This Row],[Resignation Date]]-hr_analytics_dataset_5873_rows[[#This Row],[Hire Date]])/365,1)))</f>
        <v>5</v>
      </c>
      <c r="S300">
        <v>4</v>
      </c>
    </row>
    <row r="301" spans="1:19">
      <c r="A301" t="s">
        <v>660</v>
      </c>
      <c r="B301" t="s">
        <v>661</v>
      </c>
      <c r="C301" t="s">
        <v>21</v>
      </c>
      <c r="D301">
        <v>36</v>
      </c>
      <c r="E301" t="s">
        <v>98</v>
      </c>
      <c r="F301" t="s">
        <v>119</v>
      </c>
      <c r="G301" s="1">
        <v>43413</v>
      </c>
      <c r="H301" t="s">
        <v>24</v>
      </c>
      <c r="I301" s="1" t="s">
        <v>25</v>
      </c>
      <c r="J301" t="s">
        <v>26</v>
      </c>
      <c r="K301" t="s">
        <v>84</v>
      </c>
      <c r="L301" s="2">
        <v>33746818</v>
      </c>
      <c r="M301" s="2" t="str">
        <f t="shared" si="4"/>
        <v>&gt;Rp25 jt</v>
      </c>
      <c r="N301" s="2">
        <v>6270909</v>
      </c>
      <c r="O301">
        <v>3.28</v>
      </c>
      <c r="P301">
        <v>35</v>
      </c>
      <c r="Q301" s="3">
        <v>93.16</v>
      </c>
      <c r="R301" s="4">
        <f ca="1">IF(I301="",ROUND((TODAY()-G301)/365,1),IF(I301="Missing Resignation Date",ROUND((TODAY()-G301)/365,1),ROUND((hr_analytics_dataset_5873_rows[[#This Row],[Resignation Date]]-hr_analytics_dataset_5873_rows[[#This Row],[Hire Date]])/365,1)))</f>
        <v>7.6</v>
      </c>
      <c r="S301">
        <v>2</v>
      </c>
    </row>
    <row r="302" spans="1:19">
      <c r="A302" t="s">
        <v>662</v>
      </c>
      <c r="B302" t="s">
        <v>663</v>
      </c>
      <c r="C302" t="s">
        <v>21</v>
      </c>
      <c r="D302">
        <v>32</v>
      </c>
      <c r="E302" t="s">
        <v>44</v>
      </c>
      <c r="F302" t="s">
        <v>109</v>
      </c>
      <c r="G302" s="1">
        <v>43474</v>
      </c>
      <c r="H302" t="s">
        <v>24</v>
      </c>
      <c r="I302" s="1" t="s">
        <v>25</v>
      </c>
      <c r="J302" t="s">
        <v>26</v>
      </c>
      <c r="K302" t="s">
        <v>84</v>
      </c>
      <c r="L302" s="2">
        <v>17685977</v>
      </c>
      <c r="M302" s="2" t="str">
        <f t="shared" si="4"/>
        <v>Rp15 jt - Rp25 jt</v>
      </c>
      <c r="N302" s="2">
        <v>9520418</v>
      </c>
      <c r="O302">
        <v>4.16</v>
      </c>
      <c r="P302">
        <v>33</v>
      </c>
      <c r="Q302" s="3">
        <v>88.77</v>
      </c>
      <c r="R302" s="4">
        <f ca="1">IF(I302="",ROUND((TODAY()-G302)/365,1),IF(I302="Missing Resignation Date",ROUND((TODAY()-G302)/365,1),ROUND((hr_analytics_dataset_5873_rows[[#This Row],[Resignation Date]]-hr_analytics_dataset_5873_rows[[#This Row],[Hire Date]])/365,1)))</f>
        <v>7.5</v>
      </c>
      <c r="S302">
        <v>1</v>
      </c>
    </row>
    <row r="303" spans="1:19">
      <c r="A303" t="s">
        <v>664</v>
      </c>
      <c r="B303" t="s">
        <v>665</v>
      </c>
      <c r="C303" t="s">
        <v>21</v>
      </c>
      <c r="D303">
        <v>36</v>
      </c>
      <c r="E303" t="s">
        <v>44</v>
      </c>
      <c r="F303" t="s">
        <v>45</v>
      </c>
      <c r="G303" s="1">
        <v>43455</v>
      </c>
      <c r="H303" t="s">
        <v>24</v>
      </c>
      <c r="I303" s="1" t="s">
        <v>25</v>
      </c>
      <c r="J303" t="s">
        <v>26</v>
      </c>
      <c r="K303" t="s">
        <v>27</v>
      </c>
      <c r="L303" s="2">
        <v>33802664</v>
      </c>
      <c r="M303" s="2" t="str">
        <f t="shared" si="4"/>
        <v>&gt;Rp25 jt</v>
      </c>
      <c r="N303" s="2">
        <v>2080687</v>
      </c>
      <c r="O303">
        <v>4.97</v>
      </c>
      <c r="P303">
        <v>28</v>
      </c>
      <c r="Q303" s="3">
        <v>75.64</v>
      </c>
      <c r="R303" s="4">
        <f ca="1">IF(I303="",ROUND((TODAY()-G303)/365,1),IF(I303="Missing Resignation Date",ROUND((TODAY()-G303)/365,1),ROUND((hr_analytics_dataset_5873_rows[[#This Row],[Resignation Date]]-hr_analytics_dataset_5873_rows[[#This Row],[Hire Date]])/365,1)))</f>
        <v>7.5</v>
      </c>
      <c r="S303">
        <v>3</v>
      </c>
    </row>
    <row r="304" spans="1:19">
      <c r="A304" t="s">
        <v>666</v>
      </c>
      <c r="B304" t="s">
        <v>667</v>
      </c>
      <c r="C304" t="s">
        <v>21</v>
      </c>
      <c r="D304">
        <v>25</v>
      </c>
      <c r="E304" t="s">
        <v>44</v>
      </c>
      <c r="F304" t="s">
        <v>109</v>
      </c>
      <c r="G304" s="1">
        <v>44021</v>
      </c>
      <c r="H304" t="s">
        <v>24</v>
      </c>
      <c r="I304" s="1" t="s">
        <v>25</v>
      </c>
      <c r="J304" t="s">
        <v>49</v>
      </c>
      <c r="K304" t="s">
        <v>84</v>
      </c>
      <c r="L304" s="2">
        <v>17387210</v>
      </c>
      <c r="M304" s="2" t="str">
        <f t="shared" si="4"/>
        <v>Rp15 jt - Rp25 jt</v>
      </c>
      <c r="N304" s="2">
        <v>1155508</v>
      </c>
      <c r="O304">
        <v>3.05</v>
      </c>
      <c r="P304">
        <v>55</v>
      </c>
      <c r="Q304" s="3">
        <v>87.93</v>
      </c>
      <c r="R304" s="4">
        <f ca="1">IF(I304="",ROUND((TODAY()-G304)/365,1),IF(I304="Missing Resignation Date",ROUND((TODAY()-G304)/365,1),ROUND((hr_analytics_dataset_5873_rows[[#This Row],[Resignation Date]]-hr_analytics_dataset_5873_rows[[#This Row],[Hire Date]])/365,1)))</f>
        <v>6</v>
      </c>
      <c r="S304">
        <v>5</v>
      </c>
    </row>
    <row r="305" spans="1:19">
      <c r="A305" t="s">
        <v>668</v>
      </c>
      <c r="B305" t="s">
        <v>669</v>
      </c>
      <c r="C305" t="s">
        <v>30</v>
      </c>
      <c r="D305">
        <v>47</v>
      </c>
      <c r="E305" t="s">
        <v>91</v>
      </c>
      <c r="F305" t="s">
        <v>92</v>
      </c>
      <c r="G305" s="1">
        <v>43436</v>
      </c>
      <c r="H305" t="s">
        <v>24</v>
      </c>
      <c r="I305" s="1" t="s">
        <v>25</v>
      </c>
      <c r="J305" t="s">
        <v>40</v>
      </c>
      <c r="K305" t="s">
        <v>84</v>
      </c>
      <c r="L305" s="2">
        <v>4947272</v>
      </c>
      <c r="M305" s="2" t="str">
        <f t="shared" si="4"/>
        <v>&lt;Rp5 jt</v>
      </c>
      <c r="N305" s="2">
        <v>7978626</v>
      </c>
      <c r="O305">
        <v>4.09</v>
      </c>
      <c r="P305">
        <v>50</v>
      </c>
      <c r="Q305" s="3">
        <v>98.05</v>
      </c>
      <c r="R305" s="4">
        <f ca="1">IF(I305="",ROUND((TODAY()-G305)/365,1),IF(I305="Missing Resignation Date",ROUND((TODAY()-G305)/365,1),ROUND((hr_analytics_dataset_5873_rows[[#This Row],[Resignation Date]]-hr_analytics_dataset_5873_rows[[#This Row],[Hire Date]])/365,1)))</f>
        <v>7.6</v>
      </c>
      <c r="S305">
        <v>1</v>
      </c>
    </row>
    <row r="306" spans="1:19">
      <c r="A306" t="s">
        <v>670</v>
      </c>
      <c r="B306" t="s">
        <v>671</v>
      </c>
      <c r="C306" t="s">
        <v>21</v>
      </c>
      <c r="D306">
        <v>47</v>
      </c>
      <c r="E306" t="s">
        <v>53</v>
      </c>
      <c r="F306" t="s">
        <v>112</v>
      </c>
      <c r="G306" s="1">
        <v>44189</v>
      </c>
      <c r="H306" t="s">
        <v>24</v>
      </c>
      <c r="I306" s="1" t="s">
        <v>25</v>
      </c>
      <c r="J306" t="s">
        <v>26</v>
      </c>
      <c r="K306" t="s">
        <v>61</v>
      </c>
      <c r="L306" s="2">
        <v>23568479</v>
      </c>
      <c r="M306" s="2" t="str">
        <f t="shared" si="4"/>
        <v>Rp15 jt - Rp25 jt</v>
      </c>
      <c r="N306" s="2">
        <v>2498881</v>
      </c>
      <c r="O306">
        <v>3.64</v>
      </c>
      <c r="P306">
        <v>18</v>
      </c>
      <c r="Q306" s="3">
        <v>95.9</v>
      </c>
      <c r="R306" s="4">
        <f ca="1">IF(I306="",ROUND((TODAY()-G306)/365,1),IF(I306="Missing Resignation Date",ROUND((TODAY()-G306)/365,1),ROUND((hr_analytics_dataset_5873_rows[[#This Row],[Resignation Date]]-hr_analytics_dataset_5873_rows[[#This Row],[Hire Date]])/365,1)))</f>
        <v>5.5</v>
      </c>
      <c r="S306">
        <v>2</v>
      </c>
    </row>
    <row r="307" spans="1:19">
      <c r="A307" t="s">
        <v>672</v>
      </c>
      <c r="B307" t="s">
        <v>673</v>
      </c>
      <c r="C307" t="s">
        <v>21</v>
      </c>
      <c r="D307">
        <v>52</v>
      </c>
      <c r="E307" t="s">
        <v>53</v>
      </c>
      <c r="F307" t="s">
        <v>112</v>
      </c>
      <c r="G307" s="1">
        <v>43101</v>
      </c>
      <c r="H307" t="s">
        <v>24</v>
      </c>
      <c r="I307" s="1" t="s">
        <v>25</v>
      </c>
      <c r="J307" t="s">
        <v>26</v>
      </c>
      <c r="K307" t="s">
        <v>41</v>
      </c>
      <c r="L307" s="2">
        <v>10443242</v>
      </c>
      <c r="M307" s="2" t="str">
        <f t="shared" si="4"/>
        <v>Rp10 jt - Rp15 jt</v>
      </c>
      <c r="N307" s="2">
        <v>5541274</v>
      </c>
      <c r="O307">
        <v>4.58</v>
      </c>
      <c r="P307">
        <v>33</v>
      </c>
      <c r="Q307" s="3">
        <v>74.39</v>
      </c>
      <c r="R307" s="4">
        <f ca="1">IF(I307="",ROUND((TODAY()-G307)/365,1),IF(I307="Missing Resignation Date",ROUND((TODAY()-G307)/365,1),ROUND((hr_analytics_dataset_5873_rows[[#This Row],[Resignation Date]]-hr_analytics_dataset_5873_rows[[#This Row],[Hire Date]])/365,1)))</f>
        <v>8.5</v>
      </c>
      <c r="S307">
        <v>1</v>
      </c>
    </row>
    <row r="308" spans="1:19">
      <c r="A308" t="s">
        <v>674</v>
      </c>
      <c r="B308" t="s">
        <v>675</v>
      </c>
      <c r="C308" t="s">
        <v>30</v>
      </c>
      <c r="D308">
        <v>51</v>
      </c>
      <c r="E308" t="s">
        <v>22</v>
      </c>
      <c r="F308" t="s">
        <v>23</v>
      </c>
      <c r="G308" s="1">
        <v>44036</v>
      </c>
      <c r="H308" t="s">
        <v>24</v>
      </c>
      <c r="I308" s="1" t="s">
        <v>25</v>
      </c>
      <c r="J308" t="s">
        <v>40</v>
      </c>
      <c r="K308" t="s">
        <v>64</v>
      </c>
      <c r="L308" s="2">
        <v>27288875</v>
      </c>
      <c r="M308" s="2" t="str">
        <f t="shared" si="4"/>
        <v>&gt;Rp25 jt</v>
      </c>
      <c r="N308" s="2">
        <v>9182686</v>
      </c>
      <c r="O308">
        <v>2.75</v>
      </c>
      <c r="P308">
        <v>3</v>
      </c>
      <c r="Q308" s="3">
        <v>94.49</v>
      </c>
      <c r="R308" s="4">
        <f ca="1">IF(I308="",ROUND((TODAY()-G308)/365,1),IF(I308="Missing Resignation Date",ROUND((TODAY()-G308)/365,1),ROUND((hr_analytics_dataset_5873_rows[[#This Row],[Resignation Date]]-hr_analytics_dataset_5873_rows[[#This Row],[Hire Date]])/365,1)))</f>
        <v>5.9</v>
      </c>
      <c r="S308">
        <v>2</v>
      </c>
    </row>
    <row r="309" spans="1:19">
      <c r="A309" t="s">
        <v>676</v>
      </c>
      <c r="B309" t="s">
        <v>677</v>
      </c>
      <c r="C309" t="s">
        <v>30</v>
      </c>
      <c r="D309">
        <v>49</v>
      </c>
      <c r="E309" t="s">
        <v>44</v>
      </c>
      <c r="F309" t="s">
        <v>45</v>
      </c>
      <c r="G309" s="1">
        <v>45086</v>
      </c>
      <c r="H309" t="s">
        <v>33</v>
      </c>
      <c r="I309" s="1">
        <v>45742</v>
      </c>
      <c r="J309" t="s">
        <v>40</v>
      </c>
      <c r="K309" t="s">
        <v>50</v>
      </c>
      <c r="L309" s="2">
        <v>12223584</v>
      </c>
      <c r="M309" s="2" t="str">
        <f t="shared" si="4"/>
        <v>Rp10 jt - Rp15 jt</v>
      </c>
      <c r="N309" s="2">
        <v>4535748</v>
      </c>
      <c r="O309">
        <v>4.79</v>
      </c>
      <c r="P309">
        <v>52</v>
      </c>
      <c r="Q309" s="3">
        <v>83.93</v>
      </c>
      <c r="R309" s="4">
        <f ca="1">IF(I309="",ROUND((TODAY()-G309)/365,1),IF(I309="Missing Resignation Date",ROUND((TODAY()-G309)/365,1),ROUND((hr_analytics_dataset_5873_rows[[#This Row],[Resignation Date]]-hr_analytics_dataset_5873_rows[[#This Row],[Hire Date]])/365,1)))</f>
        <v>1.8</v>
      </c>
      <c r="S309">
        <v>5</v>
      </c>
    </row>
    <row r="310" spans="1:19">
      <c r="A310" t="s">
        <v>678</v>
      </c>
      <c r="B310" t="s">
        <v>679</v>
      </c>
      <c r="C310" t="s">
        <v>21</v>
      </c>
      <c r="D310">
        <v>37</v>
      </c>
      <c r="E310" t="s">
        <v>22</v>
      </c>
      <c r="F310" t="s">
        <v>69</v>
      </c>
      <c r="G310" s="1">
        <v>44874</v>
      </c>
      <c r="H310" t="s">
        <v>33</v>
      </c>
      <c r="I310" s="1">
        <v>45169</v>
      </c>
      <c r="J310" t="s">
        <v>49</v>
      </c>
      <c r="K310" t="s">
        <v>64</v>
      </c>
      <c r="L310" s="2">
        <v>28544510</v>
      </c>
      <c r="M310" s="2" t="str">
        <f t="shared" si="4"/>
        <v>&gt;Rp25 jt</v>
      </c>
      <c r="N310" s="2">
        <v>6510011</v>
      </c>
      <c r="O310">
        <v>3.62</v>
      </c>
      <c r="P310">
        <v>40</v>
      </c>
      <c r="Q310" s="3">
        <v>80.819999999999993</v>
      </c>
      <c r="R310" s="4">
        <f ca="1">IF(I310="",ROUND((TODAY()-G310)/365,1),IF(I310="Missing Resignation Date",ROUND((TODAY()-G310)/365,1),ROUND((hr_analytics_dataset_5873_rows[[#This Row],[Resignation Date]]-hr_analytics_dataset_5873_rows[[#This Row],[Hire Date]])/365,1)))</f>
        <v>0.8</v>
      </c>
      <c r="S310">
        <v>4</v>
      </c>
    </row>
    <row r="311" spans="1:19">
      <c r="A311" t="s">
        <v>680</v>
      </c>
      <c r="B311" t="s">
        <v>681</v>
      </c>
      <c r="C311" t="s">
        <v>21</v>
      </c>
      <c r="D311">
        <v>50</v>
      </c>
      <c r="E311" t="s">
        <v>38</v>
      </c>
      <c r="F311" t="s">
        <v>39</v>
      </c>
      <c r="G311" s="1">
        <v>45765</v>
      </c>
      <c r="H311" t="s">
        <v>24</v>
      </c>
      <c r="I311" s="1" t="s">
        <v>25</v>
      </c>
      <c r="J311" t="s">
        <v>26</v>
      </c>
      <c r="K311" t="s">
        <v>84</v>
      </c>
      <c r="L311" s="2">
        <v>21786467</v>
      </c>
      <c r="M311" s="2" t="str">
        <f t="shared" si="4"/>
        <v>Rp15 jt - Rp25 jt</v>
      </c>
      <c r="N311" s="2">
        <v>5086576</v>
      </c>
      <c r="O311">
        <v>3.54</v>
      </c>
      <c r="P311">
        <v>25</v>
      </c>
      <c r="Q311" s="3">
        <v>74.94</v>
      </c>
      <c r="R311" s="4">
        <f ca="1">IF(I311="",ROUND((TODAY()-G311)/365,1),IF(I311="Missing Resignation Date",ROUND((TODAY()-G311)/365,1),ROUND((hr_analytics_dataset_5873_rows[[#This Row],[Resignation Date]]-hr_analytics_dataset_5873_rows[[#This Row],[Hire Date]])/365,1)))</f>
        <v>1.2</v>
      </c>
      <c r="S311">
        <v>1</v>
      </c>
    </row>
    <row r="312" spans="1:19">
      <c r="A312" t="s">
        <v>682</v>
      </c>
      <c r="B312" t="s">
        <v>683</v>
      </c>
      <c r="C312" t="s">
        <v>21</v>
      </c>
      <c r="D312">
        <v>35</v>
      </c>
      <c r="E312" t="s">
        <v>44</v>
      </c>
      <c r="F312" t="s">
        <v>109</v>
      </c>
      <c r="G312" s="1">
        <v>44634</v>
      </c>
      <c r="H312" t="s">
        <v>24</v>
      </c>
      <c r="I312" s="1" t="s">
        <v>25</v>
      </c>
      <c r="J312" t="s">
        <v>49</v>
      </c>
      <c r="K312" t="s">
        <v>64</v>
      </c>
      <c r="L312" s="2">
        <v>14765499</v>
      </c>
      <c r="M312" s="2" t="str">
        <f t="shared" si="4"/>
        <v>Rp10 jt - Rp15 jt</v>
      </c>
      <c r="N312" s="2">
        <v>9058032</v>
      </c>
      <c r="O312">
        <v>3.75</v>
      </c>
      <c r="P312">
        <v>52</v>
      </c>
      <c r="Q312" s="3">
        <v>73.25</v>
      </c>
      <c r="R312" s="4">
        <f ca="1">IF(I312="",ROUND((TODAY()-G312)/365,1),IF(I312="Missing Resignation Date",ROUND((TODAY()-G312)/365,1),ROUND((hr_analytics_dataset_5873_rows[[#This Row],[Resignation Date]]-hr_analytics_dataset_5873_rows[[#This Row],[Hire Date]])/365,1)))</f>
        <v>4.3</v>
      </c>
      <c r="S312">
        <v>5</v>
      </c>
    </row>
    <row r="313" spans="1:19">
      <c r="A313" t="s">
        <v>684</v>
      </c>
      <c r="B313" t="s">
        <v>685</v>
      </c>
      <c r="C313" t="s">
        <v>30</v>
      </c>
      <c r="D313">
        <v>22</v>
      </c>
      <c r="E313" t="s">
        <v>22</v>
      </c>
      <c r="F313" t="s">
        <v>23</v>
      </c>
      <c r="G313" s="1">
        <v>44904</v>
      </c>
      <c r="H313" t="s">
        <v>24</v>
      </c>
      <c r="I313" s="1" t="s">
        <v>25</v>
      </c>
      <c r="J313" t="s">
        <v>49</v>
      </c>
      <c r="K313" t="s">
        <v>64</v>
      </c>
      <c r="L313" s="2">
        <v>22217188</v>
      </c>
      <c r="M313" s="2" t="str">
        <f t="shared" si="4"/>
        <v>Rp15 jt - Rp25 jt</v>
      </c>
      <c r="N313" s="2">
        <v>1961340</v>
      </c>
      <c r="O313">
        <v>3.06</v>
      </c>
      <c r="P313">
        <v>12</v>
      </c>
      <c r="Q313" s="3">
        <v>82.33</v>
      </c>
      <c r="R313" s="4">
        <f ca="1">IF(I313="",ROUND((TODAY()-G313)/365,1),IF(I313="Missing Resignation Date",ROUND((TODAY()-G313)/365,1),ROUND((hr_analytics_dataset_5873_rows[[#This Row],[Resignation Date]]-hr_analytics_dataset_5873_rows[[#This Row],[Hire Date]])/365,1)))</f>
        <v>3.5</v>
      </c>
      <c r="S313">
        <v>2</v>
      </c>
    </row>
    <row r="314" spans="1:19">
      <c r="A314" t="s">
        <v>686</v>
      </c>
      <c r="B314" t="s">
        <v>687</v>
      </c>
      <c r="C314" t="s">
        <v>21</v>
      </c>
      <c r="D314">
        <v>44</v>
      </c>
      <c r="E314" t="s">
        <v>44</v>
      </c>
      <c r="F314" t="s">
        <v>109</v>
      </c>
      <c r="G314" s="1">
        <v>45333</v>
      </c>
      <c r="H314" t="s">
        <v>24</v>
      </c>
      <c r="I314" s="1" t="s">
        <v>25</v>
      </c>
      <c r="J314" t="s">
        <v>26</v>
      </c>
      <c r="K314" t="s">
        <v>64</v>
      </c>
      <c r="L314" s="2">
        <v>17464094</v>
      </c>
      <c r="M314" s="2" t="str">
        <f t="shared" si="4"/>
        <v>Rp15 jt - Rp25 jt</v>
      </c>
      <c r="N314" s="2">
        <v>6177619</v>
      </c>
      <c r="O314">
        <v>3.27</v>
      </c>
      <c r="P314">
        <v>44</v>
      </c>
      <c r="Q314" s="3">
        <v>73.239999999999995</v>
      </c>
      <c r="R314" s="4">
        <f ca="1">IF(I314="",ROUND((TODAY()-G314)/365,1),IF(I314="Missing Resignation Date",ROUND((TODAY()-G314)/365,1),ROUND((hr_analytics_dataset_5873_rows[[#This Row],[Resignation Date]]-hr_analytics_dataset_5873_rows[[#This Row],[Hire Date]])/365,1)))</f>
        <v>2.4</v>
      </c>
      <c r="S314">
        <v>4</v>
      </c>
    </row>
    <row r="315" spans="1:19">
      <c r="A315" t="s">
        <v>688</v>
      </c>
      <c r="B315" t="s">
        <v>689</v>
      </c>
      <c r="C315" t="s">
        <v>30</v>
      </c>
      <c r="D315">
        <v>52</v>
      </c>
      <c r="E315" t="s">
        <v>53</v>
      </c>
      <c r="F315" t="s">
        <v>54</v>
      </c>
      <c r="G315" s="1">
        <v>43362</v>
      </c>
      <c r="H315" t="s">
        <v>24</v>
      </c>
      <c r="I315" s="1" t="s">
        <v>25</v>
      </c>
      <c r="J315" t="s">
        <v>26</v>
      </c>
      <c r="K315" t="s">
        <v>64</v>
      </c>
      <c r="L315" s="2">
        <v>7960408</v>
      </c>
      <c r="M315" s="2" t="str">
        <f t="shared" si="4"/>
        <v>Rp5 jt - Rp10 jt</v>
      </c>
      <c r="N315" s="2">
        <v>8380897</v>
      </c>
      <c r="O315">
        <v>4.08</v>
      </c>
      <c r="P315">
        <v>29</v>
      </c>
      <c r="Q315" s="3">
        <v>87.17</v>
      </c>
      <c r="R315" s="4">
        <f ca="1">IF(I315="",ROUND((TODAY()-G315)/365,1),IF(I315="Missing Resignation Date",ROUND((TODAY()-G315)/365,1),ROUND((hr_analytics_dataset_5873_rows[[#This Row],[Resignation Date]]-hr_analytics_dataset_5873_rows[[#This Row],[Hire Date]])/365,1)))</f>
        <v>7.8</v>
      </c>
      <c r="S315">
        <v>1</v>
      </c>
    </row>
    <row r="316" spans="1:19">
      <c r="A316" t="s">
        <v>690</v>
      </c>
      <c r="B316" t="s">
        <v>691</v>
      </c>
      <c r="C316" t="s">
        <v>21</v>
      </c>
      <c r="D316">
        <v>22</v>
      </c>
      <c r="E316" t="s">
        <v>91</v>
      </c>
      <c r="F316" t="s">
        <v>124</v>
      </c>
      <c r="G316" s="1">
        <v>43935</v>
      </c>
      <c r="H316" t="s">
        <v>24</v>
      </c>
      <c r="I316" s="1" t="s">
        <v>25</v>
      </c>
      <c r="J316" t="s">
        <v>26</v>
      </c>
      <c r="K316" t="s">
        <v>41</v>
      </c>
      <c r="L316" s="2">
        <v>6477753</v>
      </c>
      <c r="M316" s="2" t="str">
        <f t="shared" si="4"/>
        <v>Rp5 jt - Rp10 jt</v>
      </c>
      <c r="N316" s="2">
        <v>1005721</v>
      </c>
      <c r="O316">
        <v>4.01</v>
      </c>
      <c r="P316">
        <v>13</v>
      </c>
      <c r="Q316" s="3">
        <v>92.64</v>
      </c>
      <c r="R316" s="4">
        <f ca="1">IF(I316="",ROUND((TODAY()-G316)/365,1),IF(I316="Missing Resignation Date",ROUND((TODAY()-G316)/365,1),ROUND((hr_analytics_dataset_5873_rows[[#This Row],[Resignation Date]]-hr_analytics_dataset_5873_rows[[#This Row],[Hire Date]])/365,1)))</f>
        <v>6.2</v>
      </c>
      <c r="S316">
        <v>2</v>
      </c>
    </row>
    <row r="317" spans="1:19">
      <c r="A317" t="s">
        <v>692</v>
      </c>
      <c r="B317" t="s">
        <v>693</v>
      </c>
      <c r="C317" t="s">
        <v>30</v>
      </c>
      <c r="D317">
        <v>50</v>
      </c>
      <c r="E317" t="s">
        <v>91</v>
      </c>
      <c r="F317" t="s">
        <v>92</v>
      </c>
      <c r="G317" s="1">
        <v>45747</v>
      </c>
      <c r="H317" t="s">
        <v>24</v>
      </c>
      <c r="I317" s="1" t="s">
        <v>25</v>
      </c>
      <c r="J317" t="s">
        <v>49</v>
      </c>
      <c r="K317" t="s">
        <v>50</v>
      </c>
      <c r="L317" s="2">
        <v>13927663</v>
      </c>
      <c r="M317" s="2" t="str">
        <f t="shared" si="4"/>
        <v>Rp10 jt - Rp15 jt</v>
      </c>
      <c r="N317" s="2">
        <v>8815030</v>
      </c>
      <c r="O317">
        <v>4.55</v>
      </c>
      <c r="P317">
        <v>9</v>
      </c>
      <c r="Q317" s="3">
        <v>82.63</v>
      </c>
      <c r="R317" s="4">
        <f ca="1">IF(I317="",ROUND((TODAY()-G317)/365,1),IF(I317="Missing Resignation Date",ROUND((TODAY()-G317)/365,1),ROUND((hr_analytics_dataset_5873_rows[[#This Row],[Resignation Date]]-hr_analytics_dataset_5873_rows[[#This Row],[Hire Date]])/365,1)))</f>
        <v>1.2</v>
      </c>
      <c r="S317">
        <v>1</v>
      </c>
    </row>
    <row r="318" spans="1:19">
      <c r="A318" t="s">
        <v>694</v>
      </c>
      <c r="B318" t="s">
        <v>695</v>
      </c>
      <c r="C318" t="s">
        <v>21</v>
      </c>
      <c r="D318">
        <v>22</v>
      </c>
      <c r="E318" t="s">
        <v>91</v>
      </c>
      <c r="F318" t="s">
        <v>124</v>
      </c>
      <c r="G318" s="1">
        <v>44594</v>
      </c>
      <c r="H318" t="s">
        <v>24</v>
      </c>
      <c r="I318" s="1" t="s">
        <v>25</v>
      </c>
      <c r="J318" t="s">
        <v>26</v>
      </c>
      <c r="K318" t="s">
        <v>41</v>
      </c>
      <c r="L318" s="2">
        <v>17096531</v>
      </c>
      <c r="M318" s="2" t="str">
        <f t="shared" si="4"/>
        <v>Rp15 jt - Rp25 jt</v>
      </c>
      <c r="N318" s="2">
        <v>5134404</v>
      </c>
      <c r="O318">
        <v>3.1</v>
      </c>
      <c r="P318">
        <v>33</v>
      </c>
      <c r="Q318" s="3">
        <v>74.44</v>
      </c>
      <c r="R318" s="4">
        <f ca="1">IF(I318="",ROUND((TODAY()-G318)/365,1),IF(I318="Missing Resignation Date",ROUND((TODAY()-G318)/365,1),ROUND((hr_analytics_dataset_5873_rows[[#This Row],[Resignation Date]]-hr_analytics_dataset_5873_rows[[#This Row],[Hire Date]])/365,1)))</f>
        <v>4.4000000000000004</v>
      </c>
      <c r="S318">
        <v>4</v>
      </c>
    </row>
    <row r="319" spans="1:19">
      <c r="A319" t="s">
        <v>696</v>
      </c>
      <c r="B319" t="s">
        <v>697</v>
      </c>
      <c r="C319" t="s">
        <v>21</v>
      </c>
      <c r="D319">
        <v>28</v>
      </c>
      <c r="E319" t="s">
        <v>53</v>
      </c>
      <c r="F319" t="s">
        <v>54</v>
      </c>
      <c r="G319" s="1">
        <v>44409</v>
      </c>
      <c r="H319" t="s">
        <v>24</v>
      </c>
      <c r="I319" s="1" t="s">
        <v>25</v>
      </c>
      <c r="J319" t="s">
        <v>49</v>
      </c>
      <c r="K319" t="s">
        <v>27</v>
      </c>
      <c r="L319" s="2">
        <v>16532683</v>
      </c>
      <c r="M319" s="2" t="str">
        <f t="shared" si="4"/>
        <v>Rp15 jt - Rp25 jt</v>
      </c>
      <c r="N319" s="2">
        <v>1272039</v>
      </c>
      <c r="O319">
        <v>3.83</v>
      </c>
      <c r="P319">
        <v>42</v>
      </c>
      <c r="Q319" s="3">
        <v>97.25</v>
      </c>
      <c r="R319" s="4">
        <f ca="1">IF(I319="",ROUND((TODAY()-G319)/365,1),IF(I319="Missing Resignation Date",ROUND((TODAY()-G319)/365,1),ROUND((hr_analytics_dataset_5873_rows[[#This Row],[Resignation Date]]-hr_analytics_dataset_5873_rows[[#This Row],[Hire Date]])/365,1)))</f>
        <v>4.9000000000000004</v>
      </c>
      <c r="S319">
        <v>1</v>
      </c>
    </row>
    <row r="320" spans="1:19">
      <c r="A320" t="s">
        <v>698</v>
      </c>
      <c r="B320" t="s">
        <v>699</v>
      </c>
      <c r="C320" t="s">
        <v>30</v>
      </c>
      <c r="D320">
        <v>35</v>
      </c>
      <c r="E320" t="s">
        <v>59</v>
      </c>
      <c r="F320" t="s">
        <v>95</v>
      </c>
      <c r="G320" s="1">
        <v>44760</v>
      </c>
      <c r="H320" t="s">
        <v>33</v>
      </c>
      <c r="I320" s="1">
        <v>45658</v>
      </c>
      <c r="J320" t="s">
        <v>49</v>
      </c>
      <c r="K320" t="s">
        <v>61</v>
      </c>
      <c r="L320" s="2">
        <v>27602269</v>
      </c>
      <c r="M320" s="2" t="str">
        <f t="shared" si="4"/>
        <v>&gt;Rp25 jt</v>
      </c>
      <c r="N320" s="2">
        <v>5420518</v>
      </c>
      <c r="O320">
        <v>4.2300000000000004</v>
      </c>
      <c r="P320">
        <v>11</v>
      </c>
      <c r="Q320" s="3">
        <v>99.47</v>
      </c>
      <c r="R320" s="4">
        <f ca="1">IF(I320="",ROUND((TODAY()-G320)/365,1),IF(I320="Missing Resignation Date",ROUND((TODAY()-G320)/365,1),ROUND((hr_analytics_dataset_5873_rows[[#This Row],[Resignation Date]]-hr_analytics_dataset_5873_rows[[#This Row],[Hire Date]])/365,1)))</f>
        <v>2.5</v>
      </c>
      <c r="S320">
        <v>4</v>
      </c>
    </row>
    <row r="321" spans="1:19">
      <c r="A321" t="s">
        <v>700</v>
      </c>
      <c r="B321" t="s">
        <v>701</v>
      </c>
      <c r="C321" t="s">
        <v>30</v>
      </c>
      <c r="D321">
        <v>26</v>
      </c>
      <c r="E321" t="s">
        <v>53</v>
      </c>
      <c r="F321" t="s">
        <v>54</v>
      </c>
      <c r="G321" s="1">
        <v>44157</v>
      </c>
      <c r="H321" t="s">
        <v>24</v>
      </c>
      <c r="I321" s="1" t="s">
        <v>25</v>
      </c>
      <c r="J321" t="s">
        <v>49</v>
      </c>
      <c r="K321" t="s">
        <v>84</v>
      </c>
      <c r="L321" s="2">
        <v>17549456</v>
      </c>
      <c r="M321" s="2" t="str">
        <f t="shared" si="4"/>
        <v>Rp15 jt - Rp25 jt</v>
      </c>
      <c r="N321" s="2">
        <v>716177</v>
      </c>
      <c r="O321">
        <v>4.5199999999999996</v>
      </c>
      <c r="P321">
        <v>59</v>
      </c>
      <c r="Q321" s="3">
        <v>96.58</v>
      </c>
      <c r="R321" s="4">
        <f ca="1">IF(I321="",ROUND((TODAY()-G321)/365,1),IF(I321="Missing Resignation Date",ROUND((TODAY()-G321)/365,1),ROUND((hr_analytics_dataset_5873_rows[[#This Row],[Resignation Date]]-hr_analytics_dataset_5873_rows[[#This Row],[Hire Date]])/365,1)))</f>
        <v>5.6</v>
      </c>
      <c r="S321">
        <v>2</v>
      </c>
    </row>
    <row r="322" spans="1:19">
      <c r="A322" t="s">
        <v>702</v>
      </c>
      <c r="B322" t="s">
        <v>703</v>
      </c>
      <c r="C322" t="s">
        <v>30</v>
      </c>
      <c r="D322">
        <v>51</v>
      </c>
      <c r="E322" t="s">
        <v>22</v>
      </c>
      <c r="F322" t="s">
        <v>69</v>
      </c>
      <c r="G322" s="1">
        <v>45889</v>
      </c>
      <c r="H322" t="s">
        <v>24</v>
      </c>
      <c r="I322" s="1" t="s">
        <v>25</v>
      </c>
      <c r="J322" t="s">
        <v>26</v>
      </c>
      <c r="K322" t="s">
        <v>41</v>
      </c>
      <c r="L322" s="2">
        <v>4510098</v>
      </c>
      <c r="M322" s="2" t="str">
        <f t="shared" ref="M322:M385" si="5">IF(L322&lt;5000000,"&lt;Rp5 jt",IF(L322&lt;10000000,"Rp5 jt - Rp10 jt",IF(L322&lt;15000000,"Rp10 jt - Rp15 jt",IF(L322&lt;25000000,"Rp15 jt - Rp25 jt","&gt;Rp25 jt"))))</f>
        <v>&lt;Rp5 jt</v>
      </c>
      <c r="N322" s="2">
        <v>2728218</v>
      </c>
      <c r="O322">
        <v>4</v>
      </c>
      <c r="P322">
        <v>56</v>
      </c>
      <c r="Q322" s="3">
        <v>89.87</v>
      </c>
      <c r="R322" s="4">
        <f ca="1">IF(I322="",ROUND((TODAY()-G322)/365,1),IF(I322="Missing Resignation Date",ROUND((TODAY()-G322)/365,1),ROUND((hr_analytics_dataset_5873_rows[[#This Row],[Resignation Date]]-hr_analytics_dataset_5873_rows[[#This Row],[Hire Date]])/365,1)))</f>
        <v>0.8</v>
      </c>
      <c r="S322">
        <v>5</v>
      </c>
    </row>
    <row r="323" spans="1:19">
      <c r="A323" t="s">
        <v>704</v>
      </c>
      <c r="B323" t="s">
        <v>705</v>
      </c>
      <c r="C323" t="s">
        <v>21</v>
      </c>
      <c r="D323">
        <v>21</v>
      </c>
      <c r="E323" t="s">
        <v>44</v>
      </c>
      <c r="F323" t="s">
        <v>45</v>
      </c>
      <c r="G323" s="1">
        <v>43549</v>
      </c>
      <c r="H323" t="s">
        <v>24</v>
      </c>
      <c r="I323" s="1" t="s">
        <v>25</v>
      </c>
      <c r="J323" t="s">
        <v>40</v>
      </c>
      <c r="K323" t="s">
        <v>41</v>
      </c>
      <c r="L323" s="2">
        <v>19582210</v>
      </c>
      <c r="M323" s="2" t="str">
        <f t="shared" si="5"/>
        <v>Rp15 jt - Rp25 jt</v>
      </c>
      <c r="N323" s="2">
        <v>4988355</v>
      </c>
      <c r="O323">
        <v>4.04</v>
      </c>
      <c r="P323">
        <v>23</v>
      </c>
      <c r="Q323" s="3">
        <v>75.459999999999994</v>
      </c>
      <c r="R323" s="4">
        <f ca="1">IF(I323="",ROUND((TODAY()-G323)/365,1),IF(I323="Missing Resignation Date",ROUND((TODAY()-G323)/365,1),ROUND((hr_analytics_dataset_5873_rows[[#This Row],[Resignation Date]]-hr_analytics_dataset_5873_rows[[#This Row],[Hire Date]])/365,1)))</f>
        <v>7.3</v>
      </c>
      <c r="S323">
        <v>3</v>
      </c>
    </row>
    <row r="324" spans="1:19">
      <c r="A324" t="s">
        <v>706</v>
      </c>
      <c r="B324" t="s">
        <v>707</v>
      </c>
      <c r="C324" t="s">
        <v>30</v>
      </c>
      <c r="D324">
        <v>49</v>
      </c>
      <c r="E324" t="s">
        <v>53</v>
      </c>
      <c r="F324" t="s">
        <v>54</v>
      </c>
      <c r="G324" s="1">
        <v>45438</v>
      </c>
      <c r="H324" t="s">
        <v>24</v>
      </c>
      <c r="I324" s="1" t="s">
        <v>25</v>
      </c>
      <c r="J324" t="s">
        <v>49</v>
      </c>
      <c r="K324" t="s">
        <v>27</v>
      </c>
      <c r="L324" s="2">
        <v>16344297</v>
      </c>
      <c r="M324" s="2" t="str">
        <f t="shared" si="5"/>
        <v>Rp15 jt - Rp25 jt</v>
      </c>
      <c r="N324" s="2">
        <v>1173507</v>
      </c>
      <c r="O324">
        <v>4.99</v>
      </c>
      <c r="P324">
        <v>26</v>
      </c>
      <c r="Q324" s="3">
        <v>92.19</v>
      </c>
      <c r="R324" s="4">
        <f ca="1">IF(I324="",ROUND((TODAY()-G324)/365,1),IF(I324="Missing Resignation Date",ROUND((TODAY()-G324)/365,1),ROUND((hr_analytics_dataset_5873_rows[[#This Row],[Resignation Date]]-hr_analytics_dataset_5873_rows[[#This Row],[Hire Date]])/365,1)))</f>
        <v>2.1</v>
      </c>
      <c r="S324">
        <v>5</v>
      </c>
    </row>
    <row r="325" spans="1:19">
      <c r="A325" t="s">
        <v>708</v>
      </c>
      <c r="B325" t="s">
        <v>709</v>
      </c>
      <c r="C325" t="s">
        <v>30</v>
      </c>
      <c r="D325">
        <v>21</v>
      </c>
      <c r="E325" t="s">
        <v>91</v>
      </c>
      <c r="F325" t="s">
        <v>92</v>
      </c>
      <c r="G325" s="1">
        <v>43609</v>
      </c>
      <c r="H325" t="s">
        <v>24</v>
      </c>
      <c r="I325" s="1" t="s">
        <v>25</v>
      </c>
      <c r="J325" t="s">
        <v>49</v>
      </c>
      <c r="K325" t="s">
        <v>50</v>
      </c>
      <c r="L325" s="2">
        <v>5412873</v>
      </c>
      <c r="M325" s="2" t="str">
        <f t="shared" si="5"/>
        <v>Rp5 jt - Rp10 jt</v>
      </c>
      <c r="N325" s="2">
        <v>1952152</v>
      </c>
      <c r="O325">
        <v>3.66</v>
      </c>
      <c r="P325">
        <v>18</v>
      </c>
      <c r="Q325" s="3">
        <v>85.97</v>
      </c>
      <c r="R325" s="4">
        <f ca="1">IF(I325="",ROUND((TODAY()-G325)/365,1),IF(I325="Missing Resignation Date",ROUND((TODAY()-G325)/365,1),ROUND((hr_analytics_dataset_5873_rows[[#This Row],[Resignation Date]]-hr_analytics_dataset_5873_rows[[#This Row],[Hire Date]])/365,1)))</f>
        <v>7.1</v>
      </c>
      <c r="S325">
        <v>1</v>
      </c>
    </row>
    <row r="326" spans="1:19">
      <c r="A326" t="s">
        <v>710</v>
      </c>
      <c r="B326" t="s">
        <v>711</v>
      </c>
      <c r="C326" t="s">
        <v>21</v>
      </c>
      <c r="D326">
        <v>46</v>
      </c>
      <c r="E326" t="s">
        <v>44</v>
      </c>
      <c r="F326" t="s">
        <v>109</v>
      </c>
      <c r="G326" s="1">
        <v>44357</v>
      </c>
      <c r="H326" t="s">
        <v>24</v>
      </c>
      <c r="I326" s="1" t="s">
        <v>25</v>
      </c>
      <c r="J326" t="s">
        <v>40</v>
      </c>
      <c r="K326" t="s">
        <v>64</v>
      </c>
      <c r="L326" s="2">
        <v>32582200</v>
      </c>
      <c r="M326" s="2" t="str">
        <f t="shared" si="5"/>
        <v>&gt;Rp25 jt</v>
      </c>
      <c r="N326" s="2">
        <v>4567076</v>
      </c>
      <c r="O326">
        <v>2.58</v>
      </c>
      <c r="P326">
        <v>51</v>
      </c>
      <c r="Q326" s="3">
        <v>83.1</v>
      </c>
      <c r="R326" s="4">
        <f ca="1">IF(I326="",ROUND((TODAY()-G326)/365,1),IF(I326="Missing Resignation Date",ROUND((TODAY()-G326)/365,1),ROUND((hr_analytics_dataset_5873_rows[[#This Row],[Resignation Date]]-hr_analytics_dataset_5873_rows[[#This Row],[Hire Date]])/365,1)))</f>
        <v>5</v>
      </c>
      <c r="S326">
        <v>2</v>
      </c>
    </row>
    <row r="327" spans="1:19">
      <c r="A327" t="s">
        <v>712</v>
      </c>
      <c r="B327" t="s">
        <v>713</v>
      </c>
      <c r="C327" t="s">
        <v>30</v>
      </c>
      <c r="D327">
        <v>58</v>
      </c>
      <c r="E327" t="s">
        <v>38</v>
      </c>
      <c r="F327" t="s">
        <v>104</v>
      </c>
      <c r="G327" s="1">
        <v>43623</v>
      </c>
      <c r="H327" t="s">
        <v>24</v>
      </c>
      <c r="I327" s="1" t="s">
        <v>25</v>
      </c>
      <c r="J327" t="s">
        <v>26</v>
      </c>
      <c r="K327" t="s">
        <v>41</v>
      </c>
      <c r="L327" s="2">
        <v>12693255</v>
      </c>
      <c r="M327" s="2" t="str">
        <f t="shared" si="5"/>
        <v>Rp10 jt - Rp15 jt</v>
      </c>
      <c r="N327" s="2">
        <v>7380369</v>
      </c>
      <c r="O327">
        <v>3.47</v>
      </c>
      <c r="P327">
        <v>49</v>
      </c>
      <c r="Q327" s="3">
        <v>82.42</v>
      </c>
      <c r="R327" s="4">
        <f ca="1">IF(I327="",ROUND((TODAY()-G327)/365,1),IF(I327="Missing Resignation Date",ROUND((TODAY()-G327)/365,1),ROUND((hr_analytics_dataset_5873_rows[[#This Row],[Resignation Date]]-hr_analytics_dataset_5873_rows[[#This Row],[Hire Date]])/365,1)))</f>
        <v>7.1</v>
      </c>
      <c r="S327">
        <v>2</v>
      </c>
    </row>
    <row r="328" spans="1:19">
      <c r="A328" t="s">
        <v>714</v>
      </c>
      <c r="B328" t="s">
        <v>715</v>
      </c>
      <c r="C328" t="s">
        <v>21</v>
      </c>
      <c r="D328">
        <v>53</v>
      </c>
      <c r="E328" t="s">
        <v>59</v>
      </c>
      <c r="F328" t="s">
        <v>95</v>
      </c>
      <c r="G328" s="1">
        <v>45033</v>
      </c>
      <c r="H328" t="s">
        <v>24</v>
      </c>
      <c r="I328" s="1" t="s">
        <v>25</v>
      </c>
      <c r="J328" t="s">
        <v>34</v>
      </c>
      <c r="K328" t="s">
        <v>64</v>
      </c>
      <c r="L328" s="2">
        <v>29591605</v>
      </c>
      <c r="M328" s="2" t="str">
        <f t="shared" si="5"/>
        <v>&gt;Rp25 jt</v>
      </c>
      <c r="N328" s="2">
        <v>3979399</v>
      </c>
      <c r="O328">
        <v>3.87</v>
      </c>
      <c r="P328">
        <v>59</v>
      </c>
      <c r="Q328" s="3">
        <v>97.08</v>
      </c>
      <c r="R328" s="4">
        <f ca="1">IF(I328="",ROUND((TODAY()-G328)/365,1),IF(I328="Missing Resignation Date",ROUND((TODAY()-G328)/365,1),ROUND((hr_analytics_dataset_5873_rows[[#This Row],[Resignation Date]]-hr_analytics_dataset_5873_rows[[#This Row],[Hire Date]])/365,1)))</f>
        <v>3.2</v>
      </c>
      <c r="S328">
        <v>4</v>
      </c>
    </row>
    <row r="329" spans="1:19">
      <c r="A329" t="s">
        <v>716</v>
      </c>
      <c r="B329" t="s">
        <v>717</v>
      </c>
      <c r="C329" t="s">
        <v>21</v>
      </c>
      <c r="D329">
        <v>42</v>
      </c>
      <c r="E329" t="s">
        <v>38</v>
      </c>
      <c r="F329" t="s">
        <v>39</v>
      </c>
      <c r="G329" s="1">
        <v>44644</v>
      </c>
      <c r="H329" t="s">
        <v>33</v>
      </c>
      <c r="I329" s="1">
        <v>44797</v>
      </c>
      <c r="J329" t="s">
        <v>40</v>
      </c>
      <c r="K329" t="s">
        <v>84</v>
      </c>
      <c r="L329" s="2">
        <v>19363719</v>
      </c>
      <c r="M329" s="2" t="str">
        <f t="shared" si="5"/>
        <v>Rp15 jt - Rp25 jt</v>
      </c>
      <c r="N329" s="2">
        <v>7913055</v>
      </c>
      <c r="O329">
        <v>2.7</v>
      </c>
      <c r="P329">
        <v>31</v>
      </c>
      <c r="Q329" s="3">
        <v>0</v>
      </c>
      <c r="R329" s="4">
        <f ca="1">IF(I329="",ROUND((TODAY()-G329)/365,1),IF(I329="Missing Resignation Date",ROUND((TODAY()-G329)/365,1),ROUND((hr_analytics_dataset_5873_rows[[#This Row],[Resignation Date]]-hr_analytics_dataset_5873_rows[[#This Row],[Hire Date]])/365,1)))</f>
        <v>0.4</v>
      </c>
      <c r="S329">
        <v>3</v>
      </c>
    </row>
    <row r="330" spans="1:19">
      <c r="A330" t="s">
        <v>718</v>
      </c>
      <c r="B330" t="s">
        <v>719</v>
      </c>
      <c r="C330" t="s">
        <v>30</v>
      </c>
      <c r="D330">
        <v>52</v>
      </c>
      <c r="E330" t="s">
        <v>22</v>
      </c>
      <c r="F330" t="s">
        <v>23</v>
      </c>
      <c r="G330" s="1">
        <v>43895</v>
      </c>
      <c r="H330" t="s">
        <v>24</v>
      </c>
      <c r="I330" s="1" t="s">
        <v>25</v>
      </c>
      <c r="J330" t="s">
        <v>26</v>
      </c>
      <c r="K330" t="s">
        <v>27</v>
      </c>
      <c r="L330" s="2">
        <v>7860849</v>
      </c>
      <c r="M330" s="2" t="str">
        <f t="shared" si="5"/>
        <v>Rp5 jt - Rp10 jt</v>
      </c>
      <c r="N330" s="2">
        <v>7263381</v>
      </c>
      <c r="O330">
        <v>2.64</v>
      </c>
      <c r="P330">
        <v>24</v>
      </c>
      <c r="Q330" s="3">
        <v>80.08</v>
      </c>
      <c r="R330" s="4">
        <f ca="1">IF(I330="",ROUND((TODAY()-G330)/365,1),IF(I330="Missing Resignation Date",ROUND((TODAY()-G330)/365,1),ROUND((hr_analytics_dataset_5873_rows[[#This Row],[Resignation Date]]-hr_analytics_dataset_5873_rows[[#This Row],[Hire Date]])/365,1)))</f>
        <v>6.3</v>
      </c>
      <c r="S330">
        <v>3</v>
      </c>
    </row>
    <row r="331" spans="1:19">
      <c r="A331" t="s">
        <v>720</v>
      </c>
      <c r="B331" t="s">
        <v>721</v>
      </c>
      <c r="C331" t="s">
        <v>21</v>
      </c>
      <c r="D331">
        <v>45</v>
      </c>
      <c r="E331" t="s">
        <v>91</v>
      </c>
      <c r="F331" t="s">
        <v>124</v>
      </c>
      <c r="G331" s="1">
        <v>43562</v>
      </c>
      <c r="H331" t="s">
        <v>24</v>
      </c>
      <c r="I331" s="1" t="s">
        <v>25</v>
      </c>
      <c r="J331" t="s">
        <v>26</v>
      </c>
      <c r="K331" t="s">
        <v>84</v>
      </c>
      <c r="L331" s="2">
        <v>9372852</v>
      </c>
      <c r="M331" s="2" t="str">
        <f t="shared" si="5"/>
        <v>Rp5 jt - Rp10 jt</v>
      </c>
      <c r="N331" s="2">
        <v>6645952</v>
      </c>
      <c r="O331">
        <v>3.79</v>
      </c>
      <c r="P331">
        <v>48</v>
      </c>
      <c r="Q331" s="3">
        <v>78.78</v>
      </c>
      <c r="R331" s="4">
        <f ca="1">IF(I331="",ROUND((TODAY()-G331)/365,1),IF(I331="Missing Resignation Date",ROUND((TODAY()-G331)/365,1),ROUND((hr_analytics_dataset_5873_rows[[#This Row],[Resignation Date]]-hr_analytics_dataset_5873_rows[[#This Row],[Hire Date]])/365,1)))</f>
        <v>7.2</v>
      </c>
      <c r="S331">
        <v>2</v>
      </c>
    </row>
    <row r="332" spans="1:19">
      <c r="A332" t="s">
        <v>722</v>
      </c>
      <c r="B332" t="s">
        <v>723</v>
      </c>
      <c r="C332" t="s">
        <v>30</v>
      </c>
      <c r="D332">
        <v>23</v>
      </c>
      <c r="E332" t="s">
        <v>38</v>
      </c>
      <c r="F332" t="s">
        <v>104</v>
      </c>
      <c r="G332" s="1">
        <v>44218</v>
      </c>
      <c r="H332" t="s">
        <v>24</v>
      </c>
      <c r="I332" s="1" t="s">
        <v>25</v>
      </c>
      <c r="J332" t="s">
        <v>26</v>
      </c>
      <c r="K332" t="s">
        <v>64</v>
      </c>
      <c r="L332" s="2">
        <v>31290251</v>
      </c>
      <c r="M332" s="2" t="str">
        <f t="shared" si="5"/>
        <v>&gt;Rp25 jt</v>
      </c>
      <c r="N332" s="2">
        <v>5639791</v>
      </c>
      <c r="O332">
        <v>2.79</v>
      </c>
      <c r="P332">
        <v>42</v>
      </c>
      <c r="Q332" s="3">
        <v>78.459999999999994</v>
      </c>
      <c r="R332" s="4">
        <f ca="1">IF(I332="",ROUND((TODAY()-G332)/365,1),IF(I332="Missing Resignation Date",ROUND((TODAY()-G332)/365,1),ROUND((hr_analytics_dataset_5873_rows[[#This Row],[Resignation Date]]-hr_analytics_dataset_5873_rows[[#This Row],[Hire Date]])/365,1)))</f>
        <v>5.4</v>
      </c>
      <c r="S332">
        <v>3</v>
      </c>
    </row>
    <row r="333" spans="1:19">
      <c r="A333" t="s">
        <v>724</v>
      </c>
      <c r="B333" t="s">
        <v>725</v>
      </c>
      <c r="C333" t="s">
        <v>21</v>
      </c>
      <c r="D333">
        <v>32</v>
      </c>
      <c r="E333" t="s">
        <v>59</v>
      </c>
      <c r="F333" t="s">
        <v>223</v>
      </c>
      <c r="G333" s="1">
        <v>45016</v>
      </c>
      <c r="H333" t="s">
        <v>24</v>
      </c>
      <c r="I333" s="1" t="s">
        <v>25</v>
      </c>
      <c r="J333" t="s">
        <v>34</v>
      </c>
      <c r="K333" t="s">
        <v>84</v>
      </c>
      <c r="L333" s="2">
        <v>6322856</v>
      </c>
      <c r="M333" s="2" t="str">
        <f t="shared" si="5"/>
        <v>Rp5 jt - Rp10 jt</v>
      </c>
      <c r="N333" s="2">
        <v>7520126</v>
      </c>
      <c r="O333">
        <v>3.51</v>
      </c>
      <c r="P333">
        <v>57</v>
      </c>
      <c r="Q333" s="3">
        <v>99.17</v>
      </c>
      <c r="R333" s="4">
        <f ca="1">IF(I333="",ROUND((TODAY()-G333)/365,1),IF(I333="Missing Resignation Date",ROUND((TODAY()-G333)/365,1),ROUND((hr_analytics_dataset_5873_rows[[#This Row],[Resignation Date]]-hr_analytics_dataset_5873_rows[[#This Row],[Hire Date]])/365,1)))</f>
        <v>3.2</v>
      </c>
      <c r="S333">
        <v>1</v>
      </c>
    </row>
    <row r="334" spans="1:19">
      <c r="A334" t="s">
        <v>726</v>
      </c>
      <c r="B334" t="s">
        <v>727</v>
      </c>
      <c r="C334" t="s">
        <v>21</v>
      </c>
      <c r="D334">
        <v>25</v>
      </c>
      <c r="E334" t="s">
        <v>44</v>
      </c>
      <c r="F334" t="s">
        <v>45</v>
      </c>
      <c r="G334" s="1">
        <v>43439</v>
      </c>
      <c r="H334" t="s">
        <v>24</v>
      </c>
      <c r="I334" s="1" t="s">
        <v>25</v>
      </c>
      <c r="J334" t="s">
        <v>34</v>
      </c>
      <c r="K334" t="s">
        <v>27</v>
      </c>
      <c r="L334" s="2">
        <v>12046036</v>
      </c>
      <c r="M334" s="2" t="str">
        <f t="shared" si="5"/>
        <v>Rp10 jt - Rp15 jt</v>
      </c>
      <c r="N334" s="2">
        <v>6035620</v>
      </c>
      <c r="O334">
        <v>4.17</v>
      </c>
      <c r="P334">
        <v>28</v>
      </c>
      <c r="Q334" s="3">
        <v>83.11</v>
      </c>
      <c r="R334" s="4">
        <f ca="1">IF(I334="",ROUND((TODAY()-G334)/365,1),IF(I334="Missing Resignation Date",ROUND((TODAY()-G334)/365,1),ROUND((hr_analytics_dataset_5873_rows[[#This Row],[Resignation Date]]-hr_analytics_dataset_5873_rows[[#This Row],[Hire Date]])/365,1)))</f>
        <v>7.6</v>
      </c>
      <c r="S334">
        <v>3</v>
      </c>
    </row>
    <row r="335" spans="1:19">
      <c r="A335" t="s">
        <v>728</v>
      </c>
      <c r="B335" t="s">
        <v>729</v>
      </c>
      <c r="C335" t="s">
        <v>21</v>
      </c>
      <c r="D335">
        <v>33</v>
      </c>
      <c r="E335" t="s">
        <v>31</v>
      </c>
      <c r="F335" t="s">
        <v>32</v>
      </c>
      <c r="G335" s="1">
        <v>43829</v>
      </c>
      <c r="H335" t="s">
        <v>24</v>
      </c>
      <c r="I335" s="1" t="s">
        <v>25</v>
      </c>
      <c r="J335" t="s">
        <v>34</v>
      </c>
      <c r="K335" t="s">
        <v>50</v>
      </c>
      <c r="L335" s="2">
        <v>19344726</v>
      </c>
      <c r="M335" s="2" t="str">
        <f t="shared" si="5"/>
        <v>Rp15 jt - Rp25 jt</v>
      </c>
      <c r="N335" s="2">
        <v>3474645</v>
      </c>
      <c r="O335">
        <v>2.9</v>
      </c>
      <c r="P335">
        <v>2</v>
      </c>
      <c r="Q335" s="3">
        <v>86.51</v>
      </c>
      <c r="R335" s="4">
        <f ca="1">IF(I335="",ROUND((TODAY()-G335)/365,1),IF(I335="Missing Resignation Date",ROUND((TODAY()-G335)/365,1),ROUND((hr_analytics_dataset_5873_rows[[#This Row],[Resignation Date]]-hr_analytics_dataset_5873_rows[[#This Row],[Hire Date]])/365,1)))</f>
        <v>6.5</v>
      </c>
      <c r="S335">
        <v>3</v>
      </c>
    </row>
    <row r="336" spans="1:19">
      <c r="A336" t="s">
        <v>730</v>
      </c>
      <c r="B336" t="s">
        <v>731</v>
      </c>
      <c r="C336" t="s">
        <v>30</v>
      </c>
      <c r="D336">
        <v>21</v>
      </c>
      <c r="E336" t="s">
        <v>38</v>
      </c>
      <c r="F336" t="s">
        <v>39</v>
      </c>
      <c r="G336" s="1">
        <v>45376</v>
      </c>
      <c r="H336" t="s">
        <v>24</v>
      </c>
      <c r="I336" s="1" t="s">
        <v>25</v>
      </c>
      <c r="J336" t="s">
        <v>26</v>
      </c>
      <c r="K336" t="s">
        <v>50</v>
      </c>
      <c r="L336" s="2">
        <v>13205344</v>
      </c>
      <c r="M336" s="2" t="str">
        <f t="shared" si="5"/>
        <v>Rp10 jt - Rp15 jt</v>
      </c>
      <c r="N336" s="2">
        <v>4347617</v>
      </c>
      <c r="O336">
        <v>3.31</v>
      </c>
      <c r="P336">
        <v>12</v>
      </c>
      <c r="Q336" s="3">
        <v>91.93</v>
      </c>
      <c r="R336" s="4">
        <f ca="1">IF(I336="",ROUND((TODAY()-G336)/365,1),IF(I336="Missing Resignation Date",ROUND((TODAY()-G336)/365,1),ROUND((hr_analytics_dataset_5873_rows[[#This Row],[Resignation Date]]-hr_analytics_dataset_5873_rows[[#This Row],[Hire Date]])/365,1)))</f>
        <v>2.2000000000000002</v>
      </c>
      <c r="S336">
        <v>5</v>
      </c>
    </row>
    <row r="337" spans="1:19">
      <c r="A337" t="s">
        <v>732</v>
      </c>
      <c r="B337" t="s">
        <v>733</v>
      </c>
      <c r="C337" t="s">
        <v>21</v>
      </c>
      <c r="D337">
        <v>51</v>
      </c>
      <c r="E337" t="s">
        <v>91</v>
      </c>
      <c r="F337" t="s">
        <v>124</v>
      </c>
      <c r="G337" s="1">
        <v>43429</v>
      </c>
      <c r="H337" t="s">
        <v>24</v>
      </c>
      <c r="I337" s="1" t="s">
        <v>25</v>
      </c>
      <c r="J337" t="s">
        <v>34</v>
      </c>
      <c r="K337" t="s">
        <v>84</v>
      </c>
      <c r="L337" s="2">
        <v>5176442</v>
      </c>
      <c r="M337" s="2" t="str">
        <f t="shared" si="5"/>
        <v>Rp5 jt - Rp10 jt</v>
      </c>
      <c r="N337" s="2">
        <v>6173948</v>
      </c>
      <c r="O337">
        <v>2.82</v>
      </c>
      <c r="P337">
        <v>59</v>
      </c>
      <c r="Q337" s="3">
        <v>70.709999999999994</v>
      </c>
      <c r="R337" s="4">
        <f ca="1">IF(I337="",ROUND((TODAY()-G337)/365,1),IF(I337="Missing Resignation Date",ROUND((TODAY()-G337)/365,1),ROUND((hr_analytics_dataset_5873_rows[[#This Row],[Resignation Date]]-hr_analytics_dataset_5873_rows[[#This Row],[Hire Date]])/365,1)))</f>
        <v>7.6</v>
      </c>
      <c r="S337">
        <v>2</v>
      </c>
    </row>
    <row r="338" spans="1:19">
      <c r="A338" t="s">
        <v>734</v>
      </c>
      <c r="B338" t="s">
        <v>735</v>
      </c>
      <c r="C338" t="s">
        <v>21</v>
      </c>
      <c r="D338">
        <v>29</v>
      </c>
      <c r="E338" t="s">
        <v>31</v>
      </c>
      <c r="F338" t="s">
        <v>32</v>
      </c>
      <c r="G338" s="1">
        <v>44332</v>
      </c>
      <c r="H338" t="s">
        <v>24</v>
      </c>
      <c r="I338" s="1" t="s">
        <v>25</v>
      </c>
      <c r="J338" t="s">
        <v>49</v>
      </c>
      <c r="K338" t="s">
        <v>41</v>
      </c>
      <c r="L338" s="2">
        <v>16175455</v>
      </c>
      <c r="M338" s="2" t="str">
        <f t="shared" si="5"/>
        <v>Rp15 jt - Rp25 jt</v>
      </c>
      <c r="N338" s="2">
        <v>4815078</v>
      </c>
      <c r="O338">
        <v>3.79</v>
      </c>
      <c r="P338">
        <v>32</v>
      </c>
      <c r="Q338" s="3">
        <v>73.13</v>
      </c>
      <c r="R338" s="4">
        <f ca="1">IF(I338="",ROUND((TODAY()-G338)/365,1),IF(I338="Missing Resignation Date",ROUND((TODAY()-G338)/365,1),ROUND((hr_analytics_dataset_5873_rows[[#This Row],[Resignation Date]]-hr_analytics_dataset_5873_rows[[#This Row],[Hire Date]])/365,1)))</f>
        <v>5.0999999999999996</v>
      </c>
      <c r="S338">
        <v>4</v>
      </c>
    </row>
    <row r="339" spans="1:19">
      <c r="A339" t="s">
        <v>736</v>
      </c>
      <c r="B339" t="s">
        <v>737</v>
      </c>
      <c r="C339" t="s">
        <v>21</v>
      </c>
      <c r="D339">
        <v>41</v>
      </c>
      <c r="E339" t="s">
        <v>91</v>
      </c>
      <c r="F339" t="s">
        <v>92</v>
      </c>
      <c r="G339" s="1">
        <v>45274</v>
      </c>
      <c r="H339" t="s">
        <v>24</v>
      </c>
      <c r="I339" s="1" t="s">
        <v>25</v>
      </c>
      <c r="J339" t="s">
        <v>26</v>
      </c>
      <c r="K339" t="s">
        <v>41</v>
      </c>
      <c r="L339" s="2">
        <v>23645087</v>
      </c>
      <c r="M339" s="2" t="str">
        <f t="shared" si="5"/>
        <v>Rp15 jt - Rp25 jt</v>
      </c>
      <c r="N339" s="2">
        <v>2124749</v>
      </c>
      <c r="O339">
        <v>2.99</v>
      </c>
      <c r="P339">
        <v>41</v>
      </c>
      <c r="Q339" s="3">
        <v>85.01</v>
      </c>
      <c r="R339" s="4">
        <f ca="1">IF(I339="",ROUND((TODAY()-G339)/365,1),IF(I339="Missing Resignation Date",ROUND((TODAY()-G339)/365,1),ROUND((hr_analytics_dataset_5873_rows[[#This Row],[Resignation Date]]-hr_analytics_dataset_5873_rows[[#This Row],[Hire Date]])/365,1)))</f>
        <v>2.5</v>
      </c>
      <c r="S339">
        <v>4</v>
      </c>
    </row>
    <row r="340" spans="1:19">
      <c r="A340" t="s">
        <v>738</v>
      </c>
      <c r="B340" t="s">
        <v>739</v>
      </c>
      <c r="C340" t="s">
        <v>30</v>
      </c>
      <c r="D340">
        <v>57</v>
      </c>
      <c r="E340" t="s">
        <v>53</v>
      </c>
      <c r="F340" t="s">
        <v>54</v>
      </c>
      <c r="G340" s="1">
        <v>43624</v>
      </c>
      <c r="H340" t="s">
        <v>24</v>
      </c>
      <c r="I340" s="1" t="s">
        <v>25</v>
      </c>
      <c r="J340" t="s">
        <v>49</v>
      </c>
      <c r="K340" t="s">
        <v>50</v>
      </c>
      <c r="L340" s="2">
        <v>5728758</v>
      </c>
      <c r="M340" s="2" t="str">
        <f t="shared" si="5"/>
        <v>Rp5 jt - Rp10 jt</v>
      </c>
      <c r="N340" s="2">
        <v>7940010</v>
      </c>
      <c r="O340">
        <v>3.62</v>
      </c>
      <c r="P340">
        <v>8</v>
      </c>
      <c r="Q340" s="3">
        <v>98.6</v>
      </c>
      <c r="R340" s="4">
        <f ca="1">IF(I340="",ROUND((TODAY()-G340)/365,1),IF(I340="Missing Resignation Date",ROUND((TODAY()-G340)/365,1),ROUND((hr_analytics_dataset_5873_rows[[#This Row],[Resignation Date]]-hr_analytics_dataset_5873_rows[[#This Row],[Hire Date]])/365,1)))</f>
        <v>7</v>
      </c>
      <c r="S340">
        <v>5</v>
      </c>
    </row>
    <row r="341" spans="1:19">
      <c r="A341" t="s">
        <v>740</v>
      </c>
      <c r="B341" t="s">
        <v>741</v>
      </c>
      <c r="C341" t="s">
        <v>21</v>
      </c>
      <c r="D341">
        <v>26</v>
      </c>
      <c r="E341" t="s">
        <v>98</v>
      </c>
      <c r="F341" t="s">
        <v>119</v>
      </c>
      <c r="G341" s="1">
        <v>45416</v>
      </c>
      <c r="H341" t="s">
        <v>24</v>
      </c>
      <c r="I341" s="1" t="s">
        <v>25</v>
      </c>
      <c r="J341" t="s">
        <v>34</v>
      </c>
      <c r="K341" t="s">
        <v>27</v>
      </c>
      <c r="L341" s="2">
        <v>32569978</v>
      </c>
      <c r="M341" s="2" t="str">
        <f t="shared" si="5"/>
        <v>&gt;Rp25 jt</v>
      </c>
      <c r="N341" s="2">
        <v>1771168</v>
      </c>
      <c r="O341">
        <v>3.13</v>
      </c>
      <c r="P341">
        <v>11</v>
      </c>
      <c r="Q341" s="3">
        <v>72.349999999999994</v>
      </c>
      <c r="R341" s="4">
        <f ca="1">IF(I341="",ROUND((TODAY()-G341)/365,1),IF(I341="Missing Resignation Date",ROUND((TODAY()-G341)/365,1),ROUND((hr_analytics_dataset_5873_rows[[#This Row],[Resignation Date]]-hr_analytics_dataset_5873_rows[[#This Row],[Hire Date]])/365,1)))</f>
        <v>2.1</v>
      </c>
      <c r="S341">
        <v>4</v>
      </c>
    </row>
    <row r="342" spans="1:19">
      <c r="A342" t="s">
        <v>742</v>
      </c>
      <c r="B342" t="s">
        <v>743</v>
      </c>
      <c r="C342" t="s">
        <v>21</v>
      </c>
      <c r="D342">
        <v>29</v>
      </c>
      <c r="E342" t="s">
        <v>22</v>
      </c>
      <c r="F342" t="s">
        <v>69</v>
      </c>
      <c r="G342" s="1">
        <v>43876</v>
      </c>
      <c r="H342" t="s">
        <v>33</v>
      </c>
      <c r="I342" s="1">
        <v>44425</v>
      </c>
      <c r="J342" t="s">
        <v>40</v>
      </c>
      <c r="K342" t="s">
        <v>84</v>
      </c>
      <c r="L342" s="2">
        <v>15448105</v>
      </c>
      <c r="M342" s="2" t="str">
        <f t="shared" si="5"/>
        <v>Rp15 jt - Rp25 jt</v>
      </c>
      <c r="N342" s="2">
        <v>3772656</v>
      </c>
      <c r="O342">
        <v>4.3099999999999996</v>
      </c>
      <c r="P342">
        <v>29</v>
      </c>
      <c r="Q342" s="3">
        <v>92.81</v>
      </c>
      <c r="R342" s="4">
        <f ca="1">IF(I342="",ROUND((TODAY()-G342)/365,1),IF(I342="Missing Resignation Date",ROUND((TODAY()-G342)/365,1),ROUND((hr_analytics_dataset_5873_rows[[#This Row],[Resignation Date]]-hr_analytics_dataset_5873_rows[[#This Row],[Hire Date]])/365,1)))</f>
        <v>1.5</v>
      </c>
      <c r="S342">
        <v>2</v>
      </c>
    </row>
    <row r="343" spans="1:19">
      <c r="A343" t="s">
        <v>744</v>
      </c>
      <c r="B343" t="s">
        <v>745</v>
      </c>
      <c r="C343" t="s">
        <v>30</v>
      </c>
      <c r="D343">
        <v>28</v>
      </c>
      <c r="E343" t="s">
        <v>38</v>
      </c>
      <c r="F343" t="s">
        <v>104</v>
      </c>
      <c r="G343" s="1">
        <v>43868</v>
      </c>
      <c r="H343" t="s">
        <v>24</v>
      </c>
      <c r="I343" s="1" t="s">
        <v>25</v>
      </c>
      <c r="J343" t="s">
        <v>34</v>
      </c>
      <c r="K343" t="s">
        <v>27</v>
      </c>
      <c r="L343" s="2">
        <v>33285621</v>
      </c>
      <c r="M343" s="2" t="str">
        <f t="shared" si="5"/>
        <v>&gt;Rp25 jt</v>
      </c>
      <c r="N343" s="2">
        <v>4843209</v>
      </c>
      <c r="O343">
        <v>4.21</v>
      </c>
      <c r="P343">
        <v>32</v>
      </c>
      <c r="Q343" s="3">
        <v>94.93</v>
      </c>
      <c r="R343" s="4">
        <f ca="1">IF(I343="",ROUND((TODAY()-G343)/365,1),IF(I343="Missing Resignation Date",ROUND((TODAY()-G343)/365,1),ROUND((hr_analytics_dataset_5873_rows[[#This Row],[Resignation Date]]-hr_analytics_dataset_5873_rows[[#This Row],[Hire Date]])/365,1)))</f>
        <v>6.4</v>
      </c>
      <c r="S343">
        <v>4</v>
      </c>
    </row>
    <row r="344" spans="1:19">
      <c r="A344" t="s">
        <v>746</v>
      </c>
      <c r="B344" t="s">
        <v>747</v>
      </c>
      <c r="C344" t="s">
        <v>30</v>
      </c>
      <c r="D344">
        <v>28</v>
      </c>
      <c r="E344" t="s">
        <v>98</v>
      </c>
      <c r="F344" t="s">
        <v>119</v>
      </c>
      <c r="G344" s="1">
        <v>43154</v>
      </c>
      <c r="H344" t="s">
        <v>24</v>
      </c>
      <c r="I344" s="1" t="s">
        <v>25</v>
      </c>
      <c r="J344" t="s">
        <v>34</v>
      </c>
      <c r="K344" t="s">
        <v>27</v>
      </c>
      <c r="L344" s="2">
        <v>16491756</v>
      </c>
      <c r="M344" s="2" t="str">
        <f t="shared" si="5"/>
        <v>Rp15 jt - Rp25 jt</v>
      </c>
      <c r="N344" s="2">
        <v>5367285</v>
      </c>
      <c r="O344">
        <v>3.11</v>
      </c>
      <c r="P344">
        <v>19</v>
      </c>
      <c r="Q344" s="3">
        <v>75.709999999999994</v>
      </c>
      <c r="R344" s="4">
        <f ca="1">IF(I344="",ROUND((TODAY()-G344)/365,1),IF(I344="Missing Resignation Date",ROUND((TODAY()-G344)/365,1),ROUND((hr_analytics_dataset_5873_rows[[#This Row],[Resignation Date]]-hr_analytics_dataset_5873_rows[[#This Row],[Hire Date]])/365,1)))</f>
        <v>8.3000000000000007</v>
      </c>
      <c r="S344">
        <v>2</v>
      </c>
    </row>
    <row r="345" spans="1:19">
      <c r="A345" t="s">
        <v>748</v>
      </c>
      <c r="B345" t="s">
        <v>749</v>
      </c>
      <c r="C345" t="s">
        <v>21</v>
      </c>
      <c r="D345">
        <v>21</v>
      </c>
      <c r="E345" t="s">
        <v>44</v>
      </c>
      <c r="F345" t="s">
        <v>45</v>
      </c>
      <c r="G345" s="1">
        <v>43825</v>
      </c>
      <c r="H345" t="s">
        <v>24</v>
      </c>
      <c r="I345" s="1" t="s">
        <v>25</v>
      </c>
      <c r="J345" t="s">
        <v>49</v>
      </c>
      <c r="K345" t="s">
        <v>41</v>
      </c>
      <c r="L345" s="2">
        <v>4100438</v>
      </c>
      <c r="M345" s="2" t="str">
        <f t="shared" si="5"/>
        <v>&lt;Rp5 jt</v>
      </c>
      <c r="N345" s="2">
        <v>9874033</v>
      </c>
      <c r="O345">
        <v>4.92</v>
      </c>
      <c r="P345">
        <v>36</v>
      </c>
      <c r="Q345" s="3">
        <v>78.849999999999994</v>
      </c>
      <c r="R345" s="4">
        <f ca="1">IF(I345="",ROUND((TODAY()-G345)/365,1),IF(I345="Missing Resignation Date",ROUND((TODAY()-G345)/365,1),ROUND((hr_analytics_dataset_5873_rows[[#This Row],[Resignation Date]]-hr_analytics_dataset_5873_rows[[#This Row],[Hire Date]])/365,1)))</f>
        <v>6.5</v>
      </c>
      <c r="S345">
        <v>2</v>
      </c>
    </row>
    <row r="346" spans="1:19">
      <c r="A346" t="s">
        <v>750</v>
      </c>
      <c r="B346" t="s">
        <v>751</v>
      </c>
      <c r="C346" t="s">
        <v>21</v>
      </c>
      <c r="D346">
        <v>56</v>
      </c>
      <c r="E346" t="s">
        <v>91</v>
      </c>
      <c r="F346" t="s">
        <v>124</v>
      </c>
      <c r="G346" s="1">
        <v>45336</v>
      </c>
      <c r="H346" t="s">
        <v>24</v>
      </c>
      <c r="I346" s="1" t="s">
        <v>25</v>
      </c>
      <c r="J346" t="s">
        <v>26</v>
      </c>
      <c r="K346" t="s">
        <v>50</v>
      </c>
      <c r="L346" s="2">
        <v>27238787</v>
      </c>
      <c r="M346" s="2" t="str">
        <f t="shared" si="5"/>
        <v>&gt;Rp25 jt</v>
      </c>
      <c r="N346" s="2">
        <v>1550544</v>
      </c>
      <c r="O346">
        <v>4.7300000000000004</v>
      </c>
      <c r="P346">
        <v>16</v>
      </c>
      <c r="Q346" s="3">
        <v>90.88</v>
      </c>
      <c r="R346" s="4">
        <f ca="1">IF(I346="",ROUND((TODAY()-G346)/365,1),IF(I346="Missing Resignation Date",ROUND((TODAY()-G346)/365,1),ROUND((hr_analytics_dataset_5873_rows[[#This Row],[Resignation Date]]-hr_analytics_dataset_5873_rows[[#This Row],[Hire Date]])/365,1)))</f>
        <v>2.4</v>
      </c>
      <c r="S346">
        <v>1</v>
      </c>
    </row>
    <row r="347" spans="1:19">
      <c r="A347" t="s">
        <v>752</v>
      </c>
      <c r="B347" t="s">
        <v>753</v>
      </c>
      <c r="C347" t="s">
        <v>21</v>
      </c>
      <c r="D347">
        <v>38</v>
      </c>
      <c r="E347" t="s">
        <v>31</v>
      </c>
      <c r="F347" t="s">
        <v>74</v>
      </c>
      <c r="G347" s="1">
        <v>45991</v>
      </c>
      <c r="H347" t="s">
        <v>24</v>
      </c>
      <c r="I347" s="1" t="s">
        <v>25</v>
      </c>
      <c r="J347" t="s">
        <v>26</v>
      </c>
      <c r="K347" t="s">
        <v>84</v>
      </c>
      <c r="L347" s="2">
        <v>32215833</v>
      </c>
      <c r="M347" s="2" t="str">
        <f t="shared" si="5"/>
        <v>&gt;Rp25 jt</v>
      </c>
      <c r="N347" s="2">
        <v>2704207</v>
      </c>
      <c r="O347">
        <v>3.87</v>
      </c>
      <c r="P347">
        <v>53</v>
      </c>
      <c r="Q347" s="3">
        <v>97.17</v>
      </c>
      <c r="R347" s="4">
        <f ca="1">IF(I347="",ROUND((TODAY()-G347)/365,1),IF(I347="Missing Resignation Date",ROUND((TODAY()-G347)/365,1),ROUND((hr_analytics_dataset_5873_rows[[#This Row],[Resignation Date]]-hr_analytics_dataset_5873_rows[[#This Row],[Hire Date]])/365,1)))</f>
        <v>0.6</v>
      </c>
      <c r="S347">
        <v>2</v>
      </c>
    </row>
    <row r="348" spans="1:19">
      <c r="A348" t="s">
        <v>754</v>
      </c>
      <c r="B348" t="s">
        <v>755</v>
      </c>
      <c r="C348" t="s">
        <v>30</v>
      </c>
      <c r="D348">
        <v>58</v>
      </c>
      <c r="E348" t="s">
        <v>38</v>
      </c>
      <c r="F348" t="s">
        <v>39</v>
      </c>
      <c r="G348" s="1">
        <v>44304</v>
      </c>
      <c r="H348" t="s">
        <v>24</v>
      </c>
      <c r="I348" s="1" t="s">
        <v>25</v>
      </c>
      <c r="J348" t="s">
        <v>40</v>
      </c>
      <c r="K348" t="s">
        <v>64</v>
      </c>
      <c r="L348" s="2">
        <v>15085799</v>
      </c>
      <c r="M348" s="2" t="str">
        <f t="shared" si="5"/>
        <v>Rp15 jt - Rp25 jt</v>
      </c>
      <c r="N348" s="2">
        <v>9960886</v>
      </c>
      <c r="O348">
        <v>3.03</v>
      </c>
      <c r="P348">
        <v>35</v>
      </c>
      <c r="Q348" s="3">
        <v>70.86</v>
      </c>
      <c r="R348" s="4">
        <f ca="1">IF(I348="",ROUND((TODAY()-G348)/365,1),IF(I348="Missing Resignation Date",ROUND((TODAY()-G348)/365,1),ROUND((hr_analytics_dataset_5873_rows[[#This Row],[Resignation Date]]-hr_analytics_dataset_5873_rows[[#This Row],[Hire Date]])/365,1)))</f>
        <v>5.2</v>
      </c>
      <c r="S348">
        <v>4</v>
      </c>
    </row>
    <row r="349" spans="1:19">
      <c r="A349" t="s">
        <v>756</v>
      </c>
      <c r="B349" t="s">
        <v>757</v>
      </c>
      <c r="C349" t="s">
        <v>30</v>
      </c>
      <c r="D349">
        <v>37</v>
      </c>
      <c r="E349" t="s">
        <v>31</v>
      </c>
      <c r="F349" t="s">
        <v>74</v>
      </c>
      <c r="G349" s="1">
        <v>44952</v>
      </c>
      <c r="H349" t="s">
        <v>24</v>
      </c>
      <c r="I349" s="1" t="s">
        <v>25</v>
      </c>
      <c r="J349" t="s">
        <v>34</v>
      </c>
      <c r="K349" t="s">
        <v>64</v>
      </c>
      <c r="L349" s="2">
        <v>22092763</v>
      </c>
      <c r="M349" s="2" t="str">
        <f t="shared" si="5"/>
        <v>Rp15 jt - Rp25 jt</v>
      </c>
      <c r="N349" s="2">
        <v>9236521</v>
      </c>
      <c r="O349">
        <v>4.74</v>
      </c>
      <c r="P349">
        <v>41</v>
      </c>
      <c r="Q349" s="3">
        <v>70.67</v>
      </c>
      <c r="R349" s="4">
        <f ca="1">IF(I349="",ROUND((TODAY()-G349)/365,1),IF(I349="Missing Resignation Date",ROUND((TODAY()-G349)/365,1),ROUND((hr_analytics_dataset_5873_rows[[#This Row],[Resignation Date]]-hr_analytics_dataset_5873_rows[[#This Row],[Hire Date]])/365,1)))</f>
        <v>3.4</v>
      </c>
      <c r="S349">
        <v>2</v>
      </c>
    </row>
    <row r="350" spans="1:19">
      <c r="A350" t="s">
        <v>758</v>
      </c>
      <c r="B350" t="s">
        <v>759</v>
      </c>
      <c r="C350" t="s">
        <v>30</v>
      </c>
      <c r="D350">
        <v>46</v>
      </c>
      <c r="E350" t="s">
        <v>59</v>
      </c>
      <c r="F350" t="s">
        <v>95</v>
      </c>
      <c r="G350" s="1">
        <v>43786</v>
      </c>
      <c r="H350" t="s">
        <v>24</v>
      </c>
      <c r="I350" s="1" t="s">
        <v>25</v>
      </c>
      <c r="J350" t="s">
        <v>49</v>
      </c>
      <c r="K350" t="s">
        <v>61</v>
      </c>
      <c r="L350" s="2">
        <v>23339763</v>
      </c>
      <c r="M350" s="2" t="str">
        <f t="shared" si="5"/>
        <v>Rp15 jt - Rp25 jt</v>
      </c>
      <c r="N350" s="2">
        <v>2950730</v>
      </c>
      <c r="O350">
        <v>0</v>
      </c>
      <c r="P350">
        <v>28</v>
      </c>
      <c r="Q350" s="3">
        <v>87.74</v>
      </c>
      <c r="R350" s="4">
        <f ca="1">IF(I350="",ROUND((TODAY()-G350)/365,1),IF(I350="Missing Resignation Date",ROUND((TODAY()-G350)/365,1),ROUND((hr_analytics_dataset_5873_rows[[#This Row],[Resignation Date]]-hr_analytics_dataset_5873_rows[[#This Row],[Hire Date]])/365,1)))</f>
        <v>6.6</v>
      </c>
      <c r="S350">
        <v>4</v>
      </c>
    </row>
    <row r="351" spans="1:19">
      <c r="A351" t="s">
        <v>760</v>
      </c>
      <c r="B351" t="s">
        <v>761</v>
      </c>
      <c r="C351" t="s">
        <v>21</v>
      </c>
      <c r="D351">
        <v>31</v>
      </c>
      <c r="E351" t="s">
        <v>38</v>
      </c>
      <c r="F351" t="s">
        <v>39</v>
      </c>
      <c r="G351" s="1">
        <v>44154</v>
      </c>
      <c r="H351" t="s">
        <v>24</v>
      </c>
      <c r="I351" s="1" t="s">
        <v>25</v>
      </c>
      <c r="J351" t="s">
        <v>40</v>
      </c>
      <c r="K351" t="s">
        <v>41</v>
      </c>
      <c r="L351" s="2">
        <v>22829870</v>
      </c>
      <c r="M351" s="2" t="str">
        <f t="shared" si="5"/>
        <v>Rp15 jt - Rp25 jt</v>
      </c>
      <c r="N351" s="2">
        <v>7872401</v>
      </c>
      <c r="O351">
        <v>4.51</v>
      </c>
      <c r="P351">
        <v>42</v>
      </c>
      <c r="Q351" s="3">
        <v>84.27</v>
      </c>
      <c r="R351" s="4">
        <f ca="1">IF(I351="",ROUND((TODAY()-G351)/365,1),IF(I351="Missing Resignation Date",ROUND((TODAY()-G351)/365,1),ROUND((hr_analytics_dataset_5873_rows[[#This Row],[Resignation Date]]-hr_analytics_dataset_5873_rows[[#This Row],[Hire Date]])/365,1)))</f>
        <v>5.6</v>
      </c>
      <c r="S351">
        <v>5</v>
      </c>
    </row>
    <row r="352" spans="1:19">
      <c r="A352" t="s">
        <v>762</v>
      </c>
      <c r="B352" t="s">
        <v>763</v>
      </c>
      <c r="C352" t="s">
        <v>30</v>
      </c>
      <c r="D352">
        <v>48</v>
      </c>
      <c r="E352" t="s">
        <v>91</v>
      </c>
      <c r="F352" t="s">
        <v>92</v>
      </c>
      <c r="G352" s="1">
        <v>45226</v>
      </c>
      <c r="H352" t="s">
        <v>24</v>
      </c>
      <c r="I352" s="1" t="s">
        <v>25</v>
      </c>
      <c r="J352" t="s">
        <v>49</v>
      </c>
      <c r="K352" t="s">
        <v>50</v>
      </c>
      <c r="L352" s="2">
        <v>25883457</v>
      </c>
      <c r="M352" s="2" t="str">
        <f t="shared" si="5"/>
        <v>&gt;Rp25 jt</v>
      </c>
      <c r="N352" s="2">
        <v>4529265</v>
      </c>
      <c r="O352">
        <v>2.89</v>
      </c>
      <c r="P352">
        <v>48</v>
      </c>
      <c r="Q352" s="3">
        <v>89.41</v>
      </c>
      <c r="R352" s="4">
        <f ca="1">IF(I352="",ROUND((TODAY()-G352)/365,1),IF(I352="Missing Resignation Date",ROUND((TODAY()-G352)/365,1),ROUND((hr_analytics_dataset_5873_rows[[#This Row],[Resignation Date]]-hr_analytics_dataset_5873_rows[[#This Row],[Hire Date]])/365,1)))</f>
        <v>2.7</v>
      </c>
      <c r="S352">
        <v>2</v>
      </c>
    </row>
    <row r="353" spans="1:19">
      <c r="A353" t="s">
        <v>764</v>
      </c>
      <c r="B353" t="s">
        <v>765</v>
      </c>
      <c r="C353" t="s">
        <v>21</v>
      </c>
      <c r="D353">
        <v>58</v>
      </c>
      <c r="E353" t="s">
        <v>31</v>
      </c>
      <c r="F353" t="s">
        <v>32</v>
      </c>
      <c r="G353" s="1">
        <v>43439</v>
      </c>
      <c r="H353" t="s">
        <v>24</v>
      </c>
      <c r="I353" s="1" t="s">
        <v>25</v>
      </c>
      <c r="J353" t="s">
        <v>49</v>
      </c>
      <c r="K353" t="s">
        <v>41</v>
      </c>
      <c r="L353" s="2">
        <v>27306767</v>
      </c>
      <c r="M353" s="2" t="str">
        <f t="shared" si="5"/>
        <v>&gt;Rp25 jt</v>
      </c>
      <c r="N353" s="2">
        <v>9538919</v>
      </c>
      <c r="O353">
        <v>4.78</v>
      </c>
      <c r="P353">
        <v>39</v>
      </c>
      <c r="Q353" s="3">
        <v>90.08</v>
      </c>
      <c r="R353" s="4">
        <f ca="1">IF(I353="",ROUND((TODAY()-G353)/365,1),IF(I353="Missing Resignation Date",ROUND((TODAY()-G353)/365,1),ROUND((hr_analytics_dataset_5873_rows[[#This Row],[Resignation Date]]-hr_analytics_dataset_5873_rows[[#This Row],[Hire Date]])/365,1)))</f>
        <v>7.6</v>
      </c>
      <c r="S353">
        <v>5</v>
      </c>
    </row>
    <row r="354" spans="1:19">
      <c r="A354" t="s">
        <v>766</v>
      </c>
      <c r="B354" t="s">
        <v>767</v>
      </c>
      <c r="C354" t="s">
        <v>21</v>
      </c>
      <c r="D354">
        <v>42</v>
      </c>
      <c r="E354" t="s">
        <v>59</v>
      </c>
      <c r="F354" t="s">
        <v>223</v>
      </c>
      <c r="G354" s="1">
        <v>44381</v>
      </c>
      <c r="H354" t="s">
        <v>24</v>
      </c>
      <c r="I354" s="1" t="s">
        <v>25</v>
      </c>
      <c r="J354" t="s">
        <v>26</v>
      </c>
      <c r="K354" t="s">
        <v>61</v>
      </c>
      <c r="L354" s="2">
        <v>7381612</v>
      </c>
      <c r="M354" s="2" t="str">
        <f t="shared" si="5"/>
        <v>Rp5 jt - Rp10 jt</v>
      </c>
      <c r="N354" s="2">
        <v>4562156</v>
      </c>
      <c r="O354">
        <v>4.4000000000000004</v>
      </c>
      <c r="P354">
        <v>18</v>
      </c>
      <c r="Q354" s="3">
        <v>90.82</v>
      </c>
      <c r="R354" s="4">
        <f ca="1">IF(I354="",ROUND((TODAY()-G354)/365,1),IF(I354="Missing Resignation Date",ROUND((TODAY()-G354)/365,1),ROUND((hr_analytics_dataset_5873_rows[[#This Row],[Resignation Date]]-hr_analytics_dataset_5873_rows[[#This Row],[Hire Date]])/365,1)))</f>
        <v>5</v>
      </c>
      <c r="S354">
        <v>4</v>
      </c>
    </row>
    <row r="355" spans="1:19">
      <c r="A355" t="s">
        <v>768</v>
      </c>
      <c r="B355" t="s">
        <v>769</v>
      </c>
      <c r="C355" t="s">
        <v>30</v>
      </c>
      <c r="D355">
        <v>23</v>
      </c>
      <c r="E355" t="s">
        <v>98</v>
      </c>
      <c r="F355" t="s">
        <v>99</v>
      </c>
      <c r="G355" s="1">
        <v>44467</v>
      </c>
      <c r="H355" t="s">
        <v>33</v>
      </c>
      <c r="I355" s="1" t="s">
        <v>81</v>
      </c>
      <c r="J355" t="s">
        <v>34</v>
      </c>
      <c r="K355" t="s">
        <v>61</v>
      </c>
      <c r="L355" s="2">
        <v>9392626</v>
      </c>
      <c r="M355" s="2" t="str">
        <f t="shared" si="5"/>
        <v>Rp5 jt - Rp10 jt</v>
      </c>
      <c r="N355" s="2">
        <v>9210278</v>
      </c>
      <c r="O355">
        <v>3.48</v>
      </c>
      <c r="P355">
        <v>50</v>
      </c>
      <c r="Q355" s="3">
        <v>70.55</v>
      </c>
      <c r="R355" s="4">
        <f ca="1">IF(I355="",ROUND((TODAY()-G355)/365,1),IF(I355="Missing Resignation Date",ROUND((TODAY()-G355)/365,1),ROUND((hr_analytics_dataset_5873_rows[[#This Row],[Resignation Date]]-hr_analytics_dataset_5873_rows[[#This Row],[Hire Date]])/365,1)))</f>
        <v>4.7</v>
      </c>
      <c r="S355">
        <v>1</v>
      </c>
    </row>
    <row r="356" spans="1:19">
      <c r="A356" t="s">
        <v>770</v>
      </c>
      <c r="B356" t="s">
        <v>771</v>
      </c>
      <c r="C356" t="s">
        <v>30</v>
      </c>
      <c r="D356">
        <v>50</v>
      </c>
      <c r="E356" t="s">
        <v>91</v>
      </c>
      <c r="F356" t="s">
        <v>92</v>
      </c>
      <c r="G356" s="1">
        <v>45267</v>
      </c>
      <c r="H356" t="s">
        <v>24</v>
      </c>
      <c r="I356" s="1" t="s">
        <v>25</v>
      </c>
      <c r="J356" t="s">
        <v>40</v>
      </c>
      <c r="K356" t="s">
        <v>61</v>
      </c>
      <c r="L356" s="2">
        <v>18812795</v>
      </c>
      <c r="M356" s="2" t="str">
        <f t="shared" si="5"/>
        <v>Rp15 jt - Rp25 jt</v>
      </c>
      <c r="N356" s="2">
        <v>5004220</v>
      </c>
      <c r="O356">
        <v>3.48</v>
      </c>
      <c r="P356">
        <v>47</v>
      </c>
      <c r="Q356" s="3">
        <v>77.42</v>
      </c>
      <c r="R356" s="4">
        <f ca="1">IF(I356="",ROUND((TODAY()-G356)/365,1),IF(I356="Missing Resignation Date",ROUND((TODAY()-G356)/365,1),ROUND((hr_analytics_dataset_5873_rows[[#This Row],[Resignation Date]]-hr_analytics_dataset_5873_rows[[#This Row],[Hire Date]])/365,1)))</f>
        <v>2.5</v>
      </c>
      <c r="S356">
        <v>3</v>
      </c>
    </row>
    <row r="357" spans="1:19">
      <c r="A357" t="s">
        <v>772</v>
      </c>
      <c r="B357" t="s">
        <v>773</v>
      </c>
      <c r="C357" t="s">
        <v>21</v>
      </c>
      <c r="D357">
        <v>51</v>
      </c>
      <c r="E357" t="s">
        <v>98</v>
      </c>
      <c r="F357" t="s">
        <v>99</v>
      </c>
      <c r="G357" s="1">
        <v>44480</v>
      </c>
      <c r="H357" t="s">
        <v>24</v>
      </c>
      <c r="I357" s="1" t="s">
        <v>25</v>
      </c>
      <c r="J357" t="s">
        <v>34</v>
      </c>
      <c r="K357" t="s">
        <v>50</v>
      </c>
      <c r="L357" s="2">
        <v>6928723</v>
      </c>
      <c r="M357" s="2" t="str">
        <f t="shared" si="5"/>
        <v>Rp5 jt - Rp10 jt</v>
      </c>
      <c r="N357" s="2">
        <v>6327814</v>
      </c>
      <c r="O357">
        <v>4.16</v>
      </c>
      <c r="P357">
        <v>11</v>
      </c>
      <c r="Q357" s="3">
        <v>80.290000000000006</v>
      </c>
      <c r="R357" s="4">
        <f ca="1">IF(I357="",ROUND((TODAY()-G357)/365,1),IF(I357="Missing Resignation Date",ROUND((TODAY()-G357)/365,1),ROUND((hr_analytics_dataset_5873_rows[[#This Row],[Resignation Date]]-hr_analytics_dataset_5873_rows[[#This Row],[Hire Date]])/365,1)))</f>
        <v>4.7</v>
      </c>
      <c r="S357">
        <v>4</v>
      </c>
    </row>
    <row r="358" spans="1:19">
      <c r="A358" t="s">
        <v>774</v>
      </c>
      <c r="B358" t="s">
        <v>775</v>
      </c>
      <c r="C358" t="s">
        <v>21</v>
      </c>
      <c r="D358">
        <v>54</v>
      </c>
      <c r="E358" t="s">
        <v>53</v>
      </c>
      <c r="F358" t="s">
        <v>112</v>
      </c>
      <c r="G358" s="1">
        <v>45007</v>
      </c>
      <c r="H358" t="s">
        <v>33</v>
      </c>
      <c r="I358" s="1">
        <v>45824</v>
      </c>
      <c r="J358" t="s">
        <v>49</v>
      </c>
      <c r="K358" t="s">
        <v>61</v>
      </c>
      <c r="L358" s="2">
        <v>20222597</v>
      </c>
      <c r="M358" s="2" t="str">
        <f t="shared" si="5"/>
        <v>Rp15 jt - Rp25 jt</v>
      </c>
      <c r="N358" s="2">
        <v>1122920</v>
      </c>
      <c r="O358">
        <v>3.68</v>
      </c>
      <c r="P358">
        <v>14</v>
      </c>
      <c r="Q358" s="3">
        <v>91.5</v>
      </c>
      <c r="R358" s="4">
        <f ca="1">IF(I358="",ROUND((TODAY()-G358)/365,1),IF(I358="Missing Resignation Date",ROUND((TODAY()-G358)/365,1),ROUND((hr_analytics_dataset_5873_rows[[#This Row],[Resignation Date]]-hr_analytics_dataset_5873_rows[[#This Row],[Hire Date]])/365,1)))</f>
        <v>2.2000000000000002</v>
      </c>
      <c r="S358">
        <v>3</v>
      </c>
    </row>
    <row r="359" spans="1:19">
      <c r="A359" t="s">
        <v>776</v>
      </c>
      <c r="B359" t="s">
        <v>777</v>
      </c>
      <c r="C359" t="s">
        <v>30</v>
      </c>
      <c r="D359">
        <v>47</v>
      </c>
      <c r="E359" t="s">
        <v>22</v>
      </c>
      <c r="F359" t="s">
        <v>23</v>
      </c>
      <c r="G359" s="1">
        <v>43207</v>
      </c>
      <c r="H359" t="s">
        <v>24</v>
      </c>
      <c r="I359" s="1" t="s">
        <v>25</v>
      </c>
      <c r="J359" t="s">
        <v>49</v>
      </c>
      <c r="K359" t="s">
        <v>50</v>
      </c>
      <c r="L359" s="2">
        <v>8540395</v>
      </c>
      <c r="M359" s="2" t="str">
        <f t="shared" si="5"/>
        <v>Rp5 jt - Rp10 jt</v>
      </c>
      <c r="N359" s="2">
        <v>2922379</v>
      </c>
      <c r="O359">
        <v>2.71</v>
      </c>
      <c r="P359">
        <v>50</v>
      </c>
      <c r="Q359" s="3">
        <v>97.01</v>
      </c>
      <c r="R359" s="4">
        <f ca="1">IF(I359="",ROUND((TODAY()-G359)/365,1),IF(I359="Missing Resignation Date",ROUND((TODAY()-G359)/365,1),ROUND((hr_analytics_dataset_5873_rows[[#This Row],[Resignation Date]]-hr_analytics_dataset_5873_rows[[#This Row],[Hire Date]])/365,1)))</f>
        <v>8.1999999999999993</v>
      </c>
      <c r="S359">
        <v>5</v>
      </c>
    </row>
    <row r="360" spans="1:19">
      <c r="A360" t="s">
        <v>778</v>
      </c>
      <c r="B360" t="s">
        <v>779</v>
      </c>
      <c r="C360" t="s">
        <v>21</v>
      </c>
      <c r="D360">
        <v>51</v>
      </c>
      <c r="E360" t="s">
        <v>22</v>
      </c>
      <c r="F360" t="s">
        <v>69</v>
      </c>
      <c r="G360" s="1">
        <v>43971</v>
      </c>
      <c r="H360" t="s">
        <v>24</v>
      </c>
      <c r="I360" s="1" t="s">
        <v>25</v>
      </c>
      <c r="J360" t="s">
        <v>40</v>
      </c>
      <c r="K360" t="s">
        <v>61</v>
      </c>
      <c r="L360" s="2">
        <v>30382618</v>
      </c>
      <c r="M360" s="2" t="str">
        <f t="shared" si="5"/>
        <v>&gt;Rp25 jt</v>
      </c>
      <c r="N360" s="2">
        <v>6949396</v>
      </c>
      <c r="O360">
        <v>3</v>
      </c>
      <c r="P360">
        <v>4</v>
      </c>
      <c r="Q360" s="3">
        <v>76.900000000000006</v>
      </c>
      <c r="R360" s="4">
        <f ca="1">IF(I360="",ROUND((TODAY()-G360)/365,1),IF(I360="Missing Resignation Date",ROUND((TODAY()-G360)/365,1),ROUND((hr_analytics_dataset_5873_rows[[#This Row],[Resignation Date]]-hr_analytics_dataset_5873_rows[[#This Row],[Hire Date]])/365,1)))</f>
        <v>6.1</v>
      </c>
      <c r="S360">
        <v>1</v>
      </c>
    </row>
    <row r="361" spans="1:19">
      <c r="A361" t="s">
        <v>780</v>
      </c>
      <c r="B361" t="s">
        <v>781</v>
      </c>
      <c r="C361" t="s">
        <v>21</v>
      </c>
      <c r="D361">
        <v>47</v>
      </c>
      <c r="E361" t="s">
        <v>53</v>
      </c>
      <c r="F361" t="s">
        <v>54</v>
      </c>
      <c r="G361" s="1">
        <v>45450</v>
      </c>
      <c r="H361" t="s">
        <v>33</v>
      </c>
      <c r="I361" s="1" t="s">
        <v>81</v>
      </c>
      <c r="J361" t="s">
        <v>40</v>
      </c>
      <c r="K361" t="s">
        <v>84</v>
      </c>
      <c r="L361" s="2">
        <v>14536010</v>
      </c>
      <c r="M361" s="2" t="str">
        <f t="shared" si="5"/>
        <v>Rp10 jt - Rp15 jt</v>
      </c>
      <c r="N361" s="2">
        <v>9074719</v>
      </c>
      <c r="O361">
        <v>2.95</v>
      </c>
      <c r="P361">
        <v>37</v>
      </c>
      <c r="Q361" s="3">
        <v>82.68</v>
      </c>
      <c r="R361" s="4">
        <f ca="1">IF(I361="",ROUND((TODAY()-G361)/365,1),IF(I361="Missing Resignation Date",ROUND((TODAY()-G361)/365,1),ROUND((hr_analytics_dataset_5873_rows[[#This Row],[Resignation Date]]-hr_analytics_dataset_5873_rows[[#This Row],[Hire Date]])/365,1)))</f>
        <v>2</v>
      </c>
      <c r="S361">
        <v>5</v>
      </c>
    </row>
    <row r="362" spans="1:19">
      <c r="A362" t="s">
        <v>782</v>
      </c>
      <c r="B362" t="s">
        <v>783</v>
      </c>
      <c r="C362" t="s">
        <v>21</v>
      </c>
      <c r="D362">
        <v>29</v>
      </c>
      <c r="E362" t="s">
        <v>59</v>
      </c>
      <c r="F362" t="s">
        <v>223</v>
      </c>
      <c r="G362" s="1">
        <v>45608</v>
      </c>
      <c r="H362" t="s">
        <v>24</v>
      </c>
      <c r="I362" s="1" t="s">
        <v>25</v>
      </c>
      <c r="J362" t="s">
        <v>40</v>
      </c>
      <c r="K362" t="s">
        <v>41</v>
      </c>
      <c r="L362" s="2">
        <v>5410125</v>
      </c>
      <c r="M362" s="2" t="str">
        <f t="shared" si="5"/>
        <v>Rp5 jt - Rp10 jt</v>
      </c>
      <c r="N362" s="2">
        <v>625202</v>
      </c>
      <c r="O362">
        <v>2.71</v>
      </c>
      <c r="P362">
        <v>46</v>
      </c>
      <c r="Q362" s="3">
        <v>84.39</v>
      </c>
      <c r="R362" s="4">
        <f ca="1">IF(I362="",ROUND((TODAY()-G362)/365,1),IF(I362="Missing Resignation Date",ROUND((TODAY()-G362)/365,1),ROUND((hr_analytics_dataset_5873_rows[[#This Row],[Resignation Date]]-hr_analytics_dataset_5873_rows[[#This Row],[Hire Date]])/365,1)))</f>
        <v>1.6</v>
      </c>
      <c r="S362">
        <v>4</v>
      </c>
    </row>
    <row r="363" spans="1:19">
      <c r="A363" t="s">
        <v>784</v>
      </c>
      <c r="B363" t="s">
        <v>785</v>
      </c>
      <c r="C363" t="s">
        <v>21</v>
      </c>
      <c r="D363">
        <v>32</v>
      </c>
      <c r="E363" t="s">
        <v>98</v>
      </c>
      <c r="F363" t="s">
        <v>99</v>
      </c>
      <c r="G363" s="1">
        <v>43965</v>
      </c>
      <c r="H363" t="s">
        <v>33</v>
      </c>
      <c r="I363" s="1">
        <v>45842</v>
      </c>
      <c r="J363" t="s">
        <v>49</v>
      </c>
      <c r="K363" t="s">
        <v>27</v>
      </c>
      <c r="L363" s="2">
        <v>19273760</v>
      </c>
      <c r="M363" s="2" t="str">
        <f t="shared" si="5"/>
        <v>Rp15 jt - Rp25 jt</v>
      </c>
      <c r="N363" s="2">
        <v>6580092</v>
      </c>
      <c r="O363">
        <v>3.21</v>
      </c>
      <c r="P363">
        <v>20</v>
      </c>
      <c r="Q363" s="3">
        <v>93.41</v>
      </c>
      <c r="R363" s="4">
        <f ca="1">IF(I363="",ROUND((TODAY()-G363)/365,1),IF(I363="Missing Resignation Date",ROUND((TODAY()-G363)/365,1),ROUND((hr_analytics_dataset_5873_rows[[#This Row],[Resignation Date]]-hr_analytics_dataset_5873_rows[[#This Row],[Hire Date]])/365,1)))</f>
        <v>5.0999999999999996</v>
      </c>
      <c r="S363">
        <v>1</v>
      </c>
    </row>
    <row r="364" spans="1:19">
      <c r="A364" t="s">
        <v>786</v>
      </c>
      <c r="B364" t="s">
        <v>787</v>
      </c>
      <c r="C364" t="s">
        <v>30</v>
      </c>
      <c r="D364">
        <v>28</v>
      </c>
      <c r="E364" t="s">
        <v>38</v>
      </c>
      <c r="F364" t="s">
        <v>104</v>
      </c>
      <c r="G364" s="1">
        <v>43938</v>
      </c>
      <c r="H364" t="s">
        <v>24</v>
      </c>
      <c r="I364" s="1" t="s">
        <v>25</v>
      </c>
      <c r="J364" t="s">
        <v>26</v>
      </c>
      <c r="K364" t="s">
        <v>41</v>
      </c>
      <c r="L364" s="2">
        <v>11738182</v>
      </c>
      <c r="M364" s="2" t="str">
        <f t="shared" si="5"/>
        <v>Rp10 jt - Rp15 jt</v>
      </c>
      <c r="N364" s="2">
        <v>3123492</v>
      </c>
      <c r="O364">
        <v>4.2</v>
      </c>
      <c r="P364">
        <v>2</v>
      </c>
      <c r="Q364" s="3">
        <v>83.05</v>
      </c>
      <c r="R364" s="4">
        <f ca="1">IF(I364="",ROUND((TODAY()-G364)/365,1),IF(I364="Missing Resignation Date",ROUND((TODAY()-G364)/365,1),ROUND((hr_analytics_dataset_5873_rows[[#This Row],[Resignation Date]]-hr_analytics_dataset_5873_rows[[#This Row],[Hire Date]])/365,1)))</f>
        <v>6.2</v>
      </c>
      <c r="S364">
        <v>1</v>
      </c>
    </row>
    <row r="365" spans="1:19">
      <c r="A365" t="s">
        <v>788</v>
      </c>
      <c r="B365" t="s">
        <v>789</v>
      </c>
      <c r="C365" t="s">
        <v>30</v>
      </c>
      <c r="D365">
        <v>47</v>
      </c>
      <c r="E365" t="s">
        <v>31</v>
      </c>
      <c r="F365" t="s">
        <v>32</v>
      </c>
      <c r="G365" s="1">
        <v>45818</v>
      </c>
      <c r="H365" t="s">
        <v>24</v>
      </c>
      <c r="I365" s="1" t="s">
        <v>25</v>
      </c>
      <c r="J365" t="s">
        <v>26</v>
      </c>
      <c r="K365" t="s">
        <v>84</v>
      </c>
      <c r="L365" s="2">
        <v>33120666</v>
      </c>
      <c r="M365" s="2" t="str">
        <f t="shared" si="5"/>
        <v>&gt;Rp25 jt</v>
      </c>
      <c r="N365" s="2">
        <v>5052302</v>
      </c>
      <c r="O365">
        <v>4.53</v>
      </c>
      <c r="P365">
        <v>39</v>
      </c>
      <c r="Q365" s="3">
        <v>96.56</v>
      </c>
      <c r="R365" s="4">
        <f ca="1">IF(I365="",ROUND((TODAY()-G365)/365,1),IF(I365="Missing Resignation Date",ROUND((TODAY()-G365)/365,1),ROUND((hr_analytics_dataset_5873_rows[[#This Row],[Resignation Date]]-hr_analytics_dataset_5873_rows[[#This Row],[Hire Date]])/365,1)))</f>
        <v>1</v>
      </c>
      <c r="S365">
        <v>5</v>
      </c>
    </row>
    <row r="366" spans="1:19">
      <c r="A366" t="s">
        <v>790</v>
      </c>
      <c r="B366" t="s">
        <v>791</v>
      </c>
      <c r="C366" t="s">
        <v>21</v>
      </c>
      <c r="D366">
        <v>35</v>
      </c>
      <c r="E366" t="s">
        <v>59</v>
      </c>
      <c r="F366" t="s">
        <v>95</v>
      </c>
      <c r="G366" s="1">
        <v>43261</v>
      </c>
      <c r="H366" t="s">
        <v>24</v>
      </c>
      <c r="I366" s="1" t="s">
        <v>25</v>
      </c>
      <c r="J366" t="s">
        <v>40</v>
      </c>
      <c r="K366" t="s">
        <v>84</v>
      </c>
      <c r="L366" s="2">
        <v>4374252</v>
      </c>
      <c r="M366" s="2" t="str">
        <f t="shared" si="5"/>
        <v>&lt;Rp5 jt</v>
      </c>
      <c r="N366" s="2">
        <v>9593198</v>
      </c>
      <c r="O366">
        <v>4.12</v>
      </c>
      <c r="P366">
        <v>36</v>
      </c>
      <c r="Q366" s="3">
        <v>85.73</v>
      </c>
      <c r="R366" s="4">
        <f ca="1">IF(I366="",ROUND((TODAY()-G366)/365,1),IF(I366="Missing Resignation Date",ROUND((TODAY()-G366)/365,1),ROUND((hr_analytics_dataset_5873_rows[[#This Row],[Resignation Date]]-hr_analytics_dataset_5873_rows[[#This Row],[Hire Date]])/365,1)))</f>
        <v>8</v>
      </c>
      <c r="S366">
        <v>4</v>
      </c>
    </row>
    <row r="367" spans="1:19">
      <c r="A367" t="s">
        <v>792</v>
      </c>
      <c r="B367" t="s">
        <v>793</v>
      </c>
      <c r="C367" t="s">
        <v>30</v>
      </c>
      <c r="D367">
        <v>34</v>
      </c>
      <c r="E367" t="s">
        <v>91</v>
      </c>
      <c r="F367" t="s">
        <v>124</v>
      </c>
      <c r="G367" s="1">
        <v>44013</v>
      </c>
      <c r="H367" t="s">
        <v>33</v>
      </c>
      <c r="I367" s="1">
        <v>44132</v>
      </c>
      <c r="J367" t="s">
        <v>34</v>
      </c>
      <c r="K367" t="s">
        <v>64</v>
      </c>
      <c r="L367" s="2">
        <v>5401821</v>
      </c>
      <c r="M367" s="2" t="str">
        <f t="shared" si="5"/>
        <v>Rp5 jt - Rp10 jt</v>
      </c>
      <c r="N367" s="2">
        <v>8169360</v>
      </c>
      <c r="O367">
        <v>4.79</v>
      </c>
      <c r="P367">
        <v>35</v>
      </c>
      <c r="Q367" s="3">
        <v>76.92</v>
      </c>
      <c r="R367" s="4">
        <f ca="1">IF(I367="",ROUND((TODAY()-G367)/365,1),IF(I367="Missing Resignation Date",ROUND((TODAY()-G367)/365,1),ROUND((hr_analytics_dataset_5873_rows[[#This Row],[Resignation Date]]-hr_analytics_dataset_5873_rows[[#This Row],[Hire Date]])/365,1)))</f>
        <v>0.3</v>
      </c>
      <c r="S367">
        <v>2</v>
      </c>
    </row>
    <row r="368" spans="1:19">
      <c r="A368" t="s">
        <v>794</v>
      </c>
      <c r="B368" t="s">
        <v>795</v>
      </c>
      <c r="C368" t="s">
        <v>21</v>
      </c>
      <c r="D368">
        <v>46</v>
      </c>
      <c r="E368" t="s">
        <v>53</v>
      </c>
      <c r="F368" t="s">
        <v>112</v>
      </c>
      <c r="G368" s="1">
        <v>44286</v>
      </c>
      <c r="H368" t="s">
        <v>24</v>
      </c>
      <c r="I368" s="1" t="s">
        <v>25</v>
      </c>
      <c r="J368" t="s">
        <v>34</v>
      </c>
      <c r="K368" t="s">
        <v>50</v>
      </c>
      <c r="L368" s="2">
        <v>12098886</v>
      </c>
      <c r="M368" s="2" t="str">
        <f t="shared" si="5"/>
        <v>Rp10 jt - Rp15 jt</v>
      </c>
      <c r="N368" s="2">
        <v>7581579</v>
      </c>
      <c r="O368">
        <v>3.84</v>
      </c>
      <c r="P368">
        <v>8</v>
      </c>
      <c r="Q368" s="3">
        <v>81.319999999999993</v>
      </c>
      <c r="R368" s="4">
        <f ca="1">IF(I368="",ROUND((TODAY()-G368)/365,1),IF(I368="Missing Resignation Date",ROUND((TODAY()-G368)/365,1),ROUND((hr_analytics_dataset_5873_rows[[#This Row],[Resignation Date]]-hr_analytics_dataset_5873_rows[[#This Row],[Hire Date]])/365,1)))</f>
        <v>5.2</v>
      </c>
      <c r="S368">
        <v>3</v>
      </c>
    </row>
    <row r="369" spans="1:19">
      <c r="A369" t="s">
        <v>796</v>
      </c>
      <c r="B369" t="s">
        <v>797</v>
      </c>
      <c r="C369" t="s">
        <v>30</v>
      </c>
      <c r="D369">
        <v>27</v>
      </c>
      <c r="E369" t="s">
        <v>44</v>
      </c>
      <c r="F369" t="s">
        <v>45</v>
      </c>
      <c r="G369" s="1">
        <v>45063</v>
      </c>
      <c r="H369" t="s">
        <v>33</v>
      </c>
      <c r="I369" s="1">
        <v>45554</v>
      </c>
      <c r="J369" t="s">
        <v>26</v>
      </c>
      <c r="K369" t="s">
        <v>64</v>
      </c>
      <c r="L369" s="2">
        <v>18755474</v>
      </c>
      <c r="M369" s="2" t="str">
        <f t="shared" si="5"/>
        <v>Rp15 jt - Rp25 jt</v>
      </c>
      <c r="N369" s="2">
        <v>635090</v>
      </c>
      <c r="O369">
        <v>3.22</v>
      </c>
      <c r="P369">
        <v>8</v>
      </c>
      <c r="Q369" s="3">
        <v>96.51</v>
      </c>
      <c r="R369" s="4">
        <f ca="1">IF(I369="",ROUND((TODAY()-G369)/365,1),IF(I369="Missing Resignation Date",ROUND((TODAY()-G369)/365,1),ROUND((hr_analytics_dataset_5873_rows[[#This Row],[Resignation Date]]-hr_analytics_dataset_5873_rows[[#This Row],[Hire Date]])/365,1)))</f>
        <v>1.3</v>
      </c>
      <c r="S369">
        <v>1</v>
      </c>
    </row>
    <row r="370" spans="1:19">
      <c r="A370" t="s">
        <v>798</v>
      </c>
      <c r="B370" t="s">
        <v>799</v>
      </c>
      <c r="C370" t="s">
        <v>30</v>
      </c>
      <c r="D370">
        <v>31</v>
      </c>
      <c r="E370" t="s">
        <v>59</v>
      </c>
      <c r="F370" t="s">
        <v>95</v>
      </c>
      <c r="G370" s="1">
        <v>43174</v>
      </c>
      <c r="H370" t="s">
        <v>24</v>
      </c>
      <c r="I370" s="1" t="s">
        <v>25</v>
      </c>
      <c r="J370" t="s">
        <v>26</v>
      </c>
      <c r="K370" t="s">
        <v>84</v>
      </c>
      <c r="L370" s="2">
        <v>27874777</v>
      </c>
      <c r="M370" s="2" t="str">
        <f t="shared" si="5"/>
        <v>&gt;Rp25 jt</v>
      </c>
      <c r="N370" s="2">
        <v>7402929</v>
      </c>
      <c r="O370">
        <v>3.94</v>
      </c>
      <c r="P370">
        <v>19</v>
      </c>
      <c r="Q370" s="3">
        <v>98.08</v>
      </c>
      <c r="R370" s="4">
        <f ca="1">IF(I370="",ROUND((TODAY()-G370)/365,1),IF(I370="Missing Resignation Date",ROUND((TODAY()-G370)/365,1),ROUND((hr_analytics_dataset_5873_rows[[#This Row],[Resignation Date]]-hr_analytics_dataset_5873_rows[[#This Row],[Hire Date]])/365,1)))</f>
        <v>8.3000000000000007</v>
      </c>
      <c r="S370">
        <v>2</v>
      </c>
    </row>
    <row r="371" spans="1:19">
      <c r="A371" t="s">
        <v>800</v>
      </c>
      <c r="B371" t="s">
        <v>801</v>
      </c>
      <c r="C371" t="s">
        <v>21</v>
      </c>
      <c r="D371">
        <v>56</v>
      </c>
      <c r="E371" t="s">
        <v>44</v>
      </c>
      <c r="F371" t="s">
        <v>45</v>
      </c>
      <c r="G371" s="1">
        <v>45471</v>
      </c>
      <c r="H371" t="s">
        <v>24</v>
      </c>
      <c r="I371" s="1" t="s">
        <v>25</v>
      </c>
      <c r="J371" t="s">
        <v>40</v>
      </c>
      <c r="K371" t="s">
        <v>41</v>
      </c>
      <c r="L371" s="2">
        <v>14852464</v>
      </c>
      <c r="M371" s="2" t="str">
        <f t="shared" si="5"/>
        <v>Rp10 jt - Rp15 jt</v>
      </c>
      <c r="N371" s="2">
        <v>2285344</v>
      </c>
      <c r="O371">
        <v>4.12</v>
      </c>
      <c r="P371">
        <v>11</v>
      </c>
      <c r="Q371" s="3">
        <v>77.489999999999995</v>
      </c>
      <c r="R371" s="4">
        <f ca="1">IF(I371="",ROUND((TODAY()-G371)/365,1),IF(I371="Missing Resignation Date",ROUND((TODAY()-G371)/365,1),ROUND((hr_analytics_dataset_5873_rows[[#This Row],[Resignation Date]]-hr_analytics_dataset_5873_rows[[#This Row],[Hire Date]])/365,1)))</f>
        <v>2</v>
      </c>
      <c r="S371">
        <v>2</v>
      </c>
    </row>
    <row r="372" spans="1:19">
      <c r="A372" t="s">
        <v>802</v>
      </c>
      <c r="B372" t="s">
        <v>803</v>
      </c>
      <c r="C372" t="s">
        <v>30</v>
      </c>
      <c r="D372">
        <v>40</v>
      </c>
      <c r="E372" t="s">
        <v>59</v>
      </c>
      <c r="F372" t="s">
        <v>95</v>
      </c>
      <c r="G372" s="1">
        <v>44753</v>
      </c>
      <c r="H372" t="s">
        <v>24</v>
      </c>
      <c r="I372" s="1" t="s">
        <v>25</v>
      </c>
      <c r="J372" t="s">
        <v>49</v>
      </c>
      <c r="K372" t="s">
        <v>50</v>
      </c>
      <c r="L372" s="2">
        <v>21275011</v>
      </c>
      <c r="M372" s="2" t="str">
        <f t="shared" si="5"/>
        <v>Rp15 jt - Rp25 jt</v>
      </c>
      <c r="N372" s="2">
        <v>2007806</v>
      </c>
      <c r="O372">
        <v>4.55</v>
      </c>
      <c r="P372">
        <v>58</v>
      </c>
      <c r="Q372" s="3">
        <v>79.88</v>
      </c>
      <c r="R372" s="4">
        <f ca="1">IF(I372="",ROUND((TODAY()-G372)/365,1),IF(I372="Missing Resignation Date",ROUND((TODAY()-G372)/365,1),ROUND((hr_analytics_dataset_5873_rows[[#This Row],[Resignation Date]]-hr_analytics_dataset_5873_rows[[#This Row],[Hire Date]])/365,1)))</f>
        <v>4</v>
      </c>
      <c r="S372">
        <v>4</v>
      </c>
    </row>
    <row r="373" spans="1:19">
      <c r="A373" t="s">
        <v>804</v>
      </c>
      <c r="B373" t="s">
        <v>805</v>
      </c>
      <c r="C373" t="s">
        <v>30</v>
      </c>
      <c r="D373">
        <v>54</v>
      </c>
      <c r="E373" t="s">
        <v>53</v>
      </c>
      <c r="F373" t="s">
        <v>112</v>
      </c>
      <c r="G373" s="1">
        <v>43933</v>
      </c>
      <c r="H373" t="s">
        <v>24</v>
      </c>
      <c r="I373" s="1" t="s">
        <v>25</v>
      </c>
      <c r="J373" t="s">
        <v>34</v>
      </c>
      <c r="K373" t="s">
        <v>27</v>
      </c>
      <c r="L373" s="2">
        <v>27698869</v>
      </c>
      <c r="M373" s="2" t="str">
        <f t="shared" si="5"/>
        <v>&gt;Rp25 jt</v>
      </c>
      <c r="N373" s="2">
        <v>9876836</v>
      </c>
      <c r="O373">
        <v>3.82</v>
      </c>
      <c r="P373">
        <v>46</v>
      </c>
      <c r="Q373" s="3">
        <v>74.16</v>
      </c>
      <c r="R373" s="4">
        <f ca="1">IF(I373="",ROUND((TODAY()-G373)/365,1),IF(I373="Missing Resignation Date",ROUND((TODAY()-G373)/365,1),ROUND((hr_analytics_dataset_5873_rows[[#This Row],[Resignation Date]]-hr_analytics_dataset_5873_rows[[#This Row],[Hire Date]])/365,1)))</f>
        <v>6.2</v>
      </c>
      <c r="S373">
        <v>5</v>
      </c>
    </row>
    <row r="374" spans="1:19">
      <c r="A374" t="s">
        <v>806</v>
      </c>
      <c r="B374" t="s">
        <v>807</v>
      </c>
      <c r="C374" t="s">
        <v>21</v>
      </c>
      <c r="D374">
        <v>41</v>
      </c>
      <c r="E374" t="s">
        <v>31</v>
      </c>
      <c r="F374" t="s">
        <v>48</v>
      </c>
      <c r="G374" s="1">
        <v>44266</v>
      </c>
      <c r="H374" t="s">
        <v>24</v>
      </c>
      <c r="I374" s="1" t="s">
        <v>25</v>
      </c>
      <c r="J374" t="s">
        <v>40</v>
      </c>
      <c r="K374" t="s">
        <v>64</v>
      </c>
      <c r="L374" s="2">
        <v>10216202</v>
      </c>
      <c r="M374" s="2" t="str">
        <f t="shared" si="5"/>
        <v>Rp10 jt - Rp15 jt</v>
      </c>
      <c r="N374" s="2">
        <v>3712995</v>
      </c>
      <c r="O374">
        <v>3.84</v>
      </c>
      <c r="P374">
        <v>27</v>
      </c>
      <c r="Q374" s="3">
        <v>81.48</v>
      </c>
      <c r="R374" s="4">
        <f ca="1">IF(I374="",ROUND((TODAY()-G374)/365,1),IF(I374="Missing Resignation Date",ROUND((TODAY()-G374)/365,1),ROUND((hr_analytics_dataset_5873_rows[[#This Row],[Resignation Date]]-hr_analytics_dataset_5873_rows[[#This Row],[Hire Date]])/365,1)))</f>
        <v>5.3</v>
      </c>
      <c r="S374">
        <v>4</v>
      </c>
    </row>
    <row r="375" spans="1:19">
      <c r="A375" t="s">
        <v>808</v>
      </c>
      <c r="B375" t="s">
        <v>809</v>
      </c>
      <c r="C375" t="s">
        <v>21</v>
      </c>
      <c r="D375">
        <v>48</v>
      </c>
      <c r="E375" t="s">
        <v>31</v>
      </c>
      <c r="F375" t="s">
        <v>48</v>
      </c>
      <c r="G375" s="1">
        <v>44059</v>
      </c>
      <c r="H375" t="s">
        <v>33</v>
      </c>
      <c r="I375" s="1">
        <v>44513</v>
      </c>
      <c r="J375" t="s">
        <v>40</v>
      </c>
      <c r="K375" t="s">
        <v>41</v>
      </c>
      <c r="L375" s="2">
        <v>10532364</v>
      </c>
      <c r="M375" s="2" t="str">
        <f t="shared" si="5"/>
        <v>Rp10 jt - Rp15 jt</v>
      </c>
      <c r="N375" s="2">
        <v>6331615</v>
      </c>
      <c r="O375">
        <v>2.93</v>
      </c>
      <c r="P375">
        <v>22</v>
      </c>
      <c r="Q375" s="3">
        <v>73.040000000000006</v>
      </c>
      <c r="R375" s="4">
        <f ca="1">IF(I375="",ROUND((TODAY()-G375)/365,1),IF(I375="Missing Resignation Date",ROUND((TODAY()-G375)/365,1),ROUND((hr_analytics_dataset_5873_rows[[#This Row],[Resignation Date]]-hr_analytics_dataset_5873_rows[[#This Row],[Hire Date]])/365,1)))</f>
        <v>1.2</v>
      </c>
      <c r="S375">
        <v>1</v>
      </c>
    </row>
    <row r="376" spans="1:19">
      <c r="A376" t="s">
        <v>810</v>
      </c>
      <c r="B376" t="s">
        <v>811</v>
      </c>
      <c r="C376" t="s">
        <v>21</v>
      </c>
      <c r="D376">
        <v>51</v>
      </c>
      <c r="E376" t="s">
        <v>22</v>
      </c>
      <c r="F376" t="s">
        <v>69</v>
      </c>
      <c r="G376" s="1">
        <v>44735</v>
      </c>
      <c r="H376" t="s">
        <v>24</v>
      </c>
      <c r="I376" s="1" t="s">
        <v>25</v>
      </c>
      <c r="J376" t="s">
        <v>49</v>
      </c>
      <c r="K376" t="s">
        <v>41</v>
      </c>
      <c r="L376" s="2">
        <v>9809250</v>
      </c>
      <c r="M376" s="2" t="str">
        <f t="shared" si="5"/>
        <v>Rp5 jt - Rp10 jt</v>
      </c>
      <c r="N376" s="2">
        <v>6563207</v>
      </c>
      <c r="O376">
        <v>3.13</v>
      </c>
      <c r="P376">
        <v>15</v>
      </c>
      <c r="Q376" s="3">
        <v>75.2</v>
      </c>
      <c r="R376" s="4">
        <f ca="1">IF(I376="",ROUND((TODAY()-G376)/365,1),IF(I376="Missing Resignation Date",ROUND((TODAY()-G376)/365,1),ROUND((hr_analytics_dataset_5873_rows[[#This Row],[Resignation Date]]-hr_analytics_dataset_5873_rows[[#This Row],[Hire Date]])/365,1)))</f>
        <v>4</v>
      </c>
      <c r="S376">
        <v>3</v>
      </c>
    </row>
    <row r="377" spans="1:19">
      <c r="A377" t="s">
        <v>812</v>
      </c>
      <c r="B377" t="s">
        <v>813</v>
      </c>
      <c r="C377" t="s">
        <v>30</v>
      </c>
      <c r="D377">
        <v>48</v>
      </c>
      <c r="E377" t="s">
        <v>98</v>
      </c>
      <c r="F377" t="s">
        <v>99</v>
      </c>
      <c r="G377" s="1">
        <v>45159</v>
      </c>
      <c r="H377" t="s">
        <v>33</v>
      </c>
      <c r="I377" s="1">
        <v>45999</v>
      </c>
      <c r="J377" t="s">
        <v>34</v>
      </c>
      <c r="K377" t="s">
        <v>27</v>
      </c>
      <c r="L377" s="2">
        <v>7028088</v>
      </c>
      <c r="M377" s="2" t="str">
        <f t="shared" si="5"/>
        <v>Rp5 jt - Rp10 jt</v>
      </c>
      <c r="N377" s="2">
        <v>186223</v>
      </c>
      <c r="O377">
        <v>4.33</v>
      </c>
      <c r="P377">
        <v>51</v>
      </c>
      <c r="Q377" s="3">
        <v>73.37</v>
      </c>
      <c r="R377" s="4">
        <f ca="1">IF(I377="",ROUND((TODAY()-G377)/365,1),IF(I377="Missing Resignation Date",ROUND((TODAY()-G377)/365,1),ROUND((hr_analytics_dataset_5873_rows[[#This Row],[Resignation Date]]-hr_analytics_dataset_5873_rows[[#This Row],[Hire Date]])/365,1)))</f>
        <v>2.2999999999999998</v>
      </c>
      <c r="S377">
        <v>3</v>
      </c>
    </row>
    <row r="378" spans="1:19">
      <c r="A378" t="s">
        <v>814</v>
      </c>
      <c r="B378" t="s">
        <v>815</v>
      </c>
      <c r="C378" t="s">
        <v>21</v>
      </c>
      <c r="D378">
        <v>26</v>
      </c>
      <c r="E378" t="s">
        <v>53</v>
      </c>
      <c r="F378" t="s">
        <v>112</v>
      </c>
      <c r="G378" s="1">
        <v>43127</v>
      </c>
      <c r="H378" t="s">
        <v>24</v>
      </c>
      <c r="I378" s="1" t="s">
        <v>25</v>
      </c>
      <c r="J378" t="s">
        <v>26</v>
      </c>
      <c r="K378" t="s">
        <v>64</v>
      </c>
      <c r="L378" s="2">
        <v>33847450</v>
      </c>
      <c r="M378" s="2" t="str">
        <f t="shared" si="5"/>
        <v>&gt;Rp25 jt</v>
      </c>
      <c r="N378" s="2">
        <v>8873901</v>
      </c>
      <c r="O378">
        <v>4.68</v>
      </c>
      <c r="P378">
        <v>11</v>
      </c>
      <c r="Q378" s="3">
        <v>71.63</v>
      </c>
      <c r="R378" s="4">
        <f ca="1">IF(I378="",ROUND((TODAY()-G378)/365,1),IF(I378="Missing Resignation Date",ROUND((TODAY()-G378)/365,1),ROUND((hr_analytics_dataset_5873_rows[[#This Row],[Resignation Date]]-hr_analytics_dataset_5873_rows[[#This Row],[Hire Date]])/365,1)))</f>
        <v>8.4</v>
      </c>
      <c r="S378">
        <v>3</v>
      </c>
    </row>
    <row r="379" spans="1:19">
      <c r="A379" t="s">
        <v>816</v>
      </c>
      <c r="B379" t="s">
        <v>817</v>
      </c>
      <c r="C379" t="s">
        <v>21</v>
      </c>
      <c r="D379">
        <v>44</v>
      </c>
      <c r="E379" t="s">
        <v>91</v>
      </c>
      <c r="F379" t="s">
        <v>92</v>
      </c>
      <c r="G379" s="1">
        <v>44743</v>
      </c>
      <c r="H379" t="s">
        <v>24</v>
      </c>
      <c r="I379" s="1" t="s">
        <v>25</v>
      </c>
      <c r="J379" t="s">
        <v>40</v>
      </c>
      <c r="K379" t="s">
        <v>50</v>
      </c>
      <c r="L379" s="2">
        <v>33390243</v>
      </c>
      <c r="M379" s="2" t="str">
        <f t="shared" si="5"/>
        <v>&gt;Rp25 jt</v>
      </c>
      <c r="N379" s="2">
        <v>9877166</v>
      </c>
      <c r="O379">
        <v>2.72</v>
      </c>
      <c r="P379">
        <v>0</v>
      </c>
      <c r="Q379" s="3">
        <v>85.45</v>
      </c>
      <c r="R379" s="4">
        <f ca="1">IF(I379="",ROUND((TODAY()-G379)/365,1),IF(I379="Missing Resignation Date",ROUND((TODAY()-G379)/365,1),ROUND((hr_analytics_dataset_5873_rows[[#This Row],[Resignation Date]]-hr_analytics_dataset_5873_rows[[#This Row],[Hire Date]])/365,1)))</f>
        <v>4</v>
      </c>
      <c r="S379">
        <v>3</v>
      </c>
    </row>
    <row r="380" spans="1:19">
      <c r="A380" t="s">
        <v>818</v>
      </c>
      <c r="B380" t="s">
        <v>819</v>
      </c>
      <c r="C380" t="s">
        <v>30</v>
      </c>
      <c r="D380">
        <v>38</v>
      </c>
      <c r="E380" t="s">
        <v>91</v>
      </c>
      <c r="F380" t="s">
        <v>92</v>
      </c>
      <c r="G380" s="1">
        <v>44169</v>
      </c>
      <c r="H380" t="s">
        <v>24</v>
      </c>
      <c r="I380" s="1" t="s">
        <v>25</v>
      </c>
      <c r="J380" t="s">
        <v>34</v>
      </c>
      <c r="K380" t="s">
        <v>84</v>
      </c>
      <c r="L380" s="2">
        <v>17201621</v>
      </c>
      <c r="M380" s="2" t="str">
        <f t="shared" si="5"/>
        <v>Rp15 jt - Rp25 jt</v>
      </c>
      <c r="N380" s="2">
        <v>7551827</v>
      </c>
      <c r="O380">
        <v>3.96</v>
      </c>
      <c r="P380">
        <v>35</v>
      </c>
      <c r="Q380" s="3">
        <v>77.209999999999994</v>
      </c>
      <c r="R380" s="4">
        <f ca="1">IF(I380="",ROUND((TODAY()-G380)/365,1),IF(I380="Missing Resignation Date",ROUND((TODAY()-G380)/365,1),ROUND((hr_analytics_dataset_5873_rows[[#This Row],[Resignation Date]]-hr_analytics_dataset_5873_rows[[#This Row],[Hire Date]])/365,1)))</f>
        <v>5.6</v>
      </c>
      <c r="S380">
        <v>3</v>
      </c>
    </row>
    <row r="381" spans="1:19">
      <c r="A381" t="s">
        <v>820</v>
      </c>
      <c r="B381" t="s">
        <v>821</v>
      </c>
      <c r="C381" t="s">
        <v>30</v>
      </c>
      <c r="D381">
        <v>29</v>
      </c>
      <c r="E381" t="s">
        <v>98</v>
      </c>
      <c r="F381" t="s">
        <v>99</v>
      </c>
      <c r="G381" s="1">
        <v>44629</v>
      </c>
      <c r="H381" t="s">
        <v>24</v>
      </c>
      <c r="I381" s="1" t="s">
        <v>25</v>
      </c>
      <c r="J381" t="s">
        <v>49</v>
      </c>
      <c r="K381" t="s">
        <v>61</v>
      </c>
      <c r="L381" s="2">
        <v>5483537</v>
      </c>
      <c r="M381" s="2" t="str">
        <f t="shared" si="5"/>
        <v>Rp5 jt - Rp10 jt</v>
      </c>
      <c r="N381" s="2">
        <v>4554613</v>
      </c>
      <c r="O381">
        <v>3.48</v>
      </c>
      <c r="P381">
        <v>10</v>
      </c>
      <c r="Q381" s="3">
        <v>86.81</v>
      </c>
      <c r="R381" s="4">
        <f ca="1">IF(I381="",ROUND((TODAY()-G381)/365,1),IF(I381="Missing Resignation Date",ROUND((TODAY()-G381)/365,1),ROUND((hr_analytics_dataset_5873_rows[[#This Row],[Resignation Date]]-hr_analytics_dataset_5873_rows[[#This Row],[Hire Date]])/365,1)))</f>
        <v>4.3</v>
      </c>
      <c r="S381">
        <v>3</v>
      </c>
    </row>
    <row r="382" spans="1:19">
      <c r="A382" t="s">
        <v>822</v>
      </c>
      <c r="B382" t="s">
        <v>823</v>
      </c>
      <c r="C382" t="s">
        <v>30</v>
      </c>
      <c r="D382">
        <v>37</v>
      </c>
      <c r="E382" t="s">
        <v>31</v>
      </c>
      <c r="F382" t="s">
        <v>32</v>
      </c>
      <c r="G382" s="1">
        <v>45225</v>
      </c>
      <c r="H382" t="s">
        <v>24</v>
      </c>
      <c r="I382" s="1" t="s">
        <v>25</v>
      </c>
      <c r="J382" t="s">
        <v>49</v>
      </c>
      <c r="K382" t="s">
        <v>64</v>
      </c>
      <c r="L382" s="2">
        <v>31970638</v>
      </c>
      <c r="M382" s="2" t="str">
        <f t="shared" si="5"/>
        <v>&gt;Rp25 jt</v>
      </c>
      <c r="N382" s="2">
        <v>8764653</v>
      </c>
      <c r="O382">
        <v>4.2300000000000004</v>
      </c>
      <c r="P382">
        <v>56</v>
      </c>
      <c r="Q382" s="3">
        <v>80.73</v>
      </c>
      <c r="R382" s="4">
        <f ca="1">IF(I382="",ROUND((TODAY()-G382)/365,1),IF(I382="Missing Resignation Date",ROUND((TODAY()-G382)/365,1),ROUND((hr_analytics_dataset_5873_rows[[#This Row],[Resignation Date]]-hr_analytics_dataset_5873_rows[[#This Row],[Hire Date]])/365,1)))</f>
        <v>2.7</v>
      </c>
      <c r="S382">
        <v>3</v>
      </c>
    </row>
    <row r="383" spans="1:19">
      <c r="A383" t="s">
        <v>824</v>
      </c>
      <c r="B383" t="s">
        <v>825</v>
      </c>
      <c r="C383" t="s">
        <v>21</v>
      </c>
      <c r="D383">
        <v>29</v>
      </c>
      <c r="E383" t="s">
        <v>31</v>
      </c>
      <c r="F383" t="s">
        <v>32</v>
      </c>
      <c r="G383" s="1">
        <v>44038</v>
      </c>
      <c r="H383" t="s">
        <v>24</v>
      </c>
      <c r="I383" s="1" t="s">
        <v>25</v>
      </c>
      <c r="J383" t="s">
        <v>49</v>
      </c>
      <c r="K383" t="s">
        <v>27</v>
      </c>
      <c r="L383" s="2">
        <v>31973668</v>
      </c>
      <c r="M383" s="2" t="str">
        <f t="shared" si="5"/>
        <v>&gt;Rp25 jt</v>
      </c>
      <c r="N383" s="2">
        <v>3710953</v>
      </c>
      <c r="O383">
        <v>4.68</v>
      </c>
      <c r="P383">
        <v>36</v>
      </c>
      <c r="Q383" s="3">
        <v>94.55</v>
      </c>
      <c r="R383" s="4">
        <f ca="1">IF(I383="",ROUND((TODAY()-G383)/365,1),IF(I383="Missing Resignation Date",ROUND((TODAY()-G383)/365,1),ROUND((hr_analytics_dataset_5873_rows[[#This Row],[Resignation Date]]-hr_analytics_dataset_5873_rows[[#This Row],[Hire Date]])/365,1)))</f>
        <v>5.9</v>
      </c>
      <c r="S383">
        <v>5</v>
      </c>
    </row>
    <row r="384" spans="1:19">
      <c r="A384" t="s">
        <v>826</v>
      </c>
      <c r="B384" t="s">
        <v>827</v>
      </c>
      <c r="C384" t="s">
        <v>21</v>
      </c>
      <c r="D384">
        <v>21</v>
      </c>
      <c r="E384" t="s">
        <v>38</v>
      </c>
      <c r="F384" t="s">
        <v>104</v>
      </c>
      <c r="G384" s="1">
        <v>44064</v>
      </c>
      <c r="H384" t="s">
        <v>24</v>
      </c>
      <c r="I384" s="1" t="s">
        <v>25</v>
      </c>
      <c r="J384" t="s">
        <v>34</v>
      </c>
      <c r="K384" t="s">
        <v>61</v>
      </c>
      <c r="L384" s="2">
        <v>26353192</v>
      </c>
      <c r="M384" s="2" t="str">
        <f t="shared" si="5"/>
        <v>&gt;Rp25 jt</v>
      </c>
      <c r="N384" s="2">
        <v>4044398</v>
      </c>
      <c r="O384">
        <v>3.97</v>
      </c>
      <c r="P384">
        <v>22</v>
      </c>
      <c r="Q384" s="3">
        <v>73.05</v>
      </c>
      <c r="R384" s="4">
        <f ca="1">IF(I384="",ROUND((TODAY()-G384)/365,1),IF(I384="Missing Resignation Date",ROUND((TODAY()-G384)/365,1),ROUND((hr_analytics_dataset_5873_rows[[#This Row],[Resignation Date]]-hr_analytics_dataset_5873_rows[[#This Row],[Hire Date]])/365,1)))</f>
        <v>5.8</v>
      </c>
      <c r="S384">
        <v>2</v>
      </c>
    </row>
    <row r="385" spans="1:19">
      <c r="A385" t="s">
        <v>828</v>
      </c>
      <c r="B385" t="s">
        <v>829</v>
      </c>
      <c r="C385" t="s">
        <v>21</v>
      </c>
      <c r="D385">
        <v>39</v>
      </c>
      <c r="E385" t="s">
        <v>91</v>
      </c>
      <c r="F385" t="s">
        <v>92</v>
      </c>
      <c r="G385" s="1">
        <v>44472</v>
      </c>
      <c r="H385" t="s">
        <v>24</v>
      </c>
      <c r="I385" s="1" t="s">
        <v>25</v>
      </c>
      <c r="J385" t="s">
        <v>49</v>
      </c>
      <c r="K385" t="s">
        <v>64</v>
      </c>
      <c r="L385" s="2">
        <v>13861325</v>
      </c>
      <c r="M385" s="2" t="str">
        <f t="shared" si="5"/>
        <v>Rp10 jt - Rp15 jt</v>
      </c>
      <c r="N385" s="2">
        <v>2114405</v>
      </c>
      <c r="O385">
        <v>3.1</v>
      </c>
      <c r="P385">
        <v>49</v>
      </c>
      <c r="Q385" s="3">
        <v>84.46</v>
      </c>
      <c r="R385" s="4">
        <f ca="1">IF(I385="",ROUND((TODAY()-G385)/365,1),IF(I385="Missing Resignation Date",ROUND((TODAY()-G385)/365,1),ROUND((hr_analytics_dataset_5873_rows[[#This Row],[Resignation Date]]-hr_analytics_dataset_5873_rows[[#This Row],[Hire Date]])/365,1)))</f>
        <v>4.7</v>
      </c>
      <c r="S385">
        <v>4</v>
      </c>
    </row>
    <row r="386" spans="1:19">
      <c r="A386" t="s">
        <v>830</v>
      </c>
      <c r="B386" t="s">
        <v>831</v>
      </c>
      <c r="C386" t="s">
        <v>21</v>
      </c>
      <c r="D386">
        <v>27</v>
      </c>
      <c r="E386" t="s">
        <v>38</v>
      </c>
      <c r="F386" t="s">
        <v>60</v>
      </c>
      <c r="G386" s="1">
        <v>43292</v>
      </c>
      <c r="H386" t="s">
        <v>24</v>
      </c>
      <c r="I386" s="1" t="s">
        <v>25</v>
      </c>
      <c r="J386" t="s">
        <v>40</v>
      </c>
      <c r="K386" t="s">
        <v>64</v>
      </c>
      <c r="L386" s="2">
        <v>11484173</v>
      </c>
      <c r="M386" s="2" t="str">
        <f t="shared" ref="M386:M449" si="6">IF(L386&lt;5000000,"&lt;Rp5 jt",IF(L386&lt;10000000,"Rp5 jt - Rp10 jt",IF(L386&lt;15000000,"Rp10 jt - Rp15 jt",IF(L386&lt;25000000,"Rp15 jt - Rp25 jt","&gt;Rp25 jt"))))</f>
        <v>Rp10 jt - Rp15 jt</v>
      </c>
      <c r="N386" s="2">
        <v>2319992</v>
      </c>
      <c r="O386">
        <v>0</v>
      </c>
      <c r="P386">
        <v>57</v>
      </c>
      <c r="Q386" s="3">
        <v>87.99</v>
      </c>
      <c r="R386" s="4">
        <f ca="1">IF(I386="",ROUND((TODAY()-G386)/365,1),IF(I386="Missing Resignation Date",ROUND((TODAY()-G386)/365,1),ROUND((hr_analytics_dataset_5873_rows[[#This Row],[Resignation Date]]-hr_analytics_dataset_5873_rows[[#This Row],[Hire Date]])/365,1)))</f>
        <v>8</v>
      </c>
      <c r="S386">
        <v>4</v>
      </c>
    </row>
    <row r="387" spans="1:19">
      <c r="A387" t="s">
        <v>832</v>
      </c>
      <c r="B387" t="s">
        <v>833</v>
      </c>
      <c r="C387" t="s">
        <v>30</v>
      </c>
      <c r="D387">
        <v>57</v>
      </c>
      <c r="E387" t="s">
        <v>53</v>
      </c>
      <c r="F387" t="s">
        <v>54</v>
      </c>
      <c r="G387" s="1">
        <v>44001</v>
      </c>
      <c r="H387" t="s">
        <v>24</v>
      </c>
      <c r="I387" s="1" t="s">
        <v>25</v>
      </c>
      <c r="J387" t="s">
        <v>49</v>
      </c>
      <c r="K387" t="s">
        <v>64</v>
      </c>
      <c r="L387" s="2">
        <v>20573946</v>
      </c>
      <c r="M387" s="2" t="str">
        <f t="shared" si="6"/>
        <v>Rp15 jt - Rp25 jt</v>
      </c>
      <c r="N387" s="2">
        <v>8749512</v>
      </c>
      <c r="O387">
        <v>4.9800000000000004</v>
      </c>
      <c r="P387">
        <v>13</v>
      </c>
      <c r="Q387" s="3">
        <v>79.55</v>
      </c>
      <c r="R387" s="4">
        <f ca="1">IF(I387="",ROUND((TODAY()-G387)/365,1),IF(I387="Missing Resignation Date",ROUND((TODAY()-G387)/365,1),ROUND((hr_analytics_dataset_5873_rows[[#This Row],[Resignation Date]]-hr_analytics_dataset_5873_rows[[#This Row],[Hire Date]])/365,1)))</f>
        <v>6</v>
      </c>
      <c r="S387">
        <v>2</v>
      </c>
    </row>
    <row r="388" spans="1:19">
      <c r="A388" t="s">
        <v>834</v>
      </c>
      <c r="B388" t="s">
        <v>835</v>
      </c>
      <c r="C388" t="s">
        <v>21</v>
      </c>
      <c r="D388">
        <v>54</v>
      </c>
      <c r="E388" t="s">
        <v>38</v>
      </c>
      <c r="F388" t="s">
        <v>39</v>
      </c>
      <c r="G388" s="1">
        <v>44825</v>
      </c>
      <c r="H388" t="s">
        <v>24</v>
      </c>
      <c r="I388" s="1" t="s">
        <v>25</v>
      </c>
      <c r="J388" t="s">
        <v>49</v>
      </c>
      <c r="K388" t="s">
        <v>50</v>
      </c>
      <c r="L388" s="2">
        <v>5818737</v>
      </c>
      <c r="M388" s="2" t="str">
        <f t="shared" si="6"/>
        <v>Rp5 jt - Rp10 jt</v>
      </c>
      <c r="N388" s="2">
        <v>7734313</v>
      </c>
      <c r="O388">
        <v>3.48</v>
      </c>
      <c r="P388">
        <v>24</v>
      </c>
      <c r="Q388" s="3">
        <v>79.069999999999993</v>
      </c>
      <c r="R388" s="4">
        <f ca="1">IF(I388="",ROUND((TODAY()-G388)/365,1),IF(I388="Missing Resignation Date",ROUND((TODAY()-G388)/365,1),ROUND((hr_analytics_dataset_5873_rows[[#This Row],[Resignation Date]]-hr_analytics_dataset_5873_rows[[#This Row],[Hire Date]])/365,1)))</f>
        <v>3.8</v>
      </c>
      <c r="S388">
        <v>4</v>
      </c>
    </row>
    <row r="389" spans="1:19">
      <c r="A389" t="s">
        <v>836</v>
      </c>
      <c r="B389" t="s">
        <v>837</v>
      </c>
      <c r="C389" t="s">
        <v>30</v>
      </c>
      <c r="D389">
        <v>44</v>
      </c>
      <c r="E389" t="s">
        <v>59</v>
      </c>
      <c r="F389" t="s">
        <v>223</v>
      </c>
      <c r="G389" s="1">
        <v>45292</v>
      </c>
      <c r="H389" t="s">
        <v>24</v>
      </c>
      <c r="I389" s="1" t="s">
        <v>25</v>
      </c>
      <c r="J389" t="s">
        <v>34</v>
      </c>
      <c r="K389" t="s">
        <v>84</v>
      </c>
      <c r="L389" s="2">
        <v>24458800</v>
      </c>
      <c r="M389" s="2" t="str">
        <f t="shared" si="6"/>
        <v>Rp15 jt - Rp25 jt</v>
      </c>
      <c r="N389" s="2">
        <v>4493386</v>
      </c>
      <c r="O389">
        <v>4.3099999999999996</v>
      </c>
      <c r="P389">
        <v>55</v>
      </c>
      <c r="Q389" s="3">
        <v>89.19</v>
      </c>
      <c r="R389" s="4">
        <f ca="1">IF(I389="",ROUND((TODAY()-G389)/365,1),IF(I389="Missing Resignation Date",ROUND((TODAY()-G389)/365,1),ROUND((hr_analytics_dataset_5873_rows[[#This Row],[Resignation Date]]-hr_analytics_dataset_5873_rows[[#This Row],[Hire Date]])/365,1)))</f>
        <v>2.5</v>
      </c>
      <c r="S389">
        <v>5</v>
      </c>
    </row>
    <row r="390" spans="1:19">
      <c r="A390" t="s">
        <v>838</v>
      </c>
      <c r="B390" t="s">
        <v>839</v>
      </c>
      <c r="C390" t="s">
        <v>21</v>
      </c>
      <c r="D390">
        <v>29</v>
      </c>
      <c r="E390" t="s">
        <v>31</v>
      </c>
      <c r="F390" t="s">
        <v>48</v>
      </c>
      <c r="G390" s="1">
        <v>43320</v>
      </c>
      <c r="H390" t="s">
        <v>24</v>
      </c>
      <c r="I390" s="1" t="s">
        <v>25</v>
      </c>
      <c r="J390" t="s">
        <v>34</v>
      </c>
      <c r="K390" t="s">
        <v>84</v>
      </c>
      <c r="L390" s="2">
        <v>4223797</v>
      </c>
      <c r="M390" s="2" t="str">
        <f t="shared" si="6"/>
        <v>&lt;Rp5 jt</v>
      </c>
      <c r="N390" s="2">
        <v>5167422</v>
      </c>
      <c r="O390">
        <v>3.74</v>
      </c>
      <c r="P390">
        <v>47</v>
      </c>
      <c r="Q390" s="3">
        <v>95.02</v>
      </c>
      <c r="R390" s="4">
        <f ca="1">IF(I390="",ROUND((TODAY()-G390)/365,1),IF(I390="Missing Resignation Date",ROUND((TODAY()-G390)/365,1),ROUND((hr_analytics_dataset_5873_rows[[#This Row],[Resignation Date]]-hr_analytics_dataset_5873_rows[[#This Row],[Hire Date]])/365,1)))</f>
        <v>7.9</v>
      </c>
      <c r="S390">
        <v>4</v>
      </c>
    </row>
    <row r="391" spans="1:19">
      <c r="A391" t="s">
        <v>840</v>
      </c>
      <c r="B391" t="s">
        <v>841</v>
      </c>
      <c r="C391" t="s">
        <v>21</v>
      </c>
      <c r="D391">
        <v>31</v>
      </c>
      <c r="E391" t="s">
        <v>91</v>
      </c>
      <c r="F391" t="s">
        <v>124</v>
      </c>
      <c r="G391" s="1">
        <v>45815</v>
      </c>
      <c r="H391" t="s">
        <v>24</v>
      </c>
      <c r="I391" s="1" t="s">
        <v>25</v>
      </c>
      <c r="J391" t="s">
        <v>34</v>
      </c>
      <c r="K391" t="s">
        <v>41</v>
      </c>
      <c r="L391" s="2">
        <v>33431981</v>
      </c>
      <c r="M391" s="2" t="str">
        <f t="shared" si="6"/>
        <v>&gt;Rp25 jt</v>
      </c>
      <c r="N391" s="2">
        <v>1056968</v>
      </c>
      <c r="O391">
        <v>4.5</v>
      </c>
      <c r="P391">
        <v>40</v>
      </c>
      <c r="Q391" s="3">
        <v>76.91</v>
      </c>
      <c r="R391" s="4">
        <f ca="1">IF(I391="",ROUND((TODAY()-G391)/365,1),IF(I391="Missing Resignation Date",ROUND((TODAY()-G391)/365,1),ROUND((hr_analytics_dataset_5873_rows[[#This Row],[Resignation Date]]-hr_analytics_dataset_5873_rows[[#This Row],[Hire Date]])/365,1)))</f>
        <v>1</v>
      </c>
      <c r="S391">
        <v>2</v>
      </c>
    </row>
    <row r="392" spans="1:19">
      <c r="A392" t="s">
        <v>842</v>
      </c>
      <c r="B392" t="s">
        <v>843</v>
      </c>
      <c r="C392" t="s">
        <v>21</v>
      </c>
      <c r="D392">
        <v>37</v>
      </c>
      <c r="E392" t="s">
        <v>91</v>
      </c>
      <c r="F392" t="s">
        <v>124</v>
      </c>
      <c r="G392" s="1">
        <v>43202</v>
      </c>
      <c r="H392" t="s">
        <v>33</v>
      </c>
      <c r="I392" s="1">
        <v>43411</v>
      </c>
      <c r="J392" t="s">
        <v>40</v>
      </c>
      <c r="K392" t="s">
        <v>27</v>
      </c>
      <c r="L392" s="2">
        <v>30374477</v>
      </c>
      <c r="M392" s="2" t="str">
        <f t="shared" si="6"/>
        <v>&gt;Rp25 jt</v>
      </c>
      <c r="N392" s="2">
        <v>7490064</v>
      </c>
      <c r="O392">
        <v>4.18</v>
      </c>
      <c r="P392">
        <v>40</v>
      </c>
      <c r="Q392" s="3">
        <v>75.099999999999994</v>
      </c>
      <c r="R392" s="4">
        <f ca="1">IF(I392="",ROUND((TODAY()-G392)/365,1),IF(I392="Missing Resignation Date",ROUND((TODAY()-G392)/365,1),ROUND((hr_analytics_dataset_5873_rows[[#This Row],[Resignation Date]]-hr_analytics_dataset_5873_rows[[#This Row],[Hire Date]])/365,1)))</f>
        <v>0.6</v>
      </c>
      <c r="S392">
        <v>3</v>
      </c>
    </row>
    <row r="393" spans="1:19">
      <c r="A393" t="s">
        <v>844</v>
      </c>
      <c r="B393" t="s">
        <v>845</v>
      </c>
      <c r="C393" t="s">
        <v>30</v>
      </c>
      <c r="D393">
        <v>51</v>
      </c>
      <c r="E393" t="s">
        <v>98</v>
      </c>
      <c r="F393" t="s">
        <v>99</v>
      </c>
      <c r="G393" s="1">
        <v>44006</v>
      </c>
      <c r="H393" t="s">
        <v>33</v>
      </c>
      <c r="I393" s="1">
        <v>45202</v>
      </c>
      <c r="J393" t="s">
        <v>40</v>
      </c>
      <c r="K393" t="s">
        <v>50</v>
      </c>
      <c r="L393" s="2">
        <v>25499877</v>
      </c>
      <c r="M393" s="2" t="str">
        <f t="shared" si="6"/>
        <v>&gt;Rp25 jt</v>
      </c>
      <c r="N393" s="2">
        <v>1076263</v>
      </c>
      <c r="O393">
        <v>2.79</v>
      </c>
      <c r="P393">
        <v>56</v>
      </c>
      <c r="Q393" s="3">
        <v>79.8</v>
      </c>
      <c r="R393" s="4">
        <f ca="1">IF(I393="",ROUND((TODAY()-G393)/365,1),IF(I393="Missing Resignation Date",ROUND((TODAY()-G393)/365,1),ROUND((hr_analytics_dataset_5873_rows[[#This Row],[Resignation Date]]-hr_analytics_dataset_5873_rows[[#This Row],[Hire Date]])/365,1)))</f>
        <v>3.3</v>
      </c>
      <c r="S393">
        <v>1</v>
      </c>
    </row>
    <row r="394" spans="1:19">
      <c r="A394" t="s">
        <v>846</v>
      </c>
      <c r="B394" t="s">
        <v>847</v>
      </c>
      <c r="C394" t="s">
        <v>30</v>
      </c>
      <c r="D394">
        <v>53</v>
      </c>
      <c r="E394" t="s">
        <v>22</v>
      </c>
      <c r="F394" t="s">
        <v>23</v>
      </c>
      <c r="G394" s="1">
        <v>45112</v>
      </c>
      <c r="H394" t="s">
        <v>24</v>
      </c>
      <c r="I394" s="1" t="s">
        <v>25</v>
      </c>
      <c r="J394" t="s">
        <v>49</v>
      </c>
      <c r="K394" t="s">
        <v>64</v>
      </c>
      <c r="L394" s="2">
        <v>34027075</v>
      </c>
      <c r="M394" s="2" t="str">
        <f t="shared" si="6"/>
        <v>&gt;Rp25 jt</v>
      </c>
      <c r="N394" s="2">
        <v>9206126</v>
      </c>
      <c r="O394">
        <v>4.1500000000000004</v>
      </c>
      <c r="P394">
        <v>50</v>
      </c>
      <c r="Q394" s="3">
        <v>76.349999999999994</v>
      </c>
      <c r="R394" s="4">
        <f ca="1">IF(I394="",ROUND((TODAY()-G394)/365,1),IF(I394="Missing Resignation Date",ROUND((TODAY()-G394)/365,1),ROUND((hr_analytics_dataset_5873_rows[[#This Row],[Resignation Date]]-hr_analytics_dataset_5873_rows[[#This Row],[Hire Date]])/365,1)))</f>
        <v>3</v>
      </c>
      <c r="S394">
        <v>4</v>
      </c>
    </row>
    <row r="395" spans="1:19">
      <c r="A395" t="s">
        <v>848</v>
      </c>
      <c r="B395" t="s">
        <v>849</v>
      </c>
      <c r="C395" t="s">
        <v>30</v>
      </c>
      <c r="D395">
        <v>51</v>
      </c>
      <c r="E395" t="s">
        <v>98</v>
      </c>
      <c r="F395" t="s">
        <v>99</v>
      </c>
      <c r="G395" s="1">
        <v>43440</v>
      </c>
      <c r="H395" t="s">
        <v>24</v>
      </c>
      <c r="I395" s="1" t="s">
        <v>25</v>
      </c>
      <c r="J395" t="s">
        <v>49</v>
      </c>
      <c r="K395" t="s">
        <v>84</v>
      </c>
      <c r="L395" s="2">
        <v>9678907</v>
      </c>
      <c r="M395" s="2" t="str">
        <f t="shared" si="6"/>
        <v>Rp5 jt - Rp10 jt</v>
      </c>
      <c r="N395" s="2">
        <v>6185710</v>
      </c>
      <c r="O395">
        <v>4.68</v>
      </c>
      <c r="P395">
        <v>17</v>
      </c>
      <c r="Q395" s="3">
        <v>81.59</v>
      </c>
      <c r="R395" s="4">
        <f ca="1">IF(I395="",ROUND((TODAY()-G395)/365,1),IF(I395="Missing Resignation Date",ROUND((TODAY()-G395)/365,1),ROUND((hr_analytics_dataset_5873_rows[[#This Row],[Resignation Date]]-hr_analytics_dataset_5873_rows[[#This Row],[Hire Date]])/365,1)))</f>
        <v>7.6</v>
      </c>
      <c r="S395">
        <v>3</v>
      </c>
    </row>
    <row r="396" spans="1:19">
      <c r="A396" t="s">
        <v>850</v>
      </c>
      <c r="B396" t="s">
        <v>851</v>
      </c>
      <c r="C396" t="s">
        <v>21</v>
      </c>
      <c r="D396">
        <v>26</v>
      </c>
      <c r="E396" t="s">
        <v>38</v>
      </c>
      <c r="F396" t="s">
        <v>39</v>
      </c>
      <c r="G396" s="1">
        <v>44399</v>
      </c>
      <c r="H396" t="s">
        <v>24</v>
      </c>
      <c r="I396" s="1" t="s">
        <v>25</v>
      </c>
      <c r="J396" t="s">
        <v>40</v>
      </c>
      <c r="K396" t="s">
        <v>41</v>
      </c>
      <c r="L396" s="2">
        <v>14268324</v>
      </c>
      <c r="M396" s="2" t="str">
        <f t="shared" si="6"/>
        <v>Rp10 jt - Rp15 jt</v>
      </c>
      <c r="N396" s="2">
        <v>6749585</v>
      </c>
      <c r="O396">
        <v>2.9</v>
      </c>
      <c r="P396">
        <v>54</v>
      </c>
      <c r="Q396" s="3">
        <v>75.87</v>
      </c>
      <c r="R396" s="4">
        <f ca="1">IF(I396="",ROUND((TODAY()-G396)/365,1),IF(I396="Missing Resignation Date",ROUND((TODAY()-G396)/365,1),ROUND((hr_analytics_dataset_5873_rows[[#This Row],[Resignation Date]]-hr_analytics_dataset_5873_rows[[#This Row],[Hire Date]])/365,1)))</f>
        <v>4.9000000000000004</v>
      </c>
      <c r="S396">
        <v>5</v>
      </c>
    </row>
    <row r="397" spans="1:19">
      <c r="A397" t="s">
        <v>852</v>
      </c>
      <c r="B397" t="s">
        <v>853</v>
      </c>
      <c r="C397" t="s">
        <v>30</v>
      </c>
      <c r="D397">
        <v>38</v>
      </c>
      <c r="E397" t="s">
        <v>91</v>
      </c>
      <c r="F397" t="s">
        <v>124</v>
      </c>
      <c r="G397" s="1">
        <v>44613</v>
      </c>
      <c r="H397" t="s">
        <v>24</v>
      </c>
      <c r="I397" s="1" t="s">
        <v>25</v>
      </c>
      <c r="J397" t="s">
        <v>34</v>
      </c>
      <c r="K397" t="s">
        <v>64</v>
      </c>
      <c r="L397" s="2">
        <v>16613650</v>
      </c>
      <c r="M397" s="2" t="str">
        <f t="shared" si="6"/>
        <v>Rp15 jt - Rp25 jt</v>
      </c>
      <c r="N397" s="2">
        <v>9642410</v>
      </c>
      <c r="O397">
        <v>3.28</v>
      </c>
      <c r="P397">
        <v>7</v>
      </c>
      <c r="Q397" s="3">
        <v>86.35</v>
      </c>
      <c r="R397" s="4">
        <f ca="1">IF(I397="",ROUND((TODAY()-G397)/365,1),IF(I397="Missing Resignation Date",ROUND((TODAY()-G397)/365,1),ROUND((hr_analytics_dataset_5873_rows[[#This Row],[Resignation Date]]-hr_analytics_dataset_5873_rows[[#This Row],[Hire Date]])/365,1)))</f>
        <v>4.3</v>
      </c>
      <c r="S397">
        <v>4</v>
      </c>
    </row>
    <row r="398" spans="1:19">
      <c r="A398" t="s">
        <v>854</v>
      </c>
      <c r="B398" t="s">
        <v>855</v>
      </c>
      <c r="C398" t="s">
        <v>30</v>
      </c>
      <c r="D398">
        <v>26</v>
      </c>
      <c r="E398" t="s">
        <v>91</v>
      </c>
      <c r="F398" t="s">
        <v>124</v>
      </c>
      <c r="G398" s="1">
        <v>44316</v>
      </c>
      <c r="H398" t="s">
        <v>24</v>
      </c>
      <c r="I398" s="1" t="s">
        <v>25</v>
      </c>
      <c r="J398" t="s">
        <v>40</v>
      </c>
      <c r="K398" t="s">
        <v>84</v>
      </c>
      <c r="L398" s="2">
        <v>19699898</v>
      </c>
      <c r="M398" s="2" t="str">
        <f t="shared" si="6"/>
        <v>Rp15 jt - Rp25 jt</v>
      </c>
      <c r="N398" s="2">
        <v>2242944</v>
      </c>
      <c r="O398">
        <v>3.85</v>
      </c>
      <c r="P398">
        <v>8</v>
      </c>
      <c r="Q398" s="3">
        <v>83.82</v>
      </c>
      <c r="R398" s="4">
        <f ca="1">IF(I398="",ROUND((TODAY()-G398)/365,1),IF(I398="Missing Resignation Date",ROUND((TODAY()-G398)/365,1),ROUND((hr_analytics_dataset_5873_rows[[#This Row],[Resignation Date]]-hr_analytics_dataset_5873_rows[[#This Row],[Hire Date]])/365,1)))</f>
        <v>5.2</v>
      </c>
      <c r="S398">
        <v>4</v>
      </c>
    </row>
    <row r="399" spans="1:19">
      <c r="A399" t="s">
        <v>856</v>
      </c>
      <c r="B399" t="s">
        <v>857</v>
      </c>
      <c r="C399" t="s">
        <v>30</v>
      </c>
      <c r="D399">
        <v>41</v>
      </c>
      <c r="E399" t="s">
        <v>44</v>
      </c>
      <c r="F399" t="s">
        <v>45</v>
      </c>
      <c r="G399" s="1">
        <v>44307</v>
      </c>
      <c r="H399" t="s">
        <v>24</v>
      </c>
      <c r="I399" s="1" t="s">
        <v>25</v>
      </c>
      <c r="J399" t="s">
        <v>34</v>
      </c>
      <c r="K399" t="s">
        <v>84</v>
      </c>
      <c r="L399" s="2">
        <v>32982415</v>
      </c>
      <c r="M399" s="2" t="str">
        <f t="shared" si="6"/>
        <v>&gt;Rp25 jt</v>
      </c>
      <c r="N399" s="2">
        <v>1527259</v>
      </c>
      <c r="O399">
        <v>3.46</v>
      </c>
      <c r="P399">
        <v>7</v>
      </c>
      <c r="Q399" s="3">
        <v>82.61</v>
      </c>
      <c r="R399" s="4">
        <f ca="1">IF(I399="",ROUND((TODAY()-G399)/365,1),IF(I399="Missing Resignation Date",ROUND((TODAY()-G399)/365,1),ROUND((hr_analytics_dataset_5873_rows[[#This Row],[Resignation Date]]-hr_analytics_dataset_5873_rows[[#This Row],[Hire Date]])/365,1)))</f>
        <v>5.2</v>
      </c>
      <c r="S399">
        <v>5</v>
      </c>
    </row>
    <row r="400" spans="1:19">
      <c r="A400" t="s">
        <v>858</v>
      </c>
      <c r="B400" t="s">
        <v>859</v>
      </c>
      <c r="C400" t="s">
        <v>30</v>
      </c>
      <c r="D400">
        <v>26</v>
      </c>
      <c r="E400" t="s">
        <v>98</v>
      </c>
      <c r="F400" t="s">
        <v>99</v>
      </c>
      <c r="G400" s="1">
        <v>44623</v>
      </c>
      <c r="H400" t="s">
        <v>33</v>
      </c>
      <c r="I400" s="1">
        <v>45719</v>
      </c>
      <c r="J400" t="s">
        <v>49</v>
      </c>
      <c r="K400" t="s">
        <v>41</v>
      </c>
      <c r="L400" s="2">
        <v>23698351</v>
      </c>
      <c r="M400" s="2" t="str">
        <f t="shared" si="6"/>
        <v>Rp15 jt - Rp25 jt</v>
      </c>
      <c r="N400" s="2">
        <v>7181925</v>
      </c>
      <c r="O400">
        <v>3.36</v>
      </c>
      <c r="P400">
        <v>14</v>
      </c>
      <c r="Q400" s="3">
        <v>76.95</v>
      </c>
      <c r="R400" s="4">
        <f ca="1">IF(I400="",ROUND((TODAY()-G400)/365,1),IF(I400="Missing Resignation Date",ROUND((TODAY()-G400)/365,1),ROUND((hr_analytics_dataset_5873_rows[[#This Row],[Resignation Date]]-hr_analytics_dataset_5873_rows[[#This Row],[Hire Date]])/365,1)))</f>
        <v>3</v>
      </c>
      <c r="S400">
        <v>4</v>
      </c>
    </row>
    <row r="401" spans="1:19">
      <c r="A401" t="s">
        <v>860</v>
      </c>
      <c r="B401" t="s">
        <v>861</v>
      </c>
      <c r="C401" t="s">
        <v>30</v>
      </c>
      <c r="D401">
        <v>31</v>
      </c>
      <c r="E401" t="s">
        <v>22</v>
      </c>
      <c r="F401" t="s">
        <v>69</v>
      </c>
      <c r="G401" s="1">
        <v>45914</v>
      </c>
      <c r="H401" t="s">
        <v>24</v>
      </c>
      <c r="I401" s="1" t="s">
        <v>25</v>
      </c>
      <c r="J401" t="s">
        <v>26</v>
      </c>
      <c r="K401" t="s">
        <v>27</v>
      </c>
      <c r="L401" s="2">
        <v>24201615</v>
      </c>
      <c r="M401" s="2" t="str">
        <f t="shared" si="6"/>
        <v>Rp15 jt - Rp25 jt</v>
      </c>
      <c r="N401" s="2">
        <v>670676</v>
      </c>
      <c r="O401">
        <v>4.04</v>
      </c>
      <c r="P401">
        <v>52</v>
      </c>
      <c r="Q401" s="3">
        <v>92.39</v>
      </c>
      <c r="R401" s="4">
        <f ca="1">IF(I401="",ROUND((TODAY()-G401)/365,1),IF(I401="Missing Resignation Date",ROUND((TODAY()-G401)/365,1),ROUND((hr_analytics_dataset_5873_rows[[#This Row],[Resignation Date]]-hr_analytics_dataset_5873_rows[[#This Row],[Hire Date]])/365,1)))</f>
        <v>0.8</v>
      </c>
      <c r="S401">
        <v>2</v>
      </c>
    </row>
    <row r="402" spans="1:19">
      <c r="A402" t="s">
        <v>862</v>
      </c>
      <c r="B402" t="s">
        <v>863</v>
      </c>
      <c r="C402" t="s">
        <v>21</v>
      </c>
      <c r="D402">
        <v>31</v>
      </c>
      <c r="E402" t="s">
        <v>59</v>
      </c>
      <c r="F402" t="s">
        <v>60</v>
      </c>
      <c r="G402" s="1">
        <v>43171</v>
      </c>
      <c r="H402" t="s">
        <v>24</v>
      </c>
      <c r="I402" s="1" t="s">
        <v>25</v>
      </c>
      <c r="J402" t="s">
        <v>26</v>
      </c>
      <c r="K402" t="s">
        <v>61</v>
      </c>
      <c r="L402" s="2">
        <v>14894990</v>
      </c>
      <c r="M402" s="2" t="str">
        <f t="shared" si="6"/>
        <v>Rp10 jt - Rp15 jt</v>
      </c>
      <c r="N402" s="2">
        <v>593141</v>
      </c>
      <c r="O402">
        <v>4.0199999999999996</v>
      </c>
      <c r="P402">
        <v>20</v>
      </c>
      <c r="Q402" s="3">
        <v>99.91</v>
      </c>
      <c r="R402" s="4">
        <f ca="1">IF(I402="",ROUND((TODAY()-G402)/365,1),IF(I402="Missing Resignation Date",ROUND((TODAY()-G402)/365,1),ROUND((hr_analytics_dataset_5873_rows[[#This Row],[Resignation Date]]-hr_analytics_dataset_5873_rows[[#This Row],[Hire Date]])/365,1)))</f>
        <v>8.3000000000000007</v>
      </c>
      <c r="S402">
        <v>1</v>
      </c>
    </row>
    <row r="403" spans="1:19">
      <c r="A403" t="s">
        <v>864</v>
      </c>
      <c r="B403" t="s">
        <v>865</v>
      </c>
      <c r="C403" t="s">
        <v>30</v>
      </c>
      <c r="D403">
        <v>34</v>
      </c>
      <c r="E403" t="s">
        <v>44</v>
      </c>
      <c r="F403" t="s">
        <v>109</v>
      </c>
      <c r="G403" s="1">
        <v>43503</v>
      </c>
      <c r="H403" t="s">
        <v>24</v>
      </c>
      <c r="I403" s="1" t="s">
        <v>25</v>
      </c>
      <c r="J403" t="s">
        <v>49</v>
      </c>
      <c r="K403" t="s">
        <v>50</v>
      </c>
      <c r="L403" s="2">
        <v>9389540</v>
      </c>
      <c r="M403" s="2" t="str">
        <f t="shared" si="6"/>
        <v>Rp5 jt - Rp10 jt</v>
      </c>
      <c r="N403" s="2">
        <v>689896</v>
      </c>
      <c r="O403">
        <v>3.17</v>
      </c>
      <c r="P403">
        <v>24</v>
      </c>
      <c r="Q403" s="3">
        <v>84.95</v>
      </c>
      <c r="R403" s="4">
        <f ca="1">IF(I403="",ROUND((TODAY()-G403)/365,1),IF(I403="Missing Resignation Date",ROUND((TODAY()-G403)/365,1),ROUND((hr_analytics_dataset_5873_rows[[#This Row],[Resignation Date]]-hr_analytics_dataset_5873_rows[[#This Row],[Hire Date]])/365,1)))</f>
        <v>7.4</v>
      </c>
      <c r="S403">
        <v>3</v>
      </c>
    </row>
    <row r="404" spans="1:19">
      <c r="A404" t="s">
        <v>866</v>
      </c>
      <c r="B404" t="s">
        <v>867</v>
      </c>
      <c r="C404" t="s">
        <v>30</v>
      </c>
      <c r="D404">
        <v>29</v>
      </c>
      <c r="E404" t="s">
        <v>31</v>
      </c>
      <c r="F404" t="s">
        <v>48</v>
      </c>
      <c r="G404" s="1">
        <v>43464</v>
      </c>
      <c r="H404" t="s">
        <v>33</v>
      </c>
      <c r="I404" s="1">
        <v>43816</v>
      </c>
      <c r="J404" t="s">
        <v>34</v>
      </c>
      <c r="K404" t="s">
        <v>41</v>
      </c>
      <c r="L404" s="2">
        <v>6718178</v>
      </c>
      <c r="M404" s="2" t="str">
        <f t="shared" si="6"/>
        <v>Rp5 jt - Rp10 jt</v>
      </c>
      <c r="N404" s="2">
        <v>2670987</v>
      </c>
      <c r="O404">
        <v>4.5999999999999996</v>
      </c>
      <c r="P404">
        <v>14</v>
      </c>
      <c r="Q404" s="3">
        <v>96.24</v>
      </c>
      <c r="R404" s="4">
        <f ca="1">IF(I404="",ROUND((TODAY()-G404)/365,1),IF(I404="Missing Resignation Date",ROUND((TODAY()-G404)/365,1),ROUND((hr_analytics_dataset_5873_rows[[#This Row],[Resignation Date]]-hr_analytics_dataset_5873_rows[[#This Row],[Hire Date]])/365,1)))</f>
        <v>1</v>
      </c>
      <c r="S404">
        <v>5</v>
      </c>
    </row>
    <row r="405" spans="1:19">
      <c r="A405" t="s">
        <v>868</v>
      </c>
      <c r="B405" t="s">
        <v>869</v>
      </c>
      <c r="C405" t="s">
        <v>30</v>
      </c>
      <c r="D405">
        <v>25</v>
      </c>
      <c r="E405" t="s">
        <v>91</v>
      </c>
      <c r="F405" t="s">
        <v>124</v>
      </c>
      <c r="G405" s="1">
        <v>43443</v>
      </c>
      <c r="H405" t="s">
        <v>24</v>
      </c>
      <c r="I405" s="1" t="s">
        <v>25</v>
      </c>
      <c r="J405" t="s">
        <v>49</v>
      </c>
      <c r="K405" t="s">
        <v>41</v>
      </c>
      <c r="L405" s="2">
        <v>24876483</v>
      </c>
      <c r="M405" s="2" t="str">
        <f t="shared" si="6"/>
        <v>Rp15 jt - Rp25 jt</v>
      </c>
      <c r="N405" s="2">
        <v>4403866</v>
      </c>
      <c r="O405">
        <v>2.78</v>
      </c>
      <c r="P405">
        <v>51</v>
      </c>
      <c r="Q405" s="3">
        <v>95.23</v>
      </c>
      <c r="R405" s="4">
        <f ca="1">IF(I405="",ROUND((TODAY()-G405)/365,1),IF(I405="Missing Resignation Date",ROUND((TODAY()-G405)/365,1),ROUND((hr_analytics_dataset_5873_rows[[#This Row],[Resignation Date]]-hr_analytics_dataset_5873_rows[[#This Row],[Hire Date]])/365,1)))</f>
        <v>7.5</v>
      </c>
      <c r="S405">
        <v>1</v>
      </c>
    </row>
    <row r="406" spans="1:19">
      <c r="A406" t="s">
        <v>870</v>
      </c>
      <c r="B406" t="s">
        <v>871</v>
      </c>
      <c r="C406" t="s">
        <v>30</v>
      </c>
      <c r="D406">
        <v>53</v>
      </c>
      <c r="E406" t="s">
        <v>91</v>
      </c>
      <c r="F406" t="s">
        <v>92</v>
      </c>
      <c r="G406" s="1">
        <v>45430</v>
      </c>
      <c r="H406" t="s">
        <v>24</v>
      </c>
      <c r="I406" s="1" t="s">
        <v>25</v>
      </c>
      <c r="J406" t="s">
        <v>49</v>
      </c>
      <c r="K406" t="s">
        <v>27</v>
      </c>
      <c r="L406" s="2">
        <v>24819010</v>
      </c>
      <c r="M406" s="2" t="str">
        <f t="shared" si="6"/>
        <v>Rp15 jt - Rp25 jt</v>
      </c>
      <c r="N406" s="2">
        <v>3898348</v>
      </c>
      <c r="O406">
        <v>4.82</v>
      </c>
      <c r="P406">
        <v>21</v>
      </c>
      <c r="Q406" s="3">
        <v>71.87</v>
      </c>
      <c r="R406" s="4">
        <f ca="1">IF(I406="",ROUND((TODAY()-G406)/365,1),IF(I406="Missing Resignation Date",ROUND((TODAY()-G406)/365,1),ROUND((hr_analytics_dataset_5873_rows[[#This Row],[Resignation Date]]-hr_analytics_dataset_5873_rows[[#This Row],[Hire Date]])/365,1)))</f>
        <v>2.1</v>
      </c>
      <c r="S406">
        <v>2</v>
      </c>
    </row>
    <row r="407" spans="1:19">
      <c r="A407" t="s">
        <v>872</v>
      </c>
      <c r="B407" t="s">
        <v>873</v>
      </c>
      <c r="C407" t="s">
        <v>30</v>
      </c>
      <c r="D407">
        <v>41</v>
      </c>
      <c r="E407" t="s">
        <v>91</v>
      </c>
      <c r="F407" t="s">
        <v>92</v>
      </c>
      <c r="G407" s="1">
        <v>43164</v>
      </c>
      <c r="H407" t="s">
        <v>24</v>
      </c>
      <c r="I407" s="1" t="s">
        <v>25</v>
      </c>
      <c r="J407" t="s">
        <v>26</v>
      </c>
      <c r="K407" t="s">
        <v>50</v>
      </c>
      <c r="L407" s="2">
        <v>34212399</v>
      </c>
      <c r="M407" s="2" t="str">
        <f t="shared" si="6"/>
        <v>&gt;Rp25 jt</v>
      </c>
      <c r="N407" s="2">
        <v>2547337</v>
      </c>
      <c r="O407">
        <v>3.46</v>
      </c>
      <c r="P407">
        <v>24</v>
      </c>
      <c r="Q407" s="3">
        <v>94.54</v>
      </c>
      <c r="R407" s="4">
        <f ca="1">IF(I407="",ROUND((TODAY()-G407)/365,1),IF(I407="Missing Resignation Date",ROUND((TODAY()-G407)/365,1),ROUND((hr_analytics_dataset_5873_rows[[#This Row],[Resignation Date]]-hr_analytics_dataset_5873_rows[[#This Row],[Hire Date]])/365,1)))</f>
        <v>8.3000000000000007</v>
      </c>
      <c r="S407">
        <v>4</v>
      </c>
    </row>
    <row r="408" spans="1:19">
      <c r="A408" t="s">
        <v>874</v>
      </c>
      <c r="B408" t="s">
        <v>875</v>
      </c>
      <c r="C408" t="s">
        <v>21</v>
      </c>
      <c r="D408">
        <v>23</v>
      </c>
      <c r="E408" t="s">
        <v>44</v>
      </c>
      <c r="F408" t="s">
        <v>109</v>
      </c>
      <c r="G408" s="1">
        <v>44400</v>
      </c>
      <c r="H408" t="s">
        <v>24</v>
      </c>
      <c r="I408" s="1" t="s">
        <v>25</v>
      </c>
      <c r="J408" t="s">
        <v>40</v>
      </c>
      <c r="K408" t="s">
        <v>50</v>
      </c>
      <c r="L408" s="2">
        <v>5822950</v>
      </c>
      <c r="M408" s="2" t="str">
        <f t="shared" si="6"/>
        <v>Rp5 jt - Rp10 jt</v>
      </c>
      <c r="N408" s="2">
        <v>2443704</v>
      </c>
      <c r="O408">
        <v>4.59</v>
      </c>
      <c r="P408">
        <v>42</v>
      </c>
      <c r="Q408" s="3">
        <v>95.14</v>
      </c>
      <c r="R408" s="4">
        <f ca="1">IF(I408="",ROUND((TODAY()-G408)/365,1),IF(I408="Missing Resignation Date",ROUND((TODAY()-G408)/365,1),ROUND((hr_analytics_dataset_5873_rows[[#This Row],[Resignation Date]]-hr_analytics_dataset_5873_rows[[#This Row],[Hire Date]])/365,1)))</f>
        <v>4.9000000000000004</v>
      </c>
      <c r="S408">
        <v>2</v>
      </c>
    </row>
    <row r="409" spans="1:19">
      <c r="A409" t="s">
        <v>876</v>
      </c>
      <c r="B409" t="s">
        <v>877</v>
      </c>
      <c r="C409" t="s">
        <v>21</v>
      </c>
      <c r="D409">
        <v>30</v>
      </c>
      <c r="E409" t="s">
        <v>59</v>
      </c>
      <c r="F409" t="s">
        <v>223</v>
      </c>
      <c r="G409" s="1">
        <v>43195</v>
      </c>
      <c r="H409" t="s">
        <v>24</v>
      </c>
      <c r="I409" s="1" t="s">
        <v>25</v>
      </c>
      <c r="J409" t="s">
        <v>26</v>
      </c>
      <c r="K409" t="s">
        <v>64</v>
      </c>
      <c r="L409" s="2">
        <v>27825548</v>
      </c>
      <c r="M409" s="2" t="str">
        <f t="shared" si="6"/>
        <v>&gt;Rp25 jt</v>
      </c>
      <c r="N409" s="2">
        <v>1620605</v>
      </c>
      <c r="O409">
        <v>3.72</v>
      </c>
      <c r="P409">
        <v>56</v>
      </c>
      <c r="Q409" s="3">
        <v>84.23</v>
      </c>
      <c r="R409" s="4">
        <f ca="1">IF(I409="",ROUND((TODAY()-G409)/365,1),IF(I409="Missing Resignation Date",ROUND((TODAY()-G409)/365,1),ROUND((hr_analytics_dataset_5873_rows[[#This Row],[Resignation Date]]-hr_analytics_dataset_5873_rows[[#This Row],[Hire Date]])/365,1)))</f>
        <v>8.1999999999999993</v>
      </c>
      <c r="S409">
        <v>4</v>
      </c>
    </row>
    <row r="410" spans="1:19">
      <c r="A410" t="s">
        <v>878</v>
      </c>
      <c r="B410" t="s">
        <v>879</v>
      </c>
      <c r="C410" t="s">
        <v>30</v>
      </c>
      <c r="D410">
        <v>58</v>
      </c>
      <c r="E410" t="s">
        <v>59</v>
      </c>
      <c r="F410" t="s">
        <v>95</v>
      </c>
      <c r="G410" s="1">
        <v>44107</v>
      </c>
      <c r="H410" t="s">
        <v>24</v>
      </c>
      <c r="I410" s="1" t="s">
        <v>25</v>
      </c>
      <c r="J410" t="s">
        <v>49</v>
      </c>
      <c r="K410" t="s">
        <v>61</v>
      </c>
      <c r="L410" s="2">
        <v>11411270</v>
      </c>
      <c r="M410" s="2" t="str">
        <f t="shared" si="6"/>
        <v>Rp10 jt - Rp15 jt</v>
      </c>
      <c r="N410" s="2">
        <v>8218794</v>
      </c>
      <c r="O410">
        <v>3.16</v>
      </c>
      <c r="P410">
        <v>14</v>
      </c>
      <c r="Q410" s="3">
        <v>91.15</v>
      </c>
      <c r="R410" s="4">
        <f ca="1">IF(I410="",ROUND((TODAY()-G410)/365,1),IF(I410="Missing Resignation Date",ROUND((TODAY()-G410)/365,1),ROUND((hr_analytics_dataset_5873_rows[[#This Row],[Resignation Date]]-hr_analytics_dataset_5873_rows[[#This Row],[Hire Date]])/365,1)))</f>
        <v>5.7</v>
      </c>
      <c r="S410">
        <v>3</v>
      </c>
    </row>
    <row r="411" spans="1:19">
      <c r="A411" t="s">
        <v>880</v>
      </c>
      <c r="B411" t="s">
        <v>881</v>
      </c>
      <c r="C411" t="s">
        <v>30</v>
      </c>
      <c r="D411">
        <v>53</v>
      </c>
      <c r="E411" t="s">
        <v>44</v>
      </c>
      <c r="F411" t="s">
        <v>109</v>
      </c>
      <c r="G411" s="1">
        <v>45002</v>
      </c>
      <c r="H411" t="s">
        <v>24</v>
      </c>
      <c r="I411" s="1" t="s">
        <v>25</v>
      </c>
      <c r="J411" t="s">
        <v>49</v>
      </c>
      <c r="K411" t="s">
        <v>41</v>
      </c>
      <c r="L411" s="2">
        <v>32096012</v>
      </c>
      <c r="M411" s="2" t="str">
        <f t="shared" si="6"/>
        <v>&gt;Rp25 jt</v>
      </c>
      <c r="N411" s="2">
        <v>4973155</v>
      </c>
      <c r="O411">
        <v>3.02</v>
      </c>
      <c r="P411">
        <v>28</v>
      </c>
      <c r="Q411" s="3">
        <v>84.77</v>
      </c>
      <c r="R411" s="4">
        <f ca="1">IF(I411="",ROUND((TODAY()-G411)/365,1),IF(I411="Missing Resignation Date",ROUND((TODAY()-G411)/365,1),ROUND((hr_analytics_dataset_5873_rows[[#This Row],[Resignation Date]]-hr_analytics_dataset_5873_rows[[#This Row],[Hire Date]])/365,1)))</f>
        <v>3.3</v>
      </c>
      <c r="S411">
        <v>2</v>
      </c>
    </row>
    <row r="412" spans="1:19">
      <c r="A412" t="s">
        <v>882</v>
      </c>
      <c r="B412" t="s">
        <v>883</v>
      </c>
      <c r="C412" t="s">
        <v>30</v>
      </c>
      <c r="D412">
        <v>28</v>
      </c>
      <c r="E412" t="s">
        <v>98</v>
      </c>
      <c r="F412" t="s">
        <v>119</v>
      </c>
      <c r="G412" s="1">
        <v>43651</v>
      </c>
      <c r="H412" t="s">
        <v>24</v>
      </c>
      <c r="I412" s="1" t="s">
        <v>25</v>
      </c>
      <c r="J412" t="s">
        <v>26</v>
      </c>
      <c r="K412" t="s">
        <v>84</v>
      </c>
      <c r="L412" s="2">
        <v>33864099</v>
      </c>
      <c r="M412" s="2" t="str">
        <f t="shared" si="6"/>
        <v>&gt;Rp25 jt</v>
      </c>
      <c r="N412" s="2">
        <v>7110027</v>
      </c>
      <c r="O412">
        <v>4.1900000000000004</v>
      </c>
      <c r="P412">
        <v>17</v>
      </c>
      <c r="Q412" s="3">
        <v>81.33</v>
      </c>
      <c r="R412" s="4">
        <f ca="1">IF(I412="",ROUND((TODAY()-G412)/365,1),IF(I412="Missing Resignation Date",ROUND((TODAY()-G412)/365,1),ROUND((hr_analytics_dataset_5873_rows[[#This Row],[Resignation Date]]-hr_analytics_dataset_5873_rows[[#This Row],[Hire Date]])/365,1)))</f>
        <v>7</v>
      </c>
      <c r="S412">
        <v>3</v>
      </c>
    </row>
    <row r="413" spans="1:19">
      <c r="A413" t="s">
        <v>884</v>
      </c>
      <c r="B413" t="s">
        <v>885</v>
      </c>
      <c r="C413" t="s">
        <v>21</v>
      </c>
      <c r="D413">
        <v>46</v>
      </c>
      <c r="E413" t="s">
        <v>98</v>
      </c>
      <c r="F413" t="s">
        <v>99</v>
      </c>
      <c r="G413" s="1">
        <v>44432</v>
      </c>
      <c r="H413" t="s">
        <v>24</v>
      </c>
      <c r="I413" s="1" t="s">
        <v>25</v>
      </c>
      <c r="J413" t="s">
        <v>49</v>
      </c>
      <c r="K413" t="s">
        <v>41</v>
      </c>
      <c r="L413" s="2">
        <v>14864184</v>
      </c>
      <c r="M413" s="2" t="str">
        <f t="shared" si="6"/>
        <v>Rp10 jt - Rp15 jt</v>
      </c>
      <c r="N413" s="2">
        <v>5990805</v>
      </c>
      <c r="O413">
        <v>2.5499999999999998</v>
      </c>
      <c r="P413">
        <v>27</v>
      </c>
      <c r="Q413" s="3">
        <v>76.61</v>
      </c>
      <c r="R413" s="4">
        <f ca="1">IF(I413="",ROUND((TODAY()-G413)/365,1),IF(I413="Missing Resignation Date",ROUND((TODAY()-G413)/365,1),ROUND((hr_analytics_dataset_5873_rows[[#This Row],[Resignation Date]]-hr_analytics_dataset_5873_rows[[#This Row],[Hire Date]])/365,1)))</f>
        <v>4.8</v>
      </c>
      <c r="S413">
        <v>2</v>
      </c>
    </row>
    <row r="414" spans="1:19">
      <c r="A414" t="s">
        <v>886</v>
      </c>
      <c r="B414" t="s">
        <v>887</v>
      </c>
      <c r="C414" t="s">
        <v>30</v>
      </c>
      <c r="D414">
        <v>56</v>
      </c>
      <c r="E414" t="s">
        <v>53</v>
      </c>
      <c r="F414" t="s">
        <v>112</v>
      </c>
      <c r="G414" s="1">
        <v>45248</v>
      </c>
      <c r="H414" t="s">
        <v>24</v>
      </c>
      <c r="I414" s="1" t="s">
        <v>25</v>
      </c>
      <c r="J414" t="s">
        <v>49</v>
      </c>
      <c r="K414" t="s">
        <v>50</v>
      </c>
      <c r="L414" s="2">
        <v>14166676</v>
      </c>
      <c r="M414" s="2" t="str">
        <f t="shared" si="6"/>
        <v>Rp10 jt - Rp15 jt</v>
      </c>
      <c r="N414" s="2">
        <v>26676</v>
      </c>
      <c r="O414">
        <v>2.71</v>
      </c>
      <c r="P414">
        <v>5</v>
      </c>
      <c r="Q414" s="3">
        <v>86.99</v>
      </c>
      <c r="R414" s="4">
        <f ca="1">IF(I414="",ROUND((TODAY()-G414)/365,1),IF(I414="Missing Resignation Date",ROUND((TODAY()-G414)/365,1),ROUND((hr_analytics_dataset_5873_rows[[#This Row],[Resignation Date]]-hr_analytics_dataset_5873_rows[[#This Row],[Hire Date]])/365,1)))</f>
        <v>2.6</v>
      </c>
      <c r="S414">
        <v>3</v>
      </c>
    </row>
    <row r="415" spans="1:19">
      <c r="A415" t="s">
        <v>888</v>
      </c>
      <c r="B415" t="s">
        <v>889</v>
      </c>
      <c r="C415" t="s">
        <v>21</v>
      </c>
      <c r="D415">
        <v>37</v>
      </c>
      <c r="E415" t="s">
        <v>38</v>
      </c>
      <c r="F415" t="s">
        <v>104</v>
      </c>
      <c r="G415" s="1">
        <v>44447</v>
      </c>
      <c r="H415" t="s">
        <v>24</v>
      </c>
      <c r="I415" s="1" t="s">
        <v>25</v>
      </c>
      <c r="J415" t="s">
        <v>49</v>
      </c>
      <c r="K415" t="s">
        <v>50</v>
      </c>
      <c r="L415" s="2">
        <v>5397558</v>
      </c>
      <c r="M415" s="2" t="str">
        <f t="shared" si="6"/>
        <v>Rp5 jt - Rp10 jt</v>
      </c>
      <c r="N415" s="2">
        <v>2301819</v>
      </c>
      <c r="O415">
        <v>3.19</v>
      </c>
      <c r="P415">
        <v>21</v>
      </c>
      <c r="Q415" s="3">
        <v>98.93</v>
      </c>
      <c r="R415" s="4">
        <f ca="1">IF(I415="",ROUND((TODAY()-G415)/365,1),IF(I415="Missing Resignation Date",ROUND((TODAY()-G415)/365,1),ROUND((hr_analytics_dataset_5873_rows[[#This Row],[Resignation Date]]-hr_analytics_dataset_5873_rows[[#This Row],[Hire Date]])/365,1)))</f>
        <v>4.8</v>
      </c>
      <c r="S415">
        <v>5</v>
      </c>
    </row>
    <row r="416" spans="1:19">
      <c r="A416" t="s">
        <v>890</v>
      </c>
      <c r="B416" t="s">
        <v>891</v>
      </c>
      <c r="C416" t="s">
        <v>30</v>
      </c>
      <c r="D416">
        <v>24</v>
      </c>
      <c r="E416" t="s">
        <v>59</v>
      </c>
      <c r="F416" t="s">
        <v>223</v>
      </c>
      <c r="G416" s="1">
        <v>45332</v>
      </c>
      <c r="H416" t="s">
        <v>33</v>
      </c>
      <c r="I416" s="1">
        <v>45654</v>
      </c>
      <c r="J416" t="s">
        <v>40</v>
      </c>
      <c r="K416" t="s">
        <v>41</v>
      </c>
      <c r="L416" s="2">
        <v>29790574</v>
      </c>
      <c r="M416" s="2" t="str">
        <f t="shared" si="6"/>
        <v>&gt;Rp25 jt</v>
      </c>
      <c r="N416" s="2">
        <v>8478005</v>
      </c>
      <c r="O416">
        <v>3.53</v>
      </c>
      <c r="P416">
        <v>1</v>
      </c>
      <c r="Q416" s="3">
        <v>82.42</v>
      </c>
      <c r="R416" s="4">
        <f ca="1">IF(I416="",ROUND((TODAY()-G416)/365,1),IF(I416="Missing Resignation Date",ROUND((TODAY()-G416)/365,1),ROUND((hr_analytics_dataset_5873_rows[[#This Row],[Resignation Date]]-hr_analytics_dataset_5873_rows[[#This Row],[Hire Date]])/365,1)))</f>
        <v>0.9</v>
      </c>
      <c r="S416">
        <v>1</v>
      </c>
    </row>
    <row r="417" spans="1:19">
      <c r="A417" t="s">
        <v>892</v>
      </c>
      <c r="B417" t="s">
        <v>893</v>
      </c>
      <c r="C417" t="s">
        <v>21</v>
      </c>
      <c r="D417">
        <v>36</v>
      </c>
      <c r="E417" t="s">
        <v>31</v>
      </c>
      <c r="F417" t="s">
        <v>32</v>
      </c>
      <c r="G417" s="1">
        <v>43152</v>
      </c>
      <c r="H417" t="s">
        <v>24</v>
      </c>
      <c r="I417" s="1" t="s">
        <v>25</v>
      </c>
      <c r="J417" t="s">
        <v>34</v>
      </c>
      <c r="K417" t="s">
        <v>41</v>
      </c>
      <c r="L417" s="2">
        <v>33045063</v>
      </c>
      <c r="M417" s="2" t="str">
        <f t="shared" si="6"/>
        <v>&gt;Rp25 jt</v>
      </c>
      <c r="N417" s="2">
        <v>7898830</v>
      </c>
      <c r="O417">
        <v>3.62</v>
      </c>
      <c r="P417">
        <v>54</v>
      </c>
      <c r="Q417" s="3">
        <v>80.849999999999994</v>
      </c>
      <c r="R417" s="4">
        <f ca="1">IF(I417="",ROUND((TODAY()-G417)/365,1),IF(I417="Missing Resignation Date",ROUND((TODAY()-G417)/365,1),ROUND((hr_analytics_dataset_5873_rows[[#This Row],[Resignation Date]]-hr_analytics_dataset_5873_rows[[#This Row],[Hire Date]])/365,1)))</f>
        <v>8.3000000000000007</v>
      </c>
      <c r="S417">
        <v>1</v>
      </c>
    </row>
    <row r="418" spans="1:19">
      <c r="A418" t="s">
        <v>894</v>
      </c>
      <c r="B418" t="s">
        <v>895</v>
      </c>
      <c r="C418" t="s">
        <v>30</v>
      </c>
      <c r="D418">
        <v>33</v>
      </c>
      <c r="E418" t="s">
        <v>22</v>
      </c>
      <c r="F418" t="s">
        <v>69</v>
      </c>
      <c r="G418" s="1">
        <v>44541</v>
      </c>
      <c r="H418" t="s">
        <v>24</v>
      </c>
      <c r="I418" s="1" t="s">
        <v>25</v>
      </c>
      <c r="J418" t="s">
        <v>49</v>
      </c>
      <c r="K418" t="s">
        <v>84</v>
      </c>
      <c r="L418" s="2">
        <v>16079017</v>
      </c>
      <c r="M418" s="2" t="str">
        <f t="shared" si="6"/>
        <v>Rp15 jt - Rp25 jt</v>
      </c>
      <c r="N418" s="2">
        <v>2971723</v>
      </c>
      <c r="O418">
        <v>3.4</v>
      </c>
      <c r="P418">
        <v>11</v>
      </c>
      <c r="Q418" s="3">
        <v>71.260000000000005</v>
      </c>
      <c r="R418" s="4">
        <f ca="1">IF(I418="",ROUND((TODAY()-G418)/365,1),IF(I418="Missing Resignation Date",ROUND((TODAY()-G418)/365,1),ROUND((hr_analytics_dataset_5873_rows[[#This Row],[Resignation Date]]-hr_analytics_dataset_5873_rows[[#This Row],[Hire Date]])/365,1)))</f>
        <v>4.5</v>
      </c>
      <c r="S418">
        <v>4</v>
      </c>
    </row>
    <row r="419" spans="1:19">
      <c r="A419" t="s">
        <v>896</v>
      </c>
      <c r="B419" t="s">
        <v>897</v>
      </c>
      <c r="C419" t="s">
        <v>21</v>
      </c>
      <c r="D419">
        <v>38</v>
      </c>
      <c r="E419" t="s">
        <v>38</v>
      </c>
      <c r="F419" t="s">
        <v>39</v>
      </c>
      <c r="G419" s="1">
        <v>43529</v>
      </c>
      <c r="H419" t="s">
        <v>33</v>
      </c>
      <c r="I419" s="1">
        <v>44078</v>
      </c>
      <c r="J419" t="s">
        <v>49</v>
      </c>
      <c r="K419" t="s">
        <v>61</v>
      </c>
      <c r="L419" s="2">
        <v>10392788</v>
      </c>
      <c r="M419" s="2" t="str">
        <f t="shared" si="6"/>
        <v>Rp10 jt - Rp15 jt</v>
      </c>
      <c r="N419" s="2">
        <v>3480416</v>
      </c>
      <c r="O419">
        <v>3.49</v>
      </c>
      <c r="P419">
        <v>47</v>
      </c>
      <c r="Q419" s="3">
        <v>95.06</v>
      </c>
      <c r="R419" s="4">
        <f ca="1">IF(I419="",ROUND((TODAY()-G419)/365,1),IF(I419="Missing Resignation Date",ROUND((TODAY()-G419)/365,1),ROUND((hr_analytics_dataset_5873_rows[[#This Row],[Resignation Date]]-hr_analytics_dataset_5873_rows[[#This Row],[Hire Date]])/365,1)))</f>
        <v>1.5</v>
      </c>
      <c r="S419">
        <v>5</v>
      </c>
    </row>
    <row r="420" spans="1:19">
      <c r="A420" t="s">
        <v>898</v>
      </c>
      <c r="B420" t="s">
        <v>899</v>
      </c>
      <c r="C420" t="s">
        <v>30</v>
      </c>
      <c r="D420">
        <v>47</v>
      </c>
      <c r="E420" t="s">
        <v>31</v>
      </c>
      <c r="F420" t="s">
        <v>48</v>
      </c>
      <c r="G420" s="1">
        <v>44695</v>
      </c>
      <c r="H420" t="s">
        <v>33</v>
      </c>
      <c r="I420" s="1">
        <v>45346</v>
      </c>
      <c r="J420" t="s">
        <v>49</v>
      </c>
      <c r="K420" t="s">
        <v>41</v>
      </c>
      <c r="L420" s="2">
        <v>18237580</v>
      </c>
      <c r="M420" s="2" t="str">
        <f t="shared" si="6"/>
        <v>Rp15 jt - Rp25 jt</v>
      </c>
      <c r="N420" s="2">
        <v>5184930</v>
      </c>
      <c r="O420">
        <v>3.36</v>
      </c>
      <c r="P420">
        <v>27</v>
      </c>
      <c r="Q420" s="3">
        <v>91.48</v>
      </c>
      <c r="R420" s="4">
        <f ca="1">IF(I420="",ROUND((TODAY()-G420)/365,1),IF(I420="Missing Resignation Date",ROUND((TODAY()-G420)/365,1),ROUND((hr_analytics_dataset_5873_rows[[#This Row],[Resignation Date]]-hr_analytics_dataset_5873_rows[[#This Row],[Hire Date]])/365,1)))</f>
        <v>1.8</v>
      </c>
      <c r="S420">
        <v>1</v>
      </c>
    </row>
    <row r="421" spans="1:19">
      <c r="A421" t="s">
        <v>900</v>
      </c>
      <c r="B421" t="s">
        <v>901</v>
      </c>
      <c r="C421" t="s">
        <v>21</v>
      </c>
      <c r="D421">
        <v>50</v>
      </c>
      <c r="E421" t="s">
        <v>98</v>
      </c>
      <c r="F421" t="s">
        <v>119</v>
      </c>
      <c r="G421" s="1">
        <v>43945</v>
      </c>
      <c r="H421" t="s">
        <v>33</v>
      </c>
      <c r="I421" s="1">
        <v>45233</v>
      </c>
      <c r="J421" t="s">
        <v>49</v>
      </c>
      <c r="K421" t="s">
        <v>64</v>
      </c>
      <c r="L421" s="2">
        <v>6583721</v>
      </c>
      <c r="M421" s="2" t="str">
        <f t="shared" si="6"/>
        <v>Rp5 jt - Rp10 jt</v>
      </c>
      <c r="N421" s="2">
        <v>7085122</v>
      </c>
      <c r="O421">
        <v>3.31</v>
      </c>
      <c r="P421">
        <v>26</v>
      </c>
      <c r="Q421" s="3">
        <v>89.42</v>
      </c>
      <c r="R421" s="4">
        <f ca="1">IF(I421="",ROUND((TODAY()-G421)/365,1),IF(I421="Missing Resignation Date",ROUND((TODAY()-G421)/365,1),ROUND((hr_analytics_dataset_5873_rows[[#This Row],[Resignation Date]]-hr_analytics_dataset_5873_rows[[#This Row],[Hire Date]])/365,1)))</f>
        <v>3.5</v>
      </c>
      <c r="S421">
        <v>5</v>
      </c>
    </row>
    <row r="422" spans="1:19">
      <c r="A422" t="s">
        <v>902</v>
      </c>
      <c r="B422" t="s">
        <v>903</v>
      </c>
      <c r="C422" t="s">
        <v>21</v>
      </c>
      <c r="D422">
        <v>26</v>
      </c>
      <c r="E422" t="s">
        <v>44</v>
      </c>
      <c r="F422" t="s">
        <v>109</v>
      </c>
      <c r="G422" s="1">
        <v>45714</v>
      </c>
      <c r="H422" t="s">
        <v>33</v>
      </c>
      <c r="I422" s="1" t="s">
        <v>81</v>
      </c>
      <c r="J422" t="s">
        <v>26</v>
      </c>
      <c r="K422" t="s">
        <v>50</v>
      </c>
      <c r="L422" s="2">
        <v>24516747</v>
      </c>
      <c r="M422" s="2" t="str">
        <f t="shared" si="6"/>
        <v>Rp15 jt - Rp25 jt</v>
      </c>
      <c r="N422" s="2">
        <v>1025003</v>
      </c>
      <c r="O422">
        <v>2.8</v>
      </c>
      <c r="P422">
        <v>3</v>
      </c>
      <c r="Q422" s="3">
        <v>94.55</v>
      </c>
      <c r="R422" s="4">
        <f ca="1">IF(I422="",ROUND((TODAY()-G422)/365,1),IF(I422="Missing Resignation Date",ROUND((TODAY()-G422)/365,1),ROUND((hr_analytics_dataset_5873_rows[[#This Row],[Resignation Date]]-hr_analytics_dataset_5873_rows[[#This Row],[Hire Date]])/365,1)))</f>
        <v>1.3</v>
      </c>
      <c r="S422">
        <v>4</v>
      </c>
    </row>
    <row r="423" spans="1:19">
      <c r="A423" t="s">
        <v>904</v>
      </c>
      <c r="B423" t="s">
        <v>905</v>
      </c>
      <c r="C423" t="s">
        <v>21</v>
      </c>
      <c r="D423">
        <v>41</v>
      </c>
      <c r="E423" t="s">
        <v>31</v>
      </c>
      <c r="F423" t="s">
        <v>32</v>
      </c>
      <c r="G423" s="1">
        <v>44849</v>
      </c>
      <c r="H423" t="s">
        <v>24</v>
      </c>
      <c r="I423" s="1" t="s">
        <v>25</v>
      </c>
      <c r="J423" t="s">
        <v>40</v>
      </c>
      <c r="K423" t="s">
        <v>84</v>
      </c>
      <c r="L423" s="2">
        <v>19134421</v>
      </c>
      <c r="M423" s="2" t="str">
        <f t="shared" si="6"/>
        <v>Rp15 jt - Rp25 jt</v>
      </c>
      <c r="N423" s="2">
        <v>3035102</v>
      </c>
      <c r="O423">
        <v>2.93</v>
      </c>
      <c r="P423">
        <v>10</v>
      </c>
      <c r="Q423" s="3">
        <v>80.989999999999995</v>
      </c>
      <c r="R423" s="4">
        <f ca="1">IF(I423="",ROUND((TODAY()-G423)/365,1),IF(I423="Missing Resignation Date",ROUND((TODAY()-G423)/365,1),ROUND((hr_analytics_dataset_5873_rows[[#This Row],[Resignation Date]]-hr_analytics_dataset_5873_rows[[#This Row],[Hire Date]])/365,1)))</f>
        <v>3.7</v>
      </c>
      <c r="S423">
        <v>5</v>
      </c>
    </row>
    <row r="424" spans="1:19">
      <c r="A424" t="s">
        <v>906</v>
      </c>
      <c r="B424" t="s">
        <v>907</v>
      </c>
      <c r="C424" t="s">
        <v>21</v>
      </c>
      <c r="D424">
        <v>56</v>
      </c>
      <c r="E424" t="s">
        <v>38</v>
      </c>
      <c r="F424" t="s">
        <v>104</v>
      </c>
      <c r="G424" s="1">
        <v>45885</v>
      </c>
      <c r="H424" t="s">
        <v>24</v>
      </c>
      <c r="I424" s="1" t="s">
        <v>25</v>
      </c>
      <c r="J424" t="s">
        <v>34</v>
      </c>
      <c r="K424" t="s">
        <v>41</v>
      </c>
      <c r="L424" s="2">
        <v>4066134</v>
      </c>
      <c r="M424" s="2" t="str">
        <f t="shared" si="6"/>
        <v>&lt;Rp5 jt</v>
      </c>
      <c r="N424" s="2">
        <v>8186433</v>
      </c>
      <c r="O424">
        <v>4.54</v>
      </c>
      <c r="P424">
        <v>58</v>
      </c>
      <c r="Q424" s="3">
        <v>77.11</v>
      </c>
      <c r="R424" s="4">
        <f ca="1">IF(I424="",ROUND((TODAY()-G424)/365,1),IF(I424="Missing Resignation Date",ROUND((TODAY()-G424)/365,1),ROUND((hr_analytics_dataset_5873_rows[[#This Row],[Resignation Date]]-hr_analytics_dataset_5873_rows[[#This Row],[Hire Date]])/365,1)))</f>
        <v>0.9</v>
      </c>
      <c r="S424">
        <v>4</v>
      </c>
    </row>
    <row r="425" spans="1:19">
      <c r="A425" t="s">
        <v>908</v>
      </c>
      <c r="B425" t="s">
        <v>909</v>
      </c>
      <c r="C425" t="s">
        <v>30</v>
      </c>
      <c r="D425">
        <v>23</v>
      </c>
      <c r="E425" t="s">
        <v>22</v>
      </c>
      <c r="F425" t="s">
        <v>69</v>
      </c>
      <c r="G425" s="1">
        <v>45577</v>
      </c>
      <c r="H425" t="s">
        <v>24</v>
      </c>
      <c r="I425" s="1" t="s">
        <v>25</v>
      </c>
      <c r="J425" t="s">
        <v>49</v>
      </c>
      <c r="K425" t="s">
        <v>61</v>
      </c>
      <c r="L425" s="2">
        <v>6145433</v>
      </c>
      <c r="M425" s="2" t="str">
        <f t="shared" si="6"/>
        <v>Rp5 jt - Rp10 jt</v>
      </c>
      <c r="N425" s="2">
        <v>7862423</v>
      </c>
      <c r="O425">
        <v>3.42</v>
      </c>
      <c r="P425">
        <v>53</v>
      </c>
      <c r="Q425" s="3">
        <v>73.099999999999994</v>
      </c>
      <c r="R425" s="4">
        <f ca="1">IF(I425="",ROUND((TODAY()-G425)/365,1),IF(I425="Missing Resignation Date",ROUND((TODAY()-G425)/365,1),ROUND((hr_analytics_dataset_5873_rows[[#This Row],[Resignation Date]]-hr_analytics_dataset_5873_rows[[#This Row],[Hire Date]])/365,1)))</f>
        <v>1.7</v>
      </c>
      <c r="S425">
        <v>5</v>
      </c>
    </row>
    <row r="426" spans="1:19">
      <c r="A426" t="s">
        <v>910</v>
      </c>
      <c r="B426" t="s">
        <v>911</v>
      </c>
      <c r="C426" t="s">
        <v>21</v>
      </c>
      <c r="D426">
        <v>54</v>
      </c>
      <c r="E426" t="s">
        <v>38</v>
      </c>
      <c r="F426" t="s">
        <v>104</v>
      </c>
      <c r="G426" s="1">
        <v>44424</v>
      </c>
      <c r="H426" t="s">
        <v>24</v>
      </c>
      <c r="I426" s="1" t="s">
        <v>25</v>
      </c>
      <c r="J426" t="s">
        <v>26</v>
      </c>
      <c r="K426" t="s">
        <v>84</v>
      </c>
      <c r="L426" s="2">
        <v>7184945</v>
      </c>
      <c r="M426" s="2" t="str">
        <f t="shared" si="6"/>
        <v>Rp5 jt - Rp10 jt</v>
      </c>
      <c r="N426" s="2">
        <v>4259105</v>
      </c>
      <c r="O426">
        <v>2.97</v>
      </c>
      <c r="P426">
        <v>51</v>
      </c>
      <c r="Q426" s="3">
        <v>81.13</v>
      </c>
      <c r="R426" s="4">
        <f ca="1">IF(I426="",ROUND((TODAY()-G426)/365,1),IF(I426="Missing Resignation Date",ROUND((TODAY()-G426)/365,1),ROUND((hr_analytics_dataset_5873_rows[[#This Row],[Resignation Date]]-hr_analytics_dataset_5873_rows[[#This Row],[Hire Date]])/365,1)))</f>
        <v>4.9000000000000004</v>
      </c>
      <c r="S426">
        <v>4</v>
      </c>
    </row>
    <row r="427" spans="1:19">
      <c r="A427" t="s">
        <v>912</v>
      </c>
      <c r="B427" t="s">
        <v>913</v>
      </c>
      <c r="C427" t="s">
        <v>21</v>
      </c>
      <c r="D427">
        <v>22</v>
      </c>
      <c r="E427" t="s">
        <v>98</v>
      </c>
      <c r="F427" t="s">
        <v>119</v>
      </c>
      <c r="G427" s="1">
        <v>45531</v>
      </c>
      <c r="H427" t="s">
        <v>24</v>
      </c>
      <c r="I427" s="1" t="s">
        <v>25</v>
      </c>
      <c r="J427" t="s">
        <v>40</v>
      </c>
      <c r="K427" t="s">
        <v>41</v>
      </c>
      <c r="L427" s="2">
        <v>23703001</v>
      </c>
      <c r="M427" s="2" t="str">
        <f t="shared" si="6"/>
        <v>Rp15 jt - Rp25 jt</v>
      </c>
      <c r="N427" s="2">
        <v>1393589</v>
      </c>
      <c r="O427">
        <v>3.44</v>
      </c>
      <c r="P427">
        <v>5</v>
      </c>
      <c r="Q427" s="3">
        <v>93.59</v>
      </c>
      <c r="R427" s="4">
        <f ca="1">IF(I427="",ROUND((TODAY()-G427)/365,1),IF(I427="Missing Resignation Date",ROUND((TODAY()-G427)/365,1),ROUND((hr_analytics_dataset_5873_rows[[#This Row],[Resignation Date]]-hr_analytics_dataset_5873_rows[[#This Row],[Hire Date]])/365,1)))</f>
        <v>1.8</v>
      </c>
      <c r="S427">
        <v>1</v>
      </c>
    </row>
    <row r="428" spans="1:19">
      <c r="A428" t="s">
        <v>914</v>
      </c>
      <c r="B428" t="s">
        <v>915</v>
      </c>
      <c r="C428" t="s">
        <v>21</v>
      </c>
      <c r="D428">
        <v>37</v>
      </c>
      <c r="E428" t="s">
        <v>31</v>
      </c>
      <c r="F428" t="s">
        <v>48</v>
      </c>
      <c r="G428" s="1">
        <v>44656</v>
      </c>
      <c r="H428" t="s">
        <v>24</v>
      </c>
      <c r="I428" s="1" t="s">
        <v>25</v>
      </c>
      <c r="J428" t="s">
        <v>49</v>
      </c>
      <c r="K428" t="s">
        <v>50</v>
      </c>
      <c r="L428" s="2">
        <v>29994888</v>
      </c>
      <c r="M428" s="2" t="str">
        <f t="shared" si="6"/>
        <v>&gt;Rp25 jt</v>
      </c>
      <c r="N428" s="2">
        <v>5490780</v>
      </c>
      <c r="O428">
        <v>4.8899999999999997</v>
      </c>
      <c r="P428">
        <v>28</v>
      </c>
      <c r="Q428" s="3">
        <v>83.63</v>
      </c>
      <c r="R428" s="4">
        <f ca="1">IF(I428="",ROUND((TODAY()-G428)/365,1),IF(I428="Missing Resignation Date",ROUND((TODAY()-G428)/365,1),ROUND((hr_analytics_dataset_5873_rows[[#This Row],[Resignation Date]]-hr_analytics_dataset_5873_rows[[#This Row],[Hire Date]])/365,1)))</f>
        <v>4.2</v>
      </c>
      <c r="S428">
        <v>4</v>
      </c>
    </row>
    <row r="429" spans="1:19">
      <c r="A429" t="s">
        <v>916</v>
      </c>
      <c r="B429" t="s">
        <v>917</v>
      </c>
      <c r="C429" t="s">
        <v>21</v>
      </c>
      <c r="D429">
        <v>38</v>
      </c>
      <c r="E429" t="s">
        <v>53</v>
      </c>
      <c r="F429" t="s">
        <v>112</v>
      </c>
      <c r="G429" s="1">
        <v>45049</v>
      </c>
      <c r="H429" t="s">
        <v>24</v>
      </c>
      <c r="I429" s="1" t="s">
        <v>25</v>
      </c>
      <c r="J429" t="s">
        <v>40</v>
      </c>
      <c r="K429" t="s">
        <v>84</v>
      </c>
      <c r="L429" s="2">
        <v>30006818</v>
      </c>
      <c r="M429" s="2" t="str">
        <f t="shared" si="6"/>
        <v>&gt;Rp25 jt</v>
      </c>
      <c r="N429" s="2">
        <v>153001</v>
      </c>
      <c r="O429">
        <v>4.5999999999999996</v>
      </c>
      <c r="P429">
        <v>55</v>
      </c>
      <c r="Q429" s="3">
        <v>85.83</v>
      </c>
      <c r="R429" s="4">
        <f ca="1">IF(I429="",ROUND((TODAY()-G429)/365,1),IF(I429="Missing Resignation Date",ROUND((TODAY()-G429)/365,1),ROUND((hr_analytics_dataset_5873_rows[[#This Row],[Resignation Date]]-hr_analytics_dataset_5873_rows[[#This Row],[Hire Date]])/365,1)))</f>
        <v>3.1</v>
      </c>
      <c r="S429">
        <v>5</v>
      </c>
    </row>
    <row r="430" spans="1:19">
      <c r="A430" t="s">
        <v>918</v>
      </c>
      <c r="B430" t="s">
        <v>919</v>
      </c>
      <c r="C430" t="s">
        <v>30</v>
      </c>
      <c r="D430">
        <v>22</v>
      </c>
      <c r="E430" t="s">
        <v>38</v>
      </c>
      <c r="F430" t="s">
        <v>39</v>
      </c>
      <c r="G430" s="1">
        <v>43596</v>
      </c>
      <c r="H430" t="s">
        <v>24</v>
      </c>
      <c r="I430" s="1" t="s">
        <v>25</v>
      </c>
      <c r="J430" t="s">
        <v>49</v>
      </c>
      <c r="K430" t="s">
        <v>50</v>
      </c>
      <c r="L430" s="2">
        <v>29967712</v>
      </c>
      <c r="M430" s="2" t="str">
        <f t="shared" si="6"/>
        <v>&gt;Rp25 jt</v>
      </c>
      <c r="N430" s="2">
        <v>5290675</v>
      </c>
      <c r="O430">
        <v>4.0999999999999996</v>
      </c>
      <c r="P430">
        <v>54</v>
      </c>
      <c r="Q430" s="3">
        <v>83.38</v>
      </c>
      <c r="R430" s="4">
        <f ca="1">IF(I430="",ROUND((TODAY()-G430)/365,1),IF(I430="Missing Resignation Date",ROUND((TODAY()-G430)/365,1),ROUND((hr_analytics_dataset_5873_rows[[#This Row],[Resignation Date]]-hr_analytics_dataset_5873_rows[[#This Row],[Hire Date]])/365,1)))</f>
        <v>7.1</v>
      </c>
      <c r="S430">
        <v>5</v>
      </c>
    </row>
    <row r="431" spans="1:19">
      <c r="A431" t="s">
        <v>920</v>
      </c>
      <c r="B431" t="s">
        <v>921</v>
      </c>
      <c r="C431" t="s">
        <v>30</v>
      </c>
      <c r="D431">
        <v>32</v>
      </c>
      <c r="E431" t="s">
        <v>31</v>
      </c>
      <c r="F431" t="s">
        <v>74</v>
      </c>
      <c r="G431" s="1">
        <v>43699</v>
      </c>
      <c r="H431" t="s">
        <v>24</v>
      </c>
      <c r="I431" s="1" t="s">
        <v>25</v>
      </c>
      <c r="J431" t="s">
        <v>26</v>
      </c>
      <c r="K431" t="s">
        <v>61</v>
      </c>
      <c r="L431" s="2">
        <v>30691539</v>
      </c>
      <c r="M431" s="2" t="str">
        <f t="shared" si="6"/>
        <v>&gt;Rp25 jt</v>
      </c>
      <c r="N431" s="2">
        <v>1341302</v>
      </c>
      <c r="O431">
        <v>4.5199999999999996</v>
      </c>
      <c r="P431">
        <v>50</v>
      </c>
      <c r="Q431" s="3">
        <v>81.81</v>
      </c>
      <c r="R431" s="4">
        <f ca="1">IF(I431="",ROUND((TODAY()-G431)/365,1),IF(I431="Missing Resignation Date",ROUND((TODAY()-G431)/365,1),ROUND((hr_analytics_dataset_5873_rows[[#This Row],[Resignation Date]]-hr_analytics_dataset_5873_rows[[#This Row],[Hire Date]])/365,1)))</f>
        <v>6.8</v>
      </c>
      <c r="S431">
        <v>2</v>
      </c>
    </row>
    <row r="432" spans="1:19">
      <c r="A432" t="s">
        <v>922</v>
      </c>
      <c r="B432" t="s">
        <v>923</v>
      </c>
      <c r="C432" t="s">
        <v>30</v>
      </c>
      <c r="D432">
        <v>49</v>
      </c>
      <c r="E432" t="s">
        <v>44</v>
      </c>
      <c r="F432" t="s">
        <v>109</v>
      </c>
      <c r="G432" s="1">
        <v>44143</v>
      </c>
      <c r="H432" t="s">
        <v>24</v>
      </c>
      <c r="I432" s="1" t="s">
        <v>25</v>
      </c>
      <c r="J432" t="s">
        <v>34</v>
      </c>
      <c r="K432" t="s">
        <v>27</v>
      </c>
      <c r="L432" s="2">
        <v>27908186</v>
      </c>
      <c r="M432" s="2" t="str">
        <f t="shared" si="6"/>
        <v>&gt;Rp25 jt</v>
      </c>
      <c r="N432" s="2">
        <v>3094289</v>
      </c>
      <c r="O432">
        <v>4.08</v>
      </c>
      <c r="P432">
        <v>5</v>
      </c>
      <c r="Q432" s="3">
        <v>99.23</v>
      </c>
      <c r="R432" s="4">
        <f ca="1">IF(I432="",ROUND((TODAY()-G432)/365,1),IF(I432="Missing Resignation Date",ROUND((TODAY()-G432)/365,1),ROUND((hr_analytics_dataset_5873_rows[[#This Row],[Resignation Date]]-hr_analytics_dataset_5873_rows[[#This Row],[Hire Date]])/365,1)))</f>
        <v>5.6</v>
      </c>
      <c r="S432">
        <v>3</v>
      </c>
    </row>
    <row r="433" spans="1:19">
      <c r="A433" t="s">
        <v>924</v>
      </c>
      <c r="B433" t="s">
        <v>925</v>
      </c>
      <c r="C433" t="s">
        <v>21</v>
      </c>
      <c r="D433">
        <v>36</v>
      </c>
      <c r="E433" t="s">
        <v>31</v>
      </c>
      <c r="F433" t="s">
        <v>32</v>
      </c>
      <c r="G433" s="1">
        <v>45660</v>
      </c>
      <c r="H433" t="s">
        <v>24</v>
      </c>
      <c r="I433" s="1" t="s">
        <v>25</v>
      </c>
      <c r="J433" t="s">
        <v>40</v>
      </c>
      <c r="K433" t="s">
        <v>84</v>
      </c>
      <c r="L433" s="2">
        <v>20999320</v>
      </c>
      <c r="M433" s="2" t="str">
        <f t="shared" si="6"/>
        <v>Rp15 jt - Rp25 jt</v>
      </c>
      <c r="N433" s="2">
        <v>6266332</v>
      </c>
      <c r="O433">
        <v>2.96</v>
      </c>
      <c r="P433">
        <v>53</v>
      </c>
      <c r="Q433" s="3">
        <v>76.47</v>
      </c>
      <c r="R433" s="4">
        <f ca="1">IF(I433="",ROUND((TODAY()-G433)/365,1),IF(I433="Missing Resignation Date",ROUND((TODAY()-G433)/365,1),ROUND((hr_analytics_dataset_5873_rows[[#This Row],[Resignation Date]]-hr_analytics_dataset_5873_rows[[#This Row],[Hire Date]])/365,1)))</f>
        <v>1.5</v>
      </c>
      <c r="S433">
        <v>5</v>
      </c>
    </row>
    <row r="434" spans="1:19">
      <c r="A434" t="s">
        <v>926</v>
      </c>
      <c r="B434" t="s">
        <v>927</v>
      </c>
      <c r="C434" t="s">
        <v>30</v>
      </c>
      <c r="D434">
        <v>23</v>
      </c>
      <c r="E434" t="s">
        <v>22</v>
      </c>
      <c r="F434" t="s">
        <v>23</v>
      </c>
      <c r="G434" s="1">
        <v>43683</v>
      </c>
      <c r="H434" t="s">
        <v>24</v>
      </c>
      <c r="I434" s="1" t="s">
        <v>25</v>
      </c>
      <c r="J434" t="s">
        <v>34</v>
      </c>
      <c r="K434" t="s">
        <v>41</v>
      </c>
      <c r="L434" s="2">
        <v>7373783</v>
      </c>
      <c r="M434" s="2" t="str">
        <f t="shared" si="6"/>
        <v>Rp5 jt - Rp10 jt</v>
      </c>
      <c r="N434" s="2">
        <v>2147735</v>
      </c>
      <c r="O434">
        <v>4.55</v>
      </c>
      <c r="P434">
        <v>12</v>
      </c>
      <c r="Q434" s="3">
        <v>97.85</v>
      </c>
      <c r="R434" s="4">
        <f ca="1">IF(I434="",ROUND((TODAY()-G434)/365,1),IF(I434="Missing Resignation Date",ROUND((TODAY()-G434)/365,1),ROUND((hr_analytics_dataset_5873_rows[[#This Row],[Resignation Date]]-hr_analytics_dataset_5873_rows[[#This Row],[Hire Date]])/365,1)))</f>
        <v>6.9</v>
      </c>
      <c r="S434">
        <v>4</v>
      </c>
    </row>
    <row r="435" spans="1:19">
      <c r="A435" t="s">
        <v>928</v>
      </c>
      <c r="B435" t="s">
        <v>929</v>
      </c>
      <c r="C435" t="s">
        <v>30</v>
      </c>
      <c r="D435">
        <v>28</v>
      </c>
      <c r="E435" t="s">
        <v>44</v>
      </c>
      <c r="F435" t="s">
        <v>45</v>
      </c>
      <c r="G435" s="1">
        <v>43821</v>
      </c>
      <c r="H435" t="s">
        <v>24</v>
      </c>
      <c r="I435" s="1" t="s">
        <v>25</v>
      </c>
      <c r="J435" t="s">
        <v>40</v>
      </c>
      <c r="K435" t="s">
        <v>84</v>
      </c>
      <c r="L435" s="2">
        <v>14609719</v>
      </c>
      <c r="M435" s="2" t="str">
        <f t="shared" si="6"/>
        <v>Rp10 jt - Rp15 jt</v>
      </c>
      <c r="N435" s="2">
        <v>2187730</v>
      </c>
      <c r="O435">
        <v>2.62</v>
      </c>
      <c r="P435">
        <v>53</v>
      </c>
      <c r="Q435" s="3">
        <v>89.29</v>
      </c>
      <c r="R435" s="4">
        <f ca="1">IF(I435="",ROUND((TODAY()-G435)/365,1),IF(I435="Missing Resignation Date",ROUND((TODAY()-G435)/365,1),ROUND((hr_analytics_dataset_5873_rows[[#This Row],[Resignation Date]]-hr_analytics_dataset_5873_rows[[#This Row],[Hire Date]])/365,1)))</f>
        <v>6.5</v>
      </c>
      <c r="S435">
        <v>4</v>
      </c>
    </row>
    <row r="436" spans="1:19">
      <c r="A436" t="s">
        <v>930</v>
      </c>
      <c r="B436" t="s">
        <v>931</v>
      </c>
      <c r="C436" t="s">
        <v>30</v>
      </c>
      <c r="D436">
        <v>38</v>
      </c>
      <c r="E436" t="s">
        <v>44</v>
      </c>
      <c r="F436" t="s">
        <v>109</v>
      </c>
      <c r="G436" s="1">
        <v>44092</v>
      </c>
      <c r="H436" t="s">
        <v>24</v>
      </c>
      <c r="I436" s="1" t="s">
        <v>25</v>
      </c>
      <c r="J436" t="s">
        <v>49</v>
      </c>
      <c r="K436" t="s">
        <v>50</v>
      </c>
      <c r="L436" s="2">
        <v>12488511</v>
      </c>
      <c r="M436" s="2" t="str">
        <f t="shared" si="6"/>
        <v>Rp10 jt - Rp15 jt</v>
      </c>
      <c r="N436" s="2">
        <v>7500005</v>
      </c>
      <c r="O436">
        <v>3.53</v>
      </c>
      <c r="P436">
        <v>50</v>
      </c>
      <c r="Q436" s="3">
        <v>96.8</v>
      </c>
      <c r="R436" s="4">
        <f ca="1">IF(I436="",ROUND((TODAY()-G436)/365,1),IF(I436="Missing Resignation Date",ROUND((TODAY()-G436)/365,1),ROUND((hr_analytics_dataset_5873_rows[[#This Row],[Resignation Date]]-hr_analytics_dataset_5873_rows[[#This Row],[Hire Date]])/365,1)))</f>
        <v>5.8</v>
      </c>
      <c r="S436">
        <v>3</v>
      </c>
    </row>
    <row r="437" spans="1:19">
      <c r="A437" t="s">
        <v>932</v>
      </c>
      <c r="B437" t="s">
        <v>933</v>
      </c>
      <c r="C437" t="s">
        <v>30</v>
      </c>
      <c r="D437">
        <v>27</v>
      </c>
      <c r="E437" t="s">
        <v>98</v>
      </c>
      <c r="F437" t="s">
        <v>119</v>
      </c>
      <c r="G437" s="1">
        <v>45357</v>
      </c>
      <c r="H437" t="s">
        <v>33</v>
      </c>
      <c r="I437" s="1" t="s">
        <v>81</v>
      </c>
      <c r="J437" t="s">
        <v>34</v>
      </c>
      <c r="K437" t="s">
        <v>64</v>
      </c>
      <c r="L437" s="2">
        <v>8109049</v>
      </c>
      <c r="M437" s="2" t="str">
        <f t="shared" si="6"/>
        <v>Rp5 jt - Rp10 jt</v>
      </c>
      <c r="N437" s="2">
        <v>9865332</v>
      </c>
      <c r="O437">
        <v>0</v>
      </c>
      <c r="P437">
        <v>52</v>
      </c>
      <c r="Q437" s="3">
        <v>73.819999999999993</v>
      </c>
      <c r="R437" s="4">
        <f ca="1">IF(I437="",ROUND((TODAY()-G437)/365,1),IF(I437="Missing Resignation Date",ROUND((TODAY()-G437)/365,1),ROUND((hr_analytics_dataset_5873_rows[[#This Row],[Resignation Date]]-hr_analytics_dataset_5873_rows[[#This Row],[Hire Date]])/365,1)))</f>
        <v>2.2999999999999998</v>
      </c>
      <c r="S437">
        <v>5</v>
      </c>
    </row>
    <row r="438" spans="1:19">
      <c r="A438" t="s">
        <v>934</v>
      </c>
      <c r="B438" t="s">
        <v>935</v>
      </c>
      <c r="C438" t="s">
        <v>21</v>
      </c>
      <c r="D438">
        <v>55</v>
      </c>
      <c r="E438" t="s">
        <v>98</v>
      </c>
      <c r="F438" t="s">
        <v>99</v>
      </c>
      <c r="G438" s="1">
        <v>45698</v>
      </c>
      <c r="H438" t="s">
        <v>33</v>
      </c>
      <c r="I438" s="1" t="s">
        <v>81</v>
      </c>
      <c r="J438" t="s">
        <v>34</v>
      </c>
      <c r="K438" t="s">
        <v>27</v>
      </c>
      <c r="L438" s="2">
        <v>26860664</v>
      </c>
      <c r="M438" s="2" t="str">
        <f t="shared" si="6"/>
        <v>&gt;Rp25 jt</v>
      </c>
      <c r="N438" s="2">
        <v>616366</v>
      </c>
      <c r="O438">
        <v>4.26</v>
      </c>
      <c r="P438">
        <v>33</v>
      </c>
      <c r="Q438" s="3">
        <v>92.44</v>
      </c>
      <c r="R438" s="4">
        <f ca="1">IF(I438="",ROUND((TODAY()-G438)/365,1),IF(I438="Missing Resignation Date",ROUND((TODAY()-G438)/365,1),ROUND((hr_analytics_dataset_5873_rows[[#This Row],[Resignation Date]]-hr_analytics_dataset_5873_rows[[#This Row],[Hire Date]])/365,1)))</f>
        <v>1.4</v>
      </c>
      <c r="S438">
        <v>5</v>
      </c>
    </row>
    <row r="439" spans="1:19">
      <c r="A439" t="s">
        <v>936</v>
      </c>
      <c r="B439" t="s">
        <v>937</v>
      </c>
      <c r="C439" t="s">
        <v>30</v>
      </c>
      <c r="D439">
        <v>42</v>
      </c>
      <c r="E439" t="s">
        <v>98</v>
      </c>
      <c r="F439" t="s">
        <v>99</v>
      </c>
      <c r="G439" s="1">
        <v>43793</v>
      </c>
      <c r="H439" t="s">
        <v>33</v>
      </c>
      <c r="I439" s="1">
        <v>44069</v>
      </c>
      <c r="J439" t="s">
        <v>26</v>
      </c>
      <c r="K439" t="s">
        <v>64</v>
      </c>
      <c r="L439" s="2">
        <v>5093699</v>
      </c>
      <c r="M439" s="2" t="str">
        <f t="shared" si="6"/>
        <v>Rp5 jt - Rp10 jt</v>
      </c>
      <c r="N439" s="2">
        <v>923447</v>
      </c>
      <c r="O439">
        <v>4.4800000000000004</v>
      </c>
      <c r="P439">
        <v>7</v>
      </c>
      <c r="Q439" s="3">
        <v>76.150000000000006</v>
      </c>
      <c r="R439" s="4">
        <f ca="1">IF(I439="",ROUND((TODAY()-G439)/365,1),IF(I439="Missing Resignation Date",ROUND((TODAY()-G439)/365,1),ROUND((hr_analytics_dataset_5873_rows[[#This Row],[Resignation Date]]-hr_analytics_dataset_5873_rows[[#This Row],[Hire Date]])/365,1)))</f>
        <v>0.8</v>
      </c>
      <c r="S439">
        <v>5</v>
      </c>
    </row>
    <row r="440" spans="1:19">
      <c r="A440" t="s">
        <v>938</v>
      </c>
      <c r="B440" t="s">
        <v>939</v>
      </c>
      <c r="C440" t="s">
        <v>30</v>
      </c>
      <c r="D440">
        <v>44</v>
      </c>
      <c r="E440" t="s">
        <v>91</v>
      </c>
      <c r="F440" t="s">
        <v>92</v>
      </c>
      <c r="G440" s="1">
        <v>43571</v>
      </c>
      <c r="H440" t="s">
        <v>24</v>
      </c>
      <c r="I440" s="1" t="s">
        <v>25</v>
      </c>
      <c r="J440" t="s">
        <v>26</v>
      </c>
      <c r="K440" t="s">
        <v>84</v>
      </c>
      <c r="L440" s="2">
        <v>4710405</v>
      </c>
      <c r="M440" s="2" t="str">
        <f t="shared" si="6"/>
        <v>&lt;Rp5 jt</v>
      </c>
      <c r="N440" s="2">
        <v>9798516</v>
      </c>
      <c r="O440">
        <v>4.12</v>
      </c>
      <c r="P440">
        <v>28</v>
      </c>
      <c r="Q440" s="3">
        <v>86.11</v>
      </c>
      <c r="R440" s="4">
        <f ca="1">IF(I440="",ROUND((TODAY()-G440)/365,1),IF(I440="Missing Resignation Date",ROUND((TODAY()-G440)/365,1),ROUND((hr_analytics_dataset_5873_rows[[#This Row],[Resignation Date]]-hr_analytics_dataset_5873_rows[[#This Row],[Hire Date]])/365,1)))</f>
        <v>7.2</v>
      </c>
      <c r="S440">
        <v>3</v>
      </c>
    </row>
    <row r="441" spans="1:19">
      <c r="A441" t="s">
        <v>940</v>
      </c>
      <c r="B441" t="s">
        <v>941</v>
      </c>
      <c r="C441" t="s">
        <v>21</v>
      </c>
      <c r="D441">
        <v>31</v>
      </c>
      <c r="E441" t="s">
        <v>38</v>
      </c>
      <c r="F441" t="s">
        <v>39</v>
      </c>
      <c r="G441" s="1">
        <v>45981</v>
      </c>
      <c r="H441" t="s">
        <v>33</v>
      </c>
      <c r="I441" s="1" t="s">
        <v>81</v>
      </c>
      <c r="J441" t="s">
        <v>34</v>
      </c>
      <c r="K441" t="s">
        <v>50</v>
      </c>
      <c r="L441" s="2">
        <v>26518366</v>
      </c>
      <c r="M441" s="2" t="str">
        <f t="shared" si="6"/>
        <v>&gt;Rp25 jt</v>
      </c>
      <c r="N441" s="2">
        <v>8386858</v>
      </c>
      <c r="O441">
        <v>3.21</v>
      </c>
      <c r="P441">
        <v>1</v>
      </c>
      <c r="Q441" s="3">
        <v>86.2</v>
      </c>
      <c r="R441" s="4">
        <f ca="1">IF(I441="",ROUND((TODAY()-G441)/365,1),IF(I441="Missing Resignation Date",ROUND((TODAY()-G441)/365,1),ROUND((hr_analytics_dataset_5873_rows[[#This Row],[Resignation Date]]-hr_analytics_dataset_5873_rows[[#This Row],[Hire Date]])/365,1)))</f>
        <v>0.6</v>
      </c>
      <c r="S441">
        <v>1</v>
      </c>
    </row>
    <row r="442" spans="1:19">
      <c r="A442" t="s">
        <v>942</v>
      </c>
      <c r="B442" t="s">
        <v>943</v>
      </c>
      <c r="C442" t="s">
        <v>30</v>
      </c>
      <c r="D442">
        <v>44</v>
      </c>
      <c r="E442" t="s">
        <v>53</v>
      </c>
      <c r="F442" t="s">
        <v>54</v>
      </c>
      <c r="G442" s="1">
        <v>44570</v>
      </c>
      <c r="H442" t="s">
        <v>24</v>
      </c>
      <c r="I442" s="1" t="s">
        <v>25</v>
      </c>
      <c r="J442" t="s">
        <v>34</v>
      </c>
      <c r="K442" t="s">
        <v>84</v>
      </c>
      <c r="L442" s="2">
        <v>23105931</v>
      </c>
      <c r="M442" s="2" t="str">
        <f t="shared" si="6"/>
        <v>Rp15 jt - Rp25 jt</v>
      </c>
      <c r="N442" s="2">
        <v>5461530</v>
      </c>
      <c r="O442">
        <v>2.74</v>
      </c>
      <c r="P442">
        <v>1</v>
      </c>
      <c r="Q442" s="3">
        <v>70.040000000000006</v>
      </c>
      <c r="R442" s="4">
        <f ca="1">IF(I442="",ROUND((TODAY()-G442)/365,1),IF(I442="Missing Resignation Date",ROUND((TODAY()-G442)/365,1),ROUND((hr_analytics_dataset_5873_rows[[#This Row],[Resignation Date]]-hr_analytics_dataset_5873_rows[[#This Row],[Hire Date]])/365,1)))</f>
        <v>4.5</v>
      </c>
      <c r="S442">
        <v>3</v>
      </c>
    </row>
    <row r="443" spans="1:19">
      <c r="A443" t="s">
        <v>944</v>
      </c>
      <c r="B443" t="s">
        <v>945</v>
      </c>
      <c r="C443" t="s">
        <v>30</v>
      </c>
      <c r="D443">
        <v>25</v>
      </c>
      <c r="E443" t="s">
        <v>38</v>
      </c>
      <c r="F443" t="s">
        <v>104</v>
      </c>
      <c r="G443" s="1">
        <v>45031</v>
      </c>
      <c r="H443" t="s">
        <v>24</v>
      </c>
      <c r="I443" s="1" t="s">
        <v>25</v>
      </c>
      <c r="J443" t="s">
        <v>49</v>
      </c>
      <c r="K443" t="s">
        <v>61</v>
      </c>
      <c r="L443" s="2">
        <v>19636010</v>
      </c>
      <c r="M443" s="2" t="str">
        <f t="shared" si="6"/>
        <v>Rp15 jt - Rp25 jt</v>
      </c>
      <c r="N443" s="2">
        <v>5995463</v>
      </c>
      <c r="O443">
        <v>4.66</v>
      </c>
      <c r="P443">
        <v>27</v>
      </c>
      <c r="Q443" s="3">
        <v>70.37</v>
      </c>
      <c r="R443" s="4">
        <f ca="1">IF(I443="",ROUND((TODAY()-G443)/365,1),IF(I443="Missing Resignation Date",ROUND((TODAY()-G443)/365,1),ROUND((hr_analytics_dataset_5873_rows[[#This Row],[Resignation Date]]-hr_analytics_dataset_5873_rows[[#This Row],[Hire Date]])/365,1)))</f>
        <v>3.2</v>
      </c>
      <c r="S443">
        <v>3</v>
      </c>
    </row>
    <row r="444" spans="1:19">
      <c r="A444" t="s">
        <v>946</v>
      </c>
      <c r="B444" t="s">
        <v>947</v>
      </c>
      <c r="C444" t="s">
        <v>30</v>
      </c>
      <c r="D444">
        <v>58</v>
      </c>
      <c r="E444" t="s">
        <v>31</v>
      </c>
      <c r="F444" t="s">
        <v>74</v>
      </c>
      <c r="G444" s="1">
        <v>45826</v>
      </c>
      <c r="H444" t="s">
        <v>33</v>
      </c>
      <c r="I444" s="1" t="s">
        <v>81</v>
      </c>
      <c r="J444" t="s">
        <v>26</v>
      </c>
      <c r="K444" t="s">
        <v>41</v>
      </c>
      <c r="L444" s="2">
        <v>15891427</v>
      </c>
      <c r="M444" s="2" t="str">
        <f t="shared" si="6"/>
        <v>Rp15 jt - Rp25 jt</v>
      </c>
      <c r="N444" s="2">
        <v>142969</v>
      </c>
      <c r="O444">
        <v>4.28</v>
      </c>
      <c r="P444">
        <v>42</v>
      </c>
      <c r="Q444" s="3">
        <v>80.69</v>
      </c>
      <c r="R444" s="4">
        <f ca="1">IF(I444="",ROUND((TODAY()-G444)/365,1),IF(I444="Missing Resignation Date",ROUND((TODAY()-G444)/365,1),ROUND((hr_analytics_dataset_5873_rows[[#This Row],[Resignation Date]]-hr_analytics_dataset_5873_rows[[#This Row],[Hire Date]])/365,1)))</f>
        <v>1</v>
      </c>
      <c r="S444">
        <v>5</v>
      </c>
    </row>
    <row r="445" spans="1:19">
      <c r="A445" t="s">
        <v>948</v>
      </c>
      <c r="B445" t="s">
        <v>949</v>
      </c>
      <c r="C445" t="s">
        <v>30</v>
      </c>
      <c r="D445">
        <v>31</v>
      </c>
      <c r="E445" t="s">
        <v>38</v>
      </c>
      <c r="F445" t="s">
        <v>104</v>
      </c>
      <c r="G445" s="1">
        <v>43391</v>
      </c>
      <c r="H445" t="s">
        <v>24</v>
      </c>
      <c r="I445" s="1" t="s">
        <v>25</v>
      </c>
      <c r="J445" t="s">
        <v>40</v>
      </c>
      <c r="K445" t="s">
        <v>64</v>
      </c>
      <c r="L445" s="2">
        <v>13698102</v>
      </c>
      <c r="M445" s="2" t="str">
        <f t="shared" si="6"/>
        <v>Rp10 jt - Rp15 jt</v>
      </c>
      <c r="N445" s="2">
        <v>284771</v>
      </c>
      <c r="O445">
        <v>2.97</v>
      </c>
      <c r="P445">
        <v>14</v>
      </c>
      <c r="Q445" s="3">
        <v>77.48</v>
      </c>
      <c r="R445" s="4">
        <f ca="1">IF(I445="",ROUND((TODAY()-G445)/365,1),IF(I445="Missing Resignation Date",ROUND((TODAY()-G445)/365,1),ROUND((hr_analytics_dataset_5873_rows[[#This Row],[Resignation Date]]-hr_analytics_dataset_5873_rows[[#This Row],[Hire Date]])/365,1)))</f>
        <v>7.7</v>
      </c>
      <c r="S445">
        <v>5</v>
      </c>
    </row>
    <row r="446" spans="1:19">
      <c r="A446" t="s">
        <v>950</v>
      </c>
      <c r="B446" t="s">
        <v>951</v>
      </c>
      <c r="C446" t="s">
        <v>21</v>
      </c>
      <c r="D446">
        <v>49</v>
      </c>
      <c r="E446" t="s">
        <v>91</v>
      </c>
      <c r="F446" t="s">
        <v>92</v>
      </c>
      <c r="G446" s="1">
        <v>45852</v>
      </c>
      <c r="H446" t="s">
        <v>24</v>
      </c>
      <c r="I446" s="1" t="s">
        <v>25</v>
      </c>
      <c r="J446" t="s">
        <v>26</v>
      </c>
      <c r="K446" t="s">
        <v>64</v>
      </c>
      <c r="L446" s="2">
        <v>5464251</v>
      </c>
      <c r="M446" s="2" t="str">
        <f t="shared" si="6"/>
        <v>Rp5 jt - Rp10 jt</v>
      </c>
      <c r="N446" s="2">
        <v>8136541</v>
      </c>
      <c r="O446">
        <v>3.37</v>
      </c>
      <c r="P446">
        <v>10</v>
      </c>
      <c r="Q446" s="3">
        <v>91.31</v>
      </c>
      <c r="R446" s="4">
        <f ca="1">IF(I446="",ROUND((TODAY()-G446)/365,1),IF(I446="Missing Resignation Date",ROUND((TODAY()-G446)/365,1),ROUND((hr_analytics_dataset_5873_rows[[#This Row],[Resignation Date]]-hr_analytics_dataset_5873_rows[[#This Row],[Hire Date]])/365,1)))</f>
        <v>0.9</v>
      </c>
      <c r="S446">
        <v>4</v>
      </c>
    </row>
    <row r="447" spans="1:19">
      <c r="A447" t="s">
        <v>952</v>
      </c>
      <c r="B447" t="s">
        <v>953</v>
      </c>
      <c r="C447" t="s">
        <v>30</v>
      </c>
      <c r="D447">
        <v>24</v>
      </c>
      <c r="E447" t="s">
        <v>31</v>
      </c>
      <c r="F447" t="s">
        <v>48</v>
      </c>
      <c r="G447" s="1">
        <v>43407</v>
      </c>
      <c r="H447" t="s">
        <v>24</v>
      </c>
      <c r="I447" s="1" t="s">
        <v>25</v>
      </c>
      <c r="J447" t="s">
        <v>49</v>
      </c>
      <c r="K447" t="s">
        <v>84</v>
      </c>
      <c r="L447" s="2">
        <v>21747415</v>
      </c>
      <c r="M447" s="2" t="str">
        <f t="shared" si="6"/>
        <v>Rp15 jt - Rp25 jt</v>
      </c>
      <c r="N447" s="2">
        <v>9947626</v>
      </c>
      <c r="O447">
        <v>2.69</v>
      </c>
      <c r="P447">
        <v>20</v>
      </c>
      <c r="Q447" s="3">
        <v>98.02</v>
      </c>
      <c r="R447" s="4">
        <f ca="1">IF(I447="",ROUND((TODAY()-G447)/365,1),IF(I447="Missing Resignation Date",ROUND((TODAY()-G447)/365,1),ROUND((hr_analytics_dataset_5873_rows[[#This Row],[Resignation Date]]-hr_analytics_dataset_5873_rows[[#This Row],[Hire Date]])/365,1)))</f>
        <v>7.6</v>
      </c>
      <c r="S447">
        <v>3</v>
      </c>
    </row>
    <row r="448" spans="1:19">
      <c r="A448" t="s">
        <v>954</v>
      </c>
      <c r="B448" t="s">
        <v>955</v>
      </c>
      <c r="C448" t="s">
        <v>30</v>
      </c>
      <c r="D448">
        <v>30</v>
      </c>
      <c r="E448" t="s">
        <v>53</v>
      </c>
      <c r="F448" t="s">
        <v>54</v>
      </c>
      <c r="G448" s="1">
        <v>45094</v>
      </c>
      <c r="H448" t="s">
        <v>24</v>
      </c>
      <c r="I448" s="1" t="s">
        <v>25</v>
      </c>
      <c r="J448" t="s">
        <v>40</v>
      </c>
      <c r="K448" t="s">
        <v>84</v>
      </c>
      <c r="L448" s="2">
        <v>30936891</v>
      </c>
      <c r="M448" s="2" t="str">
        <f t="shared" si="6"/>
        <v>&gt;Rp25 jt</v>
      </c>
      <c r="N448" s="2">
        <v>7922636</v>
      </c>
      <c r="O448">
        <v>4.03</v>
      </c>
      <c r="P448">
        <v>39</v>
      </c>
      <c r="Q448" s="3">
        <v>80.2</v>
      </c>
      <c r="R448" s="4">
        <f ca="1">IF(I448="",ROUND((TODAY()-G448)/365,1),IF(I448="Missing Resignation Date",ROUND((TODAY()-G448)/365,1),ROUND((hr_analytics_dataset_5873_rows[[#This Row],[Resignation Date]]-hr_analytics_dataset_5873_rows[[#This Row],[Hire Date]])/365,1)))</f>
        <v>3</v>
      </c>
      <c r="S448">
        <v>3</v>
      </c>
    </row>
    <row r="449" spans="1:19">
      <c r="A449" t="s">
        <v>956</v>
      </c>
      <c r="B449" t="s">
        <v>957</v>
      </c>
      <c r="C449" t="s">
        <v>30</v>
      </c>
      <c r="D449">
        <v>37</v>
      </c>
      <c r="E449" t="s">
        <v>91</v>
      </c>
      <c r="F449" t="s">
        <v>124</v>
      </c>
      <c r="G449" s="1">
        <v>43770</v>
      </c>
      <c r="H449" t="s">
        <v>33</v>
      </c>
      <c r="I449" s="1">
        <v>44073</v>
      </c>
      <c r="J449" t="s">
        <v>26</v>
      </c>
      <c r="K449" t="s">
        <v>64</v>
      </c>
      <c r="L449" s="2">
        <v>31477604</v>
      </c>
      <c r="M449" s="2" t="str">
        <f t="shared" si="6"/>
        <v>&gt;Rp25 jt</v>
      </c>
      <c r="N449" s="2">
        <v>3141985</v>
      </c>
      <c r="O449">
        <v>3.55</v>
      </c>
      <c r="P449">
        <v>16</v>
      </c>
      <c r="Q449" s="3">
        <v>91.64</v>
      </c>
      <c r="R449" s="4">
        <f ca="1">IF(I449="",ROUND((TODAY()-G449)/365,1),IF(I449="Missing Resignation Date",ROUND((TODAY()-G449)/365,1),ROUND((hr_analytics_dataset_5873_rows[[#This Row],[Resignation Date]]-hr_analytics_dataset_5873_rows[[#This Row],[Hire Date]])/365,1)))</f>
        <v>0.8</v>
      </c>
      <c r="S449">
        <v>5</v>
      </c>
    </row>
    <row r="450" spans="1:19">
      <c r="A450" t="s">
        <v>958</v>
      </c>
      <c r="B450" t="s">
        <v>959</v>
      </c>
      <c r="C450" t="s">
        <v>30</v>
      </c>
      <c r="D450">
        <v>57</v>
      </c>
      <c r="E450" t="s">
        <v>53</v>
      </c>
      <c r="F450" t="s">
        <v>54</v>
      </c>
      <c r="G450" s="1">
        <v>46020</v>
      </c>
      <c r="H450" t="s">
        <v>24</v>
      </c>
      <c r="I450" s="1" t="s">
        <v>25</v>
      </c>
      <c r="J450" t="s">
        <v>26</v>
      </c>
      <c r="K450" t="s">
        <v>50</v>
      </c>
      <c r="L450" s="2">
        <v>31213339</v>
      </c>
      <c r="M450" s="2" t="str">
        <f t="shared" ref="M450:M513" si="7">IF(L450&lt;5000000,"&lt;Rp5 jt",IF(L450&lt;10000000,"Rp5 jt - Rp10 jt",IF(L450&lt;15000000,"Rp10 jt - Rp15 jt",IF(L450&lt;25000000,"Rp15 jt - Rp25 jt","&gt;Rp25 jt"))))</f>
        <v>&gt;Rp25 jt</v>
      </c>
      <c r="N450" s="2">
        <v>7867779</v>
      </c>
      <c r="O450">
        <v>4.18</v>
      </c>
      <c r="P450">
        <v>60</v>
      </c>
      <c r="Q450" s="3">
        <v>96.54</v>
      </c>
      <c r="R450" s="4">
        <f ca="1">IF(I450="",ROUND((TODAY()-G450)/365,1),IF(I450="Missing Resignation Date",ROUND((TODAY()-G450)/365,1),ROUND((hr_analytics_dataset_5873_rows[[#This Row],[Resignation Date]]-hr_analytics_dataset_5873_rows[[#This Row],[Hire Date]])/365,1)))</f>
        <v>0.5</v>
      </c>
      <c r="S450">
        <v>3</v>
      </c>
    </row>
    <row r="451" spans="1:19">
      <c r="A451" t="s">
        <v>960</v>
      </c>
      <c r="B451" t="s">
        <v>961</v>
      </c>
      <c r="C451" t="s">
        <v>21</v>
      </c>
      <c r="D451">
        <v>43</v>
      </c>
      <c r="E451" t="s">
        <v>53</v>
      </c>
      <c r="F451" t="s">
        <v>112</v>
      </c>
      <c r="G451" s="1">
        <v>43183</v>
      </c>
      <c r="H451" t="s">
        <v>24</v>
      </c>
      <c r="I451" s="1" t="s">
        <v>25</v>
      </c>
      <c r="J451" t="s">
        <v>49</v>
      </c>
      <c r="K451" t="s">
        <v>27</v>
      </c>
      <c r="L451" s="2">
        <v>25645542</v>
      </c>
      <c r="M451" s="2" t="str">
        <f t="shared" si="7"/>
        <v>&gt;Rp25 jt</v>
      </c>
      <c r="N451" s="2">
        <v>5027382</v>
      </c>
      <c r="O451">
        <v>2.82</v>
      </c>
      <c r="P451">
        <v>31</v>
      </c>
      <c r="Q451" s="3">
        <v>98.46</v>
      </c>
      <c r="R451" s="4">
        <f ca="1">IF(I451="",ROUND((TODAY()-G451)/365,1),IF(I451="Missing Resignation Date",ROUND((TODAY()-G451)/365,1),ROUND((hr_analytics_dataset_5873_rows[[#This Row],[Resignation Date]]-hr_analytics_dataset_5873_rows[[#This Row],[Hire Date]])/365,1)))</f>
        <v>8.3000000000000007</v>
      </c>
      <c r="S451">
        <v>2</v>
      </c>
    </row>
    <row r="452" spans="1:19">
      <c r="A452" t="s">
        <v>962</v>
      </c>
      <c r="B452" t="s">
        <v>963</v>
      </c>
      <c r="C452" t="s">
        <v>21</v>
      </c>
      <c r="D452">
        <v>24</v>
      </c>
      <c r="E452" t="s">
        <v>38</v>
      </c>
      <c r="F452" t="s">
        <v>104</v>
      </c>
      <c r="G452" s="1">
        <v>45565</v>
      </c>
      <c r="H452" t="s">
        <v>24</v>
      </c>
      <c r="I452" s="1" t="s">
        <v>25</v>
      </c>
      <c r="J452" t="s">
        <v>26</v>
      </c>
      <c r="K452" t="s">
        <v>41</v>
      </c>
      <c r="L452" s="2">
        <v>21078515</v>
      </c>
      <c r="M452" s="2" t="str">
        <f t="shared" si="7"/>
        <v>Rp15 jt - Rp25 jt</v>
      </c>
      <c r="N452" s="2">
        <v>8710581</v>
      </c>
      <c r="O452">
        <v>3.84</v>
      </c>
      <c r="P452">
        <v>59</v>
      </c>
      <c r="Q452" s="3">
        <v>87.23</v>
      </c>
      <c r="R452" s="4">
        <f ca="1">IF(I452="",ROUND((TODAY()-G452)/365,1),IF(I452="Missing Resignation Date",ROUND((TODAY()-G452)/365,1),ROUND((hr_analytics_dataset_5873_rows[[#This Row],[Resignation Date]]-hr_analytics_dataset_5873_rows[[#This Row],[Hire Date]])/365,1)))</f>
        <v>1.7</v>
      </c>
      <c r="S452">
        <v>4</v>
      </c>
    </row>
    <row r="453" spans="1:19">
      <c r="A453" t="s">
        <v>964</v>
      </c>
      <c r="B453" t="s">
        <v>965</v>
      </c>
      <c r="C453" t="s">
        <v>21</v>
      </c>
      <c r="D453">
        <v>39</v>
      </c>
      <c r="E453" t="s">
        <v>53</v>
      </c>
      <c r="F453" t="s">
        <v>54</v>
      </c>
      <c r="G453" s="1">
        <v>44984</v>
      </c>
      <c r="H453" t="s">
        <v>24</v>
      </c>
      <c r="I453" s="1" t="s">
        <v>25</v>
      </c>
      <c r="J453" t="s">
        <v>40</v>
      </c>
      <c r="K453" t="s">
        <v>64</v>
      </c>
      <c r="L453" s="2">
        <v>12520863</v>
      </c>
      <c r="M453" s="2" t="str">
        <f t="shared" si="7"/>
        <v>Rp10 jt - Rp15 jt</v>
      </c>
      <c r="N453" s="2">
        <v>9485999</v>
      </c>
      <c r="O453">
        <v>3.94</v>
      </c>
      <c r="P453">
        <v>10</v>
      </c>
      <c r="Q453" s="3">
        <v>73.13</v>
      </c>
      <c r="R453" s="4">
        <f ca="1">IF(I453="",ROUND((TODAY()-G453)/365,1),IF(I453="Missing Resignation Date",ROUND((TODAY()-G453)/365,1),ROUND((hr_analytics_dataset_5873_rows[[#This Row],[Resignation Date]]-hr_analytics_dataset_5873_rows[[#This Row],[Hire Date]])/365,1)))</f>
        <v>3.3</v>
      </c>
      <c r="S453">
        <v>3</v>
      </c>
    </row>
    <row r="454" spans="1:19">
      <c r="A454" t="s">
        <v>966</v>
      </c>
      <c r="B454" t="s">
        <v>967</v>
      </c>
      <c r="C454" t="s">
        <v>21</v>
      </c>
      <c r="D454">
        <v>55</v>
      </c>
      <c r="E454" t="s">
        <v>22</v>
      </c>
      <c r="F454" t="s">
        <v>69</v>
      </c>
      <c r="G454" s="1">
        <v>44720</v>
      </c>
      <c r="H454" t="s">
        <v>24</v>
      </c>
      <c r="I454" s="1" t="s">
        <v>25</v>
      </c>
      <c r="J454" t="s">
        <v>49</v>
      </c>
      <c r="K454" t="s">
        <v>84</v>
      </c>
      <c r="L454" s="2">
        <v>21819716</v>
      </c>
      <c r="M454" s="2" t="str">
        <f t="shared" si="7"/>
        <v>Rp15 jt - Rp25 jt</v>
      </c>
      <c r="N454" s="2">
        <v>1593688</v>
      </c>
      <c r="O454">
        <v>2.89</v>
      </c>
      <c r="P454">
        <v>57</v>
      </c>
      <c r="Q454" s="3">
        <v>74.06</v>
      </c>
      <c r="R454" s="4">
        <f ca="1">IF(I454="",ROUND((TODAY()-G454)/365,1),IF(I454="Missing Resignation Date",ROUND((TODAY()-G454)/365,1),ROUND((hr_analytics_dataset_5873_rows[[#This Row],[Resignation Date]]-hr_analytics_dataset_5873_rows[[#This Row],[Hire Date]])/365,1)))</f>
        <v>4</v>
      </c>
      <c r="S454">
        <v>1</v>
      </c>
    </row>
    <row r="455" spans="1:19">
      <c r="A455" t="s">
        <v>968</v>
      </c>
      <c r="B455" t="s">
        <v>969</v>
      </c>
      <c r="C455" t="s">
        <v>30</v>
      </c>
      <c r="D455">
        <v>36</v>
      </c>
      <c r="E455" t="s">
        <v>53</v>
      </c>
      <c r="F455" t="s">
        <v>54</v>
      </c>
      <c r="G455" s="1">
        <v>44368</v>
      </c>
      <c r="H455" t="s">
        <v>24</v>
      </c>
      <c r="I455" s="1" t="s">
        <v>25</v>
      </c>
      <c r="J455" t="s">
        <v>40</v>
      </c>
      <c r="K455" t="s">
        <v>41</v>
      </c>
      <c r="L455" s="2">
        <v>33303026</v>
      </c>
      <c r="M455" s="2" t="str">
        <f t="shared" si="7"/>
        <v>&gt;Rp25 jt</v>
      </c>
      <c r="N455" s="2">
        <v>9860893</v>
      </c>
      <c r="O455">
        <v>0</v>
      </c>
      <c r="P455">
        <v>55</v>
      </c>
      <c r="Q455" s="3">
        <v>89.25</v>
      </c>
      <c r="R455" s="4">
        <f ca="1">IF(I455="",ROUND((TODAY()-G455)/365,1),IF(I455="Missing Resignation Date",ROUND((TODAY()-G455)/365,1),ROUND((hr_analytics_dataset_5873_rows[[#This Row],[Resignation Date]]-hr_analytics_dataset_5873_rows[[#This Row],[Hire Date]])/365,1)))</f>
        <v>5</v>
      </c>
      <c r="S455">
        <v>5</v>
      </c>
    </row>
    <row r="456" spans="1:19">
      <c r="A456" t="s">
        <v>970</v>
      </c>
      <c r="B456" t="s">
        <v>971</v>
      </c>
      <c r="C456" t="s">
        <v>21</v>
      </c>
      <c r="D456">
        <v>57</v>
      </c>
      <c r="E456" t="s">
        <v>59</v>
      </c>
      <c r="F456" t="s">
        <v>95</v>
      </c>
      <c r="G456" s="1">
        <v>45172</v>
      </c>
      <c r="H456" t="s">
        <v>33</v>
      </c>
      <c r="I456" s="1" t="s">
        <v>81</v>
      </c>
      <c r="J456" t="s">
        <v>26</v>
      </c>
      <c r="K456" t="s">
        <v>61</v>
      </c>
      <c r="L456" s="2">
        <v>8437155</v>
      </c>
      <c r="M456" s="2" t="str">
        <f t="shared" si="7"/>
        <v>Rp5 jt - Rp10 jt</v>
      </c>
      <c r="N456" s="2">
        <v>9272285</v>
      </c>
      <c r="O456">
        <v>4.8499999999999996</v>
      </c>
      <c r="P456">
        <v>5</v>
      </c>
      <c r="Q456" s="3">
        <v>77.41</v>
      </c>
      <c r="R456" s="4">
        <f ca="1">IF(I456="",ROUND((TODAY()-G456)/365,1),IF(I456="Missing Resignation Date",ROUND((TODAY()-G456)/365,1),ROUND((hr_analytics_dataset_5873_rows[[#This Row],[Resignation Date]]-hr_analytics_dataset_5873_rows[[#This Row],[Hire Date]])/365,1)))</f>
        <v>2.8</v>
      </c>
      <c r="S456">
        <v>2</v>
      </c>
    </row>
    <row r="457" spans="1:19">
      <c r="A457" t="s">
        <v>972</v>
      </c>
      <c r="B457" t="s">
        <v>973</v>
      </c>
      <c r="C457" t="s">
        <v>21</v>
      </c>
      <c r="D457">
        <v>49</v>
      </c>
      <c r="E457" t="s">
        <v>22</v>
      </c>
      <c r="F457" t="s">
        <v>69</v>
      </c>
      <c r="G457" s="1">
        <v>45383</v>
      </c>
      <c r="H457" t="s">
        <v>24</v>
      </c>
      <c r="I457" s="1" t="s">
        <v>25</v>
      </c>
      <c r="J457" t="s">
        <v>40</v>
      </c>
      <c r="K457" t="s">
        <v>64</v>
      </c>
      <c r="L457" s="2">
        <v>13461837</v>
      </c>
      <c r="M457" s="2" t="str">
        <f t="shared" si="7"/>
        <v>Rp10 jt - Rp15 jt</v>
      </c>
      <c r="N457" s="2">
        <v>8615177</v>
      </c>
      <c r="O457">
        <v>4.4800000000000004</v>
      </c>
      <c r="P457">
        <v>15</v>
      </c>
      <c r="Q457" s="3">
        <v>76.89</v>
      </c>
      <c r="R457" s="4">
        <f ca="1">IF(I457="",ROUND((TODAY()-G457)/365,1),IF(I457="Missing Resignation Date",ROUND((TODAY()-G457)/365,1),ROUND((hr_analytics_dataset_5873_rows[[#This Row],[Resignation Date]]-hr_analytics_dataset_5873_rows[[#This Row],[Hire Date]])/365,1)))</f>
        <v>2.2000000000000002</v>
      </c>
      <c r="S457">
        <v>1</v>
      </c>
    </row>
    <row r="458" spans="1:19">
      <c r="A458" t="s">
        <v>974</v>
      </c>
      <c r="B458" t="s">
        <v>975</v>
      </c>
      <c r="C458" t="s">
        <v>30</v>
      </c>
      <c r="D458">
        <v>29</v>
      </c>
      <c r="E458" t="s">
        <v>44</v>
      </c>
      <c r="F458" t="s">
        <v>45</v>
      </c>
      <c r="G458" s="1">
        <v>44339</v>
      </c>
      <c r="H458" t="s">
        <v>24</v>
      </c>
      <c r="I458" s="1" t="s">
        <v>25</v>
      </c>
      <c r="J458" t="s">
        <v>34</v>
      </c>
      <c r="K458" t="s">
        <v>84</v>
      </c>
      <c r="L458" s="2">
        <v>7017485</v>
      </c>
      <c r="M458" s="2" t="str">
        <f t="shared" si="7"/>
        <v>Rp5 jt - Rp10 jt</v>
      </c>
      <c r="N458" s="2">
        <v>8833012</v>
      </c>
      <c r="O458">
        <v>3.42</v>
      </c>
      <c r="P458">
        <v>23</v>
      </c>
      <c r="Q458" s="3">
        <v>80.39</v>
      </c>
      <c r="R458" s="4">
        <f ca="1">IF(I458="",ROUND((TODAY()-G458)/365,1),IF(I458="Missing Resignation Date",ROUND((TODAY()-G458)/365,1),ROUND((hr_analytics_dataset_5873_rows[[#This Row],[Resignation Date]]-hr_analytics_dataset_5873_rows[[#This Row],[Hire Date]])/365,1)))</f>
        <v>5.0999999999999996</v>
      </c>
      <c r="S458">
        <v>2</v>
      </c>
    </row>
    <row r="459" spans="1:19">
      <c r="A459" t="s">
        <v>976</v>
      </c>
      <c r="B459" t="s">
        <v>977</v>
      </c>
      <c r="C459" t="s">
        <v>21</v>
      </c>
      <c r="D459">
        <v>32</v>
      </c>
      <c r="E459" t="s">
        <v>31</v>
      </c>
      <c r="F459" t="s">
        <v>48</v>
      </c>
      <c r="G459" s="1">
        <v>45893</v>
      </c>
      <c r="H459" t="s">
        <v>24</v>
      </c>
      <c r="I459" s="1" t="s">
        <v>25</v>
      </c>
      <c r="J459" t="s">
        <v>26</v>
      </c>
      <c r="K459" t="s">
        <v>84</v>
      </c>
      <c r="L459" s="2">
        <v>22416462</v>
      </c>
      <c r="M459" s="2" t="str">
        <f t="shared" si="7"/>
        <v>Rp15 jt - Rp25 jt</v>
      </c>
      <c r="N459" s="2">
        <v>8664005</v>
      </c>
      <c r="O459">
        <v>4.4400000000000004</v>
      </c>
      <c r="P459">
        <v>50</v>
      </c>
      <c r="Q459" s="3">
        <v>71.599999999999994</v>
      </c>
      <c r="R459" s="4">
        <f ca="1">IF(I459="",ROUND((TODAY()-G459)/365,1),IF(I459="Missing Resignation Date",ROUND((TODAY()-G459)/365,1),ROUND((hr_analytics_dataset_5873_rows[[#This Row],[Resignation Date]]-hr_analytics_dataset_5873_rows[[#This Row],[Hire Date]])/365,1)))</f>
        <v>0.8</v>
      </c>
      <c r="S459">
        <v>1</v>
      </c>
    </row>
    <row r="460" spans="1:19">
      <c r="A460" t="s">
        <v>978</v>
      </c>
      <c r="B460" t="s">
        <v>979</v>
      </c>
      <c r="C460" t="s">
        <v>30</v>
      </c>
      <c r="D460">
        <v>52</v>
      </c>
      <c r="E460" t="s">
        <v>22</v>
      </c>
      <c r="F460" t="s">
        <v>23</v>
      </c>
      <c r="G460" s="1">
        <v>43301</v>
      </c>
      <c r="H460" t="s">
        <v>24</v>
      </c>
      <c r="I460" s="1" t="s">
        <v>25</v>
      </c>
      <c r="J460" t="s">
        <v>26</v>
      </c>
      <c r="K460" t="s">
        <v>41</v>
      </c>
      <c r="L460" s="2">
        <v>18683328</v>
      </c>
      <c r="M460" s="2" t="str">
        <f t="shared" si="7"/>
        <v>Rp15 jt - Rp25 jt</v>
      </c>
      <c r="N460" s="2">
        <v>6698351</v>
      </c>
      <c r="O460">
        <v>2.95</v>
      </c>
      <c r="P460">
        <v>32</v>
      </c>
      <c r="Q460" s="3">
        <v>96.89</v>
      </c>
      <c r="R460" s="4">
        <f ca="1">IF(I460="",ROUND((TODAY()-G460)/365,1),IF(I460="Missing Resignation Date",ROUND((TODAY()-G460)/365,1),ROUND((hr_analytics_dataset_5873_rows[[#This Row],[Resignation Date]]-hr_analytics_dataset_5873_rows[[#This Row],[Hire Date]])/365,1)))</f>
        <v>7.9</v>
      </c>
      <c r="S460">
        <v>4</v>
      </c>
    </row>
    <row r="461" spans="1:19">
      <c r="A461" t="s">
        <v>980</v>
      </c>
      <c r="B461" t="s">
        <v>981</v>
      </c>
      <c r="C461" t="s">
        <v>30</v>
      </c>
      <c r="D461">
        <v>42</v>
      </c>
      <c r="E461" t="s">
        <v>44</v>
      </c>
      <c r="F461" t="s">
        <v>45</v>
      </c>
      <c r="G461" s="1">
        <v>44152</v>
      </c>
      <c r="H461" t="s">
        <v>24</v>
      </c>
      <c r="I461" s="1" t="s">
        <v>25</v>
      </c>
      <c r="J461" t="s">
        <v>34</v>
      </c>
      <c r="K461" t="s">
        <v>50</v>
      </c>
      <c r="L461" s="2">
        <v>34737749</v>
      </c>
      <c r="M461" s="2" t="str">
        <f t="shared" si="7"/>
        <v>&gt;Rp25 jt</v>
      </c>
      <c r="N461" s="2">
        <v>2364039</v>
      </c>
      <c r="O461">
        <v>4.0199999999999996</v>
      </c>
      <c r="P461">
        <v>23</v>
      </c>
      <c r="Q461" s="3">
        <v>97.84</v>
      </c>
      <c r="R461" s="4">
        <f ca="1">IF(I461="",ROUND((TODAY()-G461)/365,1),IF(I461="Missing Resignation Date",ROUND((TODAY()-G461)/365,1),ROUND((hr_analytics_dataset_5873_rows[[#This Row],[Resignation Date]]-hr_analytics_dataset_5873_rows[[#This Row],[Hire Date]])/365,1)))</f>
        <v>5.6</v>
      </c>
      <c r="S461">
        <v>3</v>
      </c>
    </row>
    <row r="462" spans="1:19">
      <c r="A462" t="s">
        <v>982</v>
      </c>
      <c r="B462" t="s">
        <v>983</v>
      </c>
      <c r="C462" t="s">
        <v>21</v>
      </c>
      <c r="D462">
        <v>27</v>
      </c>
      <c r="E462" t="s">
        <v>91</v>
      </c>
      <c r="F462" t="s">
        <v>124</v>
      </c>
      <c r="G462" s="1">
        <v>44870</v>
      </c>
      <c r="H462" t="s">
        <v>33</v>
      </c>
      <c r="I462" s="1">
        <v>45370</v>
      </c>
      <c r="J462" t="s">
        <v>26</v>
      </c>
      <c r="K462" t="s">
        <v>27</v>
      </c>
      <c r="L462" s="2">
        <v>28807952</v>
      </c>
      <c r="M462" s="2" t="str">
        <f t="shared" si="7"/>
        <v>&gt;Rp25 jt</v>
      </c>
      <c r="N462" s="2">
        <v>6196068</v>
      </c>
      <c r="O462">
        <v>4.99</v>
      </c>
      <c r="P462">
        <v>40</v>
      </c>
      <c r="Q462" s="3">
        <v>76.709999999999994</v>
      </c>
      <c r="R462" s="4">
        <f ca="1">IF(I462="",ROUND((TODAY()-G462)/365,1),IF(I462="Missing Resignation Date",ROUND((TODAY()-G462)/365,1),ROUND((hr_analytics_dataset_5873_rows[[#This Row],[Resignation Date]]-hr_analytics_dataset_5873_rows[[#This Row],[Hire Date]])/365,1)))</f>
        <v>1.4</v>
      </c>
      <c r="S462">
        <v>1</v>
      </c>
    </row>
    <row r="463" spans="1:19">
      <c r="A463" t="s">
        <v>984</v>
      </c>
      <c r="B463" t="s">
        <v>985</v>
      </c>
      <c r="C463" t="s">
        <v>30</v>
      </c>
      <c r="D463">
        <v>56</v>
      </c>
      <c r="E463" t="s">
        <v>98</v>
      </c>
      <c r="F463" t="s">
        <v>119</v>
      </c>
      <c r="G463" s="1">
        <v>44918</v>
      </c>
      <c r="H463" t="s">
        <v>24</v>
      </c>
      <c r="I463" s="1" t="s">
        <v>25</v>
      </c>
      <c r="J463" t="s">
        <v>34</v>
      </c>
      <c r="K463" t="s">
        <v>84</v>
      </c>
      <c r="L463" s="2">
        <v>10574428</v>
      </c>
      <c r="M463" s="2" t="str">
        <f t="shared" si="7"/>
        <v>Rp10 jt - Rp15 jt</v>
      </c>
      <c r="N463" s="2">
        <v>7328025</v>
      </c>
      <c r="O463">
        <v>4.34</v>
      </c>
      <c r="P463">
        <v>15</v>
      </c>
      <c r="Q463" s="3">
        <v>86.57</v>
      </c>
      <c r="R463" s="4">
        <f ca="1">IF(I463="",ROUND((TODAY()-G463)/365,1),IF(I463="Missing Resignation Date",ROUND((TODAY()-G463)/365,1),ROUND((hr_analytics_dataset_5873_rows[[#This Row],[Resignation Date]]-hr_analytics_dataset_5873_rows[[#This Row],[Hire Date]])/365,1)))</f>
        <v>3.5</v>
      </c>
      <c r="S463">
        <v>4</v>
      </c>
    </row>
    <row r="464" spans="1:19">
      <c r="A464" t="s">
        <v>986</v>
      </c>
      <c r="B464" t="s">
        <v>987</v>
      </c>
      <c r="C464" t="s">
        <v>21</v>
      </c>
      <c r="D464">
        <v>37</v>
      </c>
      <c r="E464" t="s">
        <v>38</v>
      </c>
      <c r="F464" t="s">
        <v>104</v>
      </c>
      <c r="G464" s="1">
        <v>43637</v>
      </c>
      <c r="H464" t="s">
        <v>24</v>
      </c>
      <c r="I464" s="1" t="s">
        <v>25</v>
      </c>
      <c r="J464" t="s">
        <v>49</v>
      </c>
      <c r="K464" t="s">
        <v>84</v>
      </c>
      <c r="L464" s="2">
        <v>4352801</v>
      </c>
      <c r="M464" s="2" t="str">
        <f t="shared" si="7"/>
        <v>&lt;Rp5 jt</v>
      </c>
      <c r="N464" s="2">
        <v>5660280</v>
      </c>
      <c r="O464">
        <v>4.99</v>
      </c>
      <c r="P464">
        <v>26</v>
      </c>
      <c r="Q464" s="3">
        <v>93.34</v>
      </c>
      <c r="R464" s="4">
        <f ca="1">IF(I464="",ROUND((TODAY()-G464)/365,1),IF(I464="Missing Resignation Date",ROUND((TODAY()-G464)/365,1),ROUND((hr_analytics_dataset_5873_rows[[#This Row],[Resignation Date]]-hr_analytics_dataset_5873_rows[[#This Row],[Hire Date]])/365,1)))</f>
        <v>7</v>
      </c>
      <c r="S464">
        <v>4</v>
      </c>
    </row>
    <row r="465" spans="1:19">
      <c r="A465" t="s">
        <v>988</v>
      </c>
      <c r="B465" t="s">
        <v>989</v>
      </c>
      <c r="C465" t="s">
        <v>21</v>
      </c>
      <c r="D465">
        <v>30</v>
      </c>
      <c r="E465" t="s">
        <v>38</v>
      </c>
      <c r="F465" t="s">
        <v>39</v>
      </c>
      <c r="G465" s="1">
        <v>44565</v>
      </c>
      <c r="H465" t="s">
        <v>24</v>
      </c>
      <c r="I465" s="1" t="s">
        <v>25</v>
      </c>
      <c r="J465" t="s">
        <v>26</v>
      </c>
      <c r="K465" t="s">
        <v>84</v>
      </c>
      <c r="L465" s="2">
        <v>12763096</v>
      </c>
      <c r="M465" s="2" t="str">
        <f t="shared" si="7"/>
        <v>Rp10 jt - Rp15 jt</v>
      </c>
      <c r="N465" s="2">
        <v>3920279</v>
      </c>
      <c r="O465">
        <v>3.57</v>
      </c>
      <c r="P465">
        <v>2</v>
      </c>
      <c r="Q465" s="3">
        <v>72.3</v>
      </c>
      <c r="R465" s="4">
        <f ca="1">IF(I465="",ROUND((TODAY()-G465)/365,1),IF(I465="Missing Resignation Date",ROUND((TODAY()-G465)/365,1),ROUND((hr_analytics_dataset_5873_rows[[#This Row],[Resignation Date]]-hr_analytics_dataset_5873_rows[[#This Row],[Hire Date]])/365,1)))</f>
        <v>4.5</v>
      </c>
      <c r="S465">
        <v>2</v>
      </c>
    </row>
    <row r="466" spans="1:19">
      <c r="A466" t="s">
        <v>990</v>
      </c>
      <c r="B466" t="s">
        <v>991</v>
      </c>
      <c r="C466" t="s">
        <v>21</v>
      </c>
      <c r="D466">
        <v>55</v>
      </c>
      <c r="E466" t="s">
        <v>31</v>
      </c>
      <c r="F466" t="s">
        <v>48</v>
      </c>
      <c r="G466" s="1">
        <v>45557</v>
      </c>
      <c r="H466" t="s">
        <v>24</v>
      </c>
      <c r="I466" s="1" t="s">
        <v>25</v>
      </c>
      <c r="J466" t="s">
        <v>26</v>
      </c>
      <c r="K466" t="s">
        <v>41</v>
      </c>
      <c r="L466" s="2">
        <v>11473565</v>
      </c>
      <c r="M466" s="2" t="str">
        <f t="shared" si="7"/>
        <v>Rp10 jt - Rp15 jt</v>
      </c>
      <c r="N466" s="2">
        <v>4638827</v>
      </c>
      <c r="O466">
        <v>4.99</v>
      </c>
      <c r="P466">
        <v>37</v>
      </c>
      <c r="Q466" s="3">
        <v>93.61</v>
      </c>
      <c r="R466" s="4">
        <f ca="1">IF(I466="",ROUND((TODAY()-G466)/365,1),IF(I466="Missing Resignation Date",ROUND((TODAY()-G466)/365,1),ROUND((hr_analytics_dataset_5873_rows[[#This Row],[Resignation Date]]-hr_analytics_dataset_5873_rows[[#This Row],[Hire Date]])/365,1)))</f>
        <v>1.8</v>
      </c>
      <c r="S466">
        <v>4</v>
      </c>
    </row>
    <row r="467" spans="1:19">
      <c r="A467" t="s">
        <v>992</v>
      </c>
      <c r="B467" t="s">
        <v>993</v>
      </c>
      <c r="C467" t="s">
        <v>30</v>
      </c>
      <c r="D467">
        <v>54</v>
      </c>
      <c r="E467" t="s">
        <v>59</v>
      </c>
      <c r="F467" t="s">
        <v>60</v>
      </c>
      <c r="G467" s="1">
        <v>45418</v>
      </c>
      <c r="H467" t="s">
        <v>24</v>
      </c>
      <c r="I467" s="1" t="s">
        <v>25</v>
      </c>
      <c r="J467" t="s">
        <v>40</v>
      </c>
      <c r="K467" t="s">
        <v>27</v>
      </c>
      <c r="L467" s="2">
        <v>27276361</v>
      </c>
      <c r="M467" s="2" t="str">
        <f t="shared" si="7"/>
        <v>&gt;Rp25 jt</v>
      </c>
      <c r="N467" s="2">
        <v>2553444</v>
      </c>
      <c r="O467">
        <v>4.3899999999999997</v>
      </c>
      <c r="P467">
        <v>13</v>
      </c>
      <c r="Q467" s="3">
        <v>76.290000000000006</v>
      </c>
      <c r="R467" s="4">
        <f ca="1">IF(I467="",ROUND((TODAY()-G467)/365,1),IF(I467="Missing Resignation Date",ROUND((TODAY()-G467)/365,1),ROUND((hr_analytics_dataset_5873_rows[[#This Row],[Resignation Date]]-hr_analytics_dataset_5873_rows[[#This Row],[Hire Date]])/365,1)))</f>
        <v>2.1</v>
      </c>
      <c r="S467">
        <v>3</v>
      </c>
    </row>
    <row r="468" spans="1:19">
      <c r="A468" t="s">
        <v>994</v>
      </c>
      <c r="B468" t="s">
        <v>995</v>
      </c>
      <c r="C468" t="s">
        <v>30</v>
      </c>
      <c r="D468">
        <v>46</v>
      </c>
      <c r="E468" t="s">
        <v>22</v>
      </c>
      <c r="F468" t="s">
        <v>69</v>
      </c>
      <c r="G468" s="1">
        <v>45580</v>
      </c>
      <c r="H468" t="s">
        <v>33</v>
      </c>
      <c r="I468" s="1" t="s">
        <v>81</v>
      </c>
      <c r="J468" t="s">
        <v>34</v>
      </c>
      <c r="K468" t="s">
        <v>41</v>
      </c>
      <c r="L468" s="2">
        <v>19482766</v>
      </c>
      <c r="M468" s="2" t="str">
        <f t="shared" si="7"/>
        <v>Rp15 jt - Rp25 jt</v>
      </c>
      <c r="N468" s="2">
        <v>7534846</v>
      </c>
      <c r="O468">
        <v>3.48</v>
      </c>
      <c r="P468">
        <v>22</v>
      </c>
      <c r="Q468" s="3">
        <v>73.38</v>
      </c>
      <c r="R468" s="4">
        <f ca="1">IF(I468="",ROUND((TODAY()-G468)/365,1),IF(I468="Missing Resignation Date",ROUND((TODAY()-G468)/365,1),ROUND((hr_analytics_dataset_5873_rows[[#This Row],[Resignation Date]]-hr_analytics_dataset_5873_rows[[#This Row],[Hire Date]])/365,1)))</f>
        <v>1.7</v>
      </c>
      <c r="S468">
        <v>1</v>
      </c>
    </row>
    <row r="469" spans="1:19">
      <c r="A469" t="s">
        <v>996</v>
      </c>
      <c r="B469" t="s">
        <v>997</v>
      </c>
      <c r="C469" t="s">
        <v>21</v>
      </c>
      <c r="D469">
        <v>58</v>
      </c>
      <c r="E469" t="s">
        <v>38</v>
      </c>
      <c r="F469" t="s">
        <v>39</v>
      </c>
      <c r="G469" s="1">
        <v>44685</v>
      </c>
      <c r="H469" t="s">
        <v>24</v>
      </c>
      <c r="I469" s="1" t="s">
        <v>25</v>
      </c>
      <c r="J469" t="s">
        <v>49</v>
      </c>
      <c r="K469" t="s">
        <v>41</v>
      </c>
      <c r="L469" s="2">
        <v>18295086</v>
      </c>
      <c r="M469" s="2" t="str">
        <f t="shared" si="7"/>
        <v>Rp15 jt - Rp25 jt</v>
      </c>
      <c r="N469" s="2">
        <v>4490765</v>
      </c>
      <c r="O469">
        <v>4.75</v>
      </c>
      <c r="P469">
        <v>8</v>
      </c>
      <c r="Q469" s="3">
        <v>82.4</v>
      </c>
      <c r="R469" s="4">
        <f ca="1">IF(I469="",ROUND((TODAY()-G469)/365,1),IF(I469="Missing Resignation Date",ROUND((TODAY()-G469)/365,1),ROUND((hr_analytics_dataset_5873_rows[[#This Row],[Resignation Date]]-hr_analytics_dataset_5873_rows[[#This Row],[Hire Date]])/365,1)))</f>
        <v>4.0999999999999996</v>
      </c>
      <c r="S469">
        <v>4</v>
      </c>
    </row>
    <row r="470" spans="1:19">
      <c r="A470" t="s">
        <v>998</v>
      </c>
      <c r="B470" t="s">
        <v>999</v>
      </c>
      <c r="C470" t="s">
        <v>21</v>
      </c>
      <c r="D470">
        <v>57</v>
      </c>
      <c r="E470" t="s">
        <v>91</v>
      </c>
      <c r="F470" t="s">
        <v>92</v>
      </c>
      <c r="G470" s="1">
        <v>45553</v>
      </c>
      <c r="H470" t="s">
        <v>24</v>
      </c>
      <c r="I470" s="1" t="s">
        <v>25</v>
      </c>
      <c r="J470" t="s">
        <v>40</v>
      </c>
      <c r="K470" t="s">
        <v>41</v>
      </c>
      <c r="L470" s="2">
        <v>16887895</v>
      </c>
      <c r="M470" s="2" t="str">
        <f t="shared" si="7"/>
        <v>Rp15 jt - Rp25 jt</v>
      </c>
      <c r="N470" s="2">
        <v>3119790</v>
      </c>
      <c r="O470">
        <v>3.54</v>
      </c>
      <c r="P470">
        <v>40</v>
      </c>
      <c r="Q470" s="3">
        <v>87.32</v>
      </c>
      <c r="R470" s="4">
        <f ca="1">IF(I470="",ROUND((TODAY()-G470)/365,1),IF(I470="Missing Resignation Date",ROUND((TODAY()-G470)/365,1),ROUND((hr_analytics_dataset_5873_rows[[#This Row],[Resignation Date]]-hr_analytics_dataset_5873_rows[[#This Row],[Hire Date]])/365,1)))</f>
        <v>1.8</v>
      </c>
      <c r="S470">
        <v>5</v>
      </c>
    </row>
    <row r="471" spans="1:19">
      <c r="A471" t="s">
        <v>1000</v>
      </c>
      <c r="B471" t="s">
        <v>1001</v>
      </c>
      <c r="C471" t="s">
        <v>30</v>
      </c>
      <c r="D471">
        <v>35</v>
      </c>
      <c r="E471" t="s">
        <v>44</v>
      </c>
      <c r="F471" t="s">
        <v>45</v>
      </c>
      <c r="G471" s="1">
        <v>43816</v>
      </c>
      <c r="H471" t="s">
        <v>33</v>
      </c>
      <c r="I471" s="1">
        <v>44940</v>
      </c>
      <c r="J471" t="s">
        <v>40</v>
      </c>
      <c r="K471" t="s">
        <v>64</v>
      </c>
      <c r="L471" s="2">
        <v>31807526</v>
      </c>
      <c r="M471" s="2" t="str">
        <f t="shared" si="7"/>
        <v>&gt;Rp25 jt</v>
      </c>
      <c r="N471" s="2">
        <v>6899332</v>
      </c>
      <c r="O471">
        <v>3.78</v>
      </c>
      <c r="P471">
        <v>10</v>
      </c>
      <c r="Q471" s="3">
        <v>72.489999999999995</v>
      </c>
      <c r="R471" s="4">
        <f ca="1">IF(I471="",ROUND((TODAY()-G471)/365,1),IF(I471="Missing Resignation Date",ROUND((TODAY()-G471)/365,1),ROUND((hr_analytics_dataset_5873_rows[[#This Row],[Resignation Date]]-hr_analytics_dataset_5873_rows[[#This Row],[Hire Date]])/365,1)))</f>
        <v>3.1</v>
      </c>
      <c r="S471">
        <v>2</v>
      </c>
    </row>
    <row r="472" spans="1:19">
      <c r="A472" t="s">
        <v>1002</v>
      </c>
      <c r="B472" t="s">
        <v>1003</v>
      </c>
      <c r="C472" t="s">
        <v>21</v>
      </c>
      <c r="D472">
        <v>25</v>
      </c>
      <c r="E472" t="s">
        <v>91</v>
      </c>
      <c r="F472" t="s">
        <v>124</v>
      </c>
      <c r="G472" s="1">
        <v>44606</v>
      </c>
      <c r="H472" t="s">
        <v>24</v>
      </c>
      <c r="I472" s="1" t="s">
        <v>25</v>
      </c>
      <c r="J472" t="s">
        <v>49</v>
      </c>
      <c r="K472" t="s">
        <v>41</v>
      </c>
      <c r="L472" s="2">
        <v>32432814</v>
      </c>
      <c r="M472" s="2" t="str">
        <f t="shared" si="7"/>
        <v>&gt;Rp25 jt</v>
      </c>
      <c r="N472" s="2">
        <v>8673512</v>
      </c>
      <c r="O472">
        <v>3.61</v>
      </c>
      <c r="P472">
        <v>14</v>
      </c>
      <c r="Q472" s="3">
        <v>99.84</v>
      </c>
      <c r="R472" s="4">
        <f ca="1">IF(I472="",ROUND((TODAY()-G472)/365,1),IF(I472="Missing Resignation Date",ROUND((TODAY()-G472)/365,1),ROUND((hr_analytics_dataset_5873_rows[[#This Row],[Resignation Date]]-hr_analytics_dataset_5873_rows[[#This Row],[Hire Date]])/365,1)))</f>
        <v>4.4000000000000004</v>
      </c>
      <c r="S472">
        <v>2</v>
      </c>
    </row>
    <row r="473" spans="1:19">
      <c r="A473" t="s">
        <v>1004</v>
      </c>
      <c r="B473" t="s">
        <v>1005</v>
      </c>
      <c r="C473" t="s">
        <v>21</v>
      </c>
      <c r="D473">
        <v>34</v>
      </c>
      <c r="E473" t="s">
        <v>53</v>
      </c>
      <c r="F473" t="s">
        <v>54</v>
      </c>
      <c r="G473" s="1">
        <v>44689</v>
      </c>
      <c r="H473" t="s">
        <v>24</v>
      </c>
      <c r="I473" s="1" t="s">
        <v>25</v>
      </c>
      <c r="J473" t="s">
        <v>34</v>
      </c>
      <c r="K473" t="s">
        <v>50</v>
      </c>
      <c r="L473" s="2">
        <v>13522722</v>
      </c>
      <c r="M473" s="2" t="str">
        <f t="shared" si="7"/>
        <v>Rp10 jt - Rp15 jt</v>
      </c>
      <c r="N473" s="2">
        <v>6199310</v>
      </c>
      <c r="O473">
        <v>4.2</v>
      </c>
      <c r="P473">
        <v>0</v>
      </c>
      <c r="Q473" s="3">
        <v>71.22</v>
      </c>
      <c r="R473" s="4">
        <f ca="1">IF(I473="",ROUND((TODAY()-G473)/365,1),IF(I473="Missing Resignation Date",ROUND((TODAY()-G473)/365,1),ROUND((hr_analytics_dataset_5873_rows[[#This Row],[Resignation Date]]-hr_analytics_dataset_5873_rows[[#This Row],[Hire Date]])/365,1)))</f>
        <v>4.0999999999999996</v>
      </c>
      <c r="S473">
        <v>1</v>
      </c>
    </row>
    <row r="474" spans="1:19">
      <c r="A474" t="s">
        <v>1006</v>
      </c>
      <c r="B474" t="s">
        <v>1007</v>
      </c>
      <c r="C474" t="s">
        <v>21</v>
      </c>
      <c r="D474">
        <v>29</v>
      </c>
      <c r="E474" t="s">
        <v>44</v>
      </c>
      <c r="F474" t="s">
        <v>45</v>
      </c>
      <c r="G474" s="1">
        <v>45099</v>
      </c>
      <c r="H474" t="s">
        <v>24</v>
      </c>
      <c r="I474" s="1" t="s">
        <v>25</v>
      </c>
      <c r="J474" t="s">
        <v>34</v>
      </c>
      <c r="K474" t="s">
        <v>84</v>
      </c>
      <c r="L474" s="2">
        <v>26844980</v>
      </c>
      <c r="M474" s="2" t="str">
        <f t="shared" si="7"/>
        <v>&gt;Rp25 jt</v>
      </c>
      <c r="N474" s="2">
        <v>7779757</v>
      </c>
      <c r="O474">
        <v>4.66</v>
      </c>
      <c r="P474">
        <v>49</v>
      </c>
      <c r="Q474" s="3">
        <v>77.849999999999994</v>
      </c>
      <c r="R474" s="4">
        <f ca="1">IF(I474="",ROUND((TODAY()-G474)/365,1),IF(I474="Missing Resignation Date",ROUND((TODAY()-G474)/365,1),ROUND((hr_analytics_dataset_5873_rows[[#This Row],[Resignation Date]]-hr_analytics_dataset_5873_rows[[#This Row],[Hire Date]])/365,1)))</f>
        <v>3</v>
      </c>
      <c r="S474">
        <v>4</v>
      </c>
    </row>
    <row r="475" spans="1:19">
      <c r="A475" t="s">
        <v>1008</v>
      </c>
      <c r="B475" t="s">
        <v>1009</v>
      </c>
      <c r="C475" t="s">
        <v>21</v>
      </c>
      <c r="D475">
        <v>42</v>
      </c>
      <c r="E475" t="s">
        <v>22</v>
      </c>
      <c r="F475" t="s">
        <v>69</v>
      </c>
      <c r="G475" s="1">
        <v>43204</v>
      </c>
      <c r="H475" t="s">
        <v>24</v>
      </c>
      <c r="I475" s="1" t="s">
        <v>25</v>
      </c>
      <c r="J475" t="s">
        <v>40</v>
      </c>
      <c r="K475" t="s">
        <v>64</v>
      </c>
      <c r="L475" s="2">
        <v>18415561</v>
      </c>
      <c r="M475" s="2" t="str">
        <f t="shared" si="7"/>
        <v>Rp15 jt - Rp25 jt</v>
      </c>
      <c r="N475" s="2">
        <v>2452291</v>
      </c>
      <c r="O475">
        <v>0</v>
      </c>
      <c r="P475">
        <v>54</v>
      </c>
      <c r="Q475" s="3">
        <v>89.46</v>
      </c>
      <c r="R475" s="4">
        <f ca="1">IF(I475="",ROUND((TODAY()-G475)/365,1),IF(I475="Missing Resignation Date",ROUND((TODAY()-G475)/365,1),ROUND((hr_analytics_dataset_5873_rows[[#This Row],[Resignation Date]]-hr_analytics_dataset_5873_rows[[#This Row],[Hire Date]])/365,1)))</f>
        <v>8.1999999999999993</v>
      </c>
      <c r="S475">
        <v>5</v>
      </c>
    </row>
    <row r="476" spans="1:19">
      <c r="A476" t="s">
        <v>1010</v>
      </c>
      <c r="B476" t="s">
        <v>1011</v>
      </c>
      <c r="C476" t="s">
        <v>30</v>
      </c>
      <c r="D476">
        <v>33</v>
      </c>
      <c r="E476" t="s">
        <v>38</v>
      </c>
      <c r="F476" t="s">
        <v>104</v>
      </c>
      <c r="G476" s="1">
        <v>43382</v>
      </c>
      <c r="H476" t="s">
        <v>24</v>
      </c>
      <c r="I476" s="1" t="s">
        <v>25</v>
      </c>
      <c r="J476" t="s">
        <v>49</v>
      </c>
      <c r="K476" t="s">
        <v>50</v>
      </c>
      <c r="L476" s="2">
        <v>23896684</v>
      </c>
      <c r="M476" s="2" t="str">
        <f t="shared" si="7"/>
        <v>Rp15 jt - Rp25 jt</v>
      </c>
      <c r="N476" s="2">
        <v>1524687</v>
      </c>
      <c r="O476">
        <v>4.96</v>
      </c>
      <c r="P476">
        <v>50</v>
      </c>
      <c r="Q476" s="3">
        <v>78.83</v>
      </c>
      <c r="R476" s="4">
        <f ca="1">IF(I476="",ROUND((TODAY()-G476)/365,1),IF(I476="Missing Resignation Date",ROUND((TODAY()-G476)/365,1),ROUND((hr_analytics_dataset_5873_rows[[#This Row],[Resignation Date]]-hr_analytics_dataset_5873_rows[[#This Row],[Hire Date]])/365,1)))</f>
        <v>7.7</v>
      </c>
      <c r="S476">
        <v>2</v>
      </c>
    </row>
    <row r="477" spans="1:19">
      <c r="A477" t="s">
        <v>1012</v>
      </c>
      <c r="B477" t="s">
        <v>1013</v>
      </c>
      <c r="C477" t="s">
        <v>30</v>
      </c>
      <c r="D477">
        <v>53</v>
      </c>
      <c r="E477" t="s">
        <v>53</v>
      </c>
      <c r="F477" t="s">
        <v>54</v>
      </c>
      <c r="G477" s="1">
        <v>43577</v>
      </c>
      <c r="H477" t="s">
        <v>24</v>
      </c>
      <c r="I477" s="1" t="s">
        <v>25</v>
      </c>
      <c r="J477" t="s">
        <v>34</v>
      </c>
      <c r="K477" t="s">
        <v>64</v>
      </c>
      <c r="L477" s="2">
        <v>32162830</v>
      </c>
      <c r="M477" s="2" t="str">
        <f t="shared" si="7"/>
        <v>&gt;Rp25 jt</v>
      </c>
      <c r="N477" s="2">
        <v>2859056</v>
      </c>
      <c r="O477">
        <v>4.21</v>
      </c>
      <c r="P477">
        <v>3</v>
      </c>
      <c r="Q477" s="3">
        <v>86.62</v>
      </c>
      <c r="R477" s="4">
        <f ca="1">IF(I477="",ROUND((TODAY()-G477)/365,1),IF(I477="Missing Resignation Date",ROUND((TODAY()-G477)/365,1),ROUND((hr_analytics_dataset_5873_rows[[#This Row],[Resignation Date]]-hr_analytics_dataset_5873_rows[[#This Row],[Hire Date]])/365,1)))</f>
        <v>7.2</v>
      </c>
      <c r="S477">
        <v>2</v>
      </c>
    </row>
    <row r="478" spans="1:19">
      <c r="A478" t="s">
        <v>1014</v>
      </c>
      <c r="B478" t="s">
        <v>1015</v>
      </c>
      <c r="C478" t="s">
        <v>30</v>
      </c>
      <c r="D478">
        <v>26</v>
      </c>
      <c r="E478" t="s">
        <v>22</v>
      </c>
      <c r="F478" t="s">
        <v>23</v>
      </c>
      <c r="G478" s="1">
        <v>44722</v>
      </c>
      <c r="H478" t="s">
        <v>24</v>
      </c>
      <c r="I478" s="1" t="s">
        <v>25</v>
      </c>
      <c r="J478" t="s">
        <v>40</v>
      </c>
      <c r="K478" t="s">
        <v>50</v>
      </c>
      <c r="L478" s="2">
        <v>14915374</v>
      </c>
      <c r="M478" s="2" t="str">
        <f t="shared" si="7"/>
        <v>Rp10 jt - Rp15 jt</v>
      </c>
      <c r="N478" s="2">
        <v>8237048</v>
      </c>
      <c r="O478">
        <v>3.99</v>
      </c>
      <c r="P478">
        <v>40</v>
      </c>
      <c r="Q478" s="3">
        <v>86.26</v>
      </c>
      <c r="R478" s="4">
        <f ca="1">IF(I478="",ROUND((TODAY()-G478)/365,1),IF(I478="Missing Resignation Date",ROUND((TODAY()-G478)/365,1),ROUND((hr_analytics_dataset_5873_rows[[#This Row],[Resignation Date]]-hr_analytics_dataset_5873_rows[[#This Row],[Hire Date]])/365,1)))</f>
        <v>4</v>
      </c>
      <c r="S478">
        <v>1</v>
      </c>
    </row>
    <row r="479" spans="1:19">
      <c r="A479" t="s">
        <v>1016</v>
      </c>
      <c r="B479" t="s">
        <v>1017</v>
      </c>
      <c r="C479" t="s">
        <v>30</v>
      </c>
      <c r="D479">
        <v>47</v>
      </c>
      <c r="E479" t="s">
        <v>53</v>
      </c>
      <c r="F479" t="s">
        <v>54</v>
      </c>
      <c r="G479" s="1">
        <v>45469</v>
      </c>
      <c r="H479" t="s">
        <v>24</v>
      </c>
      <c r="I479" s="1" t="s">
        <v>25</v>
      </c>
      <c r="J479" t="s">
        <v>49</v>
      </c>
      <c r="K479" t="s">
        <v>61</v>
      </c>
      <c r="L479" s="2">
        <v>8777134</v>
      </c>
      <c r="M479" s="2" t="str">
        <f t="shared" si="7"/>
        <v>Rp5 jt - Rp10 jt</v>
      </c>
      <c r="N479" s="2">
        <v>2884077</v>
      </c>
      <c r="O479">
        <v>4.63</v>
      </c>
      <c r="P479">
        <v>16</v>
      </c>
      <c r="Q479" s="3">
        <v>80.08</v>
      </c>
      <c r="R479" s="4">
        <f ca="1">IF(I479="",ROUND((TODAY()-G479)/365,1),IF(I479="Missing Resignation Date",ROUND((TODAY()-G479)/365,1),ROUND((hr_analytics_dataset_5873_rows[[#This Row],[Resignation Date]]-hr_analytics_dataset_5873_rows[[#This Row],[Hire Date]])/365,1)))</f>
        <v>2</v>
      </c>
      <c r="S479">
        <v>5</v>
      </c>
    </row>
    <row r="480" spans="1:19">
      <c r="A480" t="s">
        <v>1018</v>
      </c>
      <c r="B480" t="s">
        <v>1019</v>
      </c>
      <c r="C480" t="s">
        <v>21</v>
      </c>
      <c r="D480">
        <v>32</v>
      </c>
      <c r="E480" t="s">
        <v>44</v>
      </c>
      <c r="F480" t="s">
        <v>45</v>
      </c>
      <c r="G480" s="1">
        <v>45335</v>
      </c>
      <c r="H480" t="s">
        <v>33</v>
      </c>
      <c r="I480" s="1">
        <v>45468</v>
      </c>
      <c r="J480" t="s">
        <v>34</v>
      </c>
      <c r="K480" t="s">
        <v>27</v>
      </c>
      <c r="L480" s="2">
        <v>10886455</v>
      </c>
      <c r="M480" s="2" t="str">
        <f t="shared" si="7"/>
        <v>Rp10 jt - Rp15 jt</v>
      </c>
      <c r="N480" s="2">
        <v>3998805</v>
      </c>
      <c r="O480">
        <v>4.82</v>
      </c>
      <c r="P480">
        <v>59</v>
      </c>
      <c r="Q480" s="3">
        <v>87.56</v>
      </c>
      <c r="R480" s="4">
        <f ca="1">IF(I480="",ROUND((TODAY()-G480)/365,1),IF(I480="Missing Resignation Date",ROUND((TODAY()-G480)/365,1),ROUND((hr_analytics_dataset_5873_rows[[#This Row],[Resignation Date]]-hr_analytics_dataset_5873_rows[[#This Row],[Hire Date]])/365,1)))</f>
        <v>0.4</v>
      </c>
      <c r="S480">
        <v>5</v>
      </c>
    </row>
    <row r="481" spans="1:19">
      <c r="A481" t="s">
        <v>1020</v>
      </c>
      <c r="B481" t="s">
        <v>1021</v>
      </c>
      <c r="C481" t="s">
        <v>21</v>
      </c>
      <c r="D481">
        <v>33</v>
      </c>
      <c r="E481" t="s">
        <v>98</v>
      </c>
      <c r="F481" t="s">
        <v>119</v>
      </c>
      <c r="G481" s="1">
        <v>43449</v>
      </c>
      <c r="H481" t="s">
        <v>24</v>
      </c>
      <c r="I481" s="1" t="s">
        <v>25</v>
      </c>
      <c r="J481" t="s">
        <v>34</v>
      </c>
      <c r="K481" t="s">
        <v>84</v>
      </c>
      <c r="L481" s="2">
        <v>14402697</v>
      </c>
      <c r="M481" s="2" t="str">
        <f t="shared" si="7"/>
        <v>Rp10 jt - Rp15 jt</v>
      </c>
      <c r="N481" s="2">
        <v>8573899</v>
      </c>
      <c r="O481">
        <v>2.87</v>
      </c>
      <c r="P481">
        <v>58</v>
      </c>
      <c r="Q481" s="3">
        <v>82.57</v>
      </c>
      <c r="R481" s="4">
        <f ca="1">IF(I481="",ROUND((TODAY()-G481)/365,1),IF(I481="Missing Resignation Date",ROUND((TODAY()-G481)/365,1),ROUND((hr_analytics_dataset_5873_rows[[#This Row],[Resignation Date]]-hr_analytics_dataset_5873_rows[[#This Row],[Hire Date]])/365,1)))</f>
        <v>7.5</v>
      </c>
      <c r="S481">
        <v>5</v>
      </c>
    </row>
    <row r="482" spans="1:19">
      <c r="A482" t="s">
        <v>1022</v>
      </c>
      <c r="B482" t="s">
        <v>1023</v>
      </c>
      <c r="C482" t="s">
        <v>30</v>
      </c>
      <c r="D482">
        <v>47</v>
      </c>
      <c r="E482" t="s">
        <v>53</v>
      </c>
      <c r="F482" t="s">
        <v>112</v>
      </c>
      <c r="G482" s="1">
        <v>44095</v>
      </c>
      <c r="H482" t="s">
        <v>24</v>
      </c>
      <c r="I482" s="1" t="s">
        <v>25</v>
      </c>
      <c r="J482" t="s">
        <v>34</v>
      </c>
      <c r="K482" t="s">
        <v>64</v>
      </c>
      <c r="L482" s="2">
        <v>13030077</v>
      </c>
      <c r="M482" s="2" t="str">
        <f t="shared" si="7"/>
        <v>Rp10 jt - Rp15 jt</v>
      </c>
      <c r="N482" s="2">
        <v>5883168</v>
      </c>
      <c r="O482">
        <v>4.91</v>
      </c>
      <c r="P482">
        <v>37</v>
      </c>
      <c r="Q482" s="3">
        <v>91.57</v>
      </c>
      <c r="R482" s="4">
        <f ca="1">IF(I482="",ROUND((TODAY()-G482)/365,1),IF(I482="Missing Resignation Date",ROUND((TODAY()-G482)/365,1),ROUND((hr_analytics_dataset_5873_rows[[#This Row],[Resignation Date]]-hr_analytics_dataset_5873_rows[[#This Row],[Hire Date]])/365,1)))</f>
        <v>5.8</v>
      </c>
      <c r="S482">
        <v>4</v>
      </c>
    </row>
    <row r="483" spans="1:19">
      <c r="A483" t="s">
        <v>1024</v>
      </c>
      <c r="B483" t="s">
        <v>1025</v>
      </c>
      <c r="C483" t="s">
        <v>21</v>
      </c>
      <c r="D483">
        <v>36</v>
      </c>
      <c r="E483" t="s">
        <v>44</v>
      </c>
      <c r="F483" t="s">
        <v>45</v>
      </c>
      <c r="G483" s="1">
        <v>44045</v>
      </c>
      <c r="H483" t="s">
        <v>24</v>
      </c>
      <c r="I483" s="1" t="s">
        <v>25</v>
      </c>
      <c r="J483" t="s">
        <v>40</v>
      </c>
      <c r="K483" t="s">
        <v>27</v>
      </c>
      <c r="L483" s="2">
        <v>22590536</v>
      </c>
      <c r="M483" s="2" t="str">
        <f t="shared" si="7"/>
        <v>Rp15 jt - Rp25 jt</v>
      </c>
      <c r="N483" s="2">
        <v>9030195</v>
      </c>
      <c r="O483">
        <v>2.79</v>
      </c>
      <c r="P483">
        <v>15</v>
      </c>
      <c r="Q483" s="3">
        <v>87.88</v>
      </c>
      <c r="R483" s="4">
        <f ca="1">IF(I483="",ROUND((TODAY()-G483)/365,1),IF(I483="Missing Resignation Date",ROUND((TODAY()-G483)/365,1),ROUND((hr_analytics_dataset_5873_rows[[#This Row],[Resignation Date]]-hr_analytics_dataset_5873_rows[[#This Row],[Hire Date]])/365,1)))</f>
        <v>5.9</v>
      </c>
      <c r="S483">
        <v>3</v>
      </c>
    </row>
    <row r="484" spans="1:19">
      <c r="A484" t="s">
        <v>1026</v>
      </c>
      <c r="B484" t="s">
        <v>1027</v>
      </c>
      <c r="C484" t="s">
        <v>21</v>
      </c>
      <c r="D484">
        <v>21</v>
      </c>
      <c r="E484" t="s">
        <v>22</v>
      </c>
      <c r="F484" t="s">
        <v>69</v>
      </c>
      <c r="G484" s="1">
        <v>43352</v>
      </c>
      <c r="H484" t="s">
        <v>24</v>
      </c>
      <c r="I484" s="1" t="s">
        <v>25</v>
      </c>
      <c r="J484" t="s">
        <v>40</v>
      </c>
      <c r="K484" t="s">
        <v>61</v>
      </c>
      <c r="L484" s="2">
        <v>32001327</v>
      </c>
      <c r="M484" s="2" t="str">
        <f t="shared" si="7"/>
        <v>&gt;Rp25 jt</v>
      </c>
      <c r="N484" s="2">
        <v>709454</v>
      </c>
      <c r="O484">
        <v>4.66</v>
      </c>
      <c r="P484">
        <v>1</v>
      </c>
      <c r="Q484" s="3">
        <v>78.239999999999995</v>
      </c>
      <c r="R484" s="4">
        <f ca="1">IF(I484="",ROUND((TODAY()-G484)/365,1),IF(I484="Missing Resignation Date",ROUND((TODAY()-G484)/365,1),ROUND((hr_analytics_dataset_5873_rows[[#This Row],[Resignation Date]]-hr_analytics_dataset_5873_rows[[#This Row],[Hire Date]])/365,1)))</f>
        <v>7.8</v>
      </c>
      <c r="S484">
        <v>5</v>
      </c>
    </row>
    <row r="485" spans="1:19">
      <c r="A485" t="s">
        <v>1028</v>
      </c>
      <c r="B485" t="s">
        <v>1029</v>
      </c>
      <c r="C485" t="s">
        <v>21</v>
      </c>
      <c r="D485">
        <v>25</v>
      </c>
      <c r="E485" t="s">
        <v>22</v>
      </c>
      <c r="F485" t="s">
        <v>69</v>
      </c>
      <c r="G485" s="1">
        <v>43293</v>
      </c>
      <c r="H485" t="s">
        <v>24</v>
      </c>
      <c r="I485" s="1" t="s">
        <v>25</v>
      </c>
      <c r="J485" t="s">
        <v>34</v>
      </c>
      <c r="K485" t="s">
        <v>50</v>
      </c>
      <c r="L485" s="2">
        <v>25462910</v>
      </c>
      <c r="M485" s="2" t="str">
        <f t="shared" si="7"/>
        <v>&gt;Rp25 jt</v>
      </c>
      <c r="N485" s="2">
        <v>9995139</v>
      </c>
      <c r="O485">
        <v>4.6100000000000003</v>
      </c>
      <c r="P485">
        <v>41</v>
      </c>
      <c r="Q485" s="3">
        <v>99.46</v>
      </c>
      <c r="R485" s="4">
        <f ca="1">IF(I485="",ROUND((TODAY()-G485)/365,1),IF(I485="Missing Resignation Date",ROUND((TODAY()-G485)/365,1),ROUND((hr_analytics_dataset_5873_rows[[#This Row],[Resignation Date]]-hr_analytics_dataset_5873_rows[[#This Row],[Hire Date]])/365,1)))</f>
        <v>8</v>
      </c>
      <c r="S485">
        <v>4</v>
      </c>
    </row>
    <row r="486" spans="1:19">
      <c r="A486" t="s">
        <v>1030</v>
      </c>
      <c r="B486" t="s">
        <v>1031</v>
      </c>
      <c r="C486" t="s">
        <v>30</v>
      </c>
      <c r="D486">
        <v>30</v>
      </c>
      <c r="E486" t="s">
        <v>22</v>
      </c>
      <c r="F486" t="s">
        <v>69</v>
      </c>
      <c r="G486" s="1">
        <v>45225</v>
      </c>
      <c r="H486" t="s">
        <v>24</v>
      </c>
      <c r="I486" s="1" t="s">
        <v>25</v>
      </c>
      <c r="J486" t="s">
        <v>26</v>
      </c>
      <c r="K486" t="s">
        <v>50</v>
      </c>
      <c r="L486" s="2">
        <v>12152161</v>
      </c>
      <c r="M486" s="2" t="str">
        <f t="shared" si="7"/>
        <v>Rp10 jt - Rp15 jt</v>
      </c>
      <c r="N486" s="2">
        <v>5306739</v>
      </c>
      <c r="O486">
        <v>2.5299999999999998</v>
      </c>
      <c r="P486">
        <v>56</v>
      </c>
      <c r="Q486" s="3">
        <v>90.47</v>
      </c>
      <c r="R486" s="4">
        <f ca="1">IF(I486="",ROUND((TODAY()-G486)/365,1),IF(I486="Missing Resignation Date",ROUND((TODAY()-G486)/365,1),ROUND((hr_analytics_dataset_5873_rows[[#This Row],[Resignation Date]]-hr_analytics_dataset_5873_rows[[#This Row],[Hire Date]])/365,1)))</f>
        <v>2.7</v>
      </c>
      <c r="S486">
        <v>1</v>
      </c>
    </row>
    <row r="487" spans="1:19">
      <c r="A487" t="s">
        <v>1032</v>
      </c>
      <c r="B487" t="s">
        <v>1033</v>
      </c>
      <c r="C487" t="s">
        <v>30</v>
      </c>
      <c r="D487">
        <v>35</v>
      </c>
      <c r="E487" t="s">
        <v>38</v>
      </c>
      <c r="F487" t="s">
        <v>104</v>
      </c>
      <c r="G487" s="1">
        <v>43976</v>
      </c>
      <c r="H487" t="s">
        <v>24</v>
      </c>
      <c r="I487" s="1" t="s">
        <v>25</v>
      </c>
      <c r="J487" t="s">
        <v>26</v>
      </c>
      <c r="K487" t="s">
        <v>27</v>
      </c>
      <c r="L487" s="2">
        <v>27908816</v>
      </c>
      <c r="M487" s="2" t="str">
        <f t="shared" si="7"/>
        <v>&gt;Rp25 jt</v>
      </c>
      <c r="N487" s="2">
        <v>4811528</v>
      </c>
      <c r="O487">
        <v>3.31</v>
      </c>
      <c r="P487">
        <v>55</v>
      </c>
      <c r="Q487" s="3">
        <v>98.41</v>
      </c>
      <c r="R487" s="4">
        <f ca="1">IF(I487="",ROUND((TODAY()-G487)/365,1),IF(I487="Missing Resignation Date",ROUND((TODAY()-G487)/365,1),ROUND((hr_analytics_dataset_5873_rows[[#This Row],[Resignation Date]]-hr_analytics_dataset_5873_rows[[#This Row],[Hire Date]])/365,1)))</f>
        <v>6.1</v>
      </c>
      <c r="S487">
        <v>3</v>
      </c>
    </row>
    <row r="488" spans="1:19">
      <c r="A488" t="s">
        <v>1034</v>
      </c>
      <c r="B488" t="s">
        <v>1035</v>
      </c>
      <c r="C488" t="s">
        <v>30</v>
      </c>
      <c r="D488">
        <v>37</v>
      </c>
      <c r="E488" t="s">
        <v>44</v>
      </c>
      <c r="F488" t="s">
        <v>45</v>
      </c>
      <c r="G488" s="1">
        <v>45484</v>
      </c>
      <c r="H488" t="s">
        <v>24</v>
      </c>
      <c r="I488" s="1" t="s">
        <v>25</v>
      </c>
      <c r="J488" t="s">
        <v>26</v>
      </c>
      <c r="K488" t="s">
        <v>41</v>
      </c>
      <c r="L488" s="2">
        <v>9084354</v>
      </c>
      <c r="M488" s="2" t="str">
        <f t="shared" si="7"/>
        <v>Rp5 jt - Rp10 jt</v>
      </c>
      <c r="N488" s="2">
        <v>1889858</v>
      </c>
      <c r="O488">
        <v>3.1</v>
      </c>
      <c r="P488">
        <v>17</v>
      </c>
      <c r="Q488" s="3">
        <v>91.71</v>
      </c>
      <c r="R488" s="4">
        <f ca="1">IF(I488="",ROUND((TODAY()-G488)/365,1),IF(I488="Missing Resignation Date",ROUND((TODAY()-G488)/365,1),ROUND((hr_analytics_dataset_5873_rows[[#This Row],[Resignation Date]]-hr_analytics_dataset_5873_rows[[#This Row],[Hire Date]])/365,1)))</f>
        <v>2</v>
      </c>
      <c r="S488">
        <v>2</v>
      </c>
    </row>
    <row r="489" spans="1:19">
      <c r="A489" t="s">
        <v>1036</v>
      </c>
      <c r="B489" t="s">
        <v>1037</v>
      </c>
      <c r="C489" t="s">
        <v>30</v>
      </c>
      <c r="D489">
        <v>41</v>
      </c>
      <c r="E489" t="s">
        <v>59</v>
      </c>
      <c r="F489" t="s">
        <v>60</v>
      </c>
      <c r="G489" s="1">
        <v>45627</v>
      </c>
      <c r="H489" t="s">
        <v>24</v>
      </c>
      <c r="I489" s="1" t="s">
        <v>25</v>
      </c>
      <c r="J489" t="s">
        <v>26</v>
      </c>
      <c r="K489" t="s">
        <v>50</v>
      </c>
      <c r="L489" s="2">
        <v>25502567</v>
      </c>
      <c r="M489" s="2" t="str">
        <f t="shared" si="7"/>
        <v>&gt;Rp25 jt</v>
      </c>
      <c r="N489" s="2">
        <v>3726734</v>
      </c>
      <c r="O489">
        <v>4.72</v>
      </c>
      <c r="P489">
        <v>6</v>
      </c>
      <c r="Q489" s="3">
        <v>91.49</v>
      </c>
      <c r="R489" s="4">
        <f ca="1">IF(I489="",ROUND((TODAY()-G489)/365,1),IF(I489="Missing Resignation Date",ROUND((TODAY()-G489)/365,1),ROUND((hr_analytics_dataset_5873_rows[[#This Row],[Resignation Date]]-hr_analytics_dataset_5873_rows[[#This Row],[Hire Date]])/365,1)))</f>
        <v>1.6</v>
      </c>
      <c r="S489">
        <v>5</v>
      </c>
    </row>
    <row r="490" spans="1:19">
      <c r="A490" t="s">
        <v>1038</v>
      </c>
      <c r="B490" t="s">
        <v>1039</v>
      </c>
      <c r="C490" t="s">
        <v>21</v>
      </c>
      <c r="D490">
        <v>44</v>
      </c>
      <c r="E490" t="s">
        <v>44</v>
      </c>
      <c r="F490" t="s">
        <v>45</v>
      </c>
      <c r="G490" s="1">
        <v>45285</v>
      </c>
      <c r="H490" t="s">
        <v>24</v>
      </c>
      <c r="I490" s="1" t="s">
        <v>25</v>
      </c>
      <c r="J490" t="s">
        <v>26</v>
      </c>
      <c r="K490" t="s">
        <v>64</v>
      </c>
      <c r="L490" s="2">
        <v>7782936</v>
      </c>
      <c r="M490" s="2" t="str">
        <f t="shared" si="7"/>
        <v>Rp5 jt - Rp10 jt</v>
      </c>
      <c r="N490" s="2">
        <v>8439067</v>
      </c>
      <c r="O490">
        <v>4.47</v>
      </c>
      <c r="P490">
        <v>28</v>
      </c>
      <c r="Q490" s="3">
        <v>95.28</v>
      </c>
      <c r="R490" s="4">
        <f ca="1">IF(I490="",ROUND((TODAY()-G490)/365,1),IF(I490="Missing Resignation Date",ROUND((TODAY()-G490)/365,1),ROUND((hr_analytics_dataset_5873_rows[[#This Row],[Resignation Date]]-hr_analytics_dataset_5873_rows[[#This Row],[Hire Date]])/365,1)))</f>
        <v>2.5</v>
      </c>
      <c r="S490">
        <v>5</v>
      </c>
    </row>
    <row r="491" spans="1:19">
      <c r="A491" t="s">
        <v>1040</v>
      </c>
      <c r="B491" t="s">
        <v>1041</v>
      </c>
      <c r="C491" t="s">
        <v>30</v>
      </c>
      <c r="D491">
        <v>45</v>
      </c>
      <c r="E491" t="s">
        <v>31</v>
      </c>
      <c r="F491" t="s">
        <v>48</v>
      </c>
      <c r="G491" s="1">
        <v>45273</v>
      </c>
      <c r="H491" t="s">
        <v>33</v>
      </c>
      <c r="I491" s="1" t="s">
        <v>81</v>
      </c>
      <c r="J491" t="s">
        <v>26</v>
      </c>
      <c r="K491" t="s">
        <v>64</v>
      </c>
      <c r="L491" s="2">
        <v>15558487</v>
      </c>
      <c r="M491" s="2" t="str">
        <f t="shared" si="7"/>
        <v>Rp15 jt - Rp25 jt</v>
      </c>
      <c r="N491" s="2">
        <v>8428517</v>
      </c>
      <c r="O491">
        <v>2.58</v>
      </c>
      <c r="P491">
        <v>35</v>
      </c>
      <c r="Q491" s="3">
        <v>91.79</v>
      </c>
      <c r="R491" s="4">
        <f ca="1">IF(I491="",ROUND((TODAY()-G491)/365,1),IF(I491="Missing Resignation Date",ROUND((TODAY()-G491)/365,1),ROUND((hr_analytics_dataset_5873_rows[[#This Row],[Resignation Date]]-hr_analytics_dataset_5873_rows[[#This Row],[Hire Date]])/365,1)))</f>
        <v>2.5</v>
      </c>
      <c r="S491">
        <v>4</v>
      </c>
    </row>
    <row r="492" spans="1:19">
      <c r="A492" t="s">
        <v>1042</v>
      </c>
      <c r="B492" t="s">
        <v>1043</v>
      </c>
      <c r="C492" t="s">
        <v>21</v>
      </c>
      <c r="D492">
        <v>22</v>
      </c>
      <c r="E492" t="s">
        <v>44</v>
      </c>
      <c r="F492" t="s">
        <v>109</v>
      </c>
      <c r="G492" s="1">
        <v>45014</v>
      </c>
      <c r="H492" t="s">
        <v>33</v>
      </c>
      <c r="I492" s="1">
        <v>45977</v>
      </c>
      <c r="J492" t="s">
        <v>40</v>
      </c>
      <c r="K492" t="s">
        <v>50</v>
      </c>
      <c r="L492" s="2">
        <v>18317854</v>
      </c>
      <c r="M492" s="2" t="str">
        <f t="shared" si="7"/>
        <v>Rp15 jt - Rp25 jt</v>
      </c>
      <c r="N492" s="2">
        <v>2899525</v>
      </c>
      <c r="O492">
        <v>4.1399999999999997</v>
      </c>
      <c r="P492">
        <v>3</v>
      </c>
      <c r="Q492" s="3">
        <v>74.8</v>
      </c>
      <c r="R492" s="4">
        <f ca="1">IF(I492="",ROUND((TODAY()-G492)/365,1),IF(I492="Missing Resignation Date",ROUND((TODAY()-G492)/365,1),ROUND((hr_analytics_dataset_5873_rows[[#This Row],[Resignation Date]]-hr_analytics_dataset_5873_rows[[#This Row],[Hire Date]])/365,1)))</f>
        <v>2.6</v>
      </c>
      <c r="S492">
        <v>4</v>
      </c>
    </row>
    <row r="493" spans="1:19">
      <c r="A493" t="s">
        <v>1044</v>
      </c>
      <c r="B493" t="s">
        <v>1045</v>
      </c>
      <c r="C493" t="s">
        <v>30</v>
      </c>
      <c r="D493">
        <v>57</v>
      </c>
      <c r="E493" t="s">
        <v>31</v>
      </c>
      <c r="F493" t="s">
        <v>32</v>
      </c>
      <c r="G493" s="1">
        <v>43145</v>
      </c>
      <c r="H493" t="s">
        <v>24</v>
      </c>
      <c r="I493" s="1" t="s">
        <v>25</v>
      </c>
      <c r="J493" t="s">
        <v>40</v>
      </c>
      <c r="K493" t="s">
        <v>50</v>
      </c>
      <c r="L493" s="2">
        <v>5516691</v>
      </c>
      <c r="M493" s="2" t="str">
        <f t="shared" si="7"/>
        <v>Rp5 jt - Rp10 jt</v>
      </c>
      <c r="N493" s="2">
        <v>3965381</v>
      </c>
      <c r="O493">
        <v>3.82</v>
      </c>
      <c r="P493">
        <v>33</v>
      </c>
      <c r="Q493" s="3">
        <v>90.8</v>
      </c>
      <c r="R493" s="4">
        <f ca="1">IF(I493="",ROUND((TODAY()-G493)/365,1),IF(I493="Missing Resignation Date",ROUND((TODAY()-G493)/365,1),ROUND((hr_analytics_dataset_5873_rows[[#This Row],[Resignation Date]]-hr_analytics_dataset_5873_rows[[#This Row],[Hire Date]])/365,1)))</f>
        <v>8.4</v>
      </c>
      <c r="S493">
        <v>1</v>
      </c>
    </row>
    <row r="494" spans="1:19">
      <c r="A494" t="s">
        <v>1046</v>
      </c>
      <c r="B494" t="s">
        <v>1047</v>
      </c>
      <c r="C494" t="s">
        <v>30</v>
      </c>
      <c r="D494">
        <v>55</v>
      </c>
      <c r="E494" t="s">
        <v>31</v>
      </c>
      <c r="F494" t="s">
        <v>32</v>
      </c>
      <c r="G494" s="1">
        <v>45639</v>
      </c>
      <c r="H494" t="s">
        <v>33</v>
      </c>
      <c r="I494" s="1" t="s">
        <v>81</v>
      </c>
      <c r="J494" t="s">
        <v>40</v>
      </c>
      <c r="K494" t="s">
        <v>27</v>
      </c>
      <c r="L494" s="2">
        <v>16808487</v>
      </c>
      <c r="M494" s="2" t="str">
        <f t="shared" si="7"/>
        <v>Rp15 jt - Rp25 jt</v>
      </c>
      <c r="N494" s="2">
        <v>5615274</v>
      </c>
      <c r="O494">
        <v>0</v>
      </c>
      <c r="P494">
        <v>13</v>
      </c>
      <c r="Q494" s="3">
        <v>78.95</v>
      </c>
      <c r="R494" s="4">
        <f ca="1">IF(I494="",ROUND((TODAY()-G494)/365,1),IF(I494="Missing Resignation Date",ROUND((TODAY()-G494)/365,1),ROUND((hr_analytics_dataset_5873_rows[[#This Row],[Resignation Date]]-hr_analytics_dataset_5873_rows[[#This Row],[Hire Date]])/365,1)))</f>
        <v>1.5</v>
      </c>
      <c r="S494">
        <v>1</v>
      </c>
    </row>
    <row r="495" spans="1:19">
      <c r="A495" t="s">
        <v>1048</v>
      </c>
      <c r="B495" t="s">
        <v>1049</v>
      </c>
      <c r="C495" t="s">
        <v>30</v>
      </c>
      <c r="D495">
        <v>55</v>
      </c>
      <c r="E495" t="s">
        <v>91</v>
      </c>
      <c r="F495" t="s">
        <v>124</v>
      </c>
      <c r="G495" s="1">
        <v>43824</v>
      </c>
      <c r="H495" t="s">
        <v>24</v>
      </c>
      <c r="I495" s="1" t="s">
        <v>25</v>
      </c>
      <c r="J495" t="s">
        <v>40</v>
      </c>
      <c r="K495" t="s">
        <v>61</v>
      </c>
      <c r="L495" s="2">
        <v>25703277</v>
      </c>
      <c r="M495" s="2" t="str">
        <f t="shared" si="7"/>
        <v>&gt;Rp25 jt</v>
      </c>
      <c r="N495" s="2">
        <v>5252113</v>
      </c>
      <c r="O495">
        <v>2.6</v>
      </c>
      <c r="P495">
        <v>12</v>
      </c>
      <c r="Q495" s="3">
        <v>80.14</v>
      </c>
      <c r="R495" s="4">
        <f ca="1">IF(I495="",ROUND((TODAY()-G495)/365,1),IF(I495="Missing Resignation Date",ROUND((TODAY()-G495)/365,1),ROUND((hr_analytics_dataset_5873_rows[[#This Row],[Resignation Date]]-hr_analytics_dataset_5873_rows[[#This Row],[Hire Date]])/365,1)))</f>
        <v>6.5</v>
      </c>
      <c r="S495">
        <v>3</v>
      </c>
    </row>
    <row r="496" spans="1:19">
      <c r="A496" t="s">
        <v>1050</v>
      </c>
      <c r="B496" t="s">
        <v>1051</v>
      </c>
      <c r="C496" t="s">
        <v>21</v>
      </c>
      <c r="D496">
        <v>26</v>
      </c>
      <c r="E496" t="s">
        <v>98</v>
      </c>
      <c r="F496" t="s">
        <v>99</v>
      </c>
      <c r="G496" s="1">
        <v>45527</v>
      </c>
      <c r="H496" t="s">
        <v>24</v>
      </c>
      <c r="I496" s="1" t="s">
        <v>25</v>
      </c>
      <c r="J496" t="s">
        <v>40</v>
      </c>
      <c r="K496" t="s">
        <v>50</v>
      </c>
      <c r="L496" s="2">
        <v>27139021</v>
      </c>
      <c r="M496" s="2" t="str">
        <f t="shared" si="7"/>
        <v>&gt;Rp25 jt</v>
      </c>
      <c r="N496" s="2">
        <v>7314676</v>
      </c>
      <c r="O496">
        <v>3.54</v>
      </c>
      <c r="P496">
        <v>7</v>
      </c>
      <c r="Q496" s="3">
        <v>87.36</v>
      </c>
      <c r="R496" s="4">
        <f ca="1">IF(I496="",ROUND((TODAY()-G496)/365,1),IF(I496="Missing Resignation Date",ROUND((TODAY()-G496)/365,1),ROUND((hr_analytics_dataset_5873_rows[[#This Row],[Resignation Date]]-hr_analytics_dataset_5873_rows[[#This Row],[Hire Date]])/365,1)))</f>
        <v>1.8</v>
      </c>
      <c r="S496">
        <v>3</v>
      </c>
    </row>
    <row r="497" spans="1:19">
      <c r="A497" t="s">
        <v>1052</v>
      </c>
      <c r="B497" t="s">
        <v>1053</v>
      </c>
      <c r="C497" t="s">
        <v>30</v>
      </c>
      <c r="D497">
        <v>48</v>
      </c>
      <c r="E497" t="s">
        <v>38</v>
      </c>
      <c r="F497" t="s">
        <v>104</v>
      </c>
      <c r="G497" s="1">
        <v>43551</v>
      </c>
      <c r="H497" t="s">
        <v>24</v>
      </c>
      <c r="I497" s="1" t="s">
        <v>25</v>
      </c>
      <c r="J497" t="s">
        <v>26</v>
      </c>
      <c r="K497" t="s">
        <v>27</v>
      </c>
      <c r="L497" s="2">
        <v>10524492</v>
      </c>
      <c r="M497" s="2" t="str">
        <f t="shared" si="7"/>
        <v>Rp10 jt - Rp15 jt</v>
      </c>
      <c r="N497" s="2">
        <v>3490421</v>
      </c>
      <c r="O497">
        <v>4.33</v>
      </c>
      <c r="P497">
        <v>52</v>
      </c>
      <c r="Q497" s="3">
        <v>80.67</v>
      </c>
      <c r="R497" s="4">
        <f ca="1">IF(I497="",ROUND((TODAY()-G497)/365,1),IF(I497="Missing Resignation Date",ROUND((TODAY()-G497)/365,1),ROUND((hr_analytics_dataset_5873_rows[[#This Row],[Resignation Date]]-hr_analytics_dataset_5873_rows[[#This Row],[Hire Date]])/365,1)))</f>
        <v>7.2</v>
      </c>
      <c r="S497">
        <v>2</v>
      </c>
    </row>
    <row r="498" spans="1:19">
      <c r="A498" t="s">
        <v>1054</v>
      </c>
      <c r="B498" t="s">
        <v>1055</v>
      </c>
      <c r="C498" t="s">
        <v>21</v>
      </c>
      <c r="D498">
        <v>35</v>
      </c>
      <c r="E498" t="s">
        <v>91</v>
      </c>
      <c r="F498" t="s">
        <v>92</v>
      </c>
      <c r="G498" s="1">
        <v>45523</v>
      </c>
      <c r="H498" t="s">
        <v>24</v>
      </c>
      <c r="I498" s="1" t="s">
        <v>25</v>
      </c>
      <c r="J498" t="s">
        <v>26</v>
      </c>
      <c r="K498" t="s">
        <v>64</v>
      </c>
      <c r="L498" s="2">
        <v>19004312</v>
      </c>
      <c r="M498" s="2" t="str">
        <f t="shared" si="7"/>
        <v>Rp15 jt - Rp25 jt</v>
      </c>
      <c r="N498" s="2">
        <v>9263892</v>
      </c>
      <c r="O498">
        <v>2.83</v>
      </c>
      <c r="P498">
        <v>1</v>
      </c>
      <c r="Q498" s="3">
        <v>0</v>
      </c>
      <c r="R498" s="4">
        <f ca="1">IF(I498="",ROUND((TODAY()-G498)/365,1),IF(I498="Missing Resignation Date",ROUND((TODAY()-G498)/365,1),ROUND((hr_analytics_dataset_5873_rows[[#This Row],[Resignation Date]]-hr_analytics_dataset_5873_rows[[#This Row],[Hire Date]])/365,1)))</f>
        <v>1.8</v>
      </c>
      <c r="S498">
        <v>5</v>
      </c>
    </row>
    <row r="499" spans="1:19">
      <c r="A499" t="s">
        <v>1056</v>
      </c>
      <c r="B499" t="s">
        <v>1057</v>
      </c>
      <c r="C499" t="s">
        <v>30</v>
      </c>
      <c r="D499">
        <v>43</v>
      </c>
      <c r="E499" t="s">
        <v>22</v>
      </c>
      <c r="F499" t="s">
        <v>23</v>
      </c>
      <c r="G499" s="1">
        <v>43753</v>
      </c>
      <c r="H499" t="s">
        <v>24</v>
      </c>
      <c r="I499" s="1" t="s">
        <v>25</v>
      </c>
      <c r="J499" t="s">
        <v>26</v>
      </c>
      <c r="K499" t="s">
        <v>27</v>
      </c>
      <c r="L499" s="2">
        <v>14962214</v>
      </c>
      <c r="M499" s="2" t="str">
        <f t="shared" si="7"/>
        <v>Rp10 jt - Rp15 jt</v>
      </c>
      <c r="N499" s="2">
        <v>1323778</v>
      </c>
      <c r="O499">
        <v>4.16</v>
      </c>
      <c r="P499">
        <v>40</v>
      </c>
      <c r="Q499" s="3">
        <v>84.16</v>
      </c>
      <c r="R499" s="4">
        <f ca="1">IF(I499="",ROUND((TODAY()-G499)/365,1),IF(I499="Missing Resignation Date",ROUND((TODAY()-G499)/365,1),ROUND((hr_analytics_dataset_5873_rows[[#This Row],[Resignation Date]]-hr_analytics_dataset_5873_rows[[#This Row],[Hire Date]])/365,1)))</f>
        <v>6.7</v>
      </c>
      <c r="S499">
        <v>2</v>
      </c>
    </row>
    <row r="500" spans="1:19">
      <c r="A500" t="s">
        <v>1058</v>
      </c>
      <c r="B500" t="s">
        <v>1059</v>
      </c>
      <c r="C500" t="s">
        <v>30</v>
      </c>
      <c r="D500">
        <v>27</v>
      </c>
      <c r="E500" t="s">
        <v>31</v>
      </c>
      <c r="F500" t="s">
        <v>74</v>
      </c>
      <c r="G500" s="1">
        <v>45597</v>
      </c>
      <c r="H500" t="s">
        <v>24</v>
      </c>
      <c r="I500" s="1" t="s">
        <v>25</v>
      </c>
      <c r="J500" t="s">
        <v>34</v>
      </c>
      <c r="K500" t="s">
        <v>61</v>
      </c>
      <c r="L500" s="2">
        <v>23701031</v>
      </c>
      <c r="M500" s="2" t="str">
        <f t="shared" si="7"/>
        <v>Rp15 jt - Rp25 jt</v>
      </c>
      <c r="N500" s="2">
        <v>6511544</v>
      </c>
      <c r="O500">
        <v>4.2</v>
      </c>
      <c r="P500">
        <v>28</v>
      </c>
      <c r="Q500" s="3">
        <v>88.61</v>
      </c>
      <c r="R500" s="4">
        <f ca="1">IF(I500="",ROUND((TODAY()-G500)/365,1),IF(I500="Missing Resignation Date",ROUND((TODAY()-G500)/365,1),ROUND((hr_analytics_dataset_5873_rows[[#This Row],[Resignation Date]]-hr_analytics_dataset_5873_rows[[#This Row],[Hire Date]])/365,1)))</f>
        <v>1.6</v>
      </c>
      <c r="S500">
        <v>4</v>
      </c>
    </row>
    <row r="501" spans="1:19">
      <c r="A501" t="s">
        <v>1060</v>
      </c>
      <c r="B501" t="s">
        <v>1061</v>
      </c>
      <c r="C501" t="s">
        <v>30</v>
      </c>
      <c r="D501">
        <v>22</v>
      </c>
      <c r="E501" t="s">
        <v>91</v>
      </c>
      <c r="F501" t="s">
        <v>92</v>
      </c>
      <c r="G501" s="1">
        <v>44641</v>
      </c>
      <c r="H501" t="s">
        <v>24</v>
      </c>
      <c r="I501" s="1" t="s">
        <v>25</v>
      </c>
      <c r="J501" t="s">
        <v>40</v>
      </c>
      <c r="K501" t="s">
        <v>50</v>
      </c>
      <c r="L501" s="2">
        <v>18845503</v>
      </c>
      <c r="M501" s="2" t="str">
        <f t="shared" si="7"/>
        <v>Rp15 jt - Rp25 jt</v>
      </c>
      <c r="N501" s="2">
        <v>6270341</v>
      </c>
      <c r="O501">
        <v>3.97</v>
      </c>
      <c r="P501">
        <v>9</v>
      </c>
      <c r="Q501" s="3">
        <v>92.26</v>
      </c>
      <c r="R501" s="4">
        <f ca="1">IF(I501="",ROUND((TODAY()-G501)/365,1),IF(I501="Missing Resignation Date",ROUND((TODAY()-G501)/365,1),ROUND((hr_analytics_dataset_5873_rows[[#This Row],[Resignation Date]]-hr_analytics_dataset_5873_rows[[#This Row],[Hire Date]])/365,1)))</f>
        <v>4.3</v>
      </c>
      <c r="S501">
        <v>1</v>
      </c>
    </row>
    <row r="502" spans="1:19">
      <c r="A502" t="s">
        <v>1062</v>
      </c>
      <c r="B502" t="s">
        <v>1063</v>
      </c>
      <c r="C502" t="s">
        <v>21</v>
      </c>
      <c r="D502">
        <v>28</v>
      </c>
      <c r="E502" t="s">
        <v>38</v>
      </c>
      <c r="F502" t="s">
        <v>104</v>
      </c>
      <c r="G502" s="1">
        <v>43948</v>
      </c>
      <c r="H502" t="s">
        <v>33</v>
      </c>
      <c r="I502" s="1">
        <v>45773</v>
      </c>
      <c r="J502" t="s">
        <v>26</v>
      </c>
      <c r="K502" t="s">
        <v>27</v>
      </c>
      <c r="L502" s="2">
        <v>8822939</v>
      </c>
      <c r="M502" s="2" t="str">
        <f t="shared" si="7"/>
        <v>Rp5 jt - Rp10 jt</v>
      </c>
      <c r="N502" s="2">
        <v>3913865</v>
      </c>
      <c r="O502">
        <v>3.39</v>
      </c>
      <c r="P502">
        <v>22</v>
      </c>
      <c r="Q502" s="3">
        <v>89.35</v>
      </c>
      <c r="R502" s="4">
        <f ca="1">IF(I502="",ROUND((TODAY()-G502)/365,1),IF(I502="Missing Resignation Date",ROUND((TODAY()-G502)/365,1),ROUND((hr_analytics_dataset_5873_rows[[#This Row],[Resignation Date]]-hr_analytics_dataset_5873_rows[[#This Row],[Hire Date]])/365,1)))</f>
        <v>5</v>
      </c>
      <c r="S502">
        <v>2</v>
      </c>
    </row>
    <row r="503" spans="1:19">
      <c r="A503" t="s">
        <v>1064</v>
      </c>
      <c r="B503" t="s">
        <v>1065</v>
      </c>
      <c r="C503" t="s">
        <v>21</v>
      </c>
      <c r="D503">
        <v>24</v>
      </c>
      <c r="E503" t="s">
        <v>59</v>
      </c>
      <c r="F503" t="s">
        <v>60</v>
      </c>
      <c r="G503" s="1">
        <v>44484</v>
      </c>
      <c r="H503" t="s">
        <v>24</v>
      </c>
      <c r="I503" s="1" t="s">
        <v>25</v>
      </c>
      <c r="J503" t="s">
        <v>26</v>
      </c>
      <c r="K503" t="s">
        <v>61</v>
      </c>
      <c r="L503" s="2">
        <v>32417332</v>
      </c>
      <c r="M503" s="2" t="str">
        <f t="shared" si="7"/>
        <v>&gt;Rp25 jt</v>
      </c>
      <c r="N503" s="2">
        <v>9719842</v>
      </c>
      <c r="O503">
        <v>3.76</v>
      </c>
      <c r="P503">
        <v>38</v>
      </c>
      <c r="Q503" s="3">
        <v>74.819999999999993</v>
      </c>
      <c r="R503" s="4">
        <f ca="1">IF(I503="",ROUND((TODAY()-G503)/365,1),IF(I503="Missing Resignation Date",ROUND((TODAY()-G503)/365,1),ROUND((hr_analytics_dataset_5873_rows[[#This Row],[Resignation Date]]-hr_analytics_dataset_5873_rows[[#This Row],[Hire Date]])/365,1)))</f>
        <v>4.7</v>
      </c>
      <c r="S503">
        <v>5</v>
      </c>
    </row>
    <row r="504" spans="1:19">
      <c r="A504" t="s">
        <v>1066</v>
      </c>
      <c r="B504" t="s">
        <v>1067</v>
      </c>
      <c r="C504" t="s">
        <v>21</v>
      </c>
      <c r="D504">
        <v>32</v>
      </c>
      <c r="E504" t="s">
        <v>38</v>
      </c>
      <c r="F504" t="s">
        <v>39</v>
      </c>
      <c r="G504" s="1">
        <v>43806</v>
      </c>
      <c r="H504" t="s">
        <v>24</v>
      </c>
      <c r="I504" s="1" t="s">
        <v>25</v>
      </c>
      <c r="J504" t="s">
        <v>49</v>
      </c>
      <c r="K504" t="s">
        <v>27</v>
      </c>
      <c r="L504" s="2">
        <v>8136301</v>
      </c>
      <c r="M504" s="2" t="str">
        <f t="shared" si="7"/>
        <v>Rp5 jt - Rp10 jt</v>
      </c>
      <c r="N504" s="2">
        <v>4092964</v>
      </c>
      <c r="O504">
        <v>4.04</v>
      </c>
      <c r="P504">
        <v>11</v>
      </c>
      <c r="Q504" s="3">
        <v>83.68</v>
      </c>
      <c r="R504" s="4">
        <f ca="1">IF(I504="",ROUND((TODAY()-G504)/365,1),IF(I504="Missing Resignation Date",ROUND((TODAY()-G504)/365,1),ROUND((hr_analytics_dataset_5873_rows[[#This Row],[Resignation Date]]-hr_analytics_dataset_5873_rows[[#This Row],[Hire Date]])/365,1)))</f>
        <v>6.6</v>
      </c>
      <c r="S504">
        <v>4</v>
      </c>
    </row>
    <row r="505" spans="1:19">
      <c r="A505" t="s">
        <v>1068</v>
      </c>
      <c r="B505" t="s">
        <v>1069</v>
      </c>
      <c r="C505" t="s">
        <v>21</v>
      </c>
      <c r="D505">
        <v>34</v>
      </c>
      <c r="E505" t="s">
        <v>22</v>
      </c>
      <c r="F505" t="s">
        <v>69</v>
      </c>
      <c r="G505" s="1">
        <v>43346</v>
      </c>
      <c r="H505" t="s">
        <v>24</v>
      </c>
      <c r="I505" s="1" t="s">
        <v>25</v>
      </c>
      <c r="J505" t="s">
        <v>26</v>
      </c>
      <c r="K505" t="s">
        <v>41</v>
      </c>
      <c r="L505" s="2">
        <v>16165316</v>
      </c>
      <c r="M505" s="2" t="str">
        <f t="shared" si="7"/>
        <v>Rp15 jt - Rp25 jt</v>
      </c>
      <c r="N505" s="2">
        <v>2621915</v>
      </c>
      <c r="O505">
        <v>3.06</v>
      </c>
      <c r="P505">
        <v>5</v>
      </c>
      <c r="Q505" s="3">
        <v>70.28</v>
      </c>
      <c r="R505" s="4">
        <f ca="1">IF(I505="",ROUND((TODAY()-G505)/365,1),IF(I505="Missing Resignation Date",ROUND((TODAY()-G505)/365,1),ROUND((hr_analytics_dataset_5873_rows[[#This Row],[Resignation Date]]-hr_analytics_dataset_5873_rows[[#This Row],[Hire Date]])/365,1)))</f>
        <v>7.8</v>
      </c>
      <c r="S505">
        <v>3</v>
      </c>
    </row>
    <row r="506" spans="1:19">
      <c r="A506" t="s">
        <v>1070</v>
      </c>
      <c r="B506" t="s">
        <v>1071</v>
      </c>
      <c r="C506" t="s">
        <v>21</v>
      </c>
      <c r="D506">
        <v>27</v>
      </c>
      <c r="E506" t="s">
        <v>38</v>
      </c>
      <c r="F506" t="s">
        <v>39</v>
      </c>
      <c r="G506" s="1">
        <v>45523</v>
      </c>
      <c r="H506" t="s">
        <v>24</v>
      </c>
      <c r="I506" s="1" t="s">
        <v>25</v>
      </c>
      <c r="J506" t="s">
        <v>49</v>
      </c>
      <c r="K506" t="s">
        <v>27</v>
      </c>
      <c r="L506" s="2">
        <v>30021318</v>
      </c>
      <c r="M506" s="2" t="str">
        <f t="shared" si="7"/>
        <v>&gt;Rp25 jt</v>
      </c>
      <c r="N506" s="2">
        <v>4772813</v>
      </c>
      <c r="O506">
        <v>4.08</v>
      </c>
      <c r="P506">
        <v>54</v>
      </c>
      <c r="Q506" s="3">
        <v>87.34</v>
      </c>
      <c r="R506" s="4">
        <f ca="1">IF(I506="",ROUND((TODAY()-G506)/365,1),IF(I506="Missing Resignation Date",ROUND((TODAY()-G506)/365,1),ROUND((hr_analytics_dataset_5873_rows[[#This Row],[Resignation Date]]-hr_analytics_dataset_5873_rows[[#This Row],[Hire Date]])/365,1)))</f>
        <v>1.8</v>
      </c>
      <c r="S506">
        <v>4</v>
      </c>
    </row>
    <row r="507" spans="1:19">
      <c r="A507" t="s">
        <v>1072</v>
      </c>
      <c r="B507" t="s">
        <v>1073</v>
      </c>
      <c r="C507" t="s">
        <v>21</v>
      </c>
      <c r="D507">
        <v>46</v>
      </c>
      <c r="E507" t="s">
        <v>38</v>
      </c>
      <c r="F507" t="s">
        <v>39</v>
      </c>
      <c r="G507" s="1">
        <v>45801</v>
      </c>
      <c r="H507" t="s">
        <v>24</v>
      </c>
      <c r="I507" s="1" t="s">
        <v>25</v>
      </c>
      <c r="J507" t="s">
        <v>49</v>
      </c>
      <c r="K507" t="s">
        <v>64</v>
      </c>
      <c r="L507" s="2">
        <v>18472086</v>
      </c>
      <c r="M507" s="2" t="str">
        <f t="shared" si="7"/>
        <v>Rp15 jt - Rp25 jt</v>
      </c>
      <c r="N507" s="2">
        <v>1693356</v>
      </c>
      <c r="O507">
        <v>4.1399999999999997</v>
      </c>
      <c r="P507">
        <v>39</v>
      </c>
      <c r="Q507" s="3">
        <v>79.900000000000006</v>
      </c>
      <c r="R507" s="4">
        <f ca="1">IF(I507="",ROUND((TODAY()-G507)/365,1),IF(I507="Missing Resignation Date",ROUND((TODAY()-G507)/365,1),ROUND((hr_analytics_dataset_5873_rows[[#This Row],[Resignation Date]]-hr_analytics_dataset_5873_rows[[#This Row],[Hire Date]])/365,1)))</f>
        <v>1.1000000000000001</v>
      </c>
      <c r="S507">
        <v>4</v>
      </c>
    </row>
    <row r="508" spans="1:19">
      <c r="A508" t="s">
        <v>1074</v>
      </c>
      <c r="B508" t="s">
        <v>1075</v>
      </c>
      <c r="C508" t="s">
        <v>30</v>
      </c>
      <c r="D508">
        <v>52</v>
      </c>
      <c r="E508" t="s">
        <v>22</v>
      </c>
      <c r="F508" t="s">
        <v>23</v>
      </c>
      <c r="G508" s="1">
        <v>45933</v>
      </c>
      <c r="H508" t="s">
        <v>24</v>
      </c>
      <c r="I508" s="1" t="s">
        <v>25</v>
      </c>
      <c r="J508" t="s">
        <v>40</v>
      </c>
      <c r="K508" t="s">
        <v>61</v>
      </c>
      <c r="L508" s="2">
        <v>31991176</v>
      </c>
      <c r="M508" s="2" t="str">
        <f t="shared" si="7"/>
        <v>&gt;Rp25 jt</v>
      </c>
      <c r="N508" s="2">
        <v>2666505</v>
      </c>
      <c r="O508">
        <v>4.93</v>
      </c>
      <c r="P508">
        <v>9</v>
      </c>
      <c r="Q508" s="3">
        <v>90.28</v>
      </c>
      <c r="R508" s="4">
        <f ca="1">IF(I508="",ROUND((TODAY()-G508)/365,1),IF(I508="Missing Resignation Date",ROUND((TODAY()-G508)/365,1),ROUND((hr_analytics_dataset_5873_rows[[#This Row],[Resignation Date]]-hr_analytics_dataset_5873_rows[[#This Row],[Hire Date]])/365,1)))</f>
        <v>0.7</v>
      </c>
      <c r="S508">
        <v>4</v>
      </c>
    </row>
    <row r="509" spans="1:19">
      <c r="A509" t="s">
        <v>1076</v>
      </c>
      <c r="B509" t="s">
        <v>1077</v>
      </c>
      <c r="C509" t="s">
        <v>30</v>
      </c>
      <c r="D509">
        <v>43</v>
      </c>
      <c r="E509" t="s">
        <v>59</v>
      </c>
      <c r="F509" t="s">
        <v>60</v>
      </c>
      <c r="G509" s="1">
        <v>43172</v>
      </c>
      <c r="H509" t="s">
        <v>24</v>
      </c>
      <c r="I509" s="1" t="s">
        <v>25</v>
      </c>
      <c r="J509" t="s">
        <v>26</v>
      </c>
      <c r="K509" t="s">
        <v>27</v>
      </c>
      <c r="L509" s="2">
        <v>9988909</v>
      </c>
      <c r="M509" s="2" t="str">
        <f t="shared" si="7"/>
        <v>Rp5 jt - Rp10 jt</v>
      </c>
      <c r="N509" s="2">
        <v>2025714</v>
      </c>
      <c r="O509">
        <v>3.79</v>
      </c>
      <c r="P509">
        <v>12</v>
      </c>
      <c r="Q509" s="3">
        <v>96.99</v>
      </c>
      <c r="R509" s="4">
        <f ca="1">IF(I509="",ROUND((TODAY()-G509)/365,1),IF(I509="Missing Resignation Date",ROUND((TODAY()-G509)/365,1),ROUND((hr_analytics_dataset_5873_rows[[#This Row],[Resignation Date]]-hr_analytics_dataset_5873_rows[[#This Row],[Hire Date]])/365,1)))</f>
        <v>8.3000000000000007</v>
      </c>
      <c r="S509">
        <v>1</v>
      </c>
    </row>
    <row r="510" spans="1:19">
      <c r="A510" t="s">
        <v>1078</v>
      </c>
      <c r="B510" t="s">
        <v>1079</v>
      </c>
      <c r="C510" t="s">
        <v>21</v>
      </c>
      <c r="D510">
        <v>32</v>
      </c>
      <c r="E510" t="s">
        <v>44</v>
      </c>
      <c r="F510" t="s">
        <v>45</v>
      </c>
      <c r="G510" s="1">
        <v>44853</v>
      </c>
      <c r="H510" t="s">
        <v>24</v>
      </c>
      <c r="I510" s="1" t="s">
        <v>25</v>
      </c>
      <c r="J510" t="s">
        <v>49</v>
      </c>
      <c r="K510" t="s">
        <v>61</v>
      </c>
      <c r="L510" s="2">
        <v>7619894</v>
      </c>
      <c r="M510" s="2" t="str">
        <f t="shared" si="7"/>
        <v>Rp5 jt - Rp10 jt</v>
      </c>
      <c r="N510" s="2">
        <v>1740525</v>
      </c>
      <c r="O510">
        <v>2.5299999999999998</v>
      </c>
      <c r="P510">
        <v>50</v>
      </c>
      <c r="Q510" s="3">
        <v>85.51</v>
      </c>
      <c r="R510" s="4">
        <f ca="1">IF(I510="",ROUND((TODAY()-G510)/365,1),IF(I510="Missing Resignation Date",ROUND((TODAY()-G510)/365,1),ROUND((hr_analytics_dataset_5873_rows[[#This Row],[Resignation Date]]-hr_analytics_dataset_5873_rows[[#This Row],[Hire Date]])/365,1)))</f>
        <v>3.7</v>
      </c>
      <c r="S510">
        <v>1</v>
      </c>
    </row>
    <row r="511" spans="1:19">
      <c r="A511" t="s">
        <v>1080</v>
      </c>
      <c r="B511" t="s">
        <v>1081</v>
      </c>
      <c r="C511" t="s">
        <v>30</v>
      </c>
      <c r="D511">
        <v>48</v>
      </c>
      <c r="E511" t="s">
        <v>91</v>
      </c>
      <c r="F511" t="s">
        <v>92</v>
      </c>
      <c r="G511" s="1">
        <v>45473</v>
      </c>
      <c r="H511" t="s">
        <v>24</v>
      </c>
      <c r="I511" s="1" t="s">
        <v>25</v>
      </c>
      <c r="J511" t="s">
        <v>49</v>
      </c>
      <c r="K511" t="s">
        <v>27</v>
      </c>
      <c r="L511" s="2">
        <v>8664541</v>
      </c>
      <c r="M511" s="2" t="str">
        <f t="shared" si="7"/>
        <v>Rp5 jt - Rp10 jt</v>
      </c>
      <c r="N511" s="2">
        <v>183814</v>
      </c>
      <c r="O511">
        <v>2.78</v>
      </c>
      <c r="P511">
        <v>33</v>
      </c>
      <c r="Q511" s="3">
        <v>96.88</v>
      </c>
      <c r="R511" s="4">
        <f ca="1">IF(I511="",ROUND((TODAY()-G511)/365,1),IF(I511="Missing Resignation Date",ROUND((TODAY()-G511)/365,1),ROUND((hr_analytics_dataset_5873_rows[[#This Row],[Resignation Date]]-hr_analytics_dataset_5873_rows[[#This Row],[Hire Date]])/365,1)))</f>
        <v>2</v>
      </c>
      <c r="S511">
        <v>1</v>
      </c>
    </row>
    <row r="512" spans="1:19">
      <c r="A512" t="s">
        <v>1082</v>
      </c>
      <c r="B512" t="s">
        <v>1083</v>
      </c>
      <c r="C512" t="s">
        <v>21</v>
      </c>
      <c r="D512">
        <v>21</v>
      </c>
      <c r="E512" t="s">
        <v>44</v>
      </c>
      <c r="F512" t="s">
        <v>45</v>
      </c>
      <c r="G512" s="1">
        <v>44751</v>
      </c>
      <c r="H512" t="s">
        <v>24</v>
      </c>
      <c r="I512" s="1" t="s">
        <v>25</v>
      </c>
      <c r="J512" t="s">
        <v>34</v>
      </c>
      <c r="K512" t="s">
        <v>50</v>
      </c>
      <c r="L512" s="2">
        <v>12249984</v>
      </c>
      <c r="M512" s="2" t="str">
        <f t="shared" si="7"/>
        <v>Rp10 jt - Rp15 jt</v>
      </c>
      <c r="N512" s="2">
        <v>6744917</v>
      </c>
      <c r="O512">
        <v>4.79</v>
      </c>
      <c r="P512">
        <v>1</v>
      </c>
      <c r="Q512" s="3">
        <v>95.27</v>
      </c>
      <c r="R512" s="4">
        <f ca="1">IF(I512="",ROUND((TODAY()-G512)/365,1),IF(I512="Missing Resignation Date",ROUND((TODAY()-G512)/365,1),ROUND((hr_analytics_dataset_5873_rows[[#This Row],[Resignation Date]]-hr_analytics_dataset_5873_rows[[#This Row],[Hire Date]])/365,1)))</f>
        <v>4</v>
      </c>
      <c r="S512">
        <v>5</v>
      </c>
    </row>
    <row r="513" spans="1:19">
      <c r="A513" t="s">
        <v>1084</v>
      </c>
      <c r="B513" t="s">
        <v>1085</v>
      </c>
      <c r="C513" t="s">
        <v>30</v>
      </c>
      <c r="D513">
        <v>44</v>
      </c>
      <c r="E513" t="s">
        <v>22</v>
      </c>
      <c r="F513" t="s">
        <v>69</v>
      </c>
      <c r="G513" s="1">
        <v>43193</v>
      </c>
      <c r="H513" t="s">
        <v>24</v>
      </c>
      <c r="I513" s="1" t="s">
        <v>25</v>
      </c>
      <c r="J513" t="s">
        <v>34</v>
      </c>
      <c r="K513" t="s">
        <v>84</v>
      </c>
      <c r="L513" s="2">
        <v>27740746</v>
      </c>
      <c r="M513" s="2" t="str">
        <f t="shared" si="7"/>
        <v>&gt;Rp25 jt</v>
      </c>
      <c r="N513" s="2">
        <v>4395668</v>
      </c>
      <c r="O513">
        <v>3.04</v>
      </c>
      <c r="P513">
        <v>21</v>
      </c>
      <c r="Q513" s="3">
        <v>86.84</v>
      </c>
      <c r="R513" s="4">
        <f ca="1">IF(I513="",ROUND((TODAY()-G513)/365,1),IF(I513="Missing Resignation Date",ROUND((TODAY()-G513)/365,1),ROUND((hr_analytics_dataset_5873_rows[[#This Row],[Resignation Date]]-hr_analytics_dataset_5873_rows[[#This Row],[Hire Date]])/365,1)))</f>
        <v>8.1999999999999993</v>
      </c>
      <c r="S513">
        <v>2</v>
      </c>
    </row>
    <row r="514" spans="1:19">
      <c r="A514" t="s">
        <v>1086</v>
      </c>
      <c r="B514" t="s">
        <v>1087</v>
      </c>
      <c r="C514" t="s">
        <v>21</v>
      </c>
      <c r="D514">
        <v>24</v>
      </c>
      <c r="E514" t="s">
        <v>98</v>
      </c>
      <c r="F514" t="s">
        <v>99</v>
      </c>
      <c r="G514" s="1">
        <v>44564</v>
      </c>
      <c r="H514" t="s">
        <v>24</v>
      </c>
      <c r="I514" s="1" t="s">
        <v>25</v>
      </c>
      <c r="J514" t="s">
        <v>34</v>
      </c>
      <c r="K514" t="s">
        <v>61</v>
      </c>
      <c r="L514" s="2">
        <v>24771790</v>
      </c>
      <c r="M514" s="2" t="str">
        <f t="shared" ref="M514:M577" si="8">IF(L514&lt;5000000,"&lt;Rp5 jt",IF(L514&lt;10000000,"Rp5 jt - Rp10 jt",IF(L514&lt;15000000,"Rp10 jt - Rp15 jt",IF(L514&lt;25000000,"Rp15 jt - Rp25 jt","&gt;Rp25 jt"))))</f>
        <v>Rp15 jt - Rp25 jt</v>
      </c>
      <c r="N514" s="2">
        <v>6026047</v>
      </c>
      <c r="O514">
        <v>3.93</v>
      </c>
      <c r="P514">
        <v>47</v>
      </c>
      <c r="Q514" s="3">
        <v>97.09</v>
      </c>
      <c r="R514" s="4">
        <f ca="1">IF(I514="",ROUND((TODAY()-G514)/365,1),IF(I514="Missing Resignation Date",ROUND((TODAY()-G514)/365,1),ROUND((hr_analytics_dataset_5873_rows[[#This Row],[Resignation Date]]-hr_analytics_dataset_5873_rows[[#This Row],[Hire Date]])/365,1)))</f>
        <v>4.5</v>
      </c>
      <c r="S514">
        <v>3</v>
      </c>
    </row>
    <row r="515" spans="1:19">
      <c r="A515" t="s">
        <v>1088</v>
      </c>
      <c r="B515" t="s">
        <v>1089</v>
      </c>
      <c r="C515" t="s">
        <v>30</v>
      </c>
      <c r="D515">
        <v>37</v>
      </c>
      <c r="E515" t="s">
        <v>91</v>
      </c>
      <c r="F515" t="s">
        <v>124</v>
      </c>
      <c r="G515" s="1">
        <v>44434</v>
      </c>
      <c r="H515" t="s">
        <v>24</v>
      </c>
      <c r="I515" s="1" t="s">
        <v>25</v>
      </c>
      <c r="J515" t="s">
        <v>49</v>
      </c>
      <c r="K515" t="s">
        <v>64</v>
      </c>
      <c r="L515" s="2">
        <v>13220172</v>
      </c>
      <c r="M515" s="2" t="str">
        <f t="shared" si="8"/>
        <v>Rp10 jt - Rp15 jt</v>
      </c>
      <c r="N515" s="2">
        <v>3261132</v>
      </c>
      <c r="O515">
        <v>3.56</v>
      </c>
      <c r="P515">
        <v>48</v>
      </c>
      <c r="Q515" s="3">
        <v>78.63</v>
      </c>
      <c r="R515" s="4">
        <f ca="1">IF(I515="",ROUND((TODAY()-G515)/365,1),IF(I515="Missing Resignation Date",ROUND((TODAY()-G515)/365,1),ROUND((hr_analytics_dataset_5873_rows[[#This Row],[Resignation Date]]-hr_analytics_dataset_5873_rows[[#This Row],[Hire Date]])/365,1)))</f>
        <v>4.8</v>
      </c>
      <c r="S515">
        <v>3</v>
      </c>
    </row>
    <row r="516" spans="1:19">
      <c r="A516" t="s">
        <v>1090</v>
      </c>
      <c r="B516" t="s">
        <v>1091</v>
      </c>
      <c r="C516" t="s">
        <v>21</v>
      </c>
      <c r="D516">
        <v>21</v>
      </c>
      <c r="E516" t="s">
        <v>91</v>
      </c>
      <c r="F516" t="s">
        <v>124</v>
      </c>
      <c r="G516" s="1">
        <v>45172</v>
      </c>
      <c r="H516" t="s">
        <v>24</v>
      </c>
      <c r="I516" s="1" t="s">
        <v>25</v>
      </c>
      <c r="J516" t="s">
        <v>49</v>
      </c>
      <c r="K516" t="s">
        <v>27</v>
      </c>
      <c r="L516" s="2">
        <v>10087559</v>
      </c>
      <c r="M516" s="2" t="str">
        <f t="shared" si="8"/>
        <v>Rp10 jt - Rp15 jt</v>
      </c>
      <c r="N516" s="2">
        <v>9088295</v>
      </c>
      <c r="O516">
        <v>2.92</v>
      </c>
      <c r="P516">
        <v>43</v>
      </c>
      <c r="Q516" s="3">
        <v>71.569999999999993</v>
      </c>
      <c r="R516" s="4">
        <f ca="1">IF(I516="",ROUND((TODAY()-G516)/365,1),IF(I516="Missing Resignation Date",ROUND((TODAY()-G516)/365,1),ROUND((hr_analytics_dataset_5873_rows[[#This Row],[Resignation Date]]-hr_analytics_dataset_5873_rows[[#This Row],[Hire Date]])/365,1)))</f>
        <v>2.8</v>
      </c>
      <c r="S516">
        <v>4</v>
      </c>
    </row>
    <row r="517" spans="1:19">
      <c r="A517" t="s">
        <v>1092</v>
      </c>
      <c r="B517" t="s">
        <v>1093</v>
      </c>
      <c r="C517" t="s">
        <v>21</v>
      </c>
      <c r="D517">
        <v>53</v>
      </c>
      <c r="E517" t="s">
        <v>38</v>
      </c>
      <c r="F517" t="s">
        <v>39</v>
      </c>
      <c r="G517" s="1">
        <v>43230</v>
      </c>
      <c r="H517" t="s">
        <v>24</v>
      </c>
      <c r="I517" s="1" t="s">
        <v>25</v>
      </c>
      <c r="J517" t="s">
        <v>49</v>
      </c>
      <c r="K517" t="s">
        <v>61</v>
      </c>
      <c r="L517" s="2">
        <v>10219730</v>
      </c>
      <c r="M517" s="2" t="str">
        <f t="shared" si="8"/>
        <v>Rp10 jt - Rp15 jt</v>
      </c>
      <c r="N517" s="2">
        <v>9475539</v>
      </c>
      <c r="O517">
        <v>3.74</v>
      </c>
      <c r="P517">
        <v>7</v>
      </c>
      <c r="Q517" s="3">
        <v>93.4</v>
      </c>
      <c r="R517" s="4">
        <f ca="1">IF(I517="",ROUND((TODAY()-G517)/365,1),IF(I517="Missing Resignation Date",ROUND((TODAY()-G517)/365,1),ROUND((hr_analytics_dataset_5873_rows[[#This Row],[Resignation Date]]-hr_analytics_dataset_5873_rows[[#This Row],[Hire Date]])/365,1)))</f>
        <v>8.1</v>
      </c>
      <c r="S517">
        <v>3</v>
      </c>
    </row>
    <row r="518" spans="1:19">
      <c r="A518" t="s">
        <v>1094</v>
      </c>
      <c r="B518" t="s">
        <v>1095</v>
      </c>
      <c r="C518" t="s">
        <v>30</v>
      </c>
      <c r="D518">
        <v>50</v>
      </c>
      <c r="E518" t="s">
        <v>38</v>
      </c>
      <c r="F518" t="s">
        <v>104</v>
      </c>
      <c r="G518" s="1">
        <v>43680</v>
      </c>
      <c r="H518" t="s">
        <v>24</v>
      </c>
      <c r="I518" s="1" t="s">
        <v>25</v>
      </c>
      <c r="J518" t="s">
        <v>40</v>
      </c>
      <c r="K518" t="s">
        <v>27</v>
      </c>
      <c r="L518" s="2">
        <v>29429436</v>
      </c>
      <c r="M518" s="2" t="str">
        <f t="shared" si="8"/>
        <v>&gt;Rp25 jt</v>
      </c>
      <c r="N518" s="2">
        <v>6339034</v>
      </c>
      <c r="O518">
        <v>2.81</v>
      </c>
      <c r="P518">
        <v>40</v>
      </c>
      <c r="Q518" s="3">
        <v>89.38</v>
      </c>
      <c r="R518" s="4">
        <f ca="1">IF(I518="",ROUND((TODAY()-G518)/365,1),IF(I518="Missing Resignation Date",ROUND((TODAY()-G518)/365,1),ROUND((hr_analytics_dataset_5873_rows[[#This Row],[Resignation Date]]-hr_analytics_dataset_5873_rows[[#This Row],[Hire Date]])/365,1)))</f>
        <v>6.9</v>
      </c>
      <c r="S518">
        <v>5</v>
      </c>
    </row>
    <row r="519" spans="1:19">
      <c r="A519" t="s">
        <v>1096</v>
      </c>
      <c r="B519" t="s">
        <v>1097</v>
      </c>
      <c r="C519" t="s">
        <v>30</v>
      </c>
      <c r="D519">
        <v>54</v>
      </c>
      <c r="E519" t="s">
        <v>98</v>
      </c>
      <c r="F519" t="s">
        <v>99</v>
      </c>
      <c r="G519" s="1">
        <v>44845</v>
      </c>
      <c r="H519" t="s">
        <v>33</v>
      </c>
      <c r="I519" s="1">
        <v>45202</v>
      </c>
      <c r="J519" t="s">
        <v>40</v>
      </c>
      <c r="K519" t="s">
        <v>27</v>
      </c>
      <c r="L519" s="2">
        <v>12127519</v>
      </c>
      <c r="M519" s="2" t="str">
        <f t="shared" si="8"/>
        <v>Rp10 jt - Rp15 jt</v>
      </c>
      <c r="N519" s="2">
        <v>953735</v>
      </c>
      <c r="O519">
        <v>4.24</v>
      </c>
      <c r="P519">
        <v>52</v>
      </c>
      <c r="Q519" s="3">
        <v>97.33</v>
      </c>
      <c r="R519" s="4">
        <f ca="1">IF(I519="",ROUND((TODAY()-G519)/365,1),IF(I519="Missing Resignation Date",ROUND((TODAY()-G519)/365,1),ROUND((hr_analytics_dataset_5873_rows[[#This Row],[Resignation Date]]-hr_analytics_dataset_5873_rows[[#This Row],[Hire Date]])/365,1)))</f>
        <v>1</v>
      </c>
      <c r="S519">
        <v>2</v>
      </c>
    </row>
    <row r="520" spans="1:19">
      <c r="A520" t="s">
        <v>1098</v>
      </c>
      <c r="B520" t="s">
        <v>1099</v>
      </c>
      <c r="C520" t="s">
        <v>30</v>
      </c>
      <c r="D520">
        <v>29</v>
      </c>
      <c r="E520" t="s">
        <v>44</v>
      </c>
      <c r="F520" t="s">
        <v>109</v>
      </c>
      <c r="G520" s="1">
        <v>43289</v>
      </c>
      <c r="H520" t="s">
        <v>24</v>
      </c>
      <c r="I520" s="1" t="s">
        <v>25</v>
      </c>
      <c r="J520" t="s">
        <v>49</v>
      </c>
      <c r="K520" t="s">
        <v>41</v>
      </c>
      <c r="L520" s="2">
        <v>15619905</v>
      </c>
      <c r="M520" s="2" t="str">
        <f t="shared" si="8"/>
        <v>Rp15 jt - Rp25 jt</v>
      </c>
      <c r="N520" s="2">
        <v>2232067</v>
      </c>
      <c r="O520">
        <v>2.96</v>
      </c>
      <c r="P520">
        <v>15</v>
      </c>
      <c r="Q520" s="3">
        <v>99.14</v>
      </c>
      <c r="R520" s="4">
        <f ca="1">IF(I520="",ROUND((TODAY()-G520)/365,1),IF(I520="Missing Resignation Date",ROUND((TODAY()-G520)/365,1),ROUND((hr_analytics_dataset_5873_rows[[#This Row],[Resignation Date]]-hr_analytics_dataset_5873_rows[[#This Row],[Hire Date]])/365,1)))</f>
        <v>8</v>
      </c>
      <c r="S520">
        <v>1</v>
      </c>
    </row>
    <row r="521" spans="1:19">
      <c r="A521" t="s">
        <v>1100</v>
      </c>
      <c r="B521" t="s">
        <v>1101</v>
      </c>
      <c r="C521" t="s">
        <v>30</v>
      </c>
      <c r="D521">
        <v>58</v>
      </c>
      <c r="E521" t="s">
        <v>44</v>
      </c>
      <c r="F521" t="s">
        <v>45</v>
      </c>
      <c r="G521" s="1">
        <v>45141</v>
      </c>
      <c r="H521" t="s">
        <v>24</v>
      </c>
      <c r="I521" s="1" t="s">
        <v>25</v>
      </c>
      <c r="J521" t="s">
        <v>40</v>
      </c>
      <c r="K521" t="s">
        <v>84</v>
      </c>
      <c r="L521" s="2">
        <v>6160908</v>
      </c>
      <c r="M521" s="2" t="str">
        <f t="shared" si="8"/>
        <v>Rp5 jt - Rp10 jt</v>
      </c>
      <c r="N521" s="2">
        <v>7722339</v>
      </c>
      <c r="O521">
        <v>4.83</v>
      </c>
      <c r="P521">
        <v>26</v>
      </c>
      <c r="Q521" s="3">
        <v>87.12</v>
      </c>
      <c r="R521" s="4">
        <f ca="1">IF(I521="",ROUND((TODAY()-G521)/365,1),IF(I521="Missing Resignation Date",ROUND((TODAY()-G521)/365,1),ROUND((hr_analytics_dataset_5873_rows[[#This Row],[Resignation Date]]-hr_analytics_dataset_5873_rows[[#This Row],[Hire Date]])/365,1)))</f>
        <v>2.9</v>
      </c>
      <c r="S521">
        <v>4</v>
      </c>
    </row>
    <row r="522" spans="1:19">
      <c r="A522" t="s">
        <v>1102</v>
      </c>
      <c r="B522" t="s">
        <v>1103</v>
      </c>
      <c r="C522" t="s">
        <v>30</v>
      </c>
      <c r="D522">
        <v>29</v>
      </c>
      <c r="E522" t="s">
        <v>31</v>
      </c>
      <c r="F522" t="s">
        <v>48</v>
      </c>
      <c r="G522" s="1">
        <v>44821</v>
      </c>
      <c r="H522" t="s">
        <v>24</v>
      </c>
      <c r="I522" s="1" t="s">
        <v>25</v>
      </c>
      <c r="J522" t="s">
        <v>49</v>
      </c>
      <c r="K522" t="s">
        <v>50</v>
      </c>
      <c r="L522" s="2">
        <v>5973538</v>
      </c>
      <c r="M522" s="2" t="str">
        <f t="shared" si="8"/>
        <v>Rp5 jt - Rp10 jt</v>
      </c>
      <c r="N522" s="2">
        <v>1683615</v>
      </c>
      <c r="O522">
        <v>4.0599999999999996</v>
      </c>
      <c r="P522">
        <v>11</v>
      </c>
      <c r="Q522" s="3">
        <v>85.73</v>
      </c>
      <c r="R522" s="4">
        <f ca="1">IF(I522="",ROUND((TODAY()-G522)/365,1),IF(I522="Missing Resignation Date",ROUND((TODAY()-G522)/365,1),ROUND((hr_analytics_dataset_5873_rows[[#This Row],[Resignation Date]]-hr_analytics_dataset_5873_rows[[#This Row],[Hire Date]])/365,1)))</f>
        <v>3.8</v>
      </c>
      <c r="S522">
        <v>5</v>
      </c>
    </row>
    <row r="523" spans="1:19">
      <c r="A523" t="s">
        <v>1104</v>
      </c>
      <c r="B523" t="s">
        <v>1105</v>
      </c>
      <c r="C523" t="s">
        <v>21</v>
      </c>
      <c r="D523">
        <v>29</v>
      </c>
      <c r="E523" t="s">
        <v>91</v>
      </c>
      <c r="F523" t="s">
        <v>124</v>
      </c>
      <c r="G523" s="1">
        <v>45574</v>
      </c>
      <c r="H523" t="s">
        <v>24</v>
      </c>
      <c r="I523" s="1" t="s">
        <v>25</v>
      </c>
      <c r="J523" t="s">
        <v>49</v>
      </c>
      <c r="K523" t="s">
        <v>61</v>
      </c>
      <c r="L523" s="2">
        <v>29006119</v>
      </c>
      <c r="M523" s="2" t="str">
        <f t="shared" si="8"/>
        <v>&gt;Rp25 jt</v>
      </c>
      <c r="N523" s="2">
        <v>3604557</v>
      </c>
      <c r="O523">
        <v>4.45</v>
      </c>
      <c r="P523">
        <v>56</v>
      </c>
      <c r="Q523" s="3">
        <v>77.989999999999995</v>
      </c>
      <c r="R523" s="4">
        <f ca="1">IF(I523="",ROUND((TODAY()-G523)/365,1),IF(I523="Missing Resignation Date",ROUND((TODAY()-G523)/365,1),ROUND((hr_analytics_dataset_5873_rows[[#This Row],[Resignation Date]]-hr_analytics_dataset_5873_rows[[#This Row],[Hire Date]])/365,1)))</f>
        <v>1.7</v>
      </c>
      <c r="S523">
        <v>1</v>
      </c>
    </row>
    <row r="524" spans="1:19">
      <c r="A524" t="s">
        <v>1106</v>
      </c>
      <c r="B524" t="s">
        <v>1107</v>
      </c>
      <c r="C524" t="s">
        <v>30</v>
      </c>
      <c r="D524">
        <v>34</v>
      </c>
      <c r="E524" t="s">
        <v>31</v>
      </c>
      <c r="F524" t="s">
        <v>74</v>
      </c>
      <c r="G524" s="1">
        <v>44809</v>
      </c>
      <c r="H524" t="s">
        <v>33</v>
      </c>
      <c r="I524" s="1">
        <v>45969</v>
      </c>
      <c r="J524" t="s">
        <v>40</v>
      </c>
      <c r="K524" t="s">
        <v>41</v>
      </c>
      <c r="L524" s="2">
        <v>6224277</v>
      </c>
      <c r="M524" s="2" t="str">
        <f t="shared" si="8"/>
        <v>Rp5 jt - Rp10 jt</v>
      </c>
      <c r="N524" s="2">
        <v>8472319</v>
      </c>
      <c r="O524">
        <v>4.2300000000000004</v>
      </c>
      <c r="P524">
        <v>3</v>
      </c>
      <c r="Q524" s="3">
        <v>0</v>
      </c>
      <c r="R524" s="4">
        <f ca="1">IF(I524="",ROUND((TODAY()-G524)/365,1),IF(I524="Missing Resignation Date",ROUND((TODAY()-G524)/365,1),ROUND((hr_analytics_dataset_5873_rows[[#This Row],[Resignation Date]]-hr_analytics_dataset_5873_rows[[#This Row],[Hire Date]])/365,1)))</f>
        <v>3.2</v>
      </c>
      <c r="S524">
        <v>1</v>
      </c>
    </row>
    <row r="525" spans="1:19">
      <c r="A525" t="s">
        <v>1108</v>
      </c>
      <c r="B525" t="s">
        <v>1109</v>
      </c>
      <c r="C525" t="s">
        <v>30</v>
      </c>
      <c r="D525">
        <v>40</v>
      </c>
      <c r="E525" t="s">
        <v>38</v>
      </c>
      <c r="F525" t="s">
        <v>39</v>
      </c>
      <c r="G525" s="1">
        <v>45509</v>
      </c>
      <c r="H525" t="s">
        <v>24</v>
      </c>
      <c r="I525" s="1" t="s">
        <v>25</v>
      </c>
      <c r="J525" t="s">
        <v>49</v>
      </c>
      <c r="K525" t="s">
        <v>64</v>
      </c>
      <c r="L525" s="2">
        <v>13815096</v>
      </c>
      <c r="M525" s="2" t="str">
        <f t="shared" si="8"/>
        <v>Rp10 jt - Rp15 jt</v>
      </c>
      <c r="N525" s="2">
        <v>5643495</v>
      </c>
      <c r="O525">
        <v>3.08</v>
      </c>
      <c r="P525">
        <v>38</v>
      </c>
      <c r="Q525" s="3">
        <v>91</v>
      </c>
      <c r="R525" s="4">
        <f ca="1">IF(I525="",ROUND((TODAY()-G525)/365,1),IF(I525="Missing Resignation Date",ROUND((TODAY()-G525)/365,1),ROUND((hr_analytics_dataset_5873_rows[[#This Row],[Resignation Date]]-hr_analytics_dataset_5873_rows[[#This Row],[Hire Date]])/365,1)))</f>
        <v>1.9</v>
      </c>
      <c r="S525">
        <v>2</v>
      </c>
    </row>
    <row r="526" spans="1:19">
      <c r="A526" t="s">
        <v>1110</v>
      </c>
      <c r="B526" t="s">
        <v>1111</v>
      </c>
      <c r="C526" t="s">
        <v>21</v>
      </c>
      <c r="D526">
        <v>52</v>
      </c>
      <c r="E526" t="s">
        <v>44</v>
      </c>
      <c r="F526" t="s">
        <v>109</v>
      </c>
      <c r="G526" s="1">
        <v>44335</v>
      </c>
      <c r="H526" t="s">
        <v>24</v>
      </c>
      <c r="I526" s="1" t="s">
        <v>25</v>
      </c>
      <c r="J526" t="s">
        <v>49</v>
      </c>
      <c r="K526" t="s">
        <v>64</v>
      </c>
      <c r="L526" s="2">
        <v>30772483</v>
      </c>
      <c r="M526" s="2" t="str">
        <f t="shared" si="8"/>
        <v>&gt;Rp25 jt</v>
      </c>
      <c r="N526" s="2">
        <v>9526819</v>
      </c>
      <c r="O526">
        <v>2.68</v>
      </c>
      <c r="P526">
        <v>6</v>
      </c>
      <c r="Q526" s="3">
        <v>86.15</v>
      </c>
      <c r="R526" s="4">
        <f ca="1">IF(I526="",ROUND((TODAY()-G526)/365,1),IF(I526="Missing Resignation Date",ROUND((TODAY()-G526)/365,1),ROUND((hr_analytics_dataset_5873_rows[[#This Row],[Resignation Date]]-hr_analytics_dataset_5873_rows[[#This Row],[Hire Date]])/365,1)))</f>
        <v>5.0999999999999996</v>
      </c>
      <c r="S526">
        <v>5</v>
      </c>
    </row>
    <row r="527" spans="1:19">
      <c r="A527" t="s">
        <v>1112</v>
      </c>
      <c r="B527" t="s">
        <v>1113</v>
      </c>
      <c r="C527" t="s">
        <v>21</v>
      </c>
      <c r="D527">
        <v>46</v>
      </c>
      <c r="E527" t="s">
        <v>98</v>
      </c>
      <c r="F527" t="s">
        <v>119</v>
      </c>
      <c r="G527" s="1">
        <v>45316</v>
      </c>
      <c r="H527" t="s">
        <v>24</v>
      </c>
      <c r="I527" s="1" t="s">
        <v>25</v>
      </c>
      <c r="J527" t="s">
        <v>40</v>
      </c>
      <c r="K527" t="s">
        <v>41</v>
      </c>
      <c r="L527" s="2">
        <v>27733468</v>
      </c>
      <c r="M527" s="2" t="str">
        <f t="shared" si="8"/>
        <v>&gt;Rp25 jt</v>
      </c>
      <c r="N527" s="2">
        <v>1681641</v>
      </c>
      <c r="O527">
        <v>4.6399999999999997</v>
      </c>
      <c r="P527">
        <v>1</v>
      </c>
      <c r="Q527" s="3">
        <v>73.489999999999995</v>
      </c>
      <c r="R527" s="4">
        <f ca="1">IF(I527="",ROUND((TODAY()-G527)/365,1),IF(I527="Missing Resignation Date",ROUND((TODAY()-G527)/365,1),ROUND((hr_analytics_dataset_5873_rows[[#This Row],[Resignation Date]]-hr_analytics_dataset_5873_rows[[#This Row],[Hire Date]])/365,1)))</f>
        <v>2.4</v>
      </c>
      <c r="S527">
        <v>4</v>
      </c>
    </row>
    <row r="528" spans="1:19">
      <c r="A528" t="s">
        <v>1114</v>
      </c>
      <c r="B528" t="s">
        <v>1115</v>
      </c>
      <c r="C528" t="s">
        <v>21</v>
      </c>
      <c r="D528">
        <v>38</v>
      </c>
      <c r="E528" t="s">
        <v>44</v>
      </c>
      <c r="F528" t="s">
        <v>45</v>
      </c>
      <c r="G528" s="1">
        <v>44948</v>
      </c>
      <c r="H528" t="s">
        <v>24</v>
      </c>
      <c r="I528" s="1" t="s">
        <v>25</v>
      </c>
      <c r="J528" t="s">
        <v>34</v>
      </c>
      <c r="K528" t="s">
        <v>50</v>
      </c>
      <c r="L528" s="2">
        <v>10672623</v>
      </c>
      <c r="M528" s="2" t="str">
        <f t="shared" si="8"/>
        <v>Rp10 jt - Rp15 jt</v>
      </c>
      <c r="N528" s="2">
        <v>9049563</v>
      </c>
      <c r="O528">
        <v>4.59</v>
      </c>
      <c r="P528">
        <v>21</v>
      </c>
      <c r="Q528" s="3">
        <v>84.43</v>
      </c>
      <c r="R528" s="4">
        <f ca="1">IF(I528="",ROUND((TODAY()-G528)/365,1),IF(I528="Missing Resignation Date",ROUND((TODAY()-G528)/365,1),ROUND((hr_analytics_dataset_5873_rows[[#This Row],[Resignation Date]]-hr_analytics_dataset_5873_rows[[#This Row],[Hire Date]])/365,1)))</f>
        <v>3.4</v>
      </c>
      <c r="S528">
        <v>4</v>
      </c>
    </row>
    <row r="529" spans="1:19">
      <c r="A529" t="s">
        <v>1116</v>
      </c>
      <c r="B529" t="s">
        <v>1117</v>
      </c>
      <c r="C529" t="s">
        <v>21</v>
      </c>
      <c r="D529">
        <v>47</v>
      </c>
      <c r="E529" t="s">
        <v>98</v>
      </c>
      <c r="F529" t="s">
        <v>99</v>
      </c>
      <c r="G529" s="1">
        <v>43271</v>
      </c>
      <c r="H529" t="s">
        <v>24</v>
      </c>
      <c r="I529" s="1" t="s">
        <v>25</v>
      </c>
      <c r="J529" t="s">
        <v>26</v>
      </c>
      <c r="K529" t="s">
        <v>50</v>
      </c>
      <c r="L529" s="2">
        <v>5234553</v>
      </c>
      <c r="M529" s="2" t="str">
        <f t="shared" si="8"/>
        <v>Rp5 jt - Rp10 jt</v>
      </c>
      <c r="N529" s="2">
        <v>4202269</v>
      </c>
      <c r="O529">
        <v>4.21</v>
      </c>
      <c r="P529">
        <v>10</v>
      </c>
      <c r="Q529" s="3">
        <v>77.58</v>
      </c>
      <c r="R529" s="4">
        <f ca="1">IF(I529="",ROUND((TODAY()-G529)/365,1),IF(I529="Missing Resignation Date",ROUND((TODAY()-G529)/365,1),ROUND((hr_analytics_dataset_5873_rows[[#This Row],[Resignation Date]]-hr_analytics_dataset_5873_rows[[#This Row],[Hire Date]])/365,1)))</f>
        <v>8</v>
      </c>
      <c r="S529">
        <v>1</v>
      </c>
    </row>
    <row r="530" spans="1:19">
      <c r="A530" t="s">
        <v>1118</v>
      </c>
      <c r="B530" t="s">
        <v>1119</v>
      </c>
      <c r="C530" t="s">
        <v>30</v>
      </c>
      <c r="D530">
        <v>24</v>
      </c>
      <c r="E530" t="s">
        <v>31</v>
      </c>
      <c r="F530" t="s">
        <v>32</v>
      </c>
      <c r="G530" s="1">
        <v>45200</v>
      </c>
      <c r="H530" t="s">
        <v>24</v>
      </c>
      <c r="I530" s="1" t="s">
        <v>25</v>
      </c>
      <c r="J530" t="s">
        <v>49</v>
      </c>
      <c r="K530" t="s">
        <v>64</v>
      </c>
      <c r="L530" s="2">
        <v>19753123</v>
      </c>
      <c r="M530" s="2" t="str">
        <f t="shared" si="8"/>
        <v>Rp15 jt - Rp25 jt</v>
      </c>
      <c r="N530" s="2">
        <v>8158006</v>
      </c>
      <c r="O530">
        <v>4.03</v>
      </c>
      <c r="P530">
        <v>21</v>
      </c>
      <c r="Q530" s="3">
        <v>87.48</v>
      </c>
      <c r="R530" s="4">
        <f ca="1">IF(I530="",ROUND((TODAY()-G530)/365,1),IF(I530="Missing Resignation Date",ROUND((TODAY()-G530)/365,1),ROUND((hr_analytics_dataset_5873_rows[[#This Row],[Resignation Date]]-hr_analytics_dataset_5873_rows[[#This Row],[Hire Date]])/365,1)))</f>
        <v>2.7</v>
      </c>
      <c r="S530">
        <v>3</v>
      </c>
    </row>
    <row r="531" spans="1:19">
      <c r="A531" t="s">
        <v>1120</v>
      </c>
      <c r="B531" t="s">
        <v>1121</v>
      </c>
      <c r="C531" t="s">
        <v>21</v>
      </c>
      <c r="D531">
        <v>46</v>
      </c>
      <c r="E531" t="s">
        <v>53</v>
      </c>
      <c r="F531" t="s">
        <v>112</v>
      </c>
      <c r="G531" s="1">
        <v>45874</v>
      </c>
      <c r="H531" t="s">
        <v>24</v>
      </c>
      <c r="I531" s="1" t="s">
        <v>25</v>
      </c>
      <c r="J531" t="s">
        <v>26</v>
      </c>
      <c r="K531" t="s">
        <v>41</v>
      </c>
      <c r="L531" s="2">
        <v>33145344</v>
      </c>
      <c r="M531" s="2" t="str">
        <f t="shared" si="8"/>
        <v>&gt;Rp25 jt</v>
      </c>
      <c r="N531" s="2">
        <v>7242219</v>
      </c>
      <c r="O531">
        <v>2.82</v>
      </c>
      <c r="P531">
        <v>33</v>
      </c>
      <c r="Q531" s="3">
        <v>94.24</v>
      </c>
      <c r="R531" s="4">
        <f ca="1">IF(I531="",ROUND((TODAY()-G531)/365,1),IF(I531="Missing Resignation Date",ROUND((TODAY()-G531)/365,1),ROUND((hr_analytics_dataset_5873_rows[[#This Row],[Resignation Date]]-hr_analytics_dataset_5873_rows[[#This Row],[Hire Date]])/365,1)))</f>
        <v>0.9</v>
      </c>
      <c r="S531">
        <v>5</v>
      </c>
    </row>
    <row r="532" spans="1:19">
      <c r="A532" t="s">
        <v>1122</v>
      </c>
      <c r="B532" t="s">
        <v>1123</v>
      </c>
      <c r="C532" t="s">
        <v>30</v>
      </c>
      <c r="D532">
        <v>36</v>
      </c>
      <c r="E532" t="s">
        <v>31</v>
      </c>
      <c r="F532" t="s">
        <v>32</v>
      </c>
      <c r="G532" s="1">
        <v>45463</v>
      </c>
      <c r="H532" t="s">
        <v>24</v>
      </c>
      <c r="I532" s="1" t="s">
        <v>25</v>
      </c>
      <c r="J532" t="s">
        <v>34</v>
      </c>
      <c r="K532" t="s">
        <v>61</v>
      </c>
      <c r="L532" s="2">
        <v>33046670</v>
      </c>
      <c r="M532" s="2" t="str">
        <f t="shared" si="8"/>
        <v>&gt;Rp25 jt</v>
      </c>
      <c r="N532" s="2">
        <v>6012830</v>
      </c>
      <c r="O532">
        <v>3.35</v>
      </c>
      <c r="P532">
        <v>25</v>
      </c>
      <c r="Q532" s="3">
        <v>90.77</v>
      </c>
      <c r="R532" s="4">
        <f ca="1">IF(I532="",ROUND((TODAY()-G532)/365,1),IF(I532="Missing Resignation Date",ROUND((TODAY()-G532)/365,1),ROUND((hr_analytics_dataset_5873_rows[[#This Row],[Resignation Date]]-hr_analytics_dataset_5873_rows[[#This Row],[Hire Date]])/365,1)))</f>
        <v>2</v>
      </c>
      <c r="S532">
        <v>5</v>
      </c>
    </row>
    <row r="533" spans="1:19">
      <c r="A533" t="s">
        <v>1124</v>
      </c>
      <c r="B533" t="s">
        <v>1125</v>
      </c>
      <c r="C533" t="s">
        <v>21</v>
      </c>
      <c r="D533">
        <v>45</v>
      </c>
      <c r="E533" t="s">
        <v>31</v>
      </c>
      <c r="F533" t="s">
        <v>74</v>
      </c>
      <c r="G533" s="1">
        <v>43282</v>
      </c>
      <c r="H533" t="s">
        <v>33</v>
      </c>
      <c r="I533" s="1">
        <v>43927</v>
      </c>
      <c r="J533" t="s">
        <v>26</v>
      </c>
      <c r="K533" t="s">
        <v>41</v>
      </c>
      <c r="L533" s="2">
        <v>27883596</v>
      </c>
      <c r="M533" s="2" t="str">
        <f t="shared" si="8"/>
        <v>&gt;Rp25 jt</v>
      </c>
      <c r="N533" s="2">
        <v>2068507</v>
      </c>
      <c r="O533">
        <v>2.82</v>
      </c>
      <c r="P533">
        <v>54</v>
      </c>
      <c r="Q533" s="3">
        <v>90.42</v>
      </c>
      <c r="R533" s="4">
        <f ca="1">IF(I533="",ROUND((TODAY()-G533)/365,1),IF(I533="Missing Resignation Date",ROUND((TODAY()-G533)/365,1),ROUND((hr_analytics_dataset_5873_rows[[#This Row],[Resignation Date]]-hr_analytics_dataset_5873_rows[[#This Row],[Hire Date]])/365,1)))</f>
        <v>1.8</v>
      </c>
      <c r="S533">
        <v>4</v>
      </c>
    </row>
    <row r="534" spans="1:19">
      <c r="A534" t="s">
        <v>1126</v>
      </c>
      <c r="B534" t="s">
        <v>1127</v>
      </c>
      <c r="C534" t="s">
        <v>21</v>
      </c>
      <c r="D534">
        <v>53</v>
      </c>
      <c r="E534" t="s">
        <v>59</v>
      </c>
      <c r="F534" t="s">
        <v>60</v>
      </c>
      <c r="G534" s="1">
        <v>45330</v>
      </c>
      <c r="H534" t="s">
        <v>24</v>
      </c>
      <c r="I534" s="1" t="s">
        <v>25</v>
      </c>
      <c r="J534" t="s">
        <v>40</v>
      </c>
      <c r="K534" t="s">
        <v>64</v>
      </c>
      <c r="L534" s="2">
        <v>11270516</v>
      </c>
      <c r="M534" s="2" t="str">
        <f t="shared" si="8"/>
        <v>Rp10 jt - Rp15 jt</v>
      </c>
      <c r="N534" s="2">
        <v>3416892</v>
      </c>
      <c r="O534">
        <v>4.49</v>
      </c>
      <c r="P534">
        <v>13</v>
      </c>
      <c r="Q534" s="3">
        <v>98.31</v>
      </c>
      <c r="R534" s="4">
        <f ca="1">IF(I534="",ROUND((TODAY()-G534)/365,1),IF(I534="Missing Resignation Date",ROUND((TODAY()-G534)/365,1),ROUND((hr_analytics_dataset_5873_rows[[#This Row],[Resignation Date]]-hr_analytics_dataset_5873_rows[[#This Row],[Hire Date]])/365,1)))</f>
        <v>2.4</v>
      </c>
      <c r="S534">
        <v>2</v>
      </c>
    </row>
    <row r="535" spans="1:19">
      <c r="A535" t="s">
        <v>1128</v>
      </c>
      <c r="B535" t="s">
        <v>1129</v>
      </c>
      <c r="C535" t="s">
        <v>30</v>
      </c>
      <c r="D535">
        <v>58</v>
      </c>
      <c r="E535" t="s">
        <v>53</v>
      </c>
      <c r="F535" t="s">
        <v>54</v>
      </c>
      <c r="G535" s="1">
        <v>45347</v>
      </c>
      <c r="H535" t="s">
        <v>24</v>
      </c>
      <c r="I535" s="1" t="s">
        <v>25</v>
      </c>
      <c r="J535" t="s">
        <v>34</v>
      </c>
      <c r="K535" t="s">
        <v>64</v>
      </c>
      <c r="L535" s="2">
        <v>15680226</v>
      </c>
      <c r="M535" s="2" t="str">
        <f t="shared" si="8"/>
        <v>Rp15 jt - Rp25 jt</v>
      </c>
      <c r="N535" s="2">
        <v>3276344</v>
      </c>
      <c r="O535">
        <v>4.63</v>
      </c>
      <c r="P535">
        <v>56</v>
      </c>
      <c r="Q535" s="3">
        <v>82.14</v>
      </c>
      <c r="R535" s="4">
        <f ca="1">IF(I535="",ROUND((TODAY()-G535)/365,1),IF(I535="Missing Resignation Date",ROUND((TODAY()-G535)/365,1),ROUND((hr_analytics_dataset_5873_rows[[#This Row],[Resignation Date]]-hr_analytics_dataset_5873_rows[[#This Row],[Hire Date]])/365,1)))</f>
        <v>2.2999999999999998</v>
      </c>
      <c r="S535">
        <v>4</v>
      </c>
    </row>
    <row r="536" spans="1:19">
      <c r="A536" t="s">
        <v>1130</v>
      </c>
      <c r="B536" t="s">
        <v>1131</v>
      </c>
      <c r="C536" t="s">
        <v>30</v>
      </c>
      <c r="D536">
        <v>54</v>
      </c>
      <c r="E536" t="s">
        <v>38</v>
      </c>
      <c r="F536" t="s">
        <v>104</v>
      </c>
      <c r="G536" s="1">
        <v>45484</v>
      </c>
      <c r="H536" t="s">
        <v>24</v>
      </c>
      <c r="I536" s="1" t="s">
        <v>25</v>
      </c>
      <c r="J536" t="s">
        <v>40</v>
      </c>
      <c r="K536" t="s">
        <v>50</v>
      </c>
      <c r="L536" s="2">
        <v>23743500</v>
      </c>
      <c r="M536" s="2" t="str">
        <f t="shared" si="8"/>
        <v>Rp15 jt - Rp25 jt</v>
      </c>
      <c r="N536" s="2">
        <v>2724113</v>
      </c>
      <c r="O536">
        <v>3.3</v>
      </c>
      <c r="P536">
        <v>33</v>
      </c>
      <c r="Q536" s="3">
        <v>90.82</v>
      </c>
      <c r="R536" s="4">
        <f ca="1">IF(I536="",ROUND((TODAY()-G536)/365,1),IF(I536="Missing Resignation Date",ROUND((TODAY()-G536)/365,1),ROUND((hr_analytics_dataset_5873_rows[[#This Row],[Resignation Date]]-hr_analytics_dataset_5873_rows[[#This Row],[Hire Date]])/365,1)))</f>
        <v>2</v>
      </c>
      <c r="S536">
        <v>2</v>
      </c>
    </row>
    <row r="537" spans="1:19">
      <c r="A537" t="s">
        <v>1132</v>
      </c>
      <c r="B537" t="s">
        <v>1133</v>
      </c>
      <c r="C537" t="s">
        <v>21</v>
      </c>
      <c r="D537">
        <v>40</v>
      </c>
      <c r="E537" t="s">
        <v>59</v>
      </c>
      <c r="F537" t="s">
        <v>95</v>
      </c>
      <c r="G537" s="1">
        <v>45821</v>
      </c>
      <c r="H537" t="s">
        <v>24</v>
      </c>
      <c r="I537" s="1" t="s">
        <v>25</v>
      </c>
      <c r="J537" t="s">
        <v>26</v>
      </c>
      <c r="K537" t="s">
        <v>61</v>
      </c>
      <c r="L537" s="2">
        <v>18791864</v>
      </c>
      <c r="M537" s="2" t="str">
        <f t="shared" si="8"/>
        <v>Rp15 jt - Rp25 jt</v>
      </c>
      <c r="N537" s="2">
        <v>1768724</v>
      </c>
      <c r="O537">
        <v>2.69</v>
      </c>
      <c r="P537">
        <v>44</v>
      </c>
      <c r="Q537" s="3">
        <v>95.07</v>
      </c>
      <c r="R537" s="4">
        <f ca="1">IF(I537="",ROUND((TODAY()-G537)/365,1),IF(I537="Missing Resignation Date",ROUND((TODAY()-G537)/365,1),ROUND((hr_analytics_dataset_5873_rows[[#This Row],[Resignation Date]]-hr_analytics_dataset_5873_rows[[#This Row],[Hire Date]])/365,1)))</f>
        <v>1</v>
      </c>
      <c r="S537">
        <v>3</v>
      </c>
    </row>
    <row r="538" spans="1:19">
      <c r="A538" t="s">
        <v>1134</v>
      </c>
      <c r="B538" t="s">
        <v>1135</v>
      </c>
      <c r="C538" t="s">
        <v>21</v>
      </c>
      <c r="D538">
        <v>39</v>
      </c>
      <c r="E538" t="s">
        <v>53</v>
      </c>
      <c r="F538" t="s">
        <v>112</v>
      </c>
      <c r="G538" s="1">
        <v>44592</v>
      </c>
      <c r="H538" t="s">
        <v>24</v>
      </c>
      <c r="I538" s="1" t="s">
        <v>25</v>
      </c>
      <c r="J538" t="s">
        <v>49</v>
      </c>
      <c r="K538" t="s">
        <v>61</v>
      </c>
      <c r="L538" s="2">
        <v>9979297</v>
      </c>
      <c r="M538" s="2" t="str">
        <f t="shared" si="8"/>
        <v>Rp5 jt - Rp10 jt</v>
      </c>
      <c r="N538" s="2">
        <v>6023376</v>
      </c>
      <c r="O538">
        <v>3.86</v>
      </c>
      <c r="P538">
        <v>11</v>
      </c>
      <c r="Q538" s="3">
        <v>80.75</v>
      </c>
      <c r="R538" s="4">
        <f ca="1">IF(I538="",ROUND((TODAY()-G538)/365,1),IF(I538="Missing Resignation Date",ROUND((TODAY()-G538)/365,1),ROUND((hr_analytics_dataset_5873_rows[[#This Row],[Resignation Date]]-hr_analytics_dataset_5873_rows[[#This Row],[Hire Date]])/365,1)))</f>
        <v>4.4000000000000004</v>
      </c>
      <c r="S538">
        <v>4</v>
      </c>
    </row>
    <row r="539" spans="1:19">
      <c r="A539" t="s">
        <v>1136</v>
      </c>
      <c r="B539" t="s">
        <v>1137</v>
      </c>
      <c r="C539" t="s">
        <v>21</v>
      </c>
      <c r="D539">
        <v>36</v>
      </c>
      <c r="E539" t="s">
        <v>98</v>
      </c>
      <c r="F539" t="s">
        <v>119</v>
      </c>
      <c r="G539" s="1">
        <v>43377</v>
      </c>
      <c r="H539" t="s">
        <v>24</v>
      </c>
      <c r="I539" s="1" t="s">
        <v>25</v>
      </c>
      <c r="J539" t="s">
        <v>40</v>
      </c>
      <c r="K539" t="s">
        <v>64</v>
      </c>
      <c r="L539" s="2">
        <v>24341584</v>
      </c>
      <c r="M539" s="2" t="str">
        <f t="shared" si="8"/>
        <v>Rp15 jt - Rp25 jt</v>
      </c>
      <c r="N539" s="2">
        <v>3966741</v>
      </c>
      <c r="O539">
        <v>4.7</v>
      </c>
      <c r="P539">
        <v>28</v>
      </c>
      <c r="Q539" s="3">
        <v>90.5</v>
      </c>
      <c r="R539" s="4">
        <f ca="1">IF(I539="",ROUND((TODAY()-G539)/365,1),IF(I539="Missing Resignation Date",ROUND((TODAY()-G539)/365,1),ROUND((hr_analytics_dataset_5873_rows[[#This Row],[Resignation Date]]-hr_analytics_dataset_5873_rows[[#This Row],[Hire Date]])/365,1)))</f>
        <v>7.7</v>
      </c>
      <c r="S539">
        <v>5</v>
      </c>
    </row>
    <row r="540" spans="1:19">
      <c r="A540" t="s">
        <v>1138</v>
      </c>
      <c r="B540" t="s">
        <v>1139</v>
      </c>
      <c r="C540" t="s">
        <v>21</v>
      </c>
      <c r="D540">
        <v>38</v>
      </c>
      <c r="E540" t="s">
        <v>44</v>
      </c>
      <c r="F540" t="s">
        <v>109</v>
      </c>
      <c r="G540" s="1">
        <v>43123</v>
      </c>
      <c r="H540" t="s">
        <v>24</v>
      </c>
      <c r="I540" s="1" t="s">
        <v>25</v>
      </c>
      <c r="J540" t="s">
        <v>40</v>
      </c>
      <c r="K540" t="s">
        <v>61</v>
      </c>
      <c r="L540" s="2">
        <v>33013616</v>
      </c>
      <c r="M540" s="2" t="str">
        <f t="shared" si="8"/>
        <v>&gt;Rp25 jt</v>
      </c>
      <c r="N540" s="2">
        <v>7287810</v>
      </c>
      <c r="O540">
        <v>4.3600000000000003</v>
      </c>
      <c r="P540">
        <v>4</v>
      </c>
      <c r="Q540" s="3">
        <v>84.65</v>
      </c>
      <c r="R540" s="4">
        <f ca="1">IF(I540="",ROUND((TODAY()-G540)/365,1),IF(I540="Missing Resignation Date",ROUND((TODAY()-G540)/365,1),ROUND((hr_analytics_dataset_5873_rows[[#This Row],[Resignation Date]]-hr_analytics_dataset_5873_rows[[#This Row],[Hire Date]])/365,1)))</f>
        <v>8.4</v>
      </c>
      <c r="S540">
        <v>4</v>
      </c>
    </row>
    <row r="541" spans="1:19">
      <c r="A541" t="s">
        <v>1140</v>
      </c>
      <c r="B541" t="s">
        <v>1141</v>
      </c>
      <c r="C541" t="s">
        <v>21</v>
      </c>
      <c r="D541">
        <v>29</v>
      </c>
      <c r="E541" t="s">
        <v>53</v>
      </c>
      <c r="F541" t="s">
        <v>54</v>
      </c>
      <c r="G541" s="1">
        <v>44356</v>
      </c>
      <c r="H541" t="s">
        <v>24</v>
      </c>
      <c r="I541" s="1" t="s">
        <v>25</v>
      </c>
      <c r="J541" t="s">
        <v>40</v>
      </c>
      <c r="K541" t="s">
        <v>61</v>
      </c>
      <c r="L541" s="2">
        <v>9763900</v>
      </c>
      <c r="M541" s="2" t="str">
        <f t="shared" si="8"/>
        <v>Rp5 jt - Rp10 jt</v>
      </c>
      <c r="N541" s="2">
        <v>4857493</v>
      </c>
      <c r="O541">
        <v>4.53</v>
      </c>
      <c r="P541">
        <v>46</v>
      </c>
      <c r="Q541" s="3">
        <v>71.92</v>
      </c>
      <c r="R541" s="4">
        <f ca="1">IF(I541="",ROUND((TODAY()-G541)/365,1),IF(I541="Missing Resignation Date",ROUND((TODAY()-G541)/365,1),ROUND((hr_analytics_dataset_5873_rows[[#This Row],[Resignation Date]]-hr_analytics_dataset_5873_rows[[#This Row],[Hire Date]])/365,1)))</f>
        <v>5</v>
      </c>
      <c r="S541">
        <v>5</v>
      </c>
    </row>
    <row r="542" spans="1:19">
      <c r="A542" t="s">
        <v>1142</v>
      </c>
      <c r="B542" t="s">
        <v>1143</v>
      </c>
      <c r="C542" t="s">
        <v>30</v>
      </c>
      <c r="D542">
        <v>46</v>
      </c>
      <c r="E542" t="s">
        <v>59</v>
      </c>
      <c r="F542" t="s">
        <v>95</v>
      </c>
      <c r="G542" s="1">
        <v>44163</v>
      </c>
      <c r="H542" t="s">
        <v>24</v>
      </c>
      <c r="I542" s="1" t="s">
        <v>25</v>
      </c>
      <c r="J542" t="s">
        <v>26</v>
      </c>
      <c r="K542" t="s">
        <v>84</v>
      </c>
      <c r="L542" s="2">
        <v>21841934</v>
      </c>
      <c r="M542" s="2" t="str">
        <f t="shared" si="8"/>
        <v>Rp15 jt - Rp25 jt</v>
      </c>
      <c r="N542" s="2">
        <v>6172567</v>
      </c>
      <c r="O542">
        <v>2.54</v>
      </c>
      <c r="P542">
        <v>23</v>
      </c>
      <c r="Q542" s="3">
        <v>81.64</v>
      </c>
      <c r="R542" s="4">
        <f ca="1">IF(I542="",ROUND((TODAY()-G542)/365,1),IF(I542="Missing Resignation Date",ROUND((TODAY()-G542)/365,1),ROUND((hr_analytics_dataset_5873_rows[[#This Row],[Resignation Date]]-hr_analytics_dataset_5873_rows[[#This Row],[Hire Date]])/365,1)))</f>
        <v>5.6</v>
      </c>
      <c r="S542">
        <v>5</v>
      </c>
    </row>
    <row r="543" spans="1:19">
      <c r="A543" t="s">
        <v>1144</v>
      </c>
      <c r="B543" t="s">
        <v>1145</v>
      </c>
      <c r="C543" t="s">
        <v>21</v>
      </c>
      <c r="D543">
        <v>30</v>
      </c>
      <c r="E543" t="s">
        <v>31</v>
      </c>
      <c r="F543" t="s">
        <v>48</v>
      </c>
      <c r="G543" s="1">
        <v>44017</v>
      </c>
      <c r="H543" t="s">
        <v>24</v>
      </c>
      <c r="I543" s="1" t="s">
        <v>25</v>
      </c>
      <c r="J543" t="s">
        <v>26</v>
      </c>
      <c r="K543" t="s">
        <v>61</v>
      </c>
      <c r="L543" s="2">
        <v>7608587</v>
      </c>
      <c r="M543" s="2" t="str">
        <f t="shared" si="8"/>
        <v>Rp5 jt - Rp10 jt</v>
      </c>
      <c r="N543" s="2">
        <v>1616014</v>
      </c>
      <c r="O543">
        <v>4.32</v>
      </c>
      <c r="P543">
        <v>8</v>
      </c>
      <c r="Q543" s="3">
        <v>79.989999999999995</v>
      </c>
      <c r="R543" s="4">
        <f ca="1">IF(I543="",ROUND((TODAY()-G543)/365,1),IF(I543="Missing Resignation Date",ROUND((TODAY()-G543)/365,1),ROUND((hr_analytics_dataset_5873_rows[[#This Row],[Resignation Date]]-hr_analytics_dataset_5873_rows[[#This Row],[Hire Date]])/365,1)))</f>
        <v>6</v>
      </c>
      <c r="S543">
        <v>3</v>
      </c>
    </row>
    <row r="544" spans="1:19">
      <c r="A544" t="s">
        <v>1146</v>
      </c>
      <c r="B544" t="s">
        <v>1147</v>
      </c>
      <c r="C544" t="s">
        <v>30</v>
      </c>
      <c r="D544">
        <v>49</v>
      </c>
      <c r="E544" t="s">
        <v>38</v>
      </c>
      <c r="F544" t="s">
        <v>104</v>
      </c>
      <c r="G544" s="1">
        <v>45587</v>
      </c>
      <c r="H544" t="s">
        <v>24</v>
      </c>
      <c r="I544" s="1" t="s">
        <v>25</v>
      </c>
      <c r="J544" t="s">
        <v>40</v>
      </c>
      <c r="K544" t="s">
        <v>84</v>
      </c>
      <c r="L544" s="2">
        <v>20298355</v>
      </c>
      <c r="M544" s="2" t="str">
        <f t="shared" si="8"/>
        <v>Rp15 jt - Rp25 jt</v>
      </c>
      <c r="N544" s="2">
        <v>9072509</v>
      </c>
      <c r="O544">
        <v>3.07</v>
      </c>
      <c r="P544">
        <v>47</v>
      </c>
      <c r="Q544" s="3">
        <v>72.040000000000006</v>
      </c>
      <c r="R544" s="4">
        <f ca="1">IF(I544="",ROUND((TODAY()-G544)/365,1),IF(I544="Missing Resignation Date",ROUND((TODAY()-G544)/365,1),ROUND((hr_analytics_dataset_5873_rows[[#This Row],[Resignation Date]]-hr_analytics_dataset_5873_rows[[#This Row],[Hire Date]])/365,1)))</f>
        <v>1.7</v>
      </c>
      <c r="S544">
        <v>5</v>
      </c>
    </row>
    <row r="545" spans="1:19">
      <c r="A545" t="s">
        <v>1148</v>
      </c>
      <c r="B545" t="s">
        <v>1149</v>
      </c>
      <c r="C545" t="s">
        <v>21</v>
      </c>
      <c r="D545">
        <v>46</v>
      </c>
      <c r="E545" t="s">
        <v>53</v>
      </c>
      <c r="F545" t="s">
        <v>54</v>
      </c>
      <c r="G545" s="1">
        <v>44768</v>
      </c>
      <c r="H545" t="s">
        <v>24</v>
      </c>
      <c r="I545" s="1" t="s">
        <v>25</v>
      </c>
      <c r="J545" t="s">
        <v>34</v>
      </c>
      <c r="K545" t="s">
        <v>61</v>
      </c>
      <c r="L545" s="2">
        <v>22435314</v>
      </c>
      <c r="M545" s="2" t="str">
        <f t="shared" si="8"/>
        <v>Rp15 jt - Rp25 jt</v>
      </c>
      <c r="N545" s="2">
        <v>3937929</v>
      </c>
      <c r="O545">
        <v>4.7300000000000004</v>
      </c>
      <c r="P545">
        <v>28</v>
      </c>
      <c r="Q545" s="3">
        <v>93.56</v>
      </c>
      <c r="R545" s="4">
        <f ca="1">IF(I545="",ROUND((TODAY()-G545)/365,1),IF(I545="Missing Resignation Date",ROUND((TODAY()-G545)/365,1),ROUND((hr_analytics_dataset_5873_rows[[#This Row],[Resignation Date]]-hr_analytics_dataset_5873_rows[[#This Row],[Hire Date]])/365,1)))</f>
        <v>3.9</v>
      </c>
      <c r="S545">
        <v>5</v>
      </c>
    </row>
    <row r="546" spans="1:19">
      <c r="A546" t="s">
        <v>1150</v>
      </c>
      <c r="B546" t="s">
        <v>1151</v>
      </c>
      <c r="C546" t="s">
        <v>21</v>
      </c>
      <c r="D546">
        <v>21</v>
      </c>
      <c r="E546" t="s">
        <v>44</v>
      </c>
      <c r="F546" t="s">
        <v>45</v>
      </c>
      <c r="G546" s="1">
        <v>44862</v>
      </c>
      <c r="H546" t="s">
        <v>24</v>
      </c>
      <c r="I546" s="1" t="s">
        <v>25</v>
      </c>
      <c r="J546" t="s">
        <v>40</v>
      </c>
      <c r="K546" t="s">
        <v>84</v>
      </c>
      <c r="L546" s="2">
        <v>27978094</v>
      </c>
      <c r="M546" s="2" t="str">
        <f t="shared" si="8"/>
        <v>&gt;Rp25 jt</v>
      </c>
      <c r="N546" s="2">
        <v>1529611</v>
      </c>
      <c r="O546">
        <v>4.5999999999999996</v>
      </c>
      <c r="P546">
        <v>37</v>
      </c>
      <c r="Q546" s="3">
        <v>99.31</v>
      </c>
      <c r="R546" s="4">
        <f ca="1">IF(I546="",ROUND((TODAY()-G546)/365,1),IF(I546="Missing Resignation Date",ROUND((TODAY()-G546)/365,1),ROUND((hr_analytics_dataset_5873_rows[[#This Row],[Resignation Date]]-hr_analytics_dataset_5873_rows[[#This Row],[Hire Date]])/365,1)))</f>
        <v>3.7</v>
      </c>
      <c r="S546">
        <v>5</v>
      </c>
    </row>
    <row r="547" spans="1:19">
      <c r="A547" t="s">
        <v>1152</v>
      </c>
      <c r="B547" t="s">
        <v>1153</v>
      </c>
      <c r="C547" t="s">
        <v>21</v>
      </c>
      <c r="D547">
        <v>41</v>
      </c>
      <c r="E547" t="s">
        <v>22</v>
      </c>
      <c r="F547" t="s">
        <v>69</v>
      </c>
      <c r="G547" s="1">
        <v>45839</v>
      </c>
      <c r="H547" t="s">
        <v>24</v>
      </c>
      <c r="I547" s="1" t="s">
        <v>25</v>
      </c>
      <c r="J547" t="s">
        <v>34</v>
      </c>
      <c r="K547" t="s">
        <v>41</v>
      </c>
      <c r="L547" s="2">
        <v>6340131</v>
      </c>
      <c r="M547" s="2" t="str">
        <f t="shared" si="8"/>
        <v>Rp5 jt - Rp10 jt</v>
      </c>
      <c r="N547" s="2">
        <v>9827244</v>
      </c>
      <c r="O547">
        <v>4.07</v>
      </c>
      <c r="P547">
        <v>31</v>
      </c>
      <c r="Q547" s="3">
        <v>97.4</v>
      </c>
      <c r="R547" s="4">
        <f ca="1">IF(I547="",ROUND((TODAY()-G547)/365,1),IF(I547="Missing Resignation Date",ROUND((TODAY()-G547)/365,1),ROUND((hr_analytics_dataset_5873_rows[[#This Row],[Resignation Date]]-hr_analytics_dataset_5873_rows[[#This Row],[Hire Date]])/365,1)))</f>
        <v>1</v>
      </c>
      <c r="S547">
        <v>4</v>
      </c>
    </row>
    <row r="548" spans="1:19">
      <c r="A548" t="s">
        <v>1154</v>
      </c>
      <c r="B548" t="s">
        <v>1155</v>
      </c>
      <c r="C548" t="s">
        <v>21</v>
      </c>
      <c r="D548">
        <v>41</v>
      </c>
      <c r="E548" t="s">
        <v>44</v>
      </c>
      <c r="F548" t="s">
        <v>45</v>
      </c>
      <c r="G548" s="1">
        <v>44903</v>
      </c>
      <c r="H548" t="s">
        <v>24</v>
      </c>
      <c r="I548" s="1" t="s">
        <v>25</v>
      </c>
      <c r="J548" t="s">
        <v>49</v>
      </c>
      <c r="K548" t="s">
        <v>27</v>
      </c>
      <c r="L548" s="2">
        <v>6945831</v>
      </c>
      <c r="M548" s="2" t="str">
        <f t="shared" si="8"/>
        <v>Rp5 jt - Rp10 jt</v>
      </c>
      <c r="N548" s="2">
        <v>957128</v>
      </c>
      <c r="O548">
        <v>2.59</v>
      </c>
      <c r="P548">
        <v>46</v>
      </c>
      <c r="Q548" s="3">
        <v>77.989999999999995</v>
      </c>
      <c r="R548" s="4">
        <f ca="1">IF(I548="",ROUND((TODAY()-G548)/365,1),IF(I548="Missing Resignation Date",ROUND((TODAY()-G548)/365,1),ROUND((hr_analytics_dataset_5873_rows[[#This Row],[Resignation Date]]-hr_analytics_dataset_5873_rows[[#This Row],[Hire Date]])/365,1)))</f>
        <v>3.5</v>
      </c>
      <c r="S548">
        <v>5</v>
      </c>
    </row>
    <row r="549" spans="1:19">
      <c r="A549" t="s">
        <v>1156</v>
      </c>
      <c r="B549" t="s">
        <v>1157</v>
      </c>
      <c r="C549" t="s">
        <v>30</v>
      </c>
      <c r="D549">
        <v>22</v>
      </c>
      <c r="E549" t="s">
        <v>31</v>
      </c>
      <c r="F549" t="s">
        <v>48</v>
      </c>
      <c r="G549" s="1">
        <v>44476</v>
      </c>
      <c r="H549" t="s">
        <v>24</v>
      </c>
      <c r="I549" s="1" t="s">
        <v>25</v>
      </c>
      <c r="J549" t="s">
        <v>49</v>
      </c>
      <c r="K549" t="s">
        <v>27</v>
      </c>
      <c r="L549" s="2">
        <v>14161425</v>
      </c>
      <c r="M549" s="2" t="str">
        <f t="shared" si="8"/>
        <v>Rp10 jt - Rp15 jt</v>
      </c>
      <c r="N549" s="2">
        <v>173169</v>
      </c>
      <c r="O549">
        <v>4.78</v>
      </c>
      <c r="P549">
        <v>20</v>
      </c>
      <c r="Q549" s="3">
        <v>83.87</v>
      </c>
      <c r="R549" s="4">
        <f ca="1">IF(I549="",ROUND((TODAY()-G549)/365,1),IF(I549="Missing Resignation Date",ROUND((TODAY()-G549)/365,1),ROUND((hr_analytics_dataset_5873_rows[[#This Row],[Resignation Date]]-hr_analytics_dataset_5873_rows[[#This Row],[Hire Date]])/365,1)))</f>
        <v>4.7</v>
      </c>
      <c r="S549">
        <v>3</v>
      </c>
    </row>
    <row r="550" spans="1:19">
      <c r="A550" t="s">
        <v>1158</v>
      </c>
      <c r="B550" t="s">
        <v>1159</v>
      </c>
      <c r="C550" t="s">
        <v>21</v>
      </c>
      <c r="D550">
        <v>41</v>
      </c>
      <c r="E550" t="s">
        <v>38</v>
      </c>
      <c r="F550" t="s">
        <v>104</v>
      </c>
      <c r="G550" s="1">
        <v>44974</v>
      </c>
      <c r="H550" t="s">
        <v>24</v>
      </c>
      <c r="I550" s="1" t="s">
        <v>25</v>
      </c>
      <c r="J550" t="s">
        <v>26</v>
      </c>
      <c r="K550" t="s">
        <v>27</v>
      </c>
      <c r="L550" s="2">
        <v>6650368</v>
      </c>
      <c r="M550" s="2" t="str">
        <f t="shared" si="8"/>
        <v>Rp5 jt - Rp10 jt</v>
      </c>
      <c r="N550" s="2">
        <v>4960282</v>
      </c>
      <c r="O550">
        <v>2.5099999999999998</v>
      </c>
      <c r="P550">
        <v>52</v>
      </c>
      <c r="Q550" s="3">
        <v>76.760000000000005</v>
      </c>
      <c r="R550" s="4">
        <f ca="1">IF(I550="",ROUND((TODAY()-G550)/365,1),IF(I550="Missing Resignation Date",ROUND((TODAY()-G550)/365,1),ROUND((hr_analytics_dataset_5873_rows[[#This Row],[Resignation Date]]-hr_analytics_dataset_5873_rows[[#This Row],[Hire Date]])/365,1)))</f>
        <v>3.4</v>
      </c>
      <c r="S550">
        <v>5</v>
      </c>
    </row>
    <row r="551" spans="1:19">
      <c r="A551" t="s">
        <v>1160</v>
      </c>
      <c r="B551" t="s">
        <v>1161</v>
      </c>
      <c r="C551" t="s">
        <v>30</v>
      </c>
      <c r="D551">
        <v>49</v>
      </c>
      <c r="E551" t="s">
        <v>59</v>
      </c>
      <c r="F551" t="s">
        <v>60</v>
      </c>
      <c r="G551" s="1">
        <v>43256</v>
      </c>
      <c r="H551" t="s">
        <v>33</v>
      </c>
      <c r="I551" s="1">
        <v>44704</v>
      </c>
      <c r="J551" t="s">
        <v>34</v>
      </c>
      <c r="K551" t="s">
        <v>84</v>
      </c>
      <c r="L551" s="2">
        <v>11322105</v>
      </c>
      <c r="M551" s="2" t="str">
        <f t="shared" si="8"/>
        <v>Rp10 jt - Rp15 jt</v>
      </c>
      <c r="N551" s="2">
        <v>6529349</v>
      </c>
      <c r="O551">
        <v>4.42</v>
      </c>
      <c r="P551">
        <v>29</v>
      </c>
      <c r="Q551" s="3">
        <v>95.88</v>
      </c>
      <c r="R551" s="4">
        <f ca="1">IF(I551="",ROUND((TODAY()-G551)/365,1),IF(I551="Missing Resignation Date",ROUND((TODAY()-G551)/365,1),ROUND((hr_analytics_dataset_5873_rows[[#This Row],[Resignation Date]]-hr_analytics_dataset_5873_rows[[#This Row],[Hire Date]])/365,1)))</f>
        <v>4</v>
      </c>
      <c r="S551">
        <v>3</v>
      </c>
    </row>
    <row r="552" spans="1:19">
      <c r="A552" t="s">
        <v>1162</v>
      </c>
      <c r="B552" t="s">
        <v>1163</v>
      </c>
      <c r="C552" t="s">
        <v>30</v>
      </c>
      <c r="D552">
        <v>31</v>
      </c>
      <c r="E552" t="s">
        <v>53</v>
      </c>
      <c r="F552" t="s">
        <v>54</v>
      </c>
      <c r="G552" s="1">
        <v>44827</v>
      </c>
      <c r="H552" t="s">
        <v>33</v>
      </c>
      <c r="I552" s="1" t="s">
        <v>81</v>
      </c>
      <c r="J552" t="s">
        <v>40</v>
      </c>
      <c r="K552" t="s">
        <v>64</v>
      </c>
      <c r="L552" s="2">
        <v>15514538</v>
      </c>
      <c r="M552" s="2" t="str">
        <f t="shared" si="8"/>
        <v>Rp15 jt - Rp25 jt</v>
      </c>
      <c r="N552" s="2">
        <v>6732783</v>
      </c>
      <c r="O552">
        <v>4.24</v>
      </c>
      <c r="P552">
        <v>27</v>
      </c>
      <c r="Q552" s="3">
        <v>79.540000000000006</v>
      </c>
      <c r="R552" s="4">
        <f ca="1">IF(I552="",ROUND((TODAY()-G552)/365,1),IF(I552="Missing Resignation Date",ROUND((TODAY()-G552)/365,1),ROUND((hr_analytics_dataset_5873_rows[[#This Row],[Resignation Date]]-hr_analytics_dataset_5873_rows[[#This Row],[Hire Date]])/365,1)))</f>
        <v>3.8</v>
      </c>
      <c r="S552">
        <v>2</v>
      </c>
    </row>
    <row r="553" spans="1:19">
      <c r="A553" t="s">
        <v>1164</v>
      </c>
      <c r="B553" t="s">
        <v>1165</v>
      </c>
      <c r="C553" t="s">
        <v>21</v>
      </c>
      <c r="D553">
        <v>36</v>
      </c>
      <c r="E553" t="s">
        <v>44</v>
      </c>
      <c r="F553" t="s">
        <v>109</v>
      </c>
      <c r="G553" s="1">
        <v>43856</v>
      </c>
      <c r="H553" t="s">
        <v>24</v>
      </c>
      <c r="I553" s="1" t="s">
        <v>25</v>
      </c>
      <c r="J553" t="s">
        <v>40</v>
      </c>
      <c r="K553" t="s">
        <v>84</v>
      </c>
      <c r="L553" s="2">
        <v>31249395</v>
      </c>
      <c r="M553" s="2" t="str">
        <f t="shared" si="8"/>
        <v>&gt;Rp25 jt</v>
      </c>
      <c r="N553" s="2">
        <v>5836853</v>
      </c>
      <c r="O553">
        <v>3.1</v>
      </c>
      <c r="P553">
        <v>49</v>
      </c>
      <c r="Q553" s="3">
        <v>78.53</v>
      </c>
      <c r="R553" s="4">
        <f ca="1">IF(I553="",ROUND((TODAY()-G553)/365,1),IF(I553="Missing Resignation Date",ROUND((TODAY()-G553)/365,1),ROUND((hr_analytics_dataset_5873_rows[[#This Row],[Resignation Date]]-hr_analytics_dataset_5873_rows[[#This Row],[Hire Date]])/365,1)))</f>
        <v>6.4</v>
      </c>
      <c r="S553">
        <v>3</v>
      </c>
    </row>
    <row r="554" spans="1:19">
      <c r="A554" t="s">
        <v>1166</v>
      </c>
      <c r="B554" t="s">
        <v>1167</v>
      </c>
      <c r="C554" t="s">
        <v>21</v>
      </c>
      <c r="D554">
        <v>55</v>
      </c>
      <c r="E554" t="s">
        <v>38</v>
      </c>
      <c r="F554" t="s">
        <v>104</v>
      </c>
      <c r="G554" s="1">
        <v>45472</v>
      </c>
      <c r="H554" t="s">
        <v>24</v>
      </c>
      <c r="I554" s="1" t="s">
        <v>25</v>
      </c>
      <c r="J554" t="s">
        <v>49</v>
      </c>
      <c r="K554" t="s">
        <v>50</v>
      </c>
      <c r="L554" s="2">
        <v>34191453</v>
      </c>
      <c r="M554" s="2" t="str">
        <f t="shared" si="8"/>
        <v>&gt;Rp25 jt</v>
      </c>
      <c r="N554" s="2">
        <v>1958145</v>
      </c>
      <c r="O554">
        <v>3.87</v>
      </c>
      <c r="P554">
        <v>1</v>
      </c>
      <c r="Q554" s="3">
        <v>77.53</v>
      </c>
      <c r="R554" s="4">
        <f ca="1">IF(I554="",ROUND((TODAY()-G554)/365,1),IF(I554="Missing Resignation Date",ROUND((TODAY()-G554)/365,1),ROUND((hr_analytics_dataset_5873_rows[[#This Row],[Resignation Date]]-hr_analytics_dataset_5873_rows[[#This Row],[Hire Date]])/365,1)))</f>
        <v>2</v>
      </c>
      <c r="S554">
        <v>3</v>
      </c>
    </row>
    <row r="555" spans="1:19">
      <c r="A555" t="s">
        <v>1168</v>
      </c>
      <c r="B555" t="s">
        <v>1169</v>
      </c>
      <c r="C555" t="s">
        <v>30</v>
      </c>
      <c r="D555">
        <v>35</v>
      </c>
      <c r="E555" t="s">
        <v>53</v>
      </c>
      <c r="F555" t="s">
        <v>112</v>
      </c>
      <c r="G555" s="1">
        <v>43641</v>
      </c>
      <c r="H555" t="s">
        <v>24</v>
      </c>
      <c r="I555" s="1" t="s">
        <v>25</v>
      </c>
      <c r="J555" t="s">
        <v>34</v>
      </c>
      <c r="K555" t="s">
        <v>27</v>
      </c>
      <c r="L555" s="2">
        <v>22323867</v>
      </c>
      <c r="M555" s="2" t="str">
        <f t="shared" si="8"/>
        <v>Rp15 jt - Rp25 jt</v>
      </c>
      <c r="N555" s="2">
        <v>5197953</v>
      </c>
      <c r="O555">
        <v>3.43</v>
      </c>
      <c r="P555">
        <v>5</v>
      </c>
      <c r="Q555" s="3">
        <v>97.88</v>
      </c>
      <c r="R555" s="4">
        <f ca="1">IF(I555="",ROUND((TODAY()-G555)/365,1),IF(I555="Missing Resignation Date",ROUND((TODAY()-G555)/365,1),ROUND((hr_analytics_dataset_5873_rows[[#This Row],[Resignation Date]]-hr_analytics_dataset_5873_rows[[#This Row],[Hire Date]])/365,1)))</f>
        <v>7</v>
      </c>
      <c r="S555">
        <v>4</v>
      </c>
    </row>
    <row r="556" spans="1:19">
      <c r="A556" t="s">
        <v>1170</v>
      </c>
      <c r="B556" t="s">
        <v>1171</v>
      </c>
      <c r="C556" t="s">
        <v>21</v>
      </c>
      <c r="D556">
        <v>55</v>
      </c>
      <c r="E556" t="s">
        <v>22</v>
      </c>
      <c r="F556" t="s">
        <v>23</v>
      </c>
      <c r="G556" s="1">
        <v>45971</v>
      </c>
      <c r="H556" t="s">
        <v>24</v>
      </c>
      <c r="I556" s="1" t="s">
        <v>25</v>
      </c>
      <c r="J556" t="s">
        <v>40</v>
      </c>
      <c r="K556" t="s">
        <v>61</v>
      </c>
      <c r="L556" s="2">
        <v>16785340</v>
      </c>
      <c r="M556" s="2" t="str">
        <f t="shared" si="8"/>
        <v>Rp15 jt - Rp25 jt</v>
      </c>
      <c r="N556" s="2">
        <v>1905672</v>
      </c>
      <c r="O556">
        <v>3.75</v>
      </c>
      <c r="P556">
        <v>28</v>
      </c>
      <c r="Q556" s="3">
        <v>80.069999999999993</v>
      </c>
      <c r="R556" s="4">
        <f ca="1">IF(I556="",ROUND((TODAY()-G556)/365,1),IF(I556="Missing Resignation Date",ROUND((TODAY()-G556)/365,1),ROUND((hr_analytics_dataset_5873_rows[[#This Row],[Resignation Date]]-hr_analytics_dataset_5873_rows[[#This Row],[Hire Date]])/365,1)))</f>
        <v>0.6</v>
      </c>
      <c r="S556">
        <v>1</v>
      </c>
    </row>
    <row r="557" spans="1:19">
      <c r="A557" t="s">
        <v>1172</v>
      </c>
      <c r="B557" t="s">
        <v>1173</v>
      </c>
      <c r="C557" t="s">
        <v>21</v>
      </c>
      <c r="D557">
        <v>28</v>
      </c>
      <c r="E557" t="s">
        <v>91</v>
      </c>
      <c r="F557" t="s">
        <v>92</v>
      </c>
      <c r="G557" s="1">
        <v>43303</v>
      </c>
      <c r="H557" t="s">
        <v>24</v>
      </c>
      <c r="I557" s="1" t="s">
        <v>25</v>
      </c>
      <c r="J557" t="s">
        <v>40</v>
      </c>
      <c r="K557" t="s">
        <v>84</v>
      </c>
      <c r="L557" s="2">
        <v>25306108</v>
      </c>
      <c r="M557" s="2" t="str">
        <f t="shared" si="8"/>
        <v>&gt;Rp25 jt</v>
      </c>
      <c r="N557" s="2">
        <v>6970546</v>
      </c>
      <c r="O557">
        <v>4.79</v>
      </c>
      <c r="P557">
        <v>27</v>
      </c>
      <c r="Q557" s="3">
        <v>91.99</v>
      </c>
      <c r="R557" s="4">
        <f ca="1">IF(I557="",ROUND((TODAY()-G557)/365,1),IF(I557="Missing Resignation Date",ROUND((TODAY()-G557)/365,1),ROUND((hr_analytics_dataset_5873_rows[[#This Row],[Resignation Date]]-hr_analytics_dataset_5873_rows[[#This Row],[Hire Date]])/365,1)))</f>
        <v>7.9</v>
      </c>
      <c r="S557">
        <v>3</v>
      </c>
    </row>
    <row r="558" spans="1:19">
      <c r="A558" t="s">
        <v>1174</v>
      </c>
      <c r="B558" t="s">
        <v>1175</v>
      </c>
      <c r="C558" t="s">
        <v>30</v>
      </c>
      <c r="D558">
        <v>24</v>
      </c>
      <c r="E558" t="s">
        <v>98</v>
      </c>
      <c r="F558" t="s">
        <v>119</v>
      </c>
      <c r="G558" s="1">
        <v>45593</v>
      </c>
      <c r="H558" t="s">
        <v>24</v>
      </c>
      <c r="I558" s="1" t="s">
        <v>25</v>
      </c>
      <c r="J558" t="s">
        <v>40</v>
      </c>
      <c r="K558" t="s">
        <v>64</v>
      </c>
      <c r="L558" s="2">
        <v>34266095</v>
      </c>
      <c r="M558" s="2" t="str">
        <f t="shared" si="8"/>
        <v>&gt;Rp25 jt</v>
      </c>
      <c r="N558" s="2">
        <v>6376327</v>
      </c>
      <c r="O558">
        <v>2.79</v>
      </c>
      <c r="P558">
        <v>13</v>
      </c>
      <c r="Q558" s="3">
        <v>96.34</v>
      </c>
      <c r="R558" s="4">
        <f ca="1">IF(I558="",ROUND((TODAY()-G558)/365,1),IF(I558="Missing Resignation Date",ROUND((TODAY()-G558)/365,1),ROUND((hr_analytics_dataset_5873_rows[[#This Row],[Resignation Date]]-hr_analytics_dataset_5873_rows[[#This Row],[Hire Date]])/365,1)))</f>
        <v>1.7</v>
      </c>
      <c r="S558">
        <v>2</v>
      </c>
    </row>
    <row r="559" spans="1:19">
      <c r="A559" t="s">
        <v>1176</v>
      </c>
      <c r="B559" t="s">
        <v>1177</v>
      </c>
      <c r="C559" t="s">
        <v>30</v>
      </c>
      <c r="D559">
        <v>58</v>
      </c>
      <c r="E559" t="s">
        <v>98</v>
      </c>
      <c r="F559" t="s">
        <v>119</v>
      </c>
      <c r="G559" s="1">
        <v>43190</v>
      </c>
      <c r="H559" t="s">
        <v>24</v>
      </c>
      <c r="I559" s="1" t="s">
        <v>25</v>
      </c>
      <c r="J559" t="s">
        <v>34</v>
      </c>
      <c r="K559" t="s">
        <v>61</v>
      </c>
      <c r="L559" s="2">
        <v>13000060</v>
      </c>
      <c r="M559" s="2" t="str">
        <f t="shared" si="8"/>
        <v>Rp10 jt - Rp15 jt</v>
      </c>
      <c r="N559" s="2">
        <v>2606196</v>
      </c>
      <c r="O559">
        <v>4.1399999999999997</v>
      </c>
      <c r="P559">
        <v>6</v>
      </c>
      <c r="Q559" s="3">
        <v>82.45</v>
      </c>
      <c r="R559" s="4">
        <f ca="1">IF(I559="",ROUND((TODAY()-G559)/365,1),IF(I559="Missing Resignation Date",ROUND((TODAY()-G559)/365,1),ROUND((hr_analytics_dataset_5873_rows[[#This Row],[Resignation Date]]-hr_analytics_dataset_5873_rows[[#This Row],[Hire Date]])/365,1)))</f>
        <v>8.1999999999999993</v>
      </c>
      <c r="S559">
        <v>2</v>
      </c>
    </row>
    <row r="560" spans="1:19">
      <c r="A560" t="s">
        <v>1178</v>
      </c>
      <c r="B560" t="s">
        <v>1179</v>
      </c>
      <c r="C560" t="s">
        <v>30</v>
      </c>
      <c r="D560">
        <v>52</v>
      </c>
      <c r="E560" t="s">
        <v>31</v>
      </c>
      <c r="F560" t="s">
        <v>32</v>
      </c>
      <c r="G560" s="1">
        <v>43364</v>
      </c>
      <c r="H560" t="s">
        <v>24</v>
      </c>
      <c r="I560" s="1" t="s">
        <v>25</v>
      </c>
      <c r="J560" t="s">
        <v>40</v>
      </c>
      <c r="K560" t="s">
        <v>61</v>
      </c>
      <c r="L560" s="2">
        <v>17158580</v>
      </c>
      <c r="M560" s="2" t="str">
        <f t="shared" si="8"/>
        <v>Rp15 jt - Rp25 jt</v>
      </c>
      <c r="N560" s="2">
        <v>4837927</v>
      </c>
      <c r="O560">
        <v>4.8899999999999997</v>
      </c>
      <c r="P560">
        <v>46</v>
      </c>
      <c r="Q560" s="3">
        <v>98.32</v>
      </c>
      <c r="R560" s="4">
        <f ca="1">IF(I560="",ROUND((TODAY()-G560)/365,1),IF(I560="Missing Resignation Date",ROUND((TODAY()-G560)/365,1),ROUND((hr_analytics_dataset_5873_rows[[#This Row],[Resignation Date]]-hr_analytics_dataset_5873_rows[[#This Row],[Hire Date]])/365,1)))</f>
        <v>7.8</v>
      </c>
      <c r="S560">
        <v>3</v>
      </c>
    </row>
    <row r="561" spans="1:19">
      <c r="A561" t="s">
        <v>1180</v>
      </c>
      <c r="B561" t="s">
        <v>1181</v>
      </c>
      <c r="C561" t="s">
        <v>21</v>
      </c>
      <c r="D561">
        <v>55</v>
      </c>
      <c r="E561" t="s">
        <v>59</v>
      </c>
      <c r="F561" t="s">
        <v>95</v>
      </c>
      <c r="G561" s="1">
        <v>45566</v>
      </c>
      <c r="H561" t="s">
        <v>24</v>
      </c>
      <c r="I561" s="1" t="s">
        <v>25</v>
      </c>
      <c r="J561" t="s">
        <v>49</v>
      </c>
      <c r="K561" t="s">
        <v>61</v>
      </c>
      <c r="L561" s="2">
        <v>24937783</v>
      </c>
      <c r="M561" s="2" t="str">
        <f t="shared" si="8"/>
        <v>Rp15 jt - Rp25 jt</v>
      </c>
      <c r="N561" s="2">
        <v>9146452</v>
      </c>
      <c r="O561">
        <v>3.75</v>
      </c>
      <c r="P561">
        <v>34</v>
      </c>
      <c r="Q561" s="3">
        <v>70.94</v>
      </c>
      <c r="R561" s="4">
        <f ca="1">IF(I561="",ROUND((TODAY()-G561)/365,1),IF(I561="Missing Resignation Date",ROUND((TODAY()-G561)/365,1),ROUND((hr_analytics_dataset_5873_rows[[#This Row],[Resignation Date]]-hr_analytics_dataset_5873_rows[[#This Row],[Hire Date]])/365,1)))</f>
        <v>1.7</v>
      </c>
      <c r="S561">
        <v>5</v>
      </c>
    </row>
    <row r="562" spans="1:19">
      <c r="A562" t="s">
        <v>1182</v>
      </c>
      <c r="B562" t="s">
        <v>1183</v>
      </c>
      <c r="C562" t="s">
        <v>30</v>
      </c>
      <c r="D562">
        <v>52</v>
      </c>
      <c r="E562" t="s">
        <v>44</v>
      </c>
      <c r="F562" t="s">
        <v>45</v>
      </c>
      <c r="G562" s="1">
        <v>43784</v>
      </c>
      <c r="H562" t="s">
        <v>24</v>
      </c>
      <c r="I562" s="1" t="s">
        <v>25</v>
      </c>
      <c r="J562" t="s">
        <v>26</v>
      </c>
      <c r="K562" t="s">
        <v>27</v>
      </c>
      <c r="L562" s="2">
        <v>6628906</v>
      </c>
      <c r="M562" s="2" t="str">
        <f t="shared" si="8"/>
        <v>Rp5 jt - Rp10 jt</v>
      </c>
      <c r="N562" s="2">
        <v>5768194</v>
      </c>
      <c r="O562">
        <v>3.12</v>
      </c>
      <c r="P562">
        <v>51</v>
      </c>
      <c r="Q562" s="3">
        <v>95.44</v>
      </c>
      <c r="R562" s="4">
        <f ca="1">IF(I562="",ROUND((TODAY()-G562)/365,1),IF(I562="Missing Resignation Date",ROUND((TODAY()-G562)/365,1),ROUND((hr_analytics_dataset_5873_rows[[#This Row],[Resignation Date]]-hr_analytics_dataset_5873_rows[[#This Row],[Hire Date]])/365,1)))</f>
        <v>6.6</v>
      </c>
      <c r="S562">
        <v>2</v>
      </c>
    </row>
    <row r="563" spans="1:19">
      <c r="A563" t="s">
        <v>1184</v>
      </c>
      <c r="B563" t="s">
        <v>1185</v>
      </c>
      <c r="C563" t="s">
        <v>30</v>
      </c>
      <c r="D563">
        <v>27</v>
      </c>
      <c r="E563" t="s">
        <v>91</v>
      </c>
      <c r="F563" t="s">
        <v>92</v>
      </c>
      <c r="G563" s="1">
        <v>43171</v>
      </c>
      <c r="H563" t="s">
        <v>24</v>
      </c>
      <c r="I563" s="1" t="s">
        <v>25</v>
      </c>
      <c r="J563" t="s">
        <v>49</v>
      </c>
      <c r="K563" t="s">
        <v>61</v>
      </c>
      <c r="L563" s="2">
        <v>27797939</v>
      </c>
      <c r="M563" s="2" t="str">
        <f t="shared" si="8"/>
        <v>&gt;Rp25 jt</v>
      </c>
      <c r="N563" s="2">
        <v>7007869</v>
      </c>
      <c r="O563">
        <v>3.77</v>
      </c>
      <c r="P563">
        <v>33</v>
      </c>
      <c r="Q563" s="3">
        <v>96.3</v>
      </c>
      <c r="R563" s="4">
        <f ca="1">IF(I563="",ROUND((TODAY()-G563)/365,1),IF(I563="Missing Resignation Date",ROUND((TODAY()-G563)/365,1),ROUND((hr_analytics_dataset_5873_rows[[#This Row],[Resignation Date]]-hr_analytics_dataset_5873_rows[[#This Row],[Hire Date]])/365,1)))</f>
        <v>8.3000000000000007</v>
      </c>
      <c r="S563">
        <v>4</v>
      </c>
    </row>
    <row r="564" spans="1:19">
      <c r="A564" t="s">
        <v>1186</v>
      </c>
      <c r="B564" t="s">
        <v>1187</v>
      </c>
      <c r="C564" t="s">
        <v>30</v>
      </c>
      <c r="D564">
        <v>56</v>
      </c>
      <c r="E564" t="s">
        <v>53</v>
      </c>
      <c r="F564" t="s">
        <v>54</v>
      </c>
      <c r="G564" s="1">
        <v>44586</v>
      </c>
      <c r="H564" t="s">
        <v>24</v>
      </c>
      <c r="I564" s="1" t="s">
        <v>25</v>
      </c>
      <c r="J564" t="s">
        <v>26</v>
      </c>
      <c r="K564" t="s">
        <v>64</v>
      </c>
      <c r="L564" s="2">
        <v>8312008</v>
      </c>
      <c r="M564" s="2" t="str">
        <f t="shared" si="8"/>
        <v>Rp5 jt - Rp10 jt</v>
      </c>
      <c r="N564" s="2">
        <v>3597578</v>
      </c>
      <c r="O564">
        <v>5</v>
      </c>
      <c r="P564">
        <v>35</v>
      </c>
      <c r="Q564" s="3">
        <v>74.05</v>
      </c>
      <c r="R564" s="4">
        <f ca="1">IF(I564="",ROUND((TODAY()-G564)/365,1),IF(I564="Missing Resignation Date",ROUND((TODAY()-G564)/365,1),ROUND((hr_analytics_dataset_5873_rows[[#This Row],[Resignation Date]]-hr_analytics_dataset_5873_rows[[#This Row],[Hire Date]])/365,1)))</f>
        <v>4.4000000000000004</v>
      </c>
      <c r="S564">
        <v>2</v>
      </c>
    </row>
    <row r="565" spans="1:19">
      <c r="A565" t="s">
        <v>1188</v>
      </c>
      <c r="B565" t="s">
        <v>1189</v>
      </c>
      <c r="C565" t="s">
        <v>30</v>
      </c>
      <c r="D565">
        <v>23</v>
      </c>
      <c r="E565" t="s">
        <v>91</v>
      </c>
      <c r="F565" t="s">
        <v>92</v>
      </c>
      <c r="G565" s="1">
        <v>43637</v>
      </c>
      <c r="H565" t="s">
        <v>24</v>
      </c>
      <c r="I565" s="1" t="s">
        <v>25</v>
      </c>
      <c r="J565" t="s">
        <v>34</v>
      </c>
      <c r="K565" t="s">
        <v>41</v>
      </c>
      <c r="L565" s="2">
        <v>24224965</v>
      </c>
      <c r="M565" s="2" t="str">
        <f t="shared" si="8"/>
        <v>Rp15 jt - Rp25 jt</v>
      </c>
      <c r="N565" s="2">
        <v>945321</v>
      </c>
      <c r="O565">
        <v>3.35</v>
      </c>
      <c r="P565">
        <v>53</v>
      </c>
      <c r="Q565" s="3">
        <v>76.64</v>
      </c>
      <c r="R565" s="4">
        <f ca="1">IF(I565="",ROUND((TODAY()-G565)/365,1),IF(I565="Missing Resignation Date",ROUND((TODAY()-G565)/365,1),ROUND((hr_analytics_dataset_5873_rows[[#This Row],[Resignation Date]]-hr_analytics_dataset_5873_rows[[#This Row],[Hire Date]])/365,1)))</f>
        <v>7</v>
      </c>
      <c r="S565">
        <v>2</v>
      </c>
    </row>
    <row r="566" spans="1:19">
      <c r="A566" t="s">
        <v>1190</v>
      </c>
      <c r="B566" t="s">
        <v>1191</v>
      </c>
      <c r="C566" t="s">
        <v>30</v>
      </c>
      <c r="D566">
        <v>45</v>
      </c>
      <c r="E566" t="s">
        <v>53</v>
      </c>
      <c r="F566" t="s">
        <v>54</v>
      </c>
      <c r="G566" s="1">
        <v>43213</v>
      </c>
      <c r="H566" t="s">
        <v>24</v>
      </c>
      <c r="I566" s="1" t="s">
        <v>25</v>
      </c>
      <c r="J566" t="s">
        <v>26</v>
      </c>
      <c r="K566" t="s">
        <v>64</v>
      </c>
      <c r="L566" s="2">
        <v>9565191</v>
      </c>
      <c r="M566" s="2" t="str">
        <f t="shared" si="8"/>
        <v>Rp5 jt - Rp10 jt</v>
      </c>
      <c r="N566" s="2">
        <v>1429769</v>
      </c>
      <c r="O566">
        <v>4.2</v>
      </c>
      <c r="P566">
        <v>54</v>
      </c>
      <c r="Q566" s="3">
        <v>90.24</v>
      </c>
      <c r="R566" s="4">
        <f ca="1">IF(I566="",ROUND((TODAY()-G566)/365,1),IF(I566="Missing Resignation Date",ROUND((TODAY()-G566)/365,1),ROUND((hr_analytics_dataset_5873_rows[[#This Row],[Resignation Date]]-hr_analytics_dataset_5873_rows[[#This Row],[Hire Date]])/365,1)))</f>
        <v>8.1999999999999993</v>
      </c>
      <c r="S566">
        <v>4</v>
      </c>
    </row>
    <row r="567" spans="1:19">
      <c r="A567" t="s">
        <v>1192</v>
      </c>
      <c r="B567" t="s">
        <v>1193</v>
      </c>
      <c r="C567" t="s">
        <v>30</v>
      </c>
      <c r="D567">
        <v>49</v>
      </c>
      <c r="E567" t="s">
        <v>91</v>
      </c>
      <c r="F567" t="s">
        <v>92</v>
      </c>
      <c r="G567" s="1">
        <v>43768</v>
      </c>
      <c r="H567" t="s">
        <v>24</v>
      </c>
      <c r="I567" s="1" t="s">
        <v>25</v>
      </c>
      <c r="J567" t="s">
        <v>26</v>
      </c>
      <c r="K567" t="s">
        <v>50</v>
      </c>
      <c r="L567" s="2">
        <v>22251938</v>
      </c>
      <c r="M567" s="2" t="str">
        <f t="shared" si="8"/>
        <v>Rp15 jt - Rp25 jt</v>
      </c>
      <c r="N567" s="2">
        <v>5002330</v>
      </c>
      <c r="O567">
        <v>4.41</v>
      </c>
      <c r="P567">
        <v>44</v>
      </c>
      <c r="Q567" s="3">
        <v>75.14</v>
      </c>
      <c r="R567" s="4">
        <f ca="1">IF(I567="",ROUND((TODAY()-G567)/365,1),IF(I567="Missing Resignation Date",ROUND((TODAY()-G567)/365,1),ROUND((hr_analytics_dataset_5873_rows[[#This Row],[Resignation Date]]-hr_analytics_dataset_5873_rows[[#This Row],[Hire Date]])/365,1)))</f>
        <v>6.7</v>
      </c>
      <c r="S567">
        <v>5</v>
      </c>
    </row>
    <row r="568" spans="1:19">
      <c r="A568" t="s">
        <v>1194</v>
      </c>
      <c r="B568" t="s">
        <v>1195</v>
      </c>
      <c r="C568" t="s">
        <v>30</v>
      </c>
      <c r="D568">
        <v>57</v>
      </c>
      <c r="E568" t="s">
        <v>22</v>
      </c>
      <c r="F568" t="s">
        <v>23</v>
      </c>
      <c r="G568" s="1">
        <v>43784</v>
      </c>
      <c r="H568" t="s">
        <v>24</v>
      </c>
      <c r="I568" s="1" t="s">
        <v>25</v>
      </c>
      <c r="J568" t="s">
        <v>49</v>
      </c>
      <c r="K568" t="s">
        <v>27</v>
      </c>
      <c r="L568" s="2">
        <v>25120356</v>
      </c>
      <c r="M568" s="2" t="str">
        <f t="shared" si="8"/>
        <v>&gt;Rp25 jt</v>
      </c>
      <c r="N568" s="2">
        <v>8708996</v>
      </c>
      <c r="O568">
        <v>3.19</v>
      </c>
      <c r="P568">
        <v>15</v>
      </c>
      <c r="Q568" s="3">
        <v>84.73</v>
      </c>
      <c r="R568" s="4">
        <f ca="1">IF(I568="",ROUND((TODAY()-G568)/365,1),IF(I568="Missing Resignation Date",ROUND((TODAY()-G568)/365,1),ROUND((hr_analytics_dataset_5873_rows[[#This Row],[Resignation Date]]-hr_analytics_dataset_5873_rows[[#This Row],[Hire Date]])/365,1)))</f>
        <v>6.6</v>
      </c>
      <c r="S568">
        <v>3</v>
      </c>
    </row>
    <row r="569" spans="1:19">
      <c r="A569" t="s">
        <v>1196</v>
      </c>
      <c r="B569" t="s">
        <v>1197</v>
      </c>
      <c r="C569" t="s">
        <v>21</v>
      </c>
      <c r="D569">
        <v>51</v>
      </c>
      <c r="E569" t="s">
        <v>59</v>
      </c>
      <c r="F569" t="s">
        <v>223</v>
      </c>
      <c r="G569" s="1">
        <v>45695</v>
      </c>
      <c r="H569" t="s">
        <v>24</v>
      </c>
      <c r="I569" s="1" t="s">
        <v>25</v>
      </c>
      <c r="J569" t="s">
        <v>40</v>
      </c>
      <c r="K569" t="s">
        <v>64</v>
      </c>
      <c r="L569" s="2">
        <v>28338264</v>
      </c>
      <c r="M569" s="2" t="str">
        <f t="shared" si="8"/>
        <v>&gt;Rp25 jt</v>
      </c>
      <c r="N569" s="2">
        <v>1343503</v>
      </c>
      <c r="O569">
        <v>2.66</v>
      </c>
      <c r="P569">
        <v>47</v>
      </c>
      <c r="Q569" s="3">
        <v>86.84</v>
      </c>
      <c r="R569" s="4">
        <f ca="1">IF(I569="",ROUND((TODAY()-G569)/365,1),IF(I569="Missing Resignation Date",ROUND((TODAY()-G569)/365,1),ROUND((hr_analytics_dataset_5873_rows[[#This Row],[Resignation Date]]-hr_analytics_dataset_5873_rows[[#This Row],[Hire Date]])/365,1)))</f>
        <v>1.4</v>
      </c>
      <c r="S569">
        <v>5</v>
      </c>
    </row>
    <row r="570" spans="1:19">
      <c r="A570" t="s">
        <v>1198</v>
      </c>
      <c r="B570" t="s">
        <v>1199</v>
      </c>
      <c r="C570" t="s">
        <v>30</v>
      </c>
      <c r="D570">
        <v>34</v>
      </c>
      <c r="E570" t="s">
        <v>53</v>
      </c>
      <c r="F570" t="s">
        <v>54</v>
      </c>
      <c r="G570" s="1">
        <v>44015</v>
      </c>
      <c r="H570" t="s">
        <v>24</v>
      </c>
      <c r="I570" s="1" t="s">
        <v>25</v>
      </c>
      <c r="J570" t="s">
        <v>40</v>
      </c>
      <c r="K570" t="s">
        <v>64</v>
      </c>
      <c r="L570" s="2">
        <v>8229645</v>
      </c>
      <c r="M570" s="2" t="str">
        <f t="shared" si="8"/>
        <v>Rp5 jt - Rp10 jt</v>
      </c>
      <c r="N570" s="2">
        <v>6915287</v>
      </c>
      <c r="O570">
        <v>3.83</v>
      </c>
      <c r="P570">
        <v>14</v>
      </c>
      <c r="Q570" s="3">
        <v>77.63</v>
      </c>
      <c r="R570" s="4">
        <f ca="1">IF(I570="",ROUND((TODAY()-G570)/365,1),IF(I570="Missing Resignation Date",ROUND((TODAY()-G570)/365,1),ROUND((hr_analytics_dataset_5873_rows[[#This Row],[Resignation Date]]-hr_analytics_dataset_5873_rows[[#This Row],[Hire Date]])/365,1)))</f>
        <v>6</v>
      </c>
      <c r="S570">
        <v>2</v>
      </c>
    </row>
    <row r="571" spans="1:19">
      <c r="A571" t="s">
        <v>1200</v>
      </c>
      <c r="B571" t="s">
        <v>1201</v>
      </c>
      <c r="C571" t="s">
        <v>21</v>
      </c>
      <c r="D571">
        <v>38</v>
      </c>
      <c r="E571" t="s">
        <v>98</v>
      </c>
      <c r="F571" t="s">
        <v>119</v>
      </c>
      <c r="G571" s="1">
        <v>44132</v>
      </c>
      <c r="H571" t="s">
        <v>24</v>
      </c>
      <c r="I571" s="1" t="s">
        <v>25</v>
      </c>
      <c r="J571" t="s">
        <v>34</v>
      </c>
      <c r="K571" t="s">
        <v>50</v>
      </c>
      <c r="L571" s="2">
        <v>10437065</v>
      </c>
      <c r="M571" s="2" t="str">
        <f t="shared" si="8"/>
        <v>Rp10 jt - Rp15 jt</v>
      </c>
      <c r="N571" s="2">
        <v>8449988</v>
      </c>
      <c r="O571">
        <v>2.88</v>
      </c>
      <c r="P571">
        <v>20</v>
      </c>
      <c r="Q571" s="3">
        <v>87.65</v>
      </c>
      <c r="R571" s="4">
        <f ca="1">IF(I571="",ROUND((TODAY()-G571)/365,1),IF(I571="Missing Resignation Date",ROUND((TODAY()-G571)/365,1),ROUND((hr_analytics_dataset_5873_rows[[#This Row],[Resignation Date]]-hr_analytics_dataset_5873_rows[[#This Row],[Hire Date]])/365,1)))</f>
        <v>5.7</v>
      </c>
      <c r="S571">
        <v>4</v>
      </c>
    </row>
    <row r="572" spans="1:19">
      <c r="A572" t="s">
        <v>1202</v>
      </c>
      <c r="B572" t="s">
        <v>1203</v>
      </c>
      <c r="C572" t="s">
        <v>21</v>
      </c>
      <c r="D572">
        <v>52</v>
      </c>
      <c r="E572" t="s">
        <v>91</v>
      </c>
      <c r="F572" t="s">
        <v>92</v>
      </c>
      <c r="G572" s="1">
        <v>44488</v>
      </c>
      <c r="H572" t="s">
        <v>24</v>
      </c>
      <c r="I572" s="1" t="s">
        <v>25</v>
      </c>
      <c r="J572" t="s">
        <v>26</v>
      </c>
      <c r="K572" t="s">
        <v>84</v>
      </c>
      <c r="L572" s="2">
        <v>30666645</v>
      </c>
      <c r="M572" s="2" t="str">
        <f t="shared" si="8"/>
        <v>&gt;Rp25 jt</v>
      </c>
      <c r="N572" s="2">
        <v>8663141</v>
      </c>
      <c r="O572">
        <v>3.49</v>
      </c>
      <c r="P572">
        <v>15</v>
      </c>
      <c r="Q572" s="3">
        <v>84.53</v>
      </c>
      <c r="R572" s="4">
        <f ca="1">IF(I572="",ROUND((TODAY()-G572)/365,1),IF(I572="Missing Resignation Date",ROUND((TODAY()-G572)/365,1),ROUND((hr_analytics_dataset_5873_rows[[#This Row],[Resignation Date]]-hr_analytics_dataset_5873_rows[[#This Row],[Hire Date]])/365,1)))</f>
        <v>4.7</v>
      </c>
      <c r="S572">
        <v>1</v>
      </c>
    </row>
    <row r="573" spans="1:19">
      <c r="A573" t="s">
        <v>1204</v>
      </c>
      <c r="B573" t="s">
        <v>1205</v>
      </c>
      <c r="C573" t="s">
        <v>30</v>
      </c>
      <c r="D573">
        <v>43</v>
      </c>
      <c r="E573" t="s">
        <v>22</v>
      </c>
      <c r="F573" t="s">
        <v>23</v>
      </c>
      <c r="G573" s="1">
        <v>43793</v>
      </c>
      <c r="H573" t="s">
        <v>33</v>
      </c>
      <c r="I573" s="1">
        <v>45605</v>
      </c>
      <c r="J573" t="s">
        <v>49</v>
      </c>
      <c r="K573" t="s">
        <v>61</v>
      </c>
      <c r="L573" s="2">
        <v>34292067</v>
      </c>
      <c r="M573" s="2" t="str">
        <f t="shared" si="8"/>
        <v>&gt;Rp25 jt</v>
      </c>
      <c r="N573" s="2">
        <v>6348441</v>
      </c>
      <c r="O573">
        <v>3.24</v>
      </c>
      <c r="P573">
        <v>6</v>
      </c>
      <c r="Q573" s="3">
        <v>74.36</v>
      </c>
      <c r="R573" s="4">
        <f ca="1">IF(I573="",ROUND((TODAY()-G573)/365,1),IF(I573="Missing Resignation Date",ROUND((TODAY()-G573)/365,1),ROUND((hr_analytics_dataset_5873_rows[[#This Row],[Resignation Date]]-hr_analytics_dataset_5873_rows[[#This Row],[Hire Date]])/365,1)))</f>
        <v>5</v>
      </c>
      <c r="S573">
        <v>5</v>
      </c>
    </row>
    <row r="574" spans="1:19">
      <c r="A574" t="s">
        <v>1206</v>
      </c>
      <c r="B574" t="s">
        <v>1207</v>
      </c>
      <c r="C574" t="s">
        <v>30</v>
      </c>
      <c r="D574">
        <v>22</v>
      </c>
      <c r="E574" t="s">
        <v>53</v>
      </c>
      <c r="F574" t="s">
        <v>54</v>
      </c>
      <c r="G574" s="1">
        <v>43252</v>
      </c>
      <c r="H574" t="s">
        <v>24</v>
      </c>
      <c r="I574" s="1" t="s">
        <v>25</v>
      </c>
      <c r="J574" t="s">
        <v>34</v>
      </c>
      <c r="K574" t="s">
        <v>84</v>
      </c>
      <c r="L574" s="2">
        <v>9556878</v>
      </c>
      <c r="M574" s="2" t="str">
        <f t="shared" si="8"/>
        <v>Rp5 jt - Rp10 jt</v>
      </c>
      <c r="N574" s="2">
        <v>1791205</v>
      </c>
      <c r="O574">
        <v>4.68</v>
      </c>
      <c r="P574">
        <v>15</v>
      </c>
      <c r="Q574" s="3">
        <v>93.05</v>
      </c>
      <c r="R574" s="4">
        <f ca="1">IF(I574="",ROUND((TODAY()-G574)/365,1),IF(I574="Missing Resignation Date",ROUND((TODAY()-G574)/365,1),ROUND((hr_analytics_dataset_5873_rows[[#This Row],[Resignation Date]]-hr_analytics_dataset_5873_rows[[#This Row],[Hire Date]])/365,1)))</f>
        <v>8.1</v>
      </c>
      <c r="S574">
        <v>1</v>
      </c>
    </row>
    <row r="575" spans="1:19">
      <c r="A575" t="s">
        <v>1208</v>
      </c>
      <c r="B575" t="s">
        <v>1209</v>
      </c>
      <c r="C575" t="s">
        <v>21</v>
      </c>
      <c r="D575">
        <v>25</v>
      </c>
      <c r="E575" t="s">
        <v>91</v>
      </c>
      <c r="F575" t="s">
        <v>124</v>
      </c>
      <c r="G575" s="1">
        <v>44176</v>
      </c>
      <c r="H575" t="s">
        <v>24</v>
      </c>
      <c r="I575" s="1" t="s">
        <v>25</v>
      </c>
      <c r="J575" t="s">
        <v>26</v>
      </c>
      <c r="K575" t="s">
        <v>27</v>
      </c>
      <c r="L575" s="2">
        <v>23585050</v>
      </c>
      <c r="M575" s="2" t="str">
        <f t="shared" si="8"/>
        <v>Rp15 jt - Rp25 jt</v>
      </c>
      <c r="N575" s="2">
        <v>1373647</v>
      </c>
      <c r="O575">
        <v>2.94</v>
      </c>
      <c r="P575">
        <v>50</v>
      </c>
      <c r="Q575" s="3">
        <v>91.87</v>
      </c>
      <c r="R575" s="4">
        <f ca="1">IF(I575="",ROUND((TODAY()-G575)/365,1),IF(I575="Missing Resignation Date",ROUND((TODAY()-G575)/365,1),ROUND((hr_analytics_dataset_5873_rows[[#This Row],[Resignation Date]]-hr_analytics_dataset_5873_rows[[#This Row],[Hire Date]])/365,1)))</f>
        <v>5.5</v>
      </c>
      <c r="S575">
        <v>3</v>
      </c>
    </row>
    <row r="576" spans="1:19">
      <c r="A576" t="s">
        <v>1210</v>
      </c>
      <c r="B576" t="s">
        <v>1211</v>
      </c>
      <c r="C576" t="s">
        <v>21</v>
      </c>
      <c r="D576">
        <v>34</v>
      </c>
      <c r="E576" t="s">
        <v>53</v>
      </c>
      <c r="F576" t="s">
        <v>54</v>
      </c>
      <c r="G576" s="1">
        <v>45884</v>
      </c>
      <c r="H576" t="s">
        <v>24</v>
      </c>
      <c r="I576" s="1" t="s">
        <v>25</v>
      </c>
      <c r="J576" t="s">
        <v>34</v>
      </c>
      <c r="K576" t="s">
        <v>84</v>
      </c>
      <c r="L576" s="2">
        <v>11014006</v>
      </c>
      <c r="M576" s="2" t="str">
        <f t="shared" si="8"/>
        <v>Rp10 jt - Rp15 jt</v>
      </c>
      <c r="N576" s="2">
        <v>6794571</v>
      </c>
      <c r="O576">
        <v>4.04</v>
      </c>
      <c r="P576">
        <v>23</v>
      </c>
      <c r="Q576" s="3">
        <v>95.38</v>
      </c>
      <c r="R576" s="4">
        <f ca="1">IF(I576="",ROUND((TODAY()-G576)/365,1),IF(I576="Missing Resignation Date",ROUND((TODAY()-G576)/365,1),ROUND((hr_analytics_dataset_5873_rows[[#This Row],[Resignation Date]]-hr_analytics_dataset_5873_rows[[#This Row],[Hire Date]])/365,1)))</f>
        <v>0.9</v>
      </c>
      <c r="S576">
        <v>3</v>
      </c>
    </row>
    <row r="577" spans="1:19">
      <c r="A577" t="s">
        <v>1212</v>
      </c>
      <c r="B577" t="s">
        <v>1213</v>
      </c>
      <c r="C577" t="s">
        <v>21</v>
      </c>
      <c r="D577">
        <v>30</v>
      </c>
      <c r="E577" t="s">
        <v>44</v>
      </c>
      <c r="F577" t="s">
        <v>109</v>
      </c>
      <c r="G577" s="1">
        <v>43560</v>
      </c>
      <c r="H577" t="s">
        <v>24</v>
      </c>
      <c r="I577" s="1" t="s">
        <v>25</v>
      </c>
      <c r="J577" t="s">
        <v>49</v>
      </c>
      <c r="K577" t="s">
        <v>50</v>
      </c>
      <c r="L577" s="2">
        <v>30222826</v>
      </c>
      <c r="M577" s="2" t="str">
        <f t="shared" si="8"/>
        <v>&gt;Rp25 jt</v>
      </c>
      <c r="N577" s="2">
        <v>5221019</v>
      </c>
      <c r="O577">
        <v>3.89</v>
      </c>
      <c r="P577">
        <v>11</v>
      </c>
      <c r="Q577" s="3">
        <v>94.42</v>
      </c>
      <c r="R577" s="4">
        <f ca="1">IF(I577="",ROUND((TODAY()-G577)/365,1),IF(I577="Missing Resignation Date",ROUND((TODAY()-G577)/365,1),ROUND((hr_analytics_dataset_5873_rows[[#This Row],[Resignation Date]]-hr_analytics_dataset_5873_rows[[#This Row],[Hire Date]])/365,1)))</f>
        <v>7.2</v>
      </c>
      <c r="S577">
        <v>3</v>
      </c>
    </row>
    <row r="578" spans="1:19">
      <c r="A578" t="s">
        <v>1214</v>
      </c>
      <c r="B578" t="s">
        <v>1215</v>
      </c>
      <c r="C578" t="s">
        <v>30</v>
      </c>
      <c r="D578">
        <v>44</v>
      </c>
      <c r="E578" t="s">
        <v>59</v>
      </c>
      <c r="F578" t="s">
        <v>223</v>
      </c>
      <c r="G578" s="1">
        <v>43282</v>
      </c>
      <c r="H578" t="s">
        <v>24</v>
      </c>
      <c r="I578" s="1" t="s">
        <v>25</v>
      </c>
      <c r="J578" t="s">
        <v>26</v>
      </c>
      <c r="K578" t="s">
        <v>84</v>
      </c>
      <c r="L578" s="2">
        <v>13940593</v>
      </c>
      <c r="M578" s="2" t="str">
        <f t="shared" ref="M578:M641" si="9">IF(L578&lt;5000000,"&lt;Rp5 jt",IF(L578&lt;10000000,"Rp5 jt - Rp10 jt",IF(L578&lt;15000000,"Rp10 jt - Rp15 jt",IF(L578&lt;25000000,"Rp15 jt - Rp25 jt","&gt;Rp25 jt"))))</f>
        <v>Rp10 jt - Rp15 jt</v>
      </c>
      <c r="N578" s="2">
        <v>9435797</v>
      </c>
      <c r="O578">
        <v>3.3</v>
      </c>
      <c r="P578">
        <v>18</v>
      </c>
      <c r="Q578" s="3">
        <v>91.69</v>
      </c>
      <c r="R578" s="4">
        <f ca="1">IF(I578="",ROUND((TODAY()-G578)/365,1),IF(I578="Missing Resignation Date",ROUND((TODAY()-G578)/365,1),ROUND((hr_analytics_dataset_5873_rows[[#This Row],[Resignation Date]]-hr_analytics_dataset_5873_rows[[#This Row],[Hire Date]])/365,1)))</f>
        <v>8</v>
      </c>
      <c r="S578">
        <v>5</v>
      </c>
    </row>
    <row r="579" spans="1:19">
      <c r="A579" t="s">
        <v>1216</v>
      </c>
      <c r="B579" t="s">
        <v>1217</v>
      </c>
      <c r="C579" t="s">
        <v>21</v>
      </c>
      <c r="D579">
        <v>36</v>
      </c>
      <c r="E579" t="s">
        <v>91</v>
      </c>
      <c r="F579" t="s">
        <v>124</v>
      </c>
      <c r="G579" s="1">
        <v>44954</v>
      </c>
      <c r="H579" t="s">
        <v>33</v>
      </c>
      <c r="I579" s="1">
        <v>45790</v>
      </c>
      <c r="J579" t="s">
        <v>34</v>
      </c>
      <c r="K579" t="s">
        <v>61</v>
      </c>
      <c r="L579" s="2">
        <v>12562511</v>
      </c>
      <c r="M579" s="2" t="str">
        <f t="shared" si="9"/>
        <v>Rp10 jt - Rp15 jt</v>
      </c>
      <c r="N579" s="2">
        <v>5531480</v>
      </c>
      <c r="O579">
        <v>2.78</v>
      </c>
      <c r="P579">
        <v>11</v>
      </c>
      <c r="Q579" s="3">
        <v>71.760000000000005</v>
      </c>
      <c r="R579" s="4">
        <f ca="1">IF(I579="",ROUND((TODAY()-G579)/365,1),IF(I579="Missing Resignation Date",ROUND((TODAY()-G579)/365,1),ROUND((hr_analytics_dataset_5873_rows[[#This Row],[Resignation Date]]-hr_analytics_dataset_5873_rows[[#This Row],[Hire Date]])/365,1)))</f>
        <v>2.2999999999999998</v>
      </c>
      <c r="S579">
        <v>2</v>
      </c>
    </row>
    <row r="580" spans="1:19">
      <c r="A580" t="s">
        <v>1218</v>
      </c>
      <c r="B580" t="s">
        <v>1219</v>
      </c>
      <c r="C580" t="s">
        <v>21</v>
      </c>
      <c r="D580">
        <v>32</v>
      </c>
      <c r="E580" t="s">
        <v>22</v>
      </c>
      <c r="F580" t="s">
        <v>23</v>
      </c>
      <c r="G580" s="1">
        <v>43474</v>
      </c>
      <c r="H580" t="s">
        <v>33</v>
      </c>
      <c r="I580" s="1">
        <v>43969</v>
      </c>
      <c r="J580" t="s">
        <v>40</v>
      </c>
      <c r="K580" t="s">
        <v>50</v>
      </c>
      <c r="L580" s="2">
        <v>6665354</v>
      </c>
      <c r="M580" s="2" t="str">
        <f t="shared" si="9"/>
        <v>Rp5 jt - Rp10 jt</v>
      </c>
      <c r="N580" s="2">
        <v>4228768</v>
      </c>
      <c r="O580">
        <v>4.3499999999999996</v>
      </c>
      <c r="P580">
        <v>24</v>
      </c>
      <c r="Q580" s="3">
        <v>88.07</v>
      </c>
      <c r="R580" s="4">
        <f ca="1">IF(I580="",ROUND((TODAY()-G580)/365,1),IF(I580="Missing Resignation Date",ROUND((TODAY()-G580)/365,1),ROUND((hr_analytics_dataset_5873_rows[[#This Row],[Resignation Date]]-hr_analytics_dataset_5873_rows[[#This Row],[Hire Date]])/365,1)))</f>
        <v>1.4</v>
      </c>
      <c r="S580">
        <v>1</v>
      </c>
    </row>
    <row r="581" spans="1:19">
      <c r="A581" t="s">
        <v>1220</v>
      </c>
      <c r="B581" t="s">
        <v>1221</v>
      </c>
      <c r="C581" t="s">
        <v>21</v>
      </c>
      <c r="D581">
        <v>35</v>
      </c>
      <c r="E581" t="s">
        <v>91</v>
      </c>
      <c r="F581" t="s">
        <v>124</v>
      </c>
      <c r="G581" s="1">
        <v>43561</v>
      </c>
      <c r="H581" t="s">
        <v>33</v>
      </c>
      <c r="I581" s="1">
        <v>44449</v>
      </c>
      <c r="J581" t="s">
        <v>40</v>
      </c>
      <c r="K581" t="s">
        <v>84</v>
      </c>
      <c r="L581" s="2">
        <v>29512031</v>
      </c>
      <c r="M581" s="2" t="str">
        <f t="shared" si="9"/>
        <v>&gt;Rp25 jt</v>
      </c>
      <c r="N581" s="2">
        <v>3277090</v>
      </c>
      <c r="O581">
        <v>4.34</v>
      </c>
      <c r="P581">
        <v>5</v>
      </c>
      <c r="Q581" s="3">
        <v>75.23</v>
      </c>
      <c r="R581" s="4">
        <f ca="1">IF(I581="",ROUND((TODAY()-G581)/365,1),IF(I581="Missing Resignation Date",ROUND((TODAY()-G581)/365,1),ROUND((hr_analytics_dataset_5873_rows[[#This Row],[Resignation Date]]-hr_analytics_dataset_5873_rows[[#This Row],[Hire Date]])/365,1)))</f>
        <v>2.4</v>
      </c>
      <c r="S581">
        <v>3</v>
      </c>
    </row>
    <row r="582" spans="1:19">
      <c r="A582" t="s">
        <v>1222</v>
      </c>
      <c r="B582" t="s">
        <v>1223</v>
      </c>
      <c r="C582" t="s">
        <v>30</v>
      </c>
      <c r="D582">
        <v>53</v>
      </c>
      <c r="E582" t="s">
        <v>91</v>
      </c>
      <c r="F582" t="s">
        <v>92</v>
      </c>
      <c r="G582" s="1">
        <v>44764</v>
      </c>
      <c r="H582" t="s">
        <v>24</v>
      </c>
      <c r="I582" s="1" t="s">
        <v>25</v>
      </c>
      <c r="J582" t="s">
        <v>40</v>
      </c>
      <c r="K582" t="s">
        <v>41</v>
      </c>
      <c r="L582" s="2">
        <v>13931564</v>
      </c>
      <c r="M582" s="2" t="str">
        <f t="shared" si="9"/>
        <v>Rp10 jt - Rp15 jt</v>
      </c>
      <c r="N582" s="2">
        <v>7386109</v>
      </c>
      <c r="O582">
        <v>3.67</v>
      </c>
      <c r="P582">
        <v>28</v>
      </c>
      <c r="Q582" s="3">
        <v>80.349999999999994</v>
      </c>
      <c r="R582" s="4">
        <f ca="1">IF(I582="",ROUND((TODAY()-G582)/365,1),IF(I582="Missing Resignation Date",ROUND((TODAY()-G582)/365,1),ROUND((hr_analytics_dataset_5873_rows[[#This Row],[Resignation Date]]-hr_analytics_dataset_5873_rows[[#This Row],[Hire Date]])/365,1)))</f>
        <v>3.9</v>
      </c>
      <c r="S582">
        <v>4</v>
      </c>
    </row>
    <row r="583" spans="1:19">
      <c r="A583" t="s">
        <v>1224</v>
      </c>
      <c r="B583" t="s">
        <v>1225</v>
      </c>
      <c r="C583" t="s">
        <v>30</v>
      </c>
      <c r="D583">
        <v>36</v>
      </c>
      <c r="E583" t="s">
        <v>59</v>
      </c>
      <c r="F583" t="s">
        <v>60</v>
      </c>
      <c r="G583" s="1">
        <v>43837</v>
      </c>
      <c r="H583" t="s">
        <v>33</v>
      </c>
      <c r="I583" s="1">
        <v>45617</v>
      </c>
      <c r="J583" t="s">
        <v>26</v>
      </c>
      <c r="K583" t="s">
        <v>27</v>
      </c>
      <c r="L583" s="2">
        <v>25826308</v>
      </c>
      <c r="M583" s="2" t="str">
        <f t="shared" si="9"/>
        <v>&gt;Rp25 jt</v>
      </c>
      <c r="N583" s="2">
        <v>7069172</v>
      </c>
      <c r="O583">
        <v>4.8</v>
      </c>
      <c r="P583">
        <v>52</v>
      </c>
      <c r="Q583" s="3">
        <v>80.88</v>
      </c>
      <c r="R583" s="4">
        <f ca="1">IF(I583="",ROUND((TODAY()-G583)/365,1),IF(I583="Missing Resignation Date",ROUND((TODAY()-G583)/365,1),ROUND((hr_analytics_dataset_5873_rows[[#This Row],[Resignation Date]]-hr_analytics_dataset_5873_rows[[#This Row],[Hire Date]])/365,1)))</f>
        <v>4.9000000000000004</v>
      </c>
      <c r="S583">
        <v>1</v>
      </c>
    </row>
    <row r="584" spans="1:19">
      <c r="A584" t="s">
        <v>1226</v>
      </c>
      <c r="B584" t="s">
        <v>1227</v>
      </c>
      <c r="C584" t="s">
        <v>30</v>
      </c>
      <c r="D584">
        <v>52</v>
      </c>
      <c r="E584" t="s">
        <v>44</v>
      </c>
      <c r="F584" t="s">
        <v>45</v>
      </c>
      <c r="G584" s="1">
        <v>43959</v>
      </c>
      <c r="H584" t="s">
        <v>24</v>
      </c>
      <c r="I584" s="1" t="s">
        <v>25</v>
      </c>
      <c r="J584" t="s">
        <v>26</v>
      </c>
      <c r="K584" t="s">
        <v>61</v>
      </c>
      <c r="L584" s="2">
        <v>21883674</v>
      </c>
      <c r="M584" s="2" t="str">
        <f t="shared" si="9"/>
        <v>Rp15 jt - Rp25 jt</v>
      </c>
      <c r="N584" s="2">
        <v>6376995</v>
      </c>
      <c r="O584">
        <v>3.57</v>
      </c>
      <c r="P584">
        <v>13</v>
      </c>
      <c r="Q584" s="3">
        <v>76.92</v>
      </c>
      <c r="R584" s="4">
        <f ca="1">IF(I584="",ROUND((TODAY()-G584)/365,1),IF(I584="Missing Resignation Date",ROUND((TODAY()-G584)/365,1),ROUND((hr_analytics_dataset_5873_rows[[#This Row],[Resignation Date]]-hr_analytics_dataset_5873_rows[[#This Row],[Hire Date]])/365,1)))</f>
        <v>6.1</v>
      </c>
      <c r="S584">
        <v>3</v>
      </c>
    </row>
    <row r="585" spans="1:19">
      <c r="A585" t="s">
        <v>1228</v>
      </c>
      <c r="B585" t="s">
        <v>1229</v>
      </c>
      <c r="C585" t="s">
        <v>21</v>
      </c>
      <c r="D585">
        <v>24</v>
      </c>
      <c r="E585" t="s">
        <v>31</v>
      </c>
      <c r="F585" t="s">
        <v>32</v>
      </c>
      <c r="G585" s="1">
        <v>44118</v>
      </c>
      <c r="H585" t="s">
        <v>24</v>
      </c>
      <c r="I585" s="1" t="s">
        <v>25</v>
      </c>
      <c r="J585" t="s">
        <v>26</v>
      </c>
      <c r="K585" t="s">
        <v>41</v>
      </c>
      <c r="L585" s="2">
        <v>34342716</v>
      </c>
      <c r="M585" s="2" t="str">
        <f t="shared" si="9"/>
        <v>&gt;Rp25 jt</v>
      </c>
      <c r="N585" s="2">
        <v>7111098</v>
      </c>
      <c r="O585">
        <v>4.12</v>
      </c>
      <c r="P585">
        <v>46</v>
      </c>
      <c r="Q585" s="3">
        <v>70.739999999999995</v>
      </c>
      <c r="R585" s="4">
        <f ca="1">IF(I585="",ROUND((TODAY()-G585)/365,1),IF(I585="Missing Resignation Date",ROUND((TODAY()-G585)/365,1),ROUND((hr_analytics_dataset_5873_rows[[#This Row],[Resignation Date]]-hr_analytics_dataset_5873_rows[[#This Row],[Hire Date]])/365,1)))</f>
        <v>5.7</v>
      </c>
      <c r="S585">
        <v>4</v>
      </c>
    </row>
    <row r="586" spans="1:19">
      <c r="A586" t="s">
        <v>1230</v>
      </c>
      <c r="B586" t="s">
        <v>1231</v>
      </c>
      <c r="C586" t="s">
        <v>21</v>
      </c>
      <c r="D586">
        <v>48</v>
      </c>
      <c r="E586" t="s">
        <v>31</v>
      </c>
      <c r="F586" t="s">
        <v>32</v>
      </c>
      <c r="G586" s="1">
        <v>45912</v>
      </c>
      <c r="H586" t="s">
        <v>24</v>
      </c>
      <c r="I586" s="1" t="s">
        <v>25</v>
      </c>
      <c r="J586" t="s">
        <v>34</v>
      </c>
      <c r="K586" t="s">
        <v>61</v>
      </c>
      <c r="L586" s="2">
        <v>26982197</v>
      </c>
      <c r="M586" s="2" t="str">
        <f t="shared" si="9"/>
        <v>&gt;Rp25 jt</v>
      </c>
      <c r="N586" s="2">
        <v>3873015</v>
      </c>
      <c r="O586">
        <v>2.82</v>
      </c>
      <c r="P586">
        <v>51</v>
      </c>
      <c r="Q586" s="3">
        <v>77.319999999999993</v>
      </c>
      <c r="R586" s="4">
        <f ca="1">IF(I586="",ROUND((TODAY()-G586)/365,1),IF(I586="Missing Resignation Date",ROUND((TODAY()-G586)/365,1),ROUND((hr_analytics_dataset_5873_rows[[#This Row],[Resignation Date]]-hr_analytics_dataset_5873_rows[[#This Row],[Hire Date]])/365,1)))</f>
        <v>0.8</v>
      </c>
      <c r="S586">
        <v>2</v>
      </c>
    </row>
    <row r="587" spans="1:19">
      <c r="A587" t="s">
        <v>1232</v>
      </c>
      <c r="B587" t="s">
        <v>1233</v>
      </c>
      <c r="C587" t="s">
        <v>30</v>
      </c>
      <c r="D587">
        <v>58</v>
      </c>
      <c r="E587" t="s">
        <v>59</v>
      </c>
      <c r="F587" t="s">
        <v>223</v>
      </c>
      <c r="G587" s="1">
        <v>43126</v>
      </c>
      <c r="H587" t="s">
        <v>24</v>
      </c>
      <c r="I587" s="1" t="s">
        <v>25</v>
      </c>
      <c r="J587" t="s">
        <v>40</v>
      </c>
      <c r="K587" t="s">
        <v>64</v>
      </c>
      <c r="L587" s="2">
        <v>7688382</v>
      </c>
      <c r="M587" s="2" t="str">
        <f t="shared" si="9"/>
        <v>Rp5 jt - Rp10 jt</v>
      </c>
      <c r="N587" s="2">
        <v>5978244</v>
      </c>
      <c r="O587">
        <v>4.84</v>
      </c>
      <c r="P587">
        <v>31</v>
      </c>
      <c r="Q587" s="3">
        <v>80.819999999999993</v>
      </c>
      <c r="R587" s="4">
        <f ca="1">IF(I587="",ROUND((TODAY()-G587)/365,1),IF(I587="Missing Resignation Date",ROUND((TODAY()-G587)/365,1),ROUND((hr_analytics_dataset_5873_rows[[#This Row],[Resignation Date]]-hr_analytics_dataset_5873_rows[[#This Row],[Hire Date]])/365,1)))</f>
        <v>8.4</v>
      </c>
      <c r="S587">
        <v>5</v>
      </c>
    </row>
    <row r="588" spans="1:19">
      <c r="A588" t="s">
        <v>1234</v>
      </c>
      <c r="B588" t="s">
        <v>1235</v>
      </c>
      <c r="C588" t="s">
        <v>21</v>
      </c>
      <c r="D588">
        <v>42</v>
      </c>
      <c r="E588" t="s">
        <v>31</v>
      </c>
      <c r="F588" t="s">
        <v>48</v>
      </c>
      <c r="G588" s="1">
        <v>44311</v>
      </c>
      <c r="H588" t="s">
        <v>24</v>
      </c>
      <c r="I588" s="1" t="s">
        <v>25</v>
      </c>
      <c r="J588" t="s">
        <v>49</v>
      </c>
      <c r="K588" t="s">
        <v>64</v>
      </c>
      <c r="L588" s="2">
        <v>33802765</v>
      </c>
      <c r="M588" s="2" t="str">
        <f t="shared" si="9"/>
        <v>&gt;Rp25 jt</v>
      </c>
      <c r="N588" s="2">
        <v>1764423</v>
      </c>
      <c r="O588">
        <v>4.8600000000000003</v>
      </c>
      <c r="P588">
        <v>25</v>
      </c>
      <c r="Q588" s="3">
        <v>98.1</v>
      </c>
      <c r="R588" s="4">
        <f ca="1">IF(I588="",ROUND((TODAY()-G588)/365,1),IF(I588="Missing Resignation Date",ROUND((TODAY()-G588)/365,1),ROUND((hr_analytics_dataset_5873_rows[[#This Row],[Resignation Date]]-hr_analytics_dataset_5873_rows[[#This Row],[Hire Date]])/365,1)))</f>
        <v>5.2</v>
      </c>
      <c r="S588">
        <v>4</v>
      </c>
    </row>
    <row r="589" spans="1:19">
      <c r="A589" t="s">
        <v>1236</v>
      </c>
      <c r="B589" t="s">
        <v>1237</v>
      </c>
      <c r="C589" t="s">
        <v>30</v>
      </c>
      <c r="D589">
        <v>39</v>
      </c>
      <c r="E589" t="s">
        <v>22</v>
      </c>
      <c r="F589" t="s">
        <v>69</v>
      </c>
      <c r="G589" s="1">
        <v>44815</v>
      </c>
      <c r="H589" t="s">
        <v>24</v>
      </c>
      <c r="I589" s="1" t="s">
        <v>25</v>
      </c>
      <c r="J589" t="s">
        <v>49</v>
      </c>
      <c r="K589" t="s">
        <v>64</v>
      </c>
      <c r="L589" s="2">
        <v>29476954</v>
      </c>
      <c r="M589" s="2" t="str">
        <f t="shared" si="9"/>
        <v>&gt;Rp25 jt</v>
      </c>
      <c r="N589" s="2">
        <v>9859502</v>
      </c>
      <c r="O589">
        <v>4.1100000000000003</v>
      </c>
      <c r="P589">
        <v>34</v>
      </c>
      <c r="Q589" s="3">
        <v>97.95</v>
      </c>
      <c r="R589" s="4">
        <f ca="1">IF(I589="",ROUND((TODAY()-G589)/365,1),IF(I589="Missing Resignation Date",ROUND((TODAY()-G589)/365,1),ROUND((hr_analytics_dataset_5873_rows[[#This Row],[Resignation Date]]-hr_analytics_dataset_5873_rows[[#This Row],[Hire Date]])/365,1)))</f>
        <v>3.8</v>
      </c>
      <c r="S589">
        <v>4</v>
      </c>
    </row>
    <row r="590" spans="1:19">
      <c r="A590" t="s">
        <v>1238</v>
      </c>
      <c r="B590" t="s">
        <v>1239</v>
      </c>
      <c r="C590" t="s">
        <v>30</v>
      </c>
      <c r="D590">
        <v>42</v>
      </c>
      <c r="E590" t="s">
        <v>38</v>
      </c>
      <c r="F590" t="s">
        <v>39</v>
      </c>
      <c r="G590" s="1">
        <v>44571</v>
      </c>
      <c r="H590" t="s">
        <v>24</v>
      </c>
      <c r="I590" s="1" t="s">
        <v>25</v>
      </c>
      <c r="J590" t="s">
        <v>49</v>
      </c>
      <c r="K590" t="s">
        <v>64</v>
      </c>
      <c r="L590" s="2">
        <v>6511057</v>
      </c>
      <c r="M590" s="2" t="str">
        <f t="shared" si="9"/>
        <v>Rp5 jt - Rp10 jt</v>
      </c>
      <c r="N590" s="2">
        <v>8939610</v>
      </c>
      <c r="O590">
        <v>3.29</v>
      </c>
      <c r="P590">
        <v>23</v>
      </c>
      <c r="Q590" s="3">
        <v>97.49</v>
      </c>
      <c r="R590" s="4">
        <f ca="1">IF(I590="",ROUND((TODAY()-G590)/365,1),IF(I590="Missing Resignation Date",ROUND((TODAY()-G590)/365,1),ROUND((hr_analytics_dataset_5873_rows[[#This Row],[Resignation Date]]-hr_analytics_dataset_5873_rows[[#This Row],[Hire Date]])/365,1)))</f>
        <v>4.5</v>
      </c>
      <c r="S590">
        <v>4</v>
      </c>
    </row>
    <row r="591" spans="1:19">
      <c r="A591" t="s">
        <v>1240</v>
      </c>
      <c r="B591" t="s">
        <v>1241</v>
      </c>
      <c r="C591" t="s">
        <v>21</v>
      </c>
      <c r="D591">
        <v>42</v>
      </c>
      <c r="E591" t="s">
        <v>31</v>
      </c>
      <c r="F591" t="s">
        <v>32</v>
      </c>
      <c r="G591" s="1">
        <v>44057</v>
      </c>
      <c r="H591" t="s">
        <v>24</v>
      </c>
      <c r="I591" s="1" t="s">
        <v>25</v>
      </c>
      <c r="J591" t="s">
        <v>26</v>
      </c>
      <c r="K591" t="s">
        <v>64</v>
      </c>
      <c r="L591" s="2">
        <v>10212912</v>
      </c>
      <c r="M591" s="2" t="str">
        <f t="shared" si="9"/>
        <v>Rp10 jt - Rp15 jt</v>
      </c>
      <c r="N591" s="2">
        <v>8726497</v>
      </c>
      <c r="O591">
        <v>2.94</v>
      </c>
      <c r="P591">
        <v>20</v>
      </c>
      <c r="Q591" s="3">
        <v>98.57</v>
      </c>
      <c r="R591" s="4">
        <f ca="1">IF(I591="",ROUND((TODAY()-G591)/365,1),IF(I591="Missing Resignation Date",ROUND((TODAY()-G591)/365,1),ROUND((hr_analytics_dataset_5873_rows[[#This Row],[Resignation Date]]-hr_analytics_dataset_5873_rows[[#This Row],[Hire Date]])/365,1)))</f>
        <v>5.9</v>
      </c>
      <c r="S591">
        <v>2</v>
      </c>
    </row>
    <row r="592" spans="1:19">
      <c r="A592" t="s">
        <v>1242</v>
      </c>
      <c r="B592" t="s">
        <v>1243</v>
      </c>
      <c r="C592" t="s">
        <v>30</v>
      </c>
      <c r="D592">
        <v>21</v>
      </c>
      <c r="E592" t="s">
        <v>53</v>
      </c>
      <c r="F592" t="s">
        <v>112</v>
      </c>
      <c r="G592" s="1">
        <v>43331</v>
      </c>
      <c r="H592" t="s">
        <v>33</v>
      </c>
      <c r="I592" s="1">
        <v>44535</v>
      </c>
      <c r="J592" t="s">
        <v>34</v>
      </c>
      <c r="K592" t="s">
        <v>50</v>
      </c>
      <c r="L592" s="2">
        <v>31801034</v>
      </c>
      <c r="M592" s="2" t="str">
        <f t="shared" si="9"/>
        <v>&gt;Rp25 jt</v>
      </c>
      <c r="N592" s="2">
        <v>5420088</v>
      </c>
      <c r="O592">
        <v>4.6399999999999997</v>
      </c>
      <c r="P592">
        <v>11</v>
      </c>
      <c r="Q592" s="3">
        <v>76.75</v>
      </c>
      <c r="R592" s="4">
        <f ca="1">IF(I592="",ROUND((TODAY()-G592)/365,1),IF(I592="Missing Resignation Date",ROUND((TODAY()-G592)/365,1),ROUND((hr_analytics_dataset_5873_rows[[#This Row],[Resignation Date]]-hr_analytics_dataset_5873_rows[[#This Row],[Hire Date]])/365,1)))</f>
        <v>3.3</v>
      </c>
      <c r="S592">
        <v>3</v>
      </c>
    </row>
    <row r="593" spans="1:19">
      <c r="A593" t="s">
        <v>1244</v>
      </c>
      <c r="B593" t="s">
        <v>1245</v>
      </c>
      <c r="C593" t="s">
        <v>21</v>
      </c>
      <c r="D593">
        <v>23</v>
      </c>
      <c r="E593" t="s">
        <v>38</v>
      </c>
      <c r="F593" t="s">
        <v>39</v>
      </c>
      <c r="G593" s="1">
        <v>44847</v>
      </c>
      <c r="H593" t="s">
        <v>24</v>
      </c>
      <c r="I593" s="1" t="s">
        <v>25</v>
      </c>
      <c r="J593" t="s">
        <v>40</v>
      </c>
      <c r="K593" t="s">
        <v>84</v>
      </c>
      <c r="L593" s="2">
        <v>34111027</v>
      </c>
      <c r="M593" s="2" t="str">
        <f t="shared" si="9"/>
        <v>&gt;Rp25 jt</v>
      </c>
      <c r="N593" s="2">
        <v>2620983</v>
      </c>
      <c r="O593">
        <v>4.75</v>
      </c>
      <c r="P593">
        <v>60</v>
      </c>
      <c r="Q593" s="3">
        <v>96.43</v>
      </c>
      <c r="R593" s="4">
        <f ca="1">IF(I593="",ROUND((TODAY()-G593)/365,1),IF(I593="Missing Resignation Date",ROUND((TODAY()-G593)/365,1),ROUND((hr_analytics_dataset_5873_rows[[#This Row],[Resignation Date]]-hr_analytics_dataset_5873_rows[[#This Row],[Hire Date]])/365,1)))</f>
        <v>3.7</v>
      </c>
      <c r="S593">
        <v>2</v>
      </c>
    </row>
    <row r="594" spans="1:19">
      <c r="A594" t="s">
        <v>1246</v>
      </c>
      <c r="B594" t="s">
        <v>1247</v>
      </c>
      <c r="C594" t="s">
        <v>21</v>
      </c>
      <c r="D594">
        <v>57</v>
      </c>
      <c r="E594" t="s">
        <v>59</v>
      </c>
      <c r="F594" t="s">
        <v>223</v>
      </c>
      <c r="G594" s="1">
        <v>43463</v>
      </c>
      <c r="H594" t="s">
        <v>24</v>
      </c>
      <c r="I594" s="1" t="s">
        <v>25</v>
      </c>
      <c r="J594" t="s">
        <v>49</v>
      </c>
      <c r="K594" t="s">
        <v>61</v>
      </c>
      <c r="L594" s="2">
        <v>22030957</v>
      </c>
      <c r="M594" s="2" t="str">
        <f t="shared" si="9"/>
        <v>Rp15 jt - Rp25 jt</v>
      </c>
      <c r="N594" s="2">
        <v>7377676</v>
      </c>
      <c r="O594">
        <v>2.5499999999999998</v>
      </c>
      <c r="P594">
        <v>50</v>
      </c>
      <c r="Q594" s="3">
        <v>71.48</v>
      </c>
      <c r="R594" s="4">
        <f ca="1">IF(I594="",ROUND((TODAY()-G594)/365,1),IF(I594="Missing Resignation Date",ROUND((TODAY()-G594)/365,1),ROUND((hr_analytics_dataset_5873_rows[[#This Row],[Resignation Date]]-hr_analytics_dataset_5873_rows[[#This Row],[Hire Date]])/365,1)))</f>
        <v>7.5</v>
      </c>
      <c r="S594">
        <v>4</v>
      </c>
    </row>
    <row r="595" spans="1:19">
      <c r="A595" t="s">
        <v>1248</v>
      </c>
      <c r="B595" t="s">
        <v>1249</v>
      </c>
      <c r="C595" t="s">
        <v>21</v>
      </c>
      <c r="D595">
        <v>52</v>
      </c>
      <c r="E595" t="s">
        <v>44</v>
      </c>
      <c r="F595" t="s">
        <v>109</v>
      </c>
      <c r="G595" s="1">
        <v>45937</v>
      </c>
      <c r="H595" t="s">
        <v>24</v>
      </c>
      <c r="I595" s="1" t="s">
        <v>25</v>
      </c>
      <c r="J595" t="s">
        <v>26</v>
      </c>
      <c r="K595" t="s">
        <v>84</v>
      </c>
      <c r="L595" s="2">
        <v>18053469</v>
      </c>
      <c r="M595" s="2" t="str">
        <f t="shared" si="9"/>
        <v>Rp15 jt - Rp25 jt</v>
      </c>
      <c r="N595" s="2">
        <v>5330848</v>
      </c>
      <c r="O595">
        <v>3.72</v>
      </c>
      <c r="P595">
        <v>0</v>
      </c>
      <c r="Q595" s="3">
        <v>98.42</v>
      </c>
      <c r="R595" s="4">
        <f ca="1">IF(I595="",ROUND((TODAY()-G595)/365,1),IF(I595="Missing Resignation Date",ROUND((TODAY()-G595)/365,1),ROUND((hr_analytics_dataset_5873_rows[[#This Row],[Resignation Date]]-hr_analytics_dataset_5873_rows[[#This Row],[Hire Date]])/365,1)))</f>
        <v>0.7</v>
      </c>
      <c r="S595">
        <v>1</v>
      </c>
    </row>
    <row r="596" spans="1:19">
      <c r="A596" t="s">
        <v>1250</v>
      </c>
      <c r="B596" t="s">
        <v>1251</v>
      </c>
      <c r="C596" t="s">
        <v>30</v>
      </c>
      <c r="D596">
        <v>39</v>
      </c>
      <c r="E596" t="s">
        <v>44</v>
      </c>
      <c r="F596" t="s">
        <v>45</v>
      </c>
      <c r="G596" s="1">
        <v>45386</v>
      </c>
      <c r="H596" t="s">
        <v>33</v>
      </c>
      <c r="I596" s="1">
        <v>45814</v>
      </c>
      <c r="J596" t="s">
        <v>26</v>
      </c>
      <c r="K596" t="s">
        <v>50</v>
      </c>
      <c r="L596" s="2">
        <v>22973145</v>
      </c>
      <c r="M596" s="2" t="str">
        <f t="shared" si="9"/>
        <v>Rp15 jt - Rp25 jt</v>
      </c>
      <c r="N596" s="2">
        <v>6529198</v>
      </c>
      <c r="O596">
        <v>3.41</v>
      </c>
      <c r="P596">
        <v>18</v>
      </c>
      <c r="Q596" s="3">
        <v>78.47</v>
      </c>
      <c r="R596" s="4">
        <f ca="1">IF(I596="",ROUND((TODAY()-G596)/365,1),IF(I596="Missing Resignation Date",ROUND((TODAY()-G596)/365,1),ROUND((hr_analytics_dataset_5873_rows[[#This Row],[Resignation Date]]-hr_analytics_dataset_5873_rows[[#This Row],[Hire Date]])/365,1)))</f>
        <v>1.2</v>
      </c>
      <c r="S596">
        <v>1</v>
      </c>
    </row>
    <row r="597" spans="1:19">
      <c r="A597" t="s">
        <v>1252</v>
      </c>
      <c r="B597" t="s">
        <v>1253</v>
      </c>
      <c r="C597" t="s">
        <v>30</v>
      </c>
      <c r="D597">
        <v>32</v>
      </c>
      <c r="E597" t="s">
        <v>98</v>
      </c>
      <c r="F597" t="s">
        <v>99</v>
      </c>
      <c r="G597" s="1">
        <v>44030</v>
      </c>
      <c r="H597" t="s">
        <v>24</v>
      </c>
      <c r="I597" s="1" t="s">
        <v>25</v>
      </c>
      <c r="J597" t="s">
        <v>49</v>
      </c>
      <c r="K597" t="s">
        <v>50</v>
      </c>
      <c r="L597" s="2">
        <v>34998519</v>
      </c>
      <c r="M597" s="2" t="str">
        <f t="shared" si="9"/>
        <v>&gt;Rp25 jt</v>
      </c>
      <c r="N597" s="2">
        <v>1251593</v>
      </c>
      <c r="O597">
        <v>2.98</v>
      </c>
      <c r="P597">
        <v>48</v>
      </c>
      <c r="Q597" s="3">
        <v>72.55</v>
      </c>
      <c r="R597" s="4">
        <f ca="1">IF(I597="",ROUND((TODAY()-G597)/365,1),IF(I597="Missing Resignation Date",ROUND((TODAY()-G597)/365,1),ROUND((hr_analytics_dataset_5873_rows[[#This Row],[Resignation Date]]-hr_analytics_dataset_5873_rows[[#This Row],[Hire Date]])/365,1)))</f>
        <v>5.9</v>
      </c>
      <c r="S597">
        <v>3</v>
      </c>
    </row>
    <row r="598" spans="1:19">
      <c r="A598" t="s">
        <v>1254</v>
      </c>
      <c r="B598" t="s">
        <v>1255</v>
      </c>
      <c r="C598" t="s">
        <v>21</v>
      </c>
      <c r="D598">
        <v>49</v>
      </c>
      <c r="E598" t="s">
        <v>59</v>
      </c>
      <c r="F598" t="s">
        <v>95</v>
      </c>
      <c r="G598" s="1">
        <v>44276</v>
      </c>
      <c r="H598" t="s">
        <v>33</v>
      </c>
      <c r="I598" s="1">
        <v>46135</v>
      </c>
      <c r="J598" t="s">
        <v>34</v>
      </c>
      <c r="K598" t="s">
        <v>84</v>
      </c>
      <c r="L598" s="2">
        <v>6651611</v>
      </c>
      <c r="M598" s="2" t="str">
        <f t="shared" si="9"/>
        <v>Rp5 jt - Rp10 jt</v>
      </c>
      <c r="N598" s="2">
        <v>4532417</v>
      </c>
      <c r="O598">
        <v>3.86</v>
      </c>
      <c r="P598">
        <v>11</v>
      </c>
      <c r="Q598" s="3">
        <v>75.22</v>
      </c>
      <c r="R598" s="4">
        <f ca="1">IF(I598="",ROUND((TODAY()-G598)/365,1),IF(I598="Missing Resignation Date",ROUND((TODAY()-G598)/365,1),ROUND((hr_analytics_dataset_5873_rows[[#This Row],[Resignation Date]]-hr_analytics_dataset_5873_rows[[#This Row],[Hire Date]])/365,1)))</f>
        <v>5.0999999999999996</v>
      </c>
      <c r="S598">
        <v>5</v>
      </c>
    </row>
    <row r="599" spans="1:19">
      <c r="A599" t="s">
        <v>1256</v>
      </c>
      <c r="B599" t="s">
        <v>1257</v>
      </c>
      <c r="C599" t="s">
        <v>21</v>
      </c>
      <c r="D599">
        <v>50</v>
      </c>
      <c r="E599" t="s">
        <v>38</v>
      </c>
      <c r="F599" t="s">
        <v>104</v>
      </c>
      <c r="G599" s="1">
        <v>43419</v>
      </c>
      <c r="H599" t="s">
        <v>24</v>
      </c>
      <c r="I599" s="1" t="s">
        <v>25</v>
      </c>
      <c r="J599" t="s">
        <v>40</v>
      </c>
      <c r="K599" t="s">
        <v>27</v>
      </c>
      <c r="L599" s="2">
        <v>27741534</v>
      </c>
      <c r="M599" s="2" t="str">
        <f t="shared" si="9"/>
        <v>&gt;Rp25 jt</v>
      </c>
      <c r="N599" s="2">
        <v>3586733</v>
      </c>
      <c r="O599">
        <v>2.96</v>
      </c>
      <c r="P599">
        <v>1</v>
      </c>
      <c r="Q599" s="3">
        <v>83.06</v>
      </c>
      <c r="R599" s="4">
        <f ca="1">IF(I599="",ROUND((TODAY()-G599)/365,1),IF(I599="Missing Resignation Date",ROUND((TODAY()-G599)/365,1),ROUND((hr_analytics_dataset_5873_rows[[#This Row],[Resignation Date]]-hr_analytics_dataset_5873_rows[[#This Row],[Hire Date]])/365,1)))</f>
        <v>7.6</v>
      </c>
      <c r="S599">
        <v>5</v>
      </c>
    </row>
    <row r="600" spans="1:19">
      <c r="A600" t="s">
        <v>1258</v>
      </c>
      <c r="B600" t="s">
        <v>1259</v>
      </c>
      <c r="C600" t="s">
        <v>30</v>
      </c>
      <c r="D600">
        <v>49</v>
      </c>
      <c r="E600" t="s">
        <v>44</v>
      </c>
      <c r="F600" t="s">
        <v>45</v>
      </c>
      <c r="G600" s="1">
        <v>45093</v>
      </c>
      <c r="H600" t="s">
        <v>24</v>
      </c>
      <c r="I600" s="1" t="s">
        <v>25</v>
      </c>
      <c r="J600" t="s">
        <v>49</v>
      </c>
      <c r="K600" t="s">
        <v>84</v>
      </c>
      <c r="L600" s="2">
        <v>31399040</v>
      </c>
      <c r="M600" s="2" t="str">
        <f t="shared" si="9"/>
        <v>&gt;Rp25 jt</v>
      </c>
      <c r="N600" s="2">
        <v>2199341</v>
      </c>
      <c r="O600">
        <v>4.1399999999999997</v>
      </c>
      <c r="P600">
        <v>51</v>
      </c>
      <c r="Q600" s="3">
        <v>78.7</v>
      </c>
      <c r="R600" s="4">
        <f ca="1">IF(I600="",ROUND((TODAY()-G600)/365,1),IF(I600="Missing Resignation Date",ROUND((TODAY()-G600)/365,1),ROUND((hr_analytics_dataset_5873_rows[[#This Row],[Resignation Date]]-hr_analytics_dataset_5873_rows[[#This Row],[Hire Date]])/365,1)))</f>
        <v>3</v>
      </c>
      <c r="S600">
        <v>2</v>
      </c>
    </row>
    <row r="601" spans="1:19">
      <c r="A601" t="s">
        <v>1260</v>
      </c>
      <c r="B601" t="s">
        <v>1261</v>
      </c>
      <c r="C601" t="s">
        <v>21</v>
      </c>
      <c r="D601">
        <v>41</v>
      </c>
      <c r="E601" t="s">
        <v>91</v>
      </c>
      <c r="F601" t="s">
        <v>92</v>
      </c>
      <c r="G601" s="1">
        <v>43781</v>
      </c>
      <c r="H601" t="s">
        <v>33</v>
      </c>
      <c r="I601" s="1">
        <v>45357</v>
      </c>
      <c r="J601" t="s">
        <v>49</v>
      </c>
      <c r="K601" t="s">
        <v>41</v>
      </c>
      <c r="L601" s="2">
        <v>33044220</v>
      </c>
      <c r="M601" s="2" t="str">
        <f t="shared" si="9"/>
        <v>&gt;Rp25 jt</v>
      </c>
      <c r="N601" s="2">
        <v>6470517</v>
      </c>
      <c r="O601">
        <v>4.29</v>
      </c>
      <c r="P601">
        <v>23</v>
      </c>
      <c r="Q601" s="3">
        <v>75.14</v>
      </c>
      <c r="R601" s="4">
        <f ca="1">IF(I601="",ROUND((TODAY()-G601)/365,1),IF(I601="Missing Resignation Date",ROUND((TODAY()-G601)/365,1),ROUND((hr_analytics_dataset_5873_rows[[#This Row],[Resignation Date]]-hr_analytics_dataset_5873_rows[[#This Row],[Hire Date]])/365,1)))</f>
        <v>4.3</v>
      </c>
      <c r="S601">
        <v>4</v>
      </c>
    </row>
    <row r="602" spans="1:19">
      <c r="A602" t="s">
        <v>1262</v>
      </c>
      <c r="B602" t="s">
        <v>1263</v>
      </c>
      <c r="C602" t="s">
        <v>21</v>
      </c>
      <c r="D602">
        <v>53</v>
      </c>
      <c r="E602" t="s">
        <v>98</v>
      </c>
      <c r="F602" t="s">
        <v>99</v>
      </c>
      <c r="G602" s="1">
        <v>44048</v>
      </c>
      <c r="H602" t="s">
        <v>24</v>
      </c>
      <c r="I602" s="1" t="s">
        <v>25</v>
      </c>
      <c r="J602" t="s">
        <v>34</v>
      </c>
      <c r="K602" t="s">
        <v>41</v>
      </c>
      <c r="L602" s="2">
        <v>7055502</v>
      </c>
      <c r="M602" s="2" t="str">
        <f t="shared" si="9"/>
        <v>Rp5 jt - Rp10 jt</v>
      </c>
      <c r="N602" s="2">
        <v>4350997</v>
      </c>
      <c r="O602">
        <v>3.43</v>
      </c>
      <c r="P602">
        <v>13</v>
      </c>
      <c r="Q602" s="3">
        <v>84.75</v>
      </c>
      <c r="R602" s="4">
        <f ca="1">IF(I602="",ROUND((TODAY()-G602)/365,1),IF(I602="Missing Resignation Date",ROUND((TODAY()-G602)/365,1),ROUND((hr_analytics_dataset_5873_rows[[#This Row],[Resignation Date]]-hr_analytics_dataset_5873_rows[[#This Row],[Hire Date]])/365,1)))</f>
        <v>5.9</v>
      </c>
      <c r="S602">
        <v>1</v>
      </c>
    </row>
    <row r="603" spans="1:19">
      <c r="A603" t="s">
        <v>1264</v>
      </c>
      <c r="B603" t="s">
        <v>1265</v>
      </c>
      <c r="C603" t="s">
        <v>21</v>
      </c>
      <c r="D603">
        <v>31</v>
      </c>
      <c r="E603" t="s">
        <v>91</v>
      </c>
      <c r="F603" t="s">
        <v>92</v>
      </c>
      <c r="G603" s="1">
        <v>44925</v>
      </c>
      <c r="H603" t="s">
        <v>24</v>
      </c>
      <c r="I603" s="1" t="s">
        <v>25</v>
      </c>
      <c r="J603" t="s">
        <v>34</v>
      </c>
      <c r="K603" t="s">
        <v>64</v>
      </c>
      <c r="L603" s="2">
        <v>29813431</v>
      </c>
      <c r="M603" s="2" t="str">
        <f t="shared" si="9"/>
        <v>&gt;Rp25 jt</v>
      </c>
      <c r="N603" s="2">
        <v>8155267</v>
      </c>
      <c r="O603">
        <v>4.7</v>
      </c>
      <c r="P603">
        <v>41</v>
      </c>
      <c r="Q603" s="3">
        <v>74.319999999999993</v>
      </c>
      <c r="R603" s="4">
        <f ca="1">IF(I603="",ROUND((TODAY()-G603)/365,1),IF(I603="Missing Resignation Date",ROUND((TODAY()-G603)/365,1),ROUND((hr_analytics_dataset_5873_rows[[#This Row],[Resignation Date]]-hr_analytics_dataset_5873_rows[[#This Row],[Hire Date]])/365,1)))</f>
        <v>3.5</v>
      </c>
      <c r="S603">
        <v>2</v>
      </c>
    </row>
    <row r="604" spans="1:19">
      <c r="A604" t="s">
        <v>1266</v>
      </c>
      <c r="B604" t="s">
        <v>1267</v>
      </c>
      <c r="C604" t="s">
        <v>30</v>
      </c>
      <c r="D604">
        <v>41</v>
      </c>
      <c r="E604" t="s">
        <v>53</v>
      </c>
      <c r="F604" t="s">
        <v>54</v>
      </c>
      <c r="G604" s="1">
        <v>43160</v>
      </c>
      <c r="H604" t="s">
        <v>24</v>
      </c>
      <c r="I604" s="1" t="s">
        <v>25</v>
      </c>
      <c r="J604" t="s">
        <v>40</v>
      </c>
      <c r="K604" t="s">
        <v>50</v>
      </c>
      <c r="L604" s="2">
        <v>13313493</v>
      </c>
      <c r="M604" s="2" t="str">
        <f t="shared" si="9"/>
        <v>Rp10 jt - Rp15 jt</v>
      </c>
      <c r="N604" s="2">
        <v>2554883</v>
      </c>
      <c r="O604">
        <v>3.38</v>
      </c>
      <c r="P604">
        <v>39</v>
      </c>
      <c r="Q604" s="3">
        <v>72.92</v>
      </c>
      <c r="R604" s="4">
        <f ca="1">IF(I604="",ROUND((TODAY()-G604)/365,1),IF(I604="Missing Resignation Date",ROUND((TODAY()-G604)/365,1),ROUND((hr_analytics_dataset_5873_rows[[#This Row],[Resignation Date]]-hr_analytics_dataset_5873_rows[[#This Row],[Hire Date]])/365,1)))</f>
        <v>8.3000000000000007</v>
      </c>
      <c r="S604">
        <v>4</v>
      </c>
    </row>
    <row r="605" spans="1:19">
      <c r="A605" t="s">
        <v>1268</v>
      </c>
      <c r="B605" t="s">
        <v>1269</v>
      </c>
      <c r="C605" t="s">
        <v>21</v>
      </c>
      <c r="D605">
        <v>29</v>
      </c>
      <c r="E605" t="s">
        <v>31</v>
      </c>
      <c r="F605" t="s">
        <v>74</v>
      </c>
      <c r="G605" s="1">
        <v>43370</v>
      </c>
      <c r="H605" t="s">
        <v>24</v>
      </c>
      <c r="I605" s="1" t="s">
        <v>25</v>
      </c>
      <c r="J605" t="s">
        <v>40</v>
      </c>
      <c r="K605" t="s">
        <v>27</v>
      </c>
      <c r="L605" s="2">
        <v>12911779</v>
      </c>
      <c r="M605" s="2" t="str">
        <f t="shared" si="9"/>
        <v>Rp10 jt - Rp15 jt</v>
      </c>
      <c r="N605" s="2">
        <v>4977220</v>
      </c>
      <c r="O605">
        <v>4.67</v>
      </c>
      <c r="P605">
        <v>52</v>
      </c>
      <c r="Q605" s="3">
        <v>87.01</v>
      </c>
      <c r="R605" s="4">
        <f ca="1">IF(I605="",ROUND((TODAY()-G605)/365,1),IF(I605="Missing Resignation Date",ROUND((TODAY()-G605)/365,1),ROUND((hr_analytics_dataset_5873_rows[[#This Row],[Resignation Date]]-hr_analytics_dataset_5873_rows[[#This Row],[Hire Date]])/365,1)))</f>
        <v>7.7</v>
      </c>
      <c r="S605">
        <v>4</v>
      </c>
    </row>
    <row r="606" spans="1:19">
      <c r="A606" t="s">
        <v>1270</v>
      </c>
      <c r="B606" t="s">
        <v>1271</v>
      </c>
      <c r="C606" t="s">
        <v>30</v>
      </c>
      <c r="D606">
        <v>50</v>
      </c>
      <c r="E606" t="s">
        <v>44</v>
      </c>
      <c r="F606" t="s">
        <v>109</v>
      </c>
      <c r="G606" s="1">
        <v>45264</v>
      </c>
      <c r="H606" t="s">
        <v>24</v>
      </c>
      <c r="I606" s="1" t="s">
        <v>25</v>
      </c>
      <c r="J606" t="s">
        <v>49</v>
      </c>
      <c r="K606" t="s">
        <v>50</v>
      </c>
      <c r="L606" s="2">
        <v>32894962</v>
      </c>
      <c r="M606" s="2" t="str">
        <f t="shared" si="9"/>
        <v>&gt;Rp25 jt</v>
      </c>
      <c r="N606" s="2">
        <v>8607723</v>
      </c>
      <c r="O606">
        <v>4.3600000000000003</v>
      </c>
      <c r="P606">
        <v>35</v>
      </c>
      <c r="Q606" s="3">
        <v>85.1</v>
      </c>
      <c r="R606" s="4">
        <f ca="1">IF(I606="",ROUND((TODAY()-G606)/365,1),IF(I606="Missing Resignation Date",ROUND((TODAY()-G606)/365,1),ROUND((hr_analytics_dataset_5873_rows[[#This Row],[Resignation Date]]-hr_analytics_dataset_5873_rows[[#This Row],[Hire Date]])/365,1)))</f>
        <v>2.6</v>
      </c>
      <c r="S606">
        <v>5</v>
      </c>
    </row>
    <row r="607" spans="1:19">
      <c r="A607" t="s">
        <v>1272</v>
      </c>
      <c r="B607" t="s">
        <v>1273</v>
      </c>
      <c r="C607" t="s">
        <v>21</v>
      </c>
      <c r="D607">
        <v>22</v>
      </c>
      <c r="E607" t="s">
        <v>22</v>
      </c>
      <c r="F607" t="s">
        <v>69</v>
      </c>
      <c r="G607" s="1">
        <v>44167</v>
      </c>
      <c r="H607" t="s">
        <v>33</v>
      </c>
      <c r="I607" s="1">
        <v>44548</v>
      </c>
      <c r="J607" t="s">
        <v>26</v>
      </c>
      <c r="K607" t="s">
        <v>50</v>
      </c>
      <c r="L607" s="2">
        <v>11222911</v>
      </c>
      <c r="M607" s="2" t="str">
        <f t="shared" si="9"/>
        <v>Rp10 jt - Rp15 jt</v>
      </c>
      <c r="N607" s="2">
        <v>5113351</v>
      </c>
      <c r="O607">
        <v>4.1399999999999997</v>
      </c>
      <c r="P607">
        <v>15</v>
      </c>
      <c r="Q607" s="3">
        <v>94.82</v>
      </c>
      <c r="R607" s="4">
        <f ca="1">IF(I607="",ROUND((TODAY()-G607)/365,1),IF(I607="Missing Resignation Date",ROUND((TODAY()-G607)/365,1),ROUND((hr_analytics_dataset_5873_rows[[#This Row],[Resignation Date]]-hr_analytics_dataset_5873_rows[[#This Row],[Hire Date]])/365,1)))</f>
        <v>1</v>
      </c>
      <c r="S607">
        <v>4</v>
      </c>
    </row>
    <row r="608" spans="1:19">
      <c r="A608" t="s">
        <v>1274</v>
      </c>
      <c r="B608" t="s">
        <v>1275</v>
      </c>
      <c r="C608" t="s">
        <v>30</v>
      </c>
      <c r="D608">
        <v>32</v>
      </c>
      <c r="E608" t="s">
        <v>98</v>
      </c>
      <c r="F608" t="s">
        <v>99</v>
      </c>
      <c r="G608" s="1">
        <v>44743</v>
      </c>
      <c r="H608" t="s">
        <v>24</v>
      </c>
      <c r="I608" s="1" t="s">
        <v>25</v>
      </c>
      <c r="J608" t="s">
        <v>34</v>
      </c>
      <c r="K608" t="s">
        <v>84</v>
      </c>
      <c r="L608" s="2">
        <v>22294675</v>
      </c>
      <c r="M608" s="2" t="str">
        <f t="shared" si="9"/>
        <v>Rp15 jt - Rp25 jt</v>
      </c>
      <c r="N608" s="2">
        <v>9468068</v>
      </c>
      <c r="O608">
        <v>3.04</v>
      </c>
      <c r="P608">
        <v>60</v>
      </c>
      <c r="Q608" s="3">
        <v>81.06</v>
      </c>
      <c r="R608" s="4">
        <f ca="1">IF(I608="",ROUND((TODAY()-G608)/365,1),IF(I608="Missing Resignation Date",ROUND((TODAY()-G608)/365,1),ROUND((hr_analytics_dataset_5873_rows[[#This Row],[Resignation Date]]-hr_analytics_dataset_5873_rows[[#This Row],[Hire Date]])/365,1)))</f>
        <v>4</v>
      </c>
      <c r="S608">
        <v>3</v>
      </c>
    </row>
    <row r="609" spans="1:19">
      <c r="A609" t="s">
        <v>1276</v>
      </c>
      <c r="B609" t="s">
        <v>1277</v>
      </c>
      <c r="C609" t="s">
        <v>21</v>
      </c>
      <c r="D609">
        <v>53</v>
      </c>
      <c r="E609" t="s">
        <v>38</v>
      </c>
      <c r="F609" t="s">
        <v>104</v>
      </c>
      <c r="G609" s="1">
        <v>45809</v>
      </c>
      <c r="H609" t="s">
        <v>24</v>
      </c>
      <c r="I609" s="1" t="s">
        <v>25</v>
      </c>
      <c r="J609" t="s">
        <v>26</v>
      </c>
      <c r="K609" t="s">
        <v>64</v>
      </c>
      <c r="L609" s="2">
        <v>25402657</v>
      </c>
      <c r="M609" s="2" t="str">
        <f t="shared" si="9"/>
        <v>&gt;Rp25 jt</v>
      </c>
      <c r="N609" s="2">
        <v>3690490</v>
      </c>
      <c r="O609">
        <v>4.38</v>
      </c>
      <c r="P609">
        <v>0</v>
      </c>
      <c r="Q609" s="3">
        <v>88.23</v>
      </c>
      <c r="R609" s="4">
        <f ca="1">IF(I609="",ROUND((TODAY()-G609)/365,1),IF(I609="Missing Resignation Date",ROUND((TODAY()-G609)/365,1),ROUND((hr_analytics_dataset_5873_rows[[#This Row],[Resignation Date]]-hr_analytics_dataset_5873_rows[[#This Row],[Hire Date]])/365,1)))</f>
        <v>1.1000000000000001</v>
      </c>
      <c r="S609">
        <v>5</v>
      </c>
    </row>
    <row r="610" spans="1:19">
      <c r="A610" t="s">
        <v>1278</v>
      </c>
      <c r="B610" t="s">
        <v>1279</v>
      </c>
      <c r="C610" t="s">
        <v>21</v>
      </c>
      <c r="D610">
        <v>46</v>
      </c>
      <c r="E610" t="s">
        <v>91</v>
      </c>
      <c r="F610" t="s">
        <v>124</v>
      </c>
      <c r="G610" s="1">
        <v>44849</v>
      </c>
      <c r="H610" t="s">
        <v>33</v>
      </c>
      <c r="I610" s="1">
        <v>45886</v>
      </c>
      <c r="J610" t="s">
        <v>49</v>
      </c>
      <c r="K610" t="s">
        <v>41</v>
      </c>
      <c r="L610" s="2">
        <v>23651948</v>
      </c>
      <c r="M610" s="2" t="str">
        <f t="shared" si="9"/>
        <v>Rp15 jt - Rp25 jt</v>
      </c>
      <c r="N610" s="2">
        <v>248245</v>
      </c>
      <c r="O610">
        <v>3.99</v>
      </c>
      <c r="P610">
        <v>8</v>
      </c>
      <c r="Q610" s="3">
        <v>78.38</v>
      </c>
      <c r="R610" s="4">
        <f ca="1">IF(I610="",ROUND((TODAY()-G610)/365,1),IF(I610="Missing Resignation Date",ROUND((TODAY()-G610)/365,1),ROUND((hr_analytics_dataset_5873_rows[[#This Row],[Resignation Date]]-hr_analytics_dataset_5873_rows[[#This Row],[Hire Date]])/365,1)))</f>
        <v>2.8</v>
      </c>
      <c r="S610">
        <v>3</v>
      </c>
    </row>
    <row r="611" spans="1:19">
      <c r="A611" t="s">
        <v>1280</v>
      </c>
      <c r="B611" t="s">
        <v>1281</v>
      </c>
      <c r="C611" t="s">
        <v>30</v>
      </c>
      <c r="D611">
        <v>40</v>
      </c>
      <c r="E611" t="s">
        <v>38</v>
      </c>
      <c r="F611" t="s">
        <v>45</v>
      </c>
      <c r="G611" s="1">
        <v>43761</v>
      </c>
      <c r="H611" t="s">
        <v>24</v>
      </c>
      <c r="I611" s="1" t="s">
        <v>25</v>
      </c>
      <c r="J611" t="s">
        <v>26</v>
      </c>
      <c r="K611" t="s">
        <v>64</v>
      </c>
      <c r="L611" s="2">
        <v>29970701</v>
      </c>
      <c r="M611" s="2" t="str">
        <f t="shared" si="9"/>
        <v>&gt;Rp25 jt</v>
      </c>
      <c r="N611" s="2">
        <v>3565185</v>
      </c>
      <c r="O611">
        <v>2.5299999999999998</v>
      </c>
      <c r="P611">
        <v>3</v>
      </c>
      <c r="Q611" s="3">
        <v>94.03</v>
      </c>
      <c r="R611" s="4">
        <f ca="1">IF(I611="",ROUND((TODAY()-G611)/365,1),IF(I611="Missing Resignation Date",ROUND((TODAY()-G611)/365,1),ROUND((hr_analytics_dataset_5873_rows[[#This Row],[Resignation Date]]-hr_analytics_dataset_5873_rows[[#This Row],[Hire Date]])/365,1)))</f>
        <v>6.7</v>
      </c>
      <c r="S611">
        <v>4</v>
      </c>
    </row>
    <row r="612" spans="1:19">
      <c r="A612" t="s">
        <v>1282</v>
      </c>
      <c r="B612" t="s">
        <v>1283</v>
      </c>
      <c r="C612" t="s">
        <v>30</v>
      </c>
      <c r="D612">
        <v>57</v>
      </c>
      <c r="E612" t="s">
        <v>31</v>
      </c>
      <c r="F612" t="s">
        <v>74</v>
      </c>
      <c r="G612" s="1">
        <v>44015</v>
      </c>
      <c r="H612" t="s">
        <v>33</v>
      </c>
      <c r="I612" s="1">
        <v>44883</v>
      </c>
      <c r="J612" t="s">
        <v>26</v>
      </c>
      <c r="K612" t="s">
        <v>61</v>
      </c>
      <c r="L612" s="2">
        <v>13926102</v>
      </c>
      <c r="M612" s="2" t="str">
        <f t="shared" si="9"/>
        <v>Rp10 jt - Rp15 jt</v>
      </c>
      <c r="N612" s="2">
        <v>6170726</v>
      </c>
      <c r="O612">
        <v>2.7</v>
      </c>
      <c r="P612">
        <v>59</v>
      </c>
      <c r="Q612" s="3">
        <v>74.760000000000005</v>
      </c>
      <c r="R612" s="4">
        <f ca="1">IF(I612="",ROUND((TODAY()-G612)/365,1),IF(I612="Missing Resignation Date",ROUND((TODAY()-G612)/365,1),ROUND((hr_analytics_dataset_5873_rows[[#This Row],[Resignation Date]]-hr_analytics_dataset_5873_rows[[#This Row],[Hire Date]])/365,1)))</f>
        <v>2.4</v>
      </c>
      <c r="S612">
        <v>2</v>
      </c>
    </row>
    <row r="613" spans="1:19">
      <c r="A613" t="s">
        <v>1284</v>
      </c>
      <c r="B613" t="s">
        <v>1285</v>
      </c>
      <c r="C613" t="s">
        <v>30</v>
      </c>
      <c r="D613">
        <v>47</v>
      </c>
      <c r="E613" t="s">
        <v>44</v>
      </c>
      <c r="F613" t="s">
        <v>45</v>
      </c>
      <c r="G613" s="1">
        <v>43269</v>
      </c>
      <c r="H613" t="s">
        <v>24</v>
      </c>
      <c r="I613" s="1" t="s">
        <v>25</v>
      </c>
      <c r="J613" t="s">
        <v>40</v>
      </c>
      <c r="K613" t="s">
        <v>84</v>
      </c>
      <c r="L613" s="2">
        <v>10144496</v>
      </c>
      <c r="M613" s="2" t="str">
        <f t="shared" si="9"/>
        <v>Rp10 jt - Rp15 jt</v>
      </c>
      <c r="N613" s="2">
        <v>3954689</v>
      </c>
      <c r="O613">
        <v>4.71</v>
      </c>
      <c r="P613">
        <v>41</v>
      </c>
      <c r="Q613" s="3">
        <v>94.71</v>
      </c>
      <c r="R613" s="4">
        <f ca="1">IF(I613="",ROUND((TODAY()-G613)/365,1),IF(I613="Missing Resignation Date",ROUND((TODAY()-G613)/365,1),ROUND((hr_analytics_dataset_5873_rows[[#This Row],[Resignation Date]]-hr_analytics_dataset_5873_rows[[#This Row],[Hire Date]])/365,1)))</f>
        <v>8</v>
      </c>
      <c r="S613">
        <v>2</v>
      </c>
    </row>
    <row r="614" spans="1:19">
      <c r="A614" t="s">
        <v>1286</v>
      </c>
      <c r="B614" t="s">
        <v>1287</v>
      </c>
      <c r="C614" t="s">
        <v>21</v>
      </c>
      <c r="D614">
        <v>32</v>
      </c>
      <c r="E614" t="s">
        <v>44</v>
      </c>
      <c r="F614" t="s">
        <v>45</v>
      </c>
      <c r="G614" s="1">
        <v>45161</v>
      </c>
      <c r="H614" t="s">
        <v>24</v>
      </c>
      <c r="I614" s="1" t="s">
        <v>25</v>
      </c>
      <c r="J614" t="s">
        <v>40</v>
      </c>
      <c r="K614" t="s">
        <v>41</v>
      </c>
      <c r="L614" s="2">
        <v>9504730</v>
      </c>
      <c r="M614" s="2" t="str">
        <f t="shared" si="9"/>
        <v>Rp5 jt - Rp10 jt</v>
      </c>
      <c r="N614" s="2">
        <v>5425979</v>
      </c>
      <c r="O614">
        <v>2.73</v>
      </c>
      <c r="P614">
        <v>5</v>
      </c>
      <c r="Q614" s="3">
        <v>82.25</v>
      </c>
      <c r="R614" s="4">
        <f ca="1">IF(I614="",ROUND((TODAY()-G614)/365,1),IF(I614="Missing Resignation Date",ROUND((TODAY()-G614)/365,1),ROUND((hr_analytics_dataset_5873_rows[[#This Row],[Resignation Date]]-hr_analytics_dataset_5873_rows[[#This Row],[Hire Date]])/365,1)))</f>
        <v>2.8</v>
      </c>
      <c r="S614">
        <v>4</v>
      </c>
    </row>
    <row r="615" spans="1:19">
      <c r="A615" t="s">
        <v>1288</v>
      </c>
      <c r="B615" t="s">
        <v>1289</v>
      </c>
      <c r="C615" t="s">
        <v>30</v>
      </c>
      <c r="D615">
        <v>57</v>
      </c>
      <c r="E615" t="s">
        <v>53</v>
      </c>
      <c r="F615" t="s">
        <v>112</v>
      </c>
      <c r="G615" s="1">
        <v>45145</v>
      </c>
      <c r="H615" t="s">
        <v>24</v>
      </c>
      <c r="I615" s="1" t="s">
        <v>25</v>
      </c>
      <c r="J615" t="s">
        <v>49</v>
      </c>
      <c r="K615" t="s">
        <v>27</v>
      </c>
      <c r="L615" s="2">
        <v>5537213</v>
      </c>
      <c r="M615" s="2" t="str">
        <f t="shared" si="9"/>
        <v>Rp5 jt - Rp10 jt</v>
      </c>
      <c r="N615" s="2">
        <v>2596598</v>
      </c>
      <c r="O615">
        <v>3.5</v>
      </c>
      <c r="P615">
        <v>10</v>
      </c>
      <c r="Q615" s="3">
        <v>72.72</v>
      </c>
      <c r="R615" s="4">
        <f ca="1">IF(I615="",ROUND((TODAY()-G615)/365,1),IF(I615="Missing Resignation Date",ROUND((TODAY()-G615)/365,1),ROUND((hr_analytics_dataset_5873_rows[[#This Row],[Resignation Date]]-hr_analytics_dataset_5873_rows[[#This Row],[Hire Date]])/365,1)))</f>
        <v>2.9</v>
      </c>
      <c r="S615">
        <v>4</v>
      </c>
    </row>
    <row r="616" spans="1:19">
      <c r="A616" t="s">
        <v>1290</v>
      </c>
      <c r="B616" t="s">
        <v>1291</v>
      </c>
      <c r="C616" t="s">
        <v>30</v>
      </c>
      <c r="D616">
        <v>25</v>
      </c>
      <c r="E616" t="s">
        <v>22</v>
      </c>
      <c r="F616" t="s">
        <v>69</v>
      </c>
      <c r="G616" s="1">
        <v>45362</v>
      </c>
      <c r="H616" t="s">
        <v>24</v>
      </c>
      <c r="I616" s="1" t="s">
        <v>25</v>
      </c>
      <c r="J616" t="s">
        <v>49</v>
      </c>
      <c r="K616" t="s">
        <v>50</v>
      </c>
      <c r="L616" s="2">
        <v>9040273</v>
      </c>
      <c r="M616" s="2" t="str">
        <f t="shared" si="9"/>
        <v>Rp5 jt - Rp10 jt</v>
      </c>
      <c r="N616" s="2">
        <v>1765975</v>
      </c>
      <c r="O616">
        <v>4.26</v>
      </c>
      <c r="P616">
        <v>54</v>
      </c>
      <c r="Q616" s="3">
        <v>97.25</v>
      </c>
      <c r="R616" s="4">
        <f ca="1">IF(I616="",ROUND((TODAY()-G616)/365,1),IF(I616="Missing Resignation Date",ROUND((TODAY()-G616)/365,1),ROUND((hr_analytics_dataset_5873_rows[[#This Row],[Resignation Date]]-hr_analytics_dataset_5873_rows[[#This Row],[Hire Date]])/365,1)))</f>
        <v>2.2999999999999998</v>
      </c>
      <c r="S616">
        <v>3</v>
      </c>
    </row>
    <row r="617" spans="1:19">
      <c r="A617" t="s">
        <v>1292</v>
      </c>
      <c r="B617" t="s">
        <v>1293</v>
      </c>
      <c r="C617" t="s">
        <v>21</v>
      </c>
      <c r="D617">
        <v>58</v>
      </c>
      <c r="E617" t="s">
        <v>38</v>
      </c>
      <c r="F617" t="s">
        <v>39</v>
      </c>
      <c r="G617" s="1">
        <v>45478</v>
      </c>
      <c r="H617" t="s">
        <v>24</v>
      </c>
      <c r="I617" s="1" t="s">
        <v>25</v>
      </c>
      <c r="J617" t="s">
        <v>34</v>
      </c>
      <c r="K617" t="s">
        <v>64</v>
      </c>
      <c r="L617" s="2">
        <v>19482639</v>
      </c>
      <c r="M617" s="2" t="str">
        <f t="shared" si="9"/>
        <v>Rp15 jt - Rp25 jt</v>
      </c>
      <c r="N617" s="2">
        <v>9513707</v>
      </c>
      <c r="O617">
        <v>4.59</v>
      </c>
      <c r="P617">
        <v>50</v>
      </c>
      <c r="Q617" s="3">
        <v>92.56</v>
      </c>
      <c r="R617" s="4">
        <f ca="1">IF(I617="",ROUND((TODAY()-G617)/365,1),IF(I617="Missing Resignation Date",ROUND((TODAY()-G617)/365,1),ROUND((hr_analytics_dataset_5873_rows[[#This Row],[Resignation Date]]-hr_analytics_dataset_5873_rows[[#This Row],[Hire Date]])/365,1)))</f>
        <v>2</v>
      </c>
      <c r="S617">
        <v>1</v>
      </c>
    </row>
    <row r="618" spans="1:19">
      <c r="A618" t="s">
        <v>1294</v>
      </c>
      <c r="B618" t="s">
        <v>1295</v>
      </c>
      <c r="C618" t="s">
        <v>30</v>
      </c>
      <c r="D618">
        <v>34</v>
      </c>
      <c r="E618" t="s">
        <v>31</v>
      </c>
      <c r="F618" t="s">
        <v>74</v>
      </c>
      <c r="G618" s="1">
        <v>44132</v>
      </c>
      <c r="H618" t="s">
        <v>24</v>
      </c>
      <c r="I618" s="1" t="s">
        <v>25</v>
      </c>
      <c r="J618" t="s">
        <v>49</v>
      </c>
      <c r="K618" t="s">
        <v>61</v>
      </c>
      <c r="L618" s="2">
        <v>32222219</v>
      </c>
      <c r="M618" s="2" t="str">
        <f t="shared" si="9"/>
        <v>&gt;Rp25 jt</v>
      </c>
      <c r="N618" s="2">
        <v>6139162</v>
      </c>
      <c r="O618">
        <v>2.94</v>
      </c>
      <c r="P618">
        <v>56</v>
      </c>
      <c r="Q618" s="3">
        <v>99.42</v>
      </c>
      <c r="R618" s="4">
        <f ca="1">IF(I618="",ROUND((TODAY()-G618)/365,1),IF(I618="Missing Resignation Date",ROUND((TODAY()-G618)/365,1),ROUND((hr_analytics_dataset_5873_rows[[#This Row],[Resignation Date]]-hr_analytics_dataset_5873_rows[[#This Row],[Hire Date]])/365,1)))</f>
        <v>5.7</v>
      </c>
      <c r="S618">
        <v>2</v>
      </c>
    </row>
    <row r="619" spans="1:19">
      <c r="A619" t="s">
        <v>1296</v>
      </c>
      <c r="B619" t="s">
        <v>1297</v>
      </c>
      <c r="C619" t="s">
        <v>21</v>
      </c>
      <c r="D619">
        <v>54</v>
      </c>
      <c r="E619" t="s">
        <v>31</v>
      </c>
      <c r="F619" t="s">
        <v>48</v>
      </c>
      <c r="G619" s="1">
        <v>44788</v>
      </c>
      <c r="H619" t="s">
        <v>33</v>
      </c>
      <c r="I619" s="1">
        <v>45014</v>
      </c>
      <c r="J619" t="s">
        <v>26</v>
      </c>
      <c r="K619" t="s">
        <v>84</v>
      </c>
      <c r="L619" s="2">
        <v>7963694</v>
      </c>
      <c r="M619" s="2" t="str">
        <f t="shared" si="9"/>
        <v>Rp5 jt - Rp10 jt</v>
      </c>
      <c r="N619" s="2">
        <v>1228052</v>
      </c>
      <c r="O619">
        <v>4.9000000000000004</v>
      </c>
      <c r="P619">
        <v>23</v>
      </c>
      <c r="Q619" s="3">
        <v>76.349999999999994</v>
      </c>
      <c r="R619" s="4">
        <f ca="1">IF(I619="",ROUND((TODAY()-G619)/365,1),IF(I619="Missing Resignation Date",ROUND((TODAY()-G619)/365,1),ROUND((hr_analytics_dataset_5873_rows[[#This Row],[Resignation Date]]-hr_analytics_dataset_5873_rows[[#This Row],[Hire Date]])/365,1)))</f>
        <v>0.6</v>
      </c>
      <c r="S619">
        <v>5</v>
      </c>
    </row>
    <row r="620" spans="1:19">
      <c r="A620" t="s">
        <v>1298</v>
      </c>
      <c r="B620" t="s">
        <v>1299</v>
      </c>
      <c r="C620" t="s">
        <v>21</v>
      </c>
      <c r="D620">
        <v>24</v>
      </c>
      <c r="E620" t="s">
        <v>91</v>
      </c>
      <c r="F620" t="s">
        <v>124</v>
      </c>
      <c r="G620" s="1">
        <v>44748</v>
      </c>
      <c r="H620" t="s">
        <v>33</v>
      </c>
      <c r="I620" s="1">
        <v>45293</v>
      </c>
      <c r="J620" t="s">
        <v>40</v>
      </c>
      <c r="K620" t="s">
        <v>84</v>
      </c>
      <c r="L620" s="2">
        <v>25589620</v>
      </c>
      <c r="M620" s="2" t="str">
        <f t="shared" si="9"/>
        <v>&gt;Rp25 jt</v>
      </c>
      <c r="N620" s="2">
        <v>492546</v>
      </c>
      <c r="O620">
        <v>2.75</v>
      </c>
      <c r="P620">
        <v>27</v>
      </c>
      <c r="Q620" s="3">
        <v>73.83</v>
      </c>
      <c r="R620" s="4">
        <f ca="1">IF(I620="",ROUND((TODAY()-G620)/365,1),IF(I620="Missing Resignation Date",ROUND((TODAY()-G620)/365,1),ROUND((hr_analytics_dataset_5873_rows[[#This Row],[Resignation Date]]-hr_analytics_dataset_5873_rows[[#This Row],[Hire Date]])/365,1)))</f>
        <v>1.5</v>
      </c>
      <c r="S620">
        <v>3</v>
      </c>
    </row>
    <row r="621" spans="1:19">
      <c r="A621" t="s">
        <v>1300</v>
      </c>
      <c r="B621" t="s">
        <v>1301</v>
      </c>
      <c r="C621" t="s">
        <v>21</v>
      </c>
      <c r="D621">
        <v>42</v>
      </c>
      <c r="E621" t="s">
        <v>44</v>
      </c>
      <c r="F621" t="s">
        <v>109</v>
      </c>
      <c r="G621" s="1">
        <v>44819</v>
      </c>
      <c r="H621" t="s">
        <v>33</v>
      </c>
      <c r="I621" s="1" t="s">
        <v>81</v>
      </c>
      <c r="J621" t="s">
        <v>34</v>
      </c>
      <c r="K621" t="s">
        <v>50</v>
      </c>
      <c r="L621" s="2">
        <v>9627343</v>
      </c>
      <c r="M621" s="2" t="str">
        <f t="shared" si="9"/>
        <v>Rp5 jt - Rp10 jt</v>
      </c>
      <c r="N621" s="2">
        <v>953071</v>
      </c>
      <c r="O621">
        <v>2.52</v>
      </c>
      <c r="P621">
        <v>17</v>
      </c>
      <c r="Q621" s="3">
        <v>89.71</v>
      </c>
      <c r="R621" s="4">
        <f ca="1">IF(I621="",ROUND((TODAY()-G621)/365,1),IF(I621="Missing Resignation Date",ROUND((TODAY()-G621)/365,1),ROUND((hr_analytics_dataset_5873_rows[[#This Row],[Resignation Date]]-hr_analytics_dataset_5873_rows[[#This Row],[Hire Date]])/365,1)))</f>
        <v>3.8</v>
      </c>
      <c r="S621">
        <v>2</v>
      </c>
    </row>
    <row r="622" spans="1:19">
      <c r="A622" t="s">
        <v>1302</v>
      </c>
      <c r="B622" t="s">
        <v>1303</v>
      </c>
      <c r="C622" t="s">
        <v>21</v>
      </c>
      <c r="D622">
        <v>44</v>
      </c>
      <c r="E622" t="s">
        <v>53</v>
      </c>
      <c r="F622" t="s">
        <v>112</v>
      </c>
      <c r="G622" s="1">
        <v>45640</v>
      </c>
      <c r="H622" t="s">
        <v>24</v>
      </c>
      <c r="I622" s="1" t="s">
        <v>25</v>
      </c>
      <c r="J622" t="s">
        <v>34</v>
      </c>
      <c r="K622" t="s">
        <v>84</v>
      </c>
      <c r="L622" s="2">
        <v>11263607</v>
      </c>
      <c r="M622" s="2" t="str">
        <f t="shared" si="9"/>
        <v>Rp10 jt - Rp15 jt</v>
      </c>
      <c r="N622" s="2">
        <v>9458184</v>
      </c>
      <c r="O622">
        <v>2.7</v>
      </c>
      <c r="P622">
        <v>31</v>
      </c>
      <c r="Q622" s="3">
        <v>94.4</v>
      </c>
      <c r="R622" s="4">
        <f ca="1">IF(I622="",ROUND((TODAY()-G622)/365,1),IF(I622="Missing Resignation Date",ROUND((TODAY()-G622)/365,1),ROUND((hr_analytics_dataset_5873_rows[[#This Row],[Resignation Date]]-hr_analytics_dataset_5873_rows[[#This Row],[Hire Date]])/365,1)))</f>
        <v>1.5</v>
      </c>
      <c r="S622">
        <v>3</v>
      </c>
    </row>
    <row r="623" spans="1:19">
      <c r="A623" t="s">
        <v>1304</v>
      </c>
      <c r="B623" t="s">
        <v>1305</v>
      </c>
      <c r="C623" t="s">
        <v>21</v>
      </c>
      <c r="D623">
        <v>37</v>
      </c>
      <c r="E623" t="s">
        <v>31</v>
      </c>
      <c r="F623" t="s">
        <v>74</v>
      </c>
      <c r="G623" s="1">
        <v>43606</v>
      </c>
      <c r="H623" t="s">
        <v>24</v>
      </c>
      <c r="I623" s="1" t="s">
        <v>25</v>
      </c>
      <c r="J623" t="s">
        <v>34</v>
      </c>
      <c r="K623" t="s">
        <v>61</v>
      </c>
      <c r="L623" s="2">
        <v>24588869</v>
      </c>
      <c r="M623" s="2" t="str">
        <f t="shared" si="9"/>
        <v>Rp15 jt - Rp25 jt</v>
      </c>
      <c r="N623" s="2">
        <v>5450766</v>
      </c>
      <c r="O623">
        <v>4.84</v>
      </c>
      <c r="P623">
        <v>37</v>
      </c>
      <c r="Q623" s="3">
        <v>72.45</v>
      </c>
      <c r="R623" s="4">
        <f ca="1">IF(I623="",ROUND((TODAY()-G623)/365,1),IF(I623="Missing Resignation Date",ROUND((TODAY()-G623)/365,1),ROUND((hr_analytics_dataset_5873_rows[[#This Row],[Resignation Date]]-hr_analytics_dataset_5873_rows[[#This Row],[Hire Date]])/365,1)))</f>
        <v>7.1</v>
      </c>
      <c r="S623">
        <v>4</v>
      </c>
    </row>
    <row r="624" spans="1:19">
      <c r="A624" t="s">
        <v>1306</v>
      </c>
      <c r="B624" t="s">
        <v>1307</v>
      </c>
      <c r="C624" t="s">
        <v>21</v>
      </c>
      <c r="D624">
        <v>48</v>
      </c>
      <c r="E624" t="s">
        <v>98</v>
      </c>
      <c r="F624" t="s">
        <v>119</v>
      </c>
      <c r="G624" s="1">
        <v>44467</v>
      </c>
      <c r="H624" t="s">
        <v>24</v>
      </c>
      <c r="I624" s="1" t="s">
        <v>25</v>
      </c>
      <c r="J624" t="s">
        <v>26</v>
      </c>
      <c r="K624" t="s">
        <v>50</v>
      </c>
      <c r="L624" s="2">
        <v>18741787</v>
      </c>
      <c r="M624" s="2" t="str">
        <f t="shared" si="9"/>
        <v>Rp15 jt - Rp25 jt</v>
      </c>
      <c r="N624" s="2">
        <v>7137072</v>
      </c>
      <c r="O624">
        <v>3.14</v>
      </c>
      <c r="P624">
        <v>14</v>
      </c>
      <c r="Q624" s="3">
        <v>88.6</v>
      </c>
      <c r="R624" s="4">
        <f ca="1">IF(I624="",ROUND((TODAY()-G624)/365,1),IF(I624="Missing Resignation Date",ROUND((TODAY()-G624)/365,1),ROUND((hr_analytics_dataset_5873_rows[[#This Row],[Resignation Date]]-hr_analytics_dataset_5873_rows[[#This Row],[Hire Date]])/365,1)))</f>
        <v>4.7</v>
      </c>
      <c r="S624">
        <v>1</v>
      </c>
    </row>
    <row r="625" spans="1:19">
      <c r="A625" t="s">
        <v>1308</v>
      </c>
      <c r="B625" t="s">
        <v>1309</v>
      </c>
      <c r="C625" t="s">
        <v>21</v>
      </c>
      <c r="D625">
        <v>42</v>
      </c>
      <c r="E625" t="s">
        <v>44</v>
      </c>
      <c r="F625" t="s">
        <v>45</v>
      </c>
      <c r="G625" s="1">
        <v>43873</v>
      </c>
      <c r="H625" t="s">
        <v>24</v>
      </c>
      <c r="I625" s="1" t="s">
        <v>25</v>
      </c>
      <c r="J625" t="s">
        <v>34</v>
      </c>
      <c r="K625" t="s">
        <v>84</v>
      </c>
      <c r="L625" s="2">
        <v>33158261</v>
      </c>
      <c r="M625" s="2" t="str">
        <f t="shared" si="9"/>
        <v>&gt;Rp25 jt</v>
      </c>
      <c r="N625" s="2">
        <v>2430112</v>
      </c>
      <c r="O625">
        <v>3.06</v>
      </c>
      <c r="P625">
        <v>10</v>
      </c>
      <c r="Q625" s="3">
        <v>99.11</v>
      </c>
      <c r="R625" s="4">
        <f ca="1">IF(I625="",ROUND((TODAY()-G625)/365,1),IF(I625="Missing Resignation Date",ROUND((TODAY()-G625)/365,1),ROUND((hr_analytics_dataset_5873_rows[[#This Row],[Resignation Date]]-hr_analytics_dataset_5873_rows[[#This Row],[Hire Date]])/365,1)))</f>
        <v>6.4</v>
      </c>
      <c r="S625">
        <v>3</v>
      </c>
    </row>
    <row r="626" spans="1:19">
      <c r="A626" t="s">
        <v>1310</v>
      </c>
      <c r="B626" t="s">
        <v>1311</v>
      </c>
      <c r="C626" t="s">
        <v>30</v>
      </c>
      <c r="D626">
        <v>41</v>
      </c>
      <c r="E626" t="s">
        <v>22</v>
      </c>
      <c r="F626" t="s">
        <v>23</v>
      </c>
      <c r="G626" s="1">
        <v>44910</v>
      </c>
      <c r="H626" t="s">
        <v>33</v>
      </c>
      <c r="I626" s="1">
        <v>45698</v>
      </c>
      <c r="J626" t="s">
        <v>49</v>
      </c>
      <c r="K626" t="s">
        <v>50</v>
      </c>
      <c r="L626" s="2">
        <v>33919710</v>
      </c>
      <c r="M626" s="2" t="str">
        <f t="shared" si="9"/>
        <v>&gt;Rp25 jt</v>
      </c>
      <c r="N626" s="2">
        <v>3869172</v>
      </c>
      <c r="O626">
        <v>3.66</v>
      </c>
      <c r="P626">
        <v>50</v>
      </c>
      <c r="Q626" s="3">
        <v>92.77</v>
      </c>
      <c r="R626" s="4">
        <f ca="1">IF(I626="",ROUND((TODAY()-G626)/365,1),IF(I626="Missing Resignation Date",ROUND((TODAY()-G626)/365,1),ROUND((hr_analytics_dataset_5873_rows[[#This Row],[Resignation Date]]-hr_analytics_dataset_5873_rows[[#This Row],[Hire Date]])/365,1)))</f>
        <v>2.2000000000000002</v>
      </c>
      <c r="S626">
        <v>2</v>
      </c>
    </row>
    <row r="627" spans="1:19">
      <c r="A627" t="s">
        <v>1312</v>
      </c>
      <c r="B627" t="s">
        <v>1313</v>
      </c>
      <c r="C627" t="s">
        <v>30</v>
      </c>
      <c r="D627">
        <v>53</v>
      </c>
      <c r="E627" t="s">
        <v>31</v>
      </c>
      <c r="F627" t="s">
        <v>32</v>
      </c>
      <c r="G627" s="1">
        <v>43105</v>
      </c>
      <c r="H627" t="s">
        <v>24</v>
      </c>
      <c r="I627" s="1" t="s">
        <v>25</v>
      </c>
      <c r="J627" t="s">
        <v>49</v>
      </c>
      <c r="K627" t="s">
        <v>64</v>
      </c>
      <c r="L627" s="2">
        <v>25451190</v>
      </c>
      <c r="M627" s="2" t="str">
        <f t="shared" si="9"/>
        <v>&gt;Rp25 jt</v>
      </c>
      <c r="N627" s="2">
        <v>7497452</v>
      </c>
      <c r="O627">
        <v>4.33</v>
      </c>
      <c r="P627">
        <v>42</v>
      </c>
      <c r="Q627" s="3">
        <v>95.82</v>
      </c>
      <c r="R627" s="4">
        <f ca="1">IF(I627="",ROUND((TODAY()-G627)/365,1),IF(I627="Missing Resignation Date",ROUND((TODAY()-G627)/365,1),ROUND((hr_analytics_dataset_5873_rows[[#This Row],[Resignation Date]]-hr_analytics_dataset_5873_rows[[#This Row],[Hire Date]])/365,1)))</f>
        <v>8.5</v>
      </c>
      <c r="S627">
        <v>3</v>
      </c>
    </row>
    <row r="628" spans="1:19">
      <c r="A628" t="s">
        <v>1314</v>
      </c>
      <c r="B628" t="s">
        <v>1315</v>
      </c>
      <c r="C628" t="s">
        <v>30</v>
      </c>
      <c r="D628">
        <v>48</v>
      </c>
      <c r="E628" t="s">
        <v>98</v>
      </c>
      <c r="F628" t="s">
        <v>99</v>
      </c>
      <c r="G628" s="1">
        <v>44694</v>
      </c>
      <c r="H628" t="s">
        <v>24</v>
      </c>
      <c r="I628" s="1" t="s">
        <v>25</v>
      </c>
      <c r="J628" t="s">
        <v>49</v>
      </c>
      <c r="K628" t="s">
        <v>50</v>
      </c>
      <c r="L628" s="2">
        <v>12362182</v>
      </c>
      <c r="M628" s="2" t="str">
        <f t="shared" si="9"/>
        <v>Rp10 jt - Rp15 jt</v>
      </c>
      <c r="N628" s="2">
        <v>369985</v>
      </c>
      <c r="O628">
        <v>3.03</v>
      </c>
      <c r="P628">
        <v>7</v>
      </c>
      <c r="Q628" s="3">
        <v>82.45</v>
      </c>
      <c r="R628" s="4">
        <f ca="1">IF(I628="",ROUND((TODAY()-G628)/365,1),IF(I628="Missing Resignation Date",ROUND((TODAY()-G628)/365,1),ROUND((hr_analytics_dataset_5873_rows[[#This Row],[Resignation Date]]-hr_analytics_dataset_5873_rows[[#This Row],[Hire Date]])/365,1)))</f>
        <v>4.0999999999999996</v>
      </c>
      <c r="S628">
        <v>2</v>
      </c>
    </row>
    <row r="629" spans="1:19">
      <c r="A629" t="s">
        <v>1316</v>
      </c>
      <c r="B629" t="s">
        <v>1317</v>
      </c>
      <c r="C629" t="s">
        <v>30</v>
      </c>
      <c r="D629">
        <v>43</v>
      </c>
      <c r="E629" t="s">
        <v>38</v>
      </c>
      <c r="F629" t="s">
        <v>104</v>
      </c>
      <c r="G629" s="1">
        <v>45075</v>
      </c>
      <c r="H629" t="s">
        <v>33</v>
      </c>
      <c r="I629" s="1">
        <v>45841</v>
      </c>
      <c r="J629" t="s">
        <v>34</v>
      </c>
      <c r="K629" t="s">
        <v>84</v>
      </c>
      <c r="L629" s="2">
        <v>14480876</v>
      </c>
      <c r="M629" s="2" t="str">
        <f t="shared" si="9"/>
        <v>Rp10 jt - Rp15 jt</v>
      </c>
      <c r="N629" s="2">
        <v>9542153</v>
      </c>
      <c r="O629">
        <v>3.69</v>
      </c>
      <c r="P629">
        <v>38</v>
      </c>
      <c r="Q629" s="3">
        <v>98.06</v>
      </c>
      <c r="R629" s="4">
        <f ca="1">IF(I629="",ROUND((TODAY()-G629)/365,1),IF(I629="Missing Resignation Date",ROUND((TODAY()-G629)/365,1),ROUND((hr_analytics_dataset_5873_rows[[#This Row],[Resignation Date]]-hr_analytics_dataset_5873_rows[[#This Row],[Hire Date]])/365,1)))</f>
        <v>2.1</v>
      </c>
      <c r="S629">
        <v>4</v>
      </c>
    </row>
    <row r="630" spans="1:19">
      <c r="A630" t="s">
        <v>1318</v>
      </c>
      <c r="B630" t="s">
        <v>1319</v>
      </c>
      <c r="C630" t="s">
        <v>30</v>
      </c>
      <c r="D630">
        <v>48</v>
      </c>
      <c r="E630" t="s">
        <v>53</v>
      </c>
      <c r="F630" t="s">
        <v>112</v>
      </c>
      <c r="G630" s="1">
        <v>44268</v>
      </c>
      <c r="H630" t="s">
        <v>24</v>
      </c>
      <c r="I630" s="1" t="s">
        <v>25</v>
      </c>
      <c r="J630" t="s">
        <v>34</v>
      </c>
      <c r="K630" t="s">
        <v>61</v>
      </c>
      <c r="L630" s="2">
        <v>32010501</v>
      </c>
      <c r="M630" s="2" t="str">
        <f t="shared" si="9"/>
        <v>&gt;Rp25 jt</v>
      </c>
      <c r="N630" s="2">
        <v>4184998</v>
      </c>
      <c r="O630">
        <v>4.4000000000000004</v>
      </c>
      <c r="P630">
        <v>21</v>
      </c>
      <c r="Q630" s="3">
        <v>72.88</v>
      </c>
      <c r="R630" s="4">
        <f ca="1">IF(I630="",ROUND((TODAY()-G630)/365,1),IF(I630="Missing Resignation Date",ROUND((TODAY()-G630)/365,1),ROUND((hr_analytics_dataset_5873_rows[[#This Row],[Resignation Date]]-hr_analytics_dataset_5873_rows[[#This Row],[Hire Date]])/365,1)))</f>
        <v>5.3</v>
      </c>
      <c r="S630">
        <v>1</v>
      </c>
    </row>
    <row r="631" spans="1:19">
      <c r="A631" t="s">
        <v>1320</v>
      </c>
      <c r="B631" t="s">
        <v>1321</v>
      </c>
      <c r="C631" t="s">
        <v>21</v>
      </c>
      <c r="D631">
        <v>22</v>
      </c>
      <c r="E631" t="s">
        <v>38</v>
      </c>
      <c r="F631" t="s">
        <v>104</v>
      </c>
      <c r="G631" s="1">
        <v>44379</v>
      </c>
      <c r="H631" t="s">
        <v>24</v>
      </c>
      <c r="I631" s="1" t="s">
        <v>25</v>
      </c>
      <c r="J631" t="s">
        <v>26</v>
      </c>
      <c r="K631" t="s">
        <v>84</v>
      </c>
      <c r="L631" s="2">
        <v>33428570</v>
      </c>
      <c r="M631" s="2" t="str">
        <f t="shared" si="9"/>
        <v>&gt;Rp25 jt</v>
      </c>
      <c r="N631" s="2">
        <v>9240467</v>
      </c>
      <c r="O631">
        <v>2.85</v>
      </c>
      <c r="P631">
        <v>39</v>
      </c>
      <c r="Q631" s="3">
        <v>93.57</v>
      </c>
      <c r="R631" s="4">
        <f ca="1">IF(I631="",ROUND((TODAY()-G631)/365,1),IF(I631="Missing Resignation Date",ROUND((TODAY()-G631)/365,1),ROUND((hr_analytics_dataset_5873_rows[[#This Row],[Resignation Date]]-hr_analytics_dataset_5873_rows[[#This Row],[Hire Date]])/365,1)))</f>
        <v>5</v>
      </c>
      <c r="S631">
        <v>4</v>
      </c>
    </row>
    <row r="632" spans="1:19">
      <c r="A632" t="s">
        <v>1322</v>
      </c>
      <c r="B632" t="s">
        <v>1323</v>
      </c>
      <c r="C632" t="s">
        <v>21</v>
      </c>
      <c r="D632">
        <v>46</v>
      </c>
      <c r="E632" t="s">
        <v>44</v>
      </c>
      <c r="F632" t="s">
        <v>109</v>
      </c>
      <c r="G632" s="1">
        <v>45026</v>
      </c>
      <c r="H632" t="s">
        <v>24</v>
      </c>
      <c r="I632" s="1" t="s">
        <v>25</v>
      </c>
      <c r="J632" t="s">
        <v>34</v>
      </c>
      <c r="K632" t="s">
        <v>41</v>
      </c>
      <c r="L632" s="2">
        <v>8765567</v>
      </c>
      <c r="M632" s="2" t="str">
        <f t="shared" si="9"/>
        <v>Rp5 jt - Rp10 jt</v>
      </c>
      <c r="N632" s="2">
        <v>5586872</v>
      </c>
      <c r="O632">
        <v>4.01</v>
      </c>
      <c r="P632">
        <v>24</v>
      </c>
      <c r="Q632" s="3">
        <v>73.08</v>
      </c>
      <c r="R632" s="4">
        <f ca="1">IF(I632="",ROUND((TODAY()-G632)/365,1),IF(I632="Missing Resignation Date",ROUND((TODAY()-G632)/365,1),ROUND((hr_analytics_dataset_5873_rows[[#This Row],[Resignation Date]]-hr_analytics_dataset_5873_rows[[#This Row],[Hire Date]])/365,1)))</f>
        <v>3.2</v>
      </c>
      <c r="S632">
        <v>5</v>
      </c>
    </row>
    <row r="633" spans="1:19">
      <c r="A633" t="s">
        <v>1324</v>
      </c>
      <c r="B633" t="s">
        <v>1325</v>
      </c>
      <c r="C633" t="s">
        <v>30</v>
      </c>
      <c r="D633">
        <v>48</v>
      </c>
      <c r="E633" t="s">
        <v>53</v>
      </c>
      <c r="F633" t="s">
        <v>54</v>
      </c>
      <c r="G633" s="1">
        <v>44418</v>
      </c>
      <c r="H633" t="s">
        <v>33</v>
      </c>
      <c r="I633" s="1">
        <v>44791</v>
      </c>
      <c r="J633" t="s">
        <v>34</v>
      </c>
      <c r="K633" t="s">
        <v>27</v>
      </c>
      <c r="L633" s="2">
        <v>33862154</v>
      </c>
      <c r="M633" s="2" t="str">
        <f t="shared" si="9"/>
        <v>&gt;Rp25 jt</v>
      </c>
      <c r="N633" s="2">
        <v>2734297</v>
      </c>
      <c r="O633">
        <v>4.1399999999999997</v>
      </c>
      <c r="P633">
        <v>9</v>
      </c>
      <c r="Q633" s="3">
        <v>85.94</v>
      </c>
      <c r="R633" s="4">
        <f ca="1">IF(I633="",ROUND((TODAY()-G633)/365,1),IF(I633="Missing Resignation Date",ROUND((TODAY()-G633)/365,1),ROUND((hr_analytics_dataset_5873_rows[[#This Row],[Resignation Date]]-hr_analytics_dataset_5873_rows[[#This Row],[Hire Date]])/365,1)))</f>
        <v>1</v>
      </c>
      <c r="S633">
        <v>5</v>
      </c>
    </row>
    <row r="634" spans="1:19">
      <c r="A634" t="s">
        <v>1326</v>
      </c>
      <c r="B634" t="s">
        <v>1327</v>
      </c>
      <c r="C634" t="s">
        <v>21</v>
      </c>
      <c r="D634">
        <v>28</v>
      </c>
      <c r="E634" t="s">
        <v>59</v>
      </c>
      <c r="F634" t="s">
        <v>223</v>
      </c>
      <c r="G634" s="1">
        <v>45595</v>
      </c>
      <c r="H634" t="s">
        <v>24</v>
      </c>
      <c r="I634" s="1" t="s">
        <v>25</v>
      </c>
      <c r="J634" t="s">
        <v>26</v>
      </c>
      <c r="K634" t="s">
        <v>84</v>
      </c>
      <c r="L634" s="2">
        <v>29539710</v>
      </c>
      <c r="M634" s="2" t="str">
        <f t="shared" si="9"/>
        <v>&gt;Rp25 jt</v>
      </c>
      <c r="N634" s="2">
        <v>6466141</v>
      </c>
      <c r="O634">
        <v>3.92</v>
      </c>
      <c r="P634">
        <v>20</v>
      </c>
      <c r="Q634" s="3">
        <v>77.44</v>
      </c>
      <c r="R634" s="4">
        <f ca="1">IF(I634="",ROUND((TODAY()-G634)/365,1),IF(I634="Missing Resignation Date",ROUND((TODAY()-G634)/365,1),ROUND((hr_analytics_dataset_5873_rows[[#This Row],[Resignation Date]]-hr_analytics_dataset_5873_rows[[#This Row],[Hire Date]])/365,1)))</f>
        <v>1.6</v>
      </c>
      <c r="S634">
        <v>2</v>
      </c>
    </row>
    <row r="635" spans="1:19">
      <c r="A635" t="s">
        <v>1328</v>
      </c>
      <c r="B635" t="s">
        <v>1329</v>
      </c>
      <c r="C635" t="s">
        <v>21</v>
      </c>
      <c r="D635">
        <v>36</v>
      </c>
      <c r="E635" t="s">
        <v>59</v>
      </c>
      <c r="F635" t="s">
        <v>60</v>
      </c>
      <c r="G635" s="1">
        <v>44988</v>
      </c>
      <c r="H635" t="s">
        <v>24</v>
      </c>
      <c r="I635" s="1" t="s">
        <v>25</v>
      </c>
      <c r="J635" t="s">
        <v>34</v>
      </c>
      <c r="K635" t="s">
        <v>41</v>
      </c>
      <c r="L635" s="2">
        <v>5758050</v>
      </c>
      <c r="M635" s="2" t="str">
        <f t="shared" si="9"/>
        <v>Rp5 jt - Rp10 jt</v>
      </c>
      <c r="N635" s="2">
        <v>3791807</v>
      </c>
      <c r="O635">
        <v>3.8</v>
      </c>
      <c r="P635">
        <v>27</v>
      </c>
      <c r="Q635" s="3">
        <v>82.47</v>
      </c>
      <c r="R635" s="4">
        <f ca="1">IF(I635="",ROUND((TODAY()-G635)/365,1),IF(I635="Missing Resignation Date",ROUND((TODAY()-G635)/365,1),ROUND((hr_analytics_dataset_5873_rows[[#This Row],[Resignation Date]]-hr_analytics_dataset_5873_rows[[#This Row],[Hire Date]])/365,1)))</f>
        <v>3.3</v>
      </c>
      <c r="S635">
        <v>2</v>
      </c>
    </row>
    <row r="636" spans="1:19">
      <c r="A636" t="s">
        <v>1330</v>
      </c>
      <c r="B636" t="s">
        <v>1331</v>
      </c>
      <c r="C636" t="s">
        <v>21</v>
      </c>
      <c r="D636">
        <v>49</v>
      </c>
      <c r="E636" t="s">
        <v>98</v>
      </c>
      <c r="F636" t="s">
        <v>119</v>
      </c>
      <c r="G636" s="1">
        <v>44312</v>
      </c>
      <c r="H636" t="s">
        <v>24</v>
      </c>
      <c r="I636" s="1" t="s">
        <v>25</v>
      </c>
      <c r="J636" t="s">
        <v>40</v>
      </c>
      <c r="K636" t="s">
        <v>27</v>
      </c>
      <c r="L636" s="2">
        <v>33488979</v>
      </c>
      <c r="M636" s="2" t="str">
        <f t="shared" si="9"/>
        <v>&gt;Rp25 jt</v>
      </c>
      <c r="N636" s="2">
        <v>7434719</v>
      </c>
      <c r="O636">
        <v>4.24</v>
      </c>
      <c r="P636">
        <v>6</v>
      </c>
      <c r="Q636" s="3">
        <v>95.75</v>
      </c>
      <c r="R636" s="4">
        <f ca="1">IF(I636="",ROUND((TODAY()-G636)/365,1),IF(I636="Missing Resignation Date",ROUND((TODAY()-G636)/365,1),ROUND((hr_analytics_dataset_5873_rows[[#This Row],[Resignation Date]]-hr_analytics_dataset_5873_rows[[#This Row],[Hire Date]])/365,1)))</f>
        <v>5.2</v>
      </c>
      <c r="S636">
        <v>3</v>
      </c>
    </row>
    <row r="637" spans="1:19">
      <c r="A637" t="s">
        <v>1332</v>
      </c>
      <c r="B637" t="s">
        <v>1333</v>
      </c>
      <c r="C637" t="s">
        <v>30</v>
      </c>
      <c r="D637">
        <v>43</v>
      </c>
      <c r="E637" t="s">
        <v>91</v>
      </c>
      <c r="F637" t="s">
        <v>124</v>
      </c>
      <c r="G637" s="1">
        <v>45927</v>
      </c>
      <c r="H637" t="s">
        <v>24</v>
      </c>
      <c r="I637" s="1" t="s">
        <v>25</v>
      </c>
      <c r="J637" t="s">
        <v>40</v>
      </c>
      <c r="K637" t="s">
        <v>50</v>
      </c>
      <c r="L637" s="2">
        <v>9815205</v>
      </c>
      <c r="M637" s="2" t="str">
        <f t="shared" si="9"/>
        <v>Rp5 jt - Rp10 jt</v>
      </c>
      <c r="N637" s="2">
        <v>7893884</v>
      </c>
      <c r="O637">
        <v>4.33</v>
      </c>
      <c r="P637">
        <v>57</v>
      </c>
      <c r="Q637" s="3">
        <v>83.63</v>
      </c>
      <c r="R637" s="4">
        <f ca="1">IF(I637="",ROUND((TODAY()-G637)/365,1),IF(I637="Missing Resignation Date",ROUND((TODAY()-G637)/365,1),ROUND((hr_analytics_dataset_5873_rows[[#This Row],[Resignation Date]]-hr_analytics_dataset_5873_rows[[#This Row],[Hire Date]])/365,1)))</f>
        <v>0.7</v>
      </c>
      <c r="S637">
        <v>2</v>
      </c>
    </row>
    <row r="638" spans="1:19">
      <c r="A638" t="s">
        <v>1334</v>
      </c>
      <c r="B638" t="s">
        <v>1335</v>
      </c>
      <c r="C638" t="s">
        <v>21</v>
      </c>
      <c r="D638">
        <v>29</v>
      </c>
      <c r="E638" t="s">
        <v>98</v>
      </c>
      <c r="F638" t="s">
        <v>119</v>
      </c>
      <c r="G638" s="1">
        <v>45080</v>
      </c>
      <c r="H638" t="s">
        <v>24</v>
      </c>
      <c r="I638" s="1" t="s">
        <v>25</v>
      </c>
      <c r="J638" t="s">
        <v>40</v>
      </c>
      <c r="K638" t="s">
        <v>50</v>
      </c>
      <c r="L638" s="2">
        <v>9810497</v>
      </c>
      <c r="M638" s="2" t="str">
        <f t="shared" si="9"/>
        <v>Rp5 jt - Rp10 jt</v>
      </c>
      <c r="N638" s="2">
        <v>4989804</v>
      </c>
      <c r="O638">
        <v>3.1</v>
      </c>
      <c r="P638">
        <v>42</v>
      </c>
      <c r="Q638" s="3">
        <v>84.97</v>
      </c>
      <c r="R638" s="4">
        <f ca="1">IF(I638="",ROUND((TODAY()-G638)/365,1),IF(I638="Missing Resignation Date",ROUND((TODAY()-G638)/365,1),ROUND((hr_analytics_dataset_5873_rows[[#This Row],[Resignation Date]]-hr_analytics_dataset_5873_rows[[#This Row],[Hire Date]])/365,1)))</f>
        <v>3.1</v>
      </c>
      <c r="S638">
        <v>4</v>
      </c>
    </row>
    <row r="639" spans="1:19">
      <c r="A639" t="s">
        <v>1336</v>
      </c>
      <c r="B639" t="s">
        <v>1337</v>
      </c>
      <c r="C639" t="s">
        <v>21</v>
      </c>
      <c r="D639">
        <v>34</v>
      </c>
      <c r="E639" t="s">
        <v>38</v>
      </c>
      <c r="F639" t="s">
        <v>39</v>
      </c>
      <c r="G639" s="1">
        <v>44171</v>
      </c>
      <c r="H639" t="s">
        <v>24</v>
      </c>
      <c r="I639" s="1" t="s">
        <v>25</v>
      </c>
      <c r="J639" t="s">
        <v>40</v>
      </c>
      <c r="K639" t="s">
        <v>64</v>
      </c>
      <c r="L639" s="2">
        <v>23748248</v>
      </c>
      <c r="M639" s="2" t="str">
        <f t="shared" si="9"/>
        <v>Rp15 jt - Rp25 jt</v>
      </c>
      <c r="N639" s="2">
        <v>6338657</v>
      </c>
      <c r="O639">
        <v>3.41</v>
      </c>
      <c r="P639">
        <v>24</v>
      </c>
      <c r="Q639" s="3">
        <v>0</v>
      </c>
      <c r="R639" s="4">
        <f ca="1">IF(I639="",ROUND((TODAY()-G639)/365,1),IF(I639="Missing Resignation Date",ROUND((TODAY()-G639)/365,1),ROUND((hr_analytics_dataset_5873_rows[[#This Row],[Resignation Date]]-hr_analytics_dataset_5873_rows[[#This Row],[Hire Date]])/365,1)))</f>
        <v>5.6</v>
      </c>
      <c r="S639">
        <v>5</v>
      </c>
    </row>
    <row r="640" spans="1:19">
      <c r="A640" t="s">
        <v>1338</v>
      </c>
      <c r="B640" t="s">
        <v>1339</v>
      </c>
      <c r="C640" t="s">
        <v>21</v>
      </c>
      <c r="D640">
        <v>56</v>
      </c>
      <c r="E640" t="s">
        <v>98</v>
      </c>
      <c r="F640" t="s">
        <v>119</v>
      </c>
      <c r="G640" s="1">
        <v>43613</v>
      </c>
      <c r="H640" t="s">
        <v>33</v>
      </c>
      <c r="I640" s="1">
        <v>45600</v>
      </c>
      <c r="J640" t="s">
        <v>40</v>
      </c>
      <c r="K640" t="s">
        <v>84</v>
      </c>
      <c r="L640" s="2">
        <v>15128726</v>
      </c>
      <c r="M640" s="2" t="str">
        <f t="shared" si="9"/>
        <v>Rp15 jt - Rp25 jt</v>
      </c>
      <c r="N640" s="2">
        <v>4231755</v>
      </c>
      <c r="O640">
        <v>4.76</v>
      </c>
      <c r="P640">
        <v>2</v>
      </c>
      <c r="Q640" s="3">
        <v>77.239999999999995</v>
      </c>
      <c r="R640" s="4">
        <f ca="1">IF(I640="",ROUND((TODAY()-G640)/365,1),IF(I640="Missing Resignation Date",ROUND((TODAY()-G640)/365,1),ROUND((hr_analytics_dataset_5873_rows[[#This Row],[Resignation Date]]-hr_analytics_dataset_5873_rows[[#This Row],[Hire Date]])/365,1)))</f>
        <v>5.4</v>
      </c>
      <c r="S640">
        <v>4</v>
      </c>
    </row>
    <row r="641" spans="1:19">
      <c r="A641" t="s">
        <v>1340</v>
      </c>
      <c r="B641" t="s">
        <v>1341</v>
      </c>
      <c r="C641" t="s">
        <v>30</v>
      </c>
      <c r="D641">
        <v>49</v>
      </c>
      <c r="E641" t="s">
        <v>53</v>
      </c>
      <c r="F641" t="s">
        <v>54</v>
      </c>
      <c r="G641" s="1">
        <v>43758</v>
      </c>
      <c r="H641" t="s">
        <v>33</v>
      </c>
      <c r="I641" s="1">
        <v>44637</v>
      </c>
      <c r="J641" t="s">
        <v>40</v>
      </c>
      <c r="K641" t="s">
        <v>84</v>
      </c>
      <c r="L641" s="2">
        <v>30831884</v>
      </c>
      <c r="M641" s="2" t="str">
        <f t="shared" si="9"/>
        <v>&gt;Rp25 jt</v>
      </c>
      <c r="N641" s="2">
        <v>8163864</v>
      </c>
      <c r="O641">
        <v>3.37</v>
      </c>
      <c r="P641">
        <v>34</v>
      </c>
      <c r="Q641" s="3">
        <v>99.11</v>
      </c>
      <c r="R641" s="4">
        <f ca="1">IF(I641="",ROUND((TODAY()-G641)/365,1),IF(I641="Missing Resignation Date",ROUND((TODAY()-G641)/365,1),ROUND((hr_analytics_dataset_5873_rows[[#This Row],[Resignation Date]]-hr_analytics_dataset_5873_rows[[#This Row],[Hire Date]])/365,1)))</f>
        <v>2.4</v>
      </c>
      <c r="S641">
        <v>2</v>
      </c>
    </row>
    <row r="642" spans="1:19">
      <c r="A642" t="s">
        <v>1342</v>
      </c>
      <c r="B642" t="s">
        <v>1343</v>
      </c>
      <c r="C642" t="s">
        <v>30</v>
      </c>
      <c r="D642">
        <v>51</v>
      </c>
      <c r="E642" t="s">
        <v>91</v>
      </c>
      <c r="F642" t="s">
        <v>124</v>
      </c>
      <c r="G642" s="1">
        <v>43922</v>
      </c>
      <c r="H642" t="s">
        <v>24</v>
      </c>
      <c r="I642" s="1" t="s">
        <v>25</v>
      </c>
      <c r="J642" t="s">
        <v>49</v>
      </c>
      <c r="K642" t="s">
        <v>61</v>
      </c>
      <c r="L642" s="2">
        <v>12379897</v>
      </c>
      <c r="M642" s="2" t="str">
        <f t="shared" ref="M642:M705" si="10">IF(L642&lt;5000000,"&lt;Rp5 jt",IF(L642&lt;10000000,"Rp5 jt - Rp10 jt",IF(L642&lt;15000000,"Rp10 jt - Rp15 jt",IF(L642&lt;25000000,"Rp15 jt - Rp25 jt","&gt;Rp25 jt"))))</f>
        <v>Rp10 jt - Rp15 jt</v>
      </c>
      <c r="N642" s="2">
        <v>2267451</v>
      </c>
      <c r="O642">
        <v>3.19</v>
      </c>
      <c r="P642">
        <v>52</v>
      </c>
      <c r="Q642" s="3">
        <v>75.52</v>
      </c>
      <c r="R642" s="4">
        <f ca="1">IF(I642="",ROUND((TODAY()-G642)/365,1),IF(I642="Missing Resignation Date",ROUND((TODAY()-G642)/365,1),ROUND((hr_analytics_dataset_5873_rows[[#This Row],[Resignation Date]]-hr_analytics_dataset_5873_rows[[#This Row],[Hire Date]])/365,1)))</f>
        <v>6.2</v>
      </c>
      <c r="S642">
        <v>5</v>
      </c>
    </row>
    <row r="643" spans="1:19">
      <c r="A643" t="s">
        <v>1344</v>
      </c>
      <c r="B643" t="s">
        <v>1345</v>
      </c>
      <c r="C643" t="s">
        <v>30</v>
      </c>
      <c r="D643">
        <v>32</v>
      </c>
      <c r="E643" t="s">
        <v>44</v>
      </c>
      <c r="F643" t="s">
        <v>109</v>
      </c>
      <c r="G643" s="1">
        <v>45159</v>
      </c>
      <c r="H643" t="s">
        <v>24</v>
      </c>
      <c r="I643" s="1" t="s">
        <v>25</v>
      </c>
      <c r="J643" t="s">
        <v>26</v>
      </c>
      <c r="K643" t="s">
        <v>61</v>
      </c>
      <c r="L643" s="2">
        <v>18684752</v>
      </c>
      <c r="M643" s="2" t="str">
        <f t="shared" si="10"/>
        <v>Rp15 jt - Rp25 jt</v>
      </c>
      <c r="N643" s="2">
        <v>2844464</v>
      </c>
      <c r="O643">
        <v>2.92</v>
      </c>
      <c r="P643">
        <v>30</v>
      </c>
      <c r="Q643" s="3">
        <v>73.84</v>
      </c>
      <c r="R643" s="4">
        <f ca="1">IF(I643="",ROUND((TODAY()-G643)/365,1),IF(I643="Missing Resignation Date",ROUND((TODAY()-G643)/365,1),ROUND((hr_analytics_dataset_5873_rows[[#This Row],[Resignation Date]]-hr_analytics_dataset_5873_rows[[#This Row],[Hire Date]])/365,1)))</f>
        <v>2.8</v>
      </c>
      <c r="S643">
        <v>4</v>
      </c>
    </row>
    <row r="644" spans="1:19">
      <c r="A644" t="s">
        <v>1346</v>
      </c>
      <c r="B644" t="s">
        <v>1347</v>
      </c>
      <c r="C644" t="s">
        <v>30</v>
      </c>
      <c r="D644">
        <v>57</v>
      </c>
      <c r="E644" t="s">
        <v>38</v>
      </c>
      <c r="F644" t="s">
        <v>104</v>
      </c>
      <c r="G644" s="1">
        <v>44878</v>
      </c>
      <c r="H644" t="s">
        <v>24</v>
      </c>
      <c r="I644" s="1" t="s">
        <v>25</v>
      </c>
      <c r="J644" t="s">
        <v>49</v>
      </c>
      <c r="K644" t="s">
        <v>41</v>
      </c>
      <c r="L644" s="2">
        <v>25113262</v>
      </c>
      <c r="M644" s="2" t="str">
        <f t="shared" si="10"/>
        <v>&gt;Rp25 jt</v>
      </c>
      <c r="N644" s="2">
        <v>1298581</v>
      </c>
      <c r="O644">
        <v>3.6</v>
      </c>
      <c r="P644">
        <v>33</v>
      </c>
      <c r="Q644" s="3">
        <v>70.58</v>
      </c>
      <c r="R644" s="4">
        <f ca="1">IF(I644="",ROUND((TODAY()-G644)/365,1),IF(I644="Missing Resignation Date",ROUND((TODAY()-G644)/365,1),ROUND((hr_analytics_dataset_5873_rows[[#This Row],[Resignation Date]]-hr_analytics_dataset_5873_rows[[#This Row],[Hire Date]])/365,1)))</f>
        <v>3.6</v>
      </c>
      <c r="S644">
        <v>1</v>
      </c>
    </row>
    <row r="645" spans="1:19">
      <c r="A645" t="s">
        <v>1348</v>
      </c>
      <c r="B645" t="s">
        <v>1349</v>
      </c>
      <c r="C645" t="s">
        <v>30</v>
      </c>
      <c r="D645">
        <v>34</v>
      </c>
      <c r="E645" t="s">
        <v>91</v>
      </c>
      <c r="F645" t="s">
        <v>92</v>
      </c>
      <c r="G645" s="1">
        <v>43418</v>
      </c>
      <c r="H645" t="s">
        <v>24</v>
      </c>
      <c r="I645" s="1" t="s">
        <v>25</v>
      </c>
      <c r="J645" t="s">
        <v>26</v>
      </c>
      <c r="K645" t="s">
        <v>41</v>
      </c>
      <c r="L645" s="2">
        <v>27906389</v>
      </c>
      <c r="M645" s="2" t="str">
        <f t="shared" si="10"/>
        <v>&gt;Rp25 jt</v>
      </c>
      <c r="N645" s="2">
        <v>2955873</v>
      </c>
      <c r="O645">
        <v>0</v>
      </c>
      <c r="P645">
        <v>15</v>
      </c>
      <c r="Q645" s="3">
        <v>73.22</v>
      </c>
      <c r="R645" s="4">
        <f ca="1">IF(I645="",ROUND((TODAY()-G645)/365,1),IF(I645="Missing Resignation Date",ROUND((TODAY()-G645)/365,1),ROUND((hr_analytics_dataset_5873_rows[[#This Row],[Resignation Date]]-hr_analytics_dataset_5873_rows[[#This Row],[Hire Date]])/365,1)))</f>
        <v>7.6</v>
      </c>
      <c r="S645">
        <v>2</v>
      </c>
    </row>
    <row r="646" spans="1:19">
      <c r="A646" t="s">
        <v>1350</v>
      </c>
      <c r="B646" t="s">
        <v>1351</v>
      </c>
      <c r="C646" t="s">
        <v>21</v>
      </c>
      <c r="D646">
        <v>58</v>
      </c>
      <c r="E646" t="s">
        <v>59</v>
      </c>
      <c r="F646" t="s">
        <v>60</v>
      </c>
      <c r="G646" s="1">
        <v>45400</v>
      </c>
      <c r="H646" t="s">
        <v>24</v>
      </c>
      <c r="I646" s="1" t="s">
        <v>25</v>
      </c>
      <c r="J646" t="s">
        <v>26</v>
      </c>
      <c r="K646" t="s">
        <v>50</v>
      </c>
      <c r="L646" s="2">
        <v>16144073</v>
      </c>
      <c r="M646" s="2" t="str">
        <f t="shared" si="10"/>
        <v>Rp15 jt - Rp25 jt</v>
      </c>
      <c r="N646" s="2">
        <v>3204628</v>
      </c>
      <c r="O646">
        <v>3.72</v>
      </c>
      <c r="P646">
        <v>36</v>
      </c>
      <c r="Q646" s="3">
        <v>73.89</v>
      </c>
      <c r="R646" s="4">
        <f ca="1">IF(I646="",ROUND((TODAY()-G646)/365,1),IF(I646="Missing Resignation Date",ROUND((TODAY()-G646)/365,1),ROUND((hr_analytics_dataset_5873_rows[[#This Row],[Resignation Date]]-hr_analytics_dataset_5873_rows[[#This Row],[Hire Date]])/365,1)))</f>
        <v>2.2000000000000002</v>
      </c>
      <c r="S646">
        <v>5</v>
      </c>
    </row>
    <row r="647" spans="1:19">
      <c r="A647" t="s">
        <v>1352</v>
      </c>
      <c r="B647" t="s">
        <v>1353</v>
      </c>
      <c r="C647" t="s">
        <v>30</v>
      </c>
      <c r="D647">
        <v>46</v>
      </c>
      <c r="E647" t="s">
        <v>22</v>
      </c>
      <c r="F647" t="s">
        <v>23</v>
      </c>
      <c r="G647" s="1">
        <v>43693</v>
      </c>
      <c r="H647" t="s">
        <v>33</v>
      </c>
      <c r="I647" s="1">
        <v>45416</v>
      </c>
      <c r="J647" t="s">
        <v>34</v>
      </c>
      <c r="K647" t="s">
        <v>50</v>
      </c>
      <c r="L647" s="2">
        <v>26908094</v>
      </c>
      <c r="M647" s="2" t="str">
        <f t="shared" si="10"/>
        <v>&gt;Rp25 jt</v>
      </c>
      <c r="N647" s="2">
        <v>6496718</v>
      </c>
      <c r="O647">
        <v>4.8899999999999997</v>
      </c>
      <c r="P647">
        <v>22</v>
      </c>
      <c r="Q647" s="3">
        <v>90.81</v>
      </c>
      <c r="R647" s="4">
        <f ca="1">IF(I647="",ROUND((TODAY()-G647)/365,1),IF(I647="Missing Resignation Date",ROUND((TODAY()-G647)/365,1),ROUND((hr_analytics_dataset_5873_rows[[#This Row],[Resignation Date]]-hr_analytics_dataset_5873_rows[[#This Row],[Hire Date]])/365,1)))</f>
        <v>4.7</v>
      </c>
      <c r="S647">
        <v>2</v>
      </c>
    </row>
    <row r="648" spans="1:19">
      <c r="A648" t="s">
        <v>1354</v>
      </c>
      <c r="B648" t="s">
        <v>1355</v>
      </c>
      <c r="C648" t="s">
        <v>21</v>
      </c>
      <c r="D648">
        <v>28</v>
      </c>
      <c r="E648" t="s">
        <v>22</v>
      </c>
      <c r="F648" t="s">
        <v>23</v>
      </c>
      <c r="G648" s="1">
        <v>45863</v>
      </c>
      <c r="H648" t="s">
        <v>24</v>
      </c>
      <c r="I648" s="1" t="s">
        <v>25</v>
      </c>
      <c r="J648" t="s">
        <v>49</v>
      </c>
      <c r="K648" t="s">
        <v>61</v>
      </c>
      <c r="L648" s="2">
        <v>15913825</v>
      </c>
      <c r="M648" s="2" t="str">
        <f t="shared" si="10"/>
        <v>Rp15 jt - Rp25 jt</v>
      </c>
      <c r="N648" s="2">
        <v>8812530</v>
      </c>
      <c r="O648">
        <v>4.08</v>
      </c>
      <c r="P648">
        <v>54</v>
      </c>
      <c r="Q648" s="3">
        <v>79.91</v>
      </c>
      <c r="R648" s="4">
        <f ca="1">IF(I648="",ROUND((TODAY()-G648)/365,1),IF(I648="Missing Resignation Date",ROUND((TODAY()-G648)/365,1),ROUND((hr_analytics_dataset_5873_rows[[#This Row],[Resignation Date]]-hr_analytics_dataset_5873_rows[[#This Row],[Hire Date]])/365,1)))</f>
        <v>0.9</v>
      </c>
      <c r="S648">
        <v>4</v>
      </c>
    </row>
    <row r="649" spans="1:19">
      <c r="A649" t="s">
        <v>1356</v>
      </c>
      <c r="B649" t="s">
        <v>1357</v>
      </c>
      <c r="C649" t="s">
        <v>21</v>
      </c>
      <c r="D649">
        <v>55</v>
      </c>
      <c r="E649" t="s">
        <v>53</v>
      </c>
      <c r="F649" t="s">
        <v>54</v>
      </c>
      <c r="G649" s="1">
        <v>43560</v>
      </c>
      <c r="H649" t="s">
        <v>24</v>
      </c>
      <c r="I649" s="1" t="s">
        <v>25</v>
      </c>
      <c r="J649" t="s">
        <v>40</v>
      </c>
      <c r="K649" t="s">
        <v>50</v>
      </c>
      <c r="L649" s="2">
        <v>31054477</v>
      </c>
      <c r="M649" s="2" t="str">
        <f t="shared" si="10"/>
        <v>&gt;Rp25 jt</v>
      </c>
      <c r="N649" s="2">
        <v>6287004</v>
      </c>
      <c r="O649">
        <v>4.68</v>
      </c>
      <c r="P649">
        <v>27</v>
      </c>
      <c r="Q649" s="3">
        <v>84.19</v>
      </c>
      <c r="R649" s="4">
        <f ca="1">IF(I649="",ROUND((TODAY()-G649)/365,1),IF(I649="Missing Resignation Date",ROUND((TODAY()-G649)/365,1),ROUND((hr_analytics_dataset_5873_rows[[#This Row],[Resignation Date]]-hr_analytics_dataset_5873_rows[[#This Row],[Hire Date]])/365,1)))</f>
        <v>7.2</v>
      </c>
      <c r="S649">
        <v>3</v>
      </c>
    </row>
    <row r="650" spans="1:19">
      <c r="A650" t="s">
        <v>1358</v>
      </c>
      <c r="B650" t="s">
        <v>1359</v>
      </c>
      <c r="C650" t="s">
        <v>30</v>
      </c>
      <c r="D650">
        <v>54</v>
      </c>
      <c r="E650" t="s">
        <v>53</v>
      </c>
      <c r="F650" t="s">
        <v>54</v>
      </c>
      <c r="G650" s="1">
        <v>44416</v>
      </c>
      <c r="H650" t="s">
        <v>24</v>
      </c>
      <c r="I650" s="1" t="s">
        <v>25</v>
      </c>
      <c r="J650" t="s">
        <v>40</v>
      </c>
      <c r="K650" t="s">
        <v>27</v>
      </c>
      <c r="L650" s="2">
        <v>19307150</v>
      </c>
      <c r="M650" s="2" t="str">
        <f t="shared" si="10"/>
        <v>Rp15 jt - Rp25 jt</v>
      </c>
      <c r="N650" s="2">
        <v>7287664</v>
      </c>
      <c r="O650">
        <v>2.61</v>
      </c>
      <c r="P650">
        <v>36</v>
      </c>
      <c r="Q650" s="3">
        <v>78.930000000000007</v>
      </c>
      <c r="R650" s="4">
        <f ca="1">IF(I650="",ROUND((TODAY()-G650)/365,1),IF(I650="Missing Resignation Date",ROUND((TODAY()-G650)/365,1),ROUND((hr_analytics_dataset_5873_rows[[#This Row],[Resignation Date]]-hr_analytics_dataset_5873_rows[[#This Row],[Hire Date]])/365,1)))</f>
        <v>4.9000000000000004</v>
      </c>
      <c r="S650">
        <v>3</v>
      </c>
    </row>
    <row r="651" spans="1:19">
      <c r="A651" t="s">
        <v>1360</v>
      </c>
      <c r="B651" t="s">
        <v>1361</v>
      </c>
      <c r="C651" t="s">
        <v>21</v>
      </c>
      <c r="D651">
        <v>33</v>
      </c>
      <c r="E651" t="s">
        <v>53</v>
      </c>
      <c r="F651" t="s">
        <v>54</v>
      </c>
      <c r="G651" s="1">
        <v>45616</v>
      </c>
      <c r="H651" t="s">
        <v>24</v>
      </c>
      <c r="I651" s="1" t="s">
        <v>25</v>
      </c>
      <c r="J651" t="s">
        <v>49</v>
      </c>
      <c r="K651" t="s">
        <v>64</v>
      </c>
      <c r="L651" s="2">
        <v>26908684</v>
      </c>
      <c r="M651" s="2" t="str">
        <f t="shared" si="10"/>
        <v>&gt;Rp25 jt</v>
      </c>
      <c r="N651" s="2">
        <v>4791562</v>
      </c>
      <c r="O651">
        <v>4.8</v>
      </c>
      <c r="P651">
        <v>12</v>
      </c>
      <c r="Q651" s="3">
        <v>78.430000000000007</v>
      </c>
      <c r="R651" s="4">
        <f ca="1">IF(I651="",ROUND((TODAY()-G651)/365,1),IF(I651="Missing Resignation Date",ROUND((TODAY()-G651)/365,1),ROUND((hr_analytics_dataset_5873_rows[[#This Row],[Resignation Date]]-hr_analytics_dataset_5873_rows[[#This Row],[Hire Date]])/365,1)))</f>
        <v>1.6</v>
      </c>
      <c r="S651">
        <v>2</v>
      </c>
    </row>
    <row r="652" spans="1:19">
      <c r="A652" t="s">
        <v>1362</v>
      </c>
      <c r="B652" t="s">
        <v>1363</v>
      </c>
      <c r="C652" t="s">
        <v>21</v>
      </c>
      <c r="D652">
        <v>41</v>
      </c>
      <c r="E652" t="s">
        <v>38</v>
      </c>
      <c r="F652" t="s">
        <v>104</v>
      </c>
      <c r="G652" s="1">
        <v>43552</v>
      </c>
      <c r="H652" t="s">
        <v>24</v>
      </c>
      <c r="I652" s="1" t="s">
        <v>25</v>
      </c>
      <c r="J652" t="s">
        <v>26</v>
      </c>
      <c r="K652" t="s">
        <v>64</v>
      </c>
      <c r="L652" s="2">
        <v>11552740</v>
      </c>
      <c r="M652" s="2" t="str">
        <f t="shared" si="10"/>
        <v>Rp10 jt - Rp15 jt</v>
      </c>
      <c r="N652" s="2">
        <v>2186538</v>
      </c>
      <c r="O652">
        <v>3.35</v>
      </c>
      <c r="P652">
        <v>46</v>
      </c>
      <c r="Q652" s="3">
        <v>93.03</v>
      </c>
      <c r="R652" s="4">
        <f ca="1">IF(I652="",ROUND((TODAY()-G652)/365,1),IF(I652="Missing Resignation Date",ROUND((TODAY()-G652)/365,1),ROUND((hr_analytics_dataset_5873_rows[[#This Row],[Resignation Date]]-hr_analytics_dataset_5873_rows[[#This Row],[Hire Date]])/365,1)))</f>
        <v>7.2</v>
      </c>
      <c r="S652">
        <v>5</v>
      </c>
    </row>
    <row r="653" spans="1:19">
      <c r="A653" t="s">
        <v>1364</v>
      </c>
      <c r="B653" t="s">
        <v>1365</v>
      </c>
      <c r="C653" t="s">
        <v>21</v>
      </c>
      <c r="D653">
        <v>58</v>
      </c>
      <c r="E653" t="s">
        <v>31</v>
      </c>
      <c r="F653" t="s">
        <v>32</v>
      </c>
      <c r="G653" s="1">
        <v>44797</v>
      </c>
      <c r="H653" t="s">
        <v>24</v>
      </c>
      <c r="I653" s="1" t="s">
        <v>25</v>
      </c>
      <c r="J653" t="s">
        <v>40</v>
      </c>
      <c r="K653" t="s">
        <v>27</v>
      </c>
      <c r="L653" s="2">
        <v>10355803</v>
      </c>
      <c r="M653" s="2" t="str">
        <f t="shared" si="10"/>
        <v>Rp10 jt - Rp15 jt</v>
      </c>
      <c r="N653" s="2">
        <v>6220062</v>
      </c>
      <c r="O653">
        <v>0</v>
      </c>
      <c r="P653">
        <v>54</v>
      </c>
      <c r="Q653" s="3">
        <v>92.75</v>
      </c>
      <c r="R653" s="4">
        <f ca="1">IF(I653="",ROUND((TODAY()-G653)/365,1),IF(I653="Missing Resignation Date",ROUND((TODAY()-G653)/365,1),ROUND((hr_analytics_dataset_5873_rows[[#This Row],[Resignation Date]]-hr_analytics_dataset_5873_rows[[#This Row],[Hire Date]])/365,1)))</f>
        <v>3.8</v>
      </c>
      <c r="S653">
        <v>4</v>
      </c>
    </row>
    <row r="654" spans="1:19">
      <c r="A654" t="s">
        <v>1366</v>
      </c>
      <c r="B654" t="s">
        <v>1367</v>
      </c>
      <c r="C654" t="s">
        <v>21</v>
      </c>
      <c r="D654">
        <v>27</v>
      </c>
      <c r="E654" t="s">
        <v>31</v>
      </c>
      <c r="F654" t="s">
        <v>32</v>
      </c>
      <c r="G654" s="1">
        <v>43337</v>
      </c>
      <c r="H654" t="s">
        <v>24</v>
      </c>
      <c r="I654" s="1" t="s">
        <v>25</v>
      </c>
      <c r="J654" t="s">
        <v>34</v>
      </c>
      <c r="K654" t="s">
        <v>27</v>
      </c>
      <c r="L654" s="2">
        <v>7712443</v>
      </c>
      <c r="M654" s="2" t="str">
        <f t="shared" si="10"/>
        <v>Rp5 jt - Rp10 jt</v>
      </c>
      <c r="N654" s="2">
        <v>5544854</v>
      </c>
      <c r="O654">
        <v>4.07</v>
      </c>
      <c r="P654">
        <v>22</v>
      </c>
      <c r="Q654" s="3">
        <v>77.3</v>
      </c>
      <c r="R654" s="4">
        <f ca="1">IF(I654="",ROUND((TODAY()-G654)/365,1),IF(I654="Missing Resignation Date",ROUND((TODAY()-G654)/365,1),ROUND((hr_analytics_dataset_5873_rows[[#This Row],[Resignation Date]]-hr_analytics_dataset_5873_rows[[#This Row],[Hire Date]])/365,1)))</f>
        <v>7.8</v>
      </c>
      <c r="S654">
        <v>2</v>
      </c>
    </row>
    <row r="655" spans="1:19">
      <c r="A655" t="s">
        <v>1368</v>
      </c>
      <c r="B655" t="s">
        <v>1369</v>
      </c>
      <c r="C655" t="s">
        <v>30</v>
      </c>
      <c r="D655">
        <v>57</v>
      </c>
      <c r="E655" t="s">
        <v>38</v>
      </c>
      <c r="F655" t="s">
        <v>104</v>
      </c>
      <c r="G655" s="1">
        <v>44818</v>
      </c>
      <c r="H655" t="s">
        <v>24</v>
      </c>
      <c r="I655" s="1" t="s">
        <v>25</v>
      </c>
      <c r="J655" t="s">
        <v>40</v>
      </c>
      <c r="K655" t="s">
        <v>27</v>
      </c>
      <c r="L655" s="2">
        <v>31170692</v>
      </c>
      <c r="M655" s="2" t="str">
        <f t="shared" si="10"/>
        <v>&gt;Rp25 jt</v>
      </c>
      <c r="N655" s="2">
        <v>8559936</v>
      </c>
      <c r="O655">
        <v>3.65</v>
      </c>
      <c r="P655">
        <v>41</v>
      </c>
      <c r="Q655" s="3">
        <v>83.56</v>
      </c>
      <c r="R655" s="4">
        <f ca="1">IF(I655="",ROUND((TODAY()-G655)/365,1),IF(I655="Missing Resignation Date",ROUND((TODAY()-G655)/365,1),ROUND((hr_analytics_dataset_5873_rows[[#This Row],[Resignation Date]]-hr_analytics_dataset_5873_rows[[#This Row],[Hire Date]])/365,1)))</f>
        <v>3.8</v>
      </c>
      <c r="S655">
        <v>3</v>
      </c>
    </row>
    <row r="656" spans="1:19">
      <c r="A656" t="s">
        <v>1370</v>
      </c>
      <c r="B656" t="s">
        <v>1371</v>
      </c>
      <c r="C656" t="s">
        <v>21</v>
      </c>
      <c r="D656">
        <v>27</v>
      </c>
      <c r="E656" t="s">
        <v>59</v>
      </c>
      <c r="F656" t="s">
        <v>95</v>
      </c>
      <c r="G656" s="1">
        <v>46015</v>
      </c>
      <c r="H656" t="s">
        <v>24</v>
      </c>
      <c r="I656" s="1" t="s">
        <v>25</v>
      </c>
      <c r="J656" t="s">
        <v>34</v>
      </c>
      <c r="K656" t="s">
        <v>27</v>
      </c>
      <c r="L656" s="2">
        <v>27331148</v>
      </c>
      <c r="M656" s="2" t="str">
        <f t="shared" si="10"/>
        <v>&gt;Rp25 jt</v>
      </c>
      <c r="N656" s="2">
        <v>2855017</v>
      </c>
      <c r="O656">
        <v>2.65</v>
      </c>
      <c r="P656">
        <v>28</v>
      </c>
      <c r="Q656" s="3">
        <v>76.81</v>
      </c>
      <c r="R656" s="4">
        <f ca="1">IF(I656="",ROUND((TODAY()-G656)/365,1),IF(I656="Missing Resignation Date",ROUND((TODAY()-G656)/365,1),ROUND((hr_analytics_dataset_5873_rows[[#This Row],[Resignation Date]]-hr_analytics_dataset_5873_rows[[#This Row],[Hire Date]])/365,1)))</f>
        <v>0.5</v>
      </c>
      <c r="S656">
        <v>2</v>
      </c>
    </row>
    <row r="657" spans="1:19">
      <c r="A657" t="s">
        <v>1372</v>
      </c>
      <c r="B657" t="s">
        <v>1373</v>
      </c>
      <c r="C657" t="s">
        <v>30</v>
      </c>
      <c r="D657">
        <v>24</v>
      </c>
      <c r="E657" t="s">
        <v>38</v>
      </c>
      <c r="F657" t="s">
        <v>104</v>
      </c>
      <c r="G657" s="1">
        <v>43283</v>
      </c>
      <c r="H657" t="s">
        <v>24</v>
      </c>
      <c r="I657" s="1" t="s">
        <v>25</v>
      </c>
      <c r="J657" t="s">
        <v>34</v>
      </c>
      <c r="K657" t="s">
        <v>27</v>
      </c>
      <c r="L657" s="2">
        <v>5357529</v>
      </c>
      <c r="M657" s="2" t="str">
        <f t="shared" si="10"/>
        <v>Rp5 jt - Rp10 jt</v>
      </c>
      <c r="N657" s="2">
        <v>80985</v>
      </c>
      <c r="O657">
        <v>3.45</v>
      </c>
      <c r="P657">
        <v>48</v>
      </c>
      <c r="Q657" s="3">
        <v>95.86</v>
      </c>
      <c r="R657" s="4">
        <f ca="1">IF(I657="",ROUND((TODAY()-G657)/365,1),IF(I657="Missing Resignation Date",ROUND((TODAY()-G657)/365,1),ROUND((hr_analytics_dataset_5873_rows[[#This Row],[Resignation Date]]-hr_analytics_dataset_5873_rows[[#This Row],[Hire Date]])/365,1)))</f>
        <v>8</v>
      </c>
      <c r="S657">
        <v>3</v>
      </c>
    </row>
    <row r="658" spans="1:19">
      <c r="A658" t="s">
        <v>1374</v>
      </c>
      <c r="B658" t="s">
        <v>1375</v>
      </c>
      <c r="C658" t="s">
        <v>21</v>
      </c>
      <c r="D658">
        <v>32</v>
      </c>
      <c r="E658" t="s">
        <v>98</v>
      </c>
      <c r="F658" t="s">
        <v>99</v>
      </c>
      <c r="G658" s="1">
        <v>43329</v>
      </c>
      <c r="H658" t="s">
        <v>24</v>
      </c>
      <c r="I658" s="1" t="s">
        <v>25</v>
      </c>
      <c r="J658" t="s">
        <v>34</v>
      </c>
      <c r="K658" t="s">
        <v>61</v>
      </c>
      <c r="L658" s="2">
        <v>34925010</v>
      </c>
      <c r="M658" s="2" t="str">
        <f t="shared" si="10"/>
        <v>&gt;Rp25 jt</v>
      </c>
      <c r="N658" s="2">
        <v>6841060</v>
      </c>
      <c r="O658">
        <v>4.99</v>
      </c>
      <c r="P658">
        <v>26</v>
      </c>
      <c r="Q658" s="3">
        <v>86.29</v>
      </c>
      <c r="R658" s="4">
        <f ca="1">IF(I658="",ROUND((TODAY()-G658)/365,1),IF(I658="Missing Resignation Date",ROUND((TODAY()-G658)/365,1),ROUND((hr_analytics_dataset_5873_rows[[#This Row],[Resignation Date]]-hr_analytics_dataset_5873_rows[[#This Row],[Hire Date]])/365,1)))</f>
        <v>7.9</v>
      </c>
      <c r="S658">
        <v>3</v>
      </c>
    </row>
    <row r="659" spans="1:19">
      <c r="A659" t="s">
        <v>1376</v>
      </c>
      <c r="B659" t="s">
        <v>1377</v>
      </c>
      <c r="C659" t="s">
        <v>30</v>
      </c>
      <c r="D659">
        <v>56</v>
      </c>
      <c r="E659" t="s">
        <v>91</v>
      </c>
      <c r="F659" t="s">
        <v>92</v>
      </c>
      <c r="G659" s="1">
        <v>45941</v>
      </c>
      <c r="H659" t="s">
        <v>24</v>
      </c>
      <c r="I659" s="1" t="s">
        <v>25</v>
      </c>
      <c r="J659" t="s">
        <v>34</v>
      </c>
      <c r="K659" t="s">
        <v>61</v>
      </c>
      <c r="L659" s="2">
        <v>6050127</v>
      </c>
      <c r="M659" s="2" t="str">
        <f t="shared" si="10"/>
        <v>Rp5 jt - Rp10 jt</v>
      </c>
      <c r="N659" s="2">
        <v>3782683</v>
      </c>
      <c r="O659">
        <v>2.81</v>
      </c>
      <c r="P659">
        <v>25</v>
      </c>
      <c r="Q659" s="3">
        <v>77.349999999999994</v>
      </c>
      <c r="R659" s="4">
        <f ca="1">IF(I659="",ROUND((TODAY()-G659)/365,1),IF(I659="Missing Resignation Date",ROUND((TODAY()-G659)/365,1),ROUND((hr_analytics_dataset_5873_rows[[#This Row],[Resignation Date]]-hr_analytics_dataset_5873_rows[[#This Row],[Hire Date]])/365,1)))</f>
        <v>0.7</v>
      </c>
      <c r="S659">
        <v>4</v>
      </c>
    </row>
    <row r="660" spans="1:19">
      <c r="A660" t="s">
        <v>1378</v>
      </c>
      <c r="B660" t="s">
        <v>1379</v>
      </c>
      <c r="C660" t="s">
        <v>21</v>
      </c>
      <c r="D660">
        <v>34</v>
      </c>
      <c r="E660" t="s">
        <v>38</v>
      </c>
      <c r="F660" t="s">
        <v>39</v>
      </c>
      <c r="G660" s="1">
        <v>43907</v>
      </c>
      <c r="H660" t="s">
        <v>24</v>
      </c>
      <c r="I660" s="1" t="s">
        <v>25</v>
      </c>
      <c r="J660" t="s">
        <v>49</v>
      </c>
      <c r="K660" t="s">
        <v>64</v>
      </c>
      <c r="L660" s="2">
        <v>4196970</v>
      </c>
      <c r="M660" s="2" t="str">
        <f t="shared" si="10"/>
        <v>&lt;Rp5 jt</v>
      </c>
      <c r="N660" s="2">
        <v>3920746</v>
      </c>
      <c r="O660">
        <v>2.9</v>
      </c>
      <c r="P660">
        <v>28</v>
      </c>
      <c r="Q660" s="3">
        <v>74.540000000000006</v>
      </c>
      <c r="R660" s="4">
        <f ca="1">IF(I660="",ROUND((TODAY()-G660)/365,1),IF(I660="Missing Resignation Date",ROUND((TODAY()-G660)/365,1),ROUND((hr_analytics_dataset_5873_rows[[#This Row],[Resignation Date]]-hr_analytics_dataset_5873_rows[[#This Row],[Hire Date]])/365,1)))</f>
        <v>6.3</v>
      </c>
      <c r="S660">
        <v>4</v>
      </c>
    </row>
    <row r="661" spans="1:19">
      <c r="A661" t="s">
        <v>1380</v>
      </c>
      <c r="B661" t="s">
        <v>1381</v>
      </c>
      <c r="C661" t="s">
        <v>30</v>
      </c>
      <c r="D661">
        <v>38</v>
      </c>
      <c r="E661" t="s">
        <v>98</v>
      </c>
      <c r="F661" t="s">
        <v>119</v>
      </c>
      <c r="G661" s="1">
        <v>44220</v>
      </c>
      <c r="H661" t="s">
        <v>24</v>
      </c>
      <c r="I661" s="1" t="s">
        <v>25</v>
      </c>
      <c r="J661" t="s">
        <v>26</v>
      </c>
      <c r="K661" t="s">
        <v>27</v>
      </c>
      <c r="L661" s="2">
        <v>8650358</v>
      </c>
      <c r="M661" s="2" t="str">
        <f t="shared" si="10"/>
        <v>Rp5 jt - Rp10 jt</v>
      </c>
      <c r="N661" s="2">
        <v>1948990</v>
      </c>
      <c r="O661">
        <v>2.69</v>
      </c>
      <c r="P661">
        <v>44</v>
      </c>
      <c r="Q661" s="3">
        <v>98.85</v>
      </c>
      <c r="R661" s="4">
        <f ca="1">IF(I661="",ROUND((TODAY()-G661)/365,1),IF(I661="Missing Resignation Date",ROUND((TODAY()-G661)/365,1),ROUND((hr_analytics_dataset_5873_rows[[#This Row],[Resignation Date]]-hr_analytics_dataset_5873_rows[[#This Row],[Hire Date]])/365,1)))</f>
        <v>5.4</v>
      </c>
      <c r="S661">
        <v>1</v>
      </c>
    </row>
    <row r="662" spans="1:19">
      <c r="A662" t="s">
        <v>1382</v>
      </c>
      <c r="B662" t="s">
        <v>1383</v>
      </c>
      <c r="C662" t="s">
        <v>21</v>
      </c>
      <c r="D662">
        <v>42</v>
      </c>
      <c r="E662" t="s">
        <v>59</v>
      </c>
      <c r="F662" t="s">
        <v>60</v>
      </c>
      <c r="G662" s="1">
        <v>43117</v>
      </c>
      <c r="H662" t="s">
        <v>24</v>
      </c>
      <c r="I662" s="1" t="s">
        <v>25</v>
      </c>
      <c r="J662" t="s">
        <v>34</v>
      </c>
      <c r="K662" t="s">
        <v>27</v>
      </c>
      <c r="L662" s="2">
        <v>6338829</v>
      </c>
      <c r="M662" s="2" t="str">
        <f t="shared" si="10"/>
        <v>Rp5 jt - Rp10 jt</v>
      </c>
      <c r="N662" s="2">
        <v>1757654</v>
      </c>
      <c r="O662">
        <v>3.39</v>
      </c>
      <c r="P662">
        <v>33</v>
      </c>
      <c r="Q662" s="3">
        <v>96.44</v>
      </c>
      <c r="R662" s="4">
        <f ca="1">IF(I662="",ROUND((TODAY()-G662)/365,1),IF(I662="Missing Resignation Date",ROUND((TODAY()-G662)/365,1),ROUND((hr_analytics_dataset_5873_rows[[#This Row],[Resignation Date]]-hr_analytics_dataset_5873_rows[[#This Row],[Hire Date]])/365,1)))</f>
        <v>8.4</v>
      </c>
      <c r="S662">
        <v>2</v>
      </c>
    </row>
    <row r="663" spans="1:19">
      <c r="A663" t="s">
        <v>1384</v>
      </c>
      <c r="B663" t="s">
        <v>1385</v>
      </c>
      <c r="C663" t="s">
        <v>21</v>
      </c>
      <c r="D663">
        <v>46</v>
      </c>
      <c r="E663" t="s">
        <v>91</v>
      </c>
      <c r="F663" t="s">
        <v>124</v>
      </c>
      <c r="G663" s="1">
        <v>43709</v>
      </c>
      <c r="H663" t="s">
        <v>24</v>
      </c>
      <c r="I663" s="1" t="s">
        <v>25</v>
      </c>
      <c r="J663" t="s">
        <v>40</v>
      </c>
      <c r="K663" t="s">
        <v>27</v>
      </c>
      <c r="L663" s="2">
        <v>20185126</v>
      </c>
      <c r="M663" s="2" t="str">
        <f t="shared" si="10"/>
        <v>Rp15 jt - Rp25 jt</v>
      </c>
      <c r="N663" s="2">
        <v>3236794</v>
      </c>
      <c r="O663">
        <v>3.43</v>
      </c>
      <c r="P663">
        <v>44</v>
      </c>
      <c r="Q663" s="3">
        <v>75.11</v>
      </c>
      <c r="R663" s="4">
        <f ca="1">IF(I663="",ROUND((TODAY()-G663)/365,1),IF(I663="Missing Resignation Date",ROUND((TODAY()-G663)/365,1),ROUND((hr_analytics_dataset_5873_rows[[#This Row],[Resignation Date]]-hr_analytics_dataset_5873_rows[[#This Row],[Hire Date]])/365,1)))</f>
        <v>6.8</v>
      </c>
      <c r="S663">
        <v>1</v>
      </c>
    </row>
    <row r="664" spans="1:19">
      <c r="A664" t="s">
        <v>1386</v>
      </c>
      <c r="B664" t="s">
        <v>1387</v>
      </c>
      <c r="C664" t="s">
        <v>30</v>
      </c>
      <c r="D664">
        <v>41</v>
      </c>
      <c r="E664" t="s">
        <v>59</v>
      </c>
      <c r="F664" t="s">
        <v>223</v>
      </c>
      <c r="G664" s="1">
        <v>44539</v>
      </c>
      <c r="H664" t="s">
        <v>24</v>
      </c>
      <c r="I664" s="1" t="s">
        <v>25</v>
      </c>
      <c r="J664" t="s">
        <v>40</v>
      </c>
      <c r="K664" t="s">
        <v>50</v>
      </c>
      <c r="L664" s="2">
        <v>25810569</v>
      </c>
      <c r="M664" s="2" t="str">
        <f t="shared" si="10"/>
        <v>&gt;Rp25 jt</v>
      </c>
      <c r="N664" s="2">
        <v>634259</v>
      </c>
      <c r="O664">
        <v>3.94</v>
      </c>
      <c r="P664">
        <v>38</v>
      </c>
      <c r="Q664" s="3">
        <v>97.81</v>
      </c>
      <c r="R664" s="4">
        <f ca="1">IF(I664="",ROUND((TODAY()-G664)/365,1),IF(I664="Missing Resignation Date",ROUND((TODAY()-G664)/365,1),ROUND((hr_analytics_dataset_5873_rows[[#This Row],[Resignation Date]]-hr_analytics_dataset_5873_rows[[#This Row],[Hire Date]])/365,1)))</f>
        <v>4.5</v>
      </c>
      <c r="S664">
        <v>4</v>
      </c>
    </row>
    <row r="665" spans="1:19">
      <c r="A665" t="s">
        <v>1388</v>
      </c>
      <c r="B665" t="s">
        <v>1389</v>
      </c>
      <c r="C665" t="s">
        <v>30</v>
      </c>
      <c r="D665">
        <v>43</v>
      </c>
      <c r="E665" t="s">
        <v>53</v>
      </c>
      <c r="F665" t="s">
        <v>54</v>
      </c>
      <c r="G665" s="1">
        <v>43203</v>
      </c>
      <c r="H665" t="s">
        <v>24</v>
      </c>
      <c r="I665" s="1" t="s">
        <v>25</v>
      </c>
      <c r="J665" t="s">
        <v>26</v>
      </c>
      <c r="K665" t="s">
        <v>84</v>
      </c>
      <c r="L665" s="2">
        <v>12035998</v>
      </c>
      <c r="M665" s="2" t="str">
        <f t="shared" si="10"/>
        <v>Rp10 jt - Rp15 jt</v>
      </c>
      <c r="N665" s="2">
        <v>2171166</v>
      </c>
      <c r="O665">
        <v>4.34</v>
      </c>
      <c r="P665">
        <v>0</v>
      </c>
      <c r="Q665" s="3">
        <v>82.6</v>
      </c>
      <c r="R665" s="4">
        <f ca="1">IF(I665="",ROUND((TODAY()-G665)/365,1),IF(I665="Missing Resignation Date",ROUND((TODAY()-G665)/365,1),ROUND((hr_analytics_dataset_5873_rows[[#This Row],[Resignation Date]]-hr_analytics_dataset_5873_rows[[#This Row],[Hire Date]])/365,1)))</f>
        <v>8.1999999999999993</v>
      </c>
      <c r="S665">
        <v>2</v>
      </c>
    </row>
    <row r="666" spans="1:19">
      <c r="A666" t="s">
        <v>1390</v>
      </c>
      <c r="B666" t="s">
        <v>1391</v>
      </c>
      <c r="C666" t="s">
        <v>30</v>
      </c>
      <c r="D666">
        <v>36</v>
      </c>
      <c r="E666" t="s">
        <v>22</v>
      </c>
      <c r="F666" t="s">
        <v>69</v>
      </c>
      <c r="G666" s="1">
        <v>44170</v>
      </c>
      <c r="H666" t="s">
        <v>24</v>
      </c>
      <c r="I666" s="1" t="s">
        <v>25</v>
      </c>
      <c r="J666" t="s">
        <v>40</v>
      </c>
      <c r="K666" t="s">
        <v>84</v>
      </c>
      <c r="L666" s="2">
        <v>15793374</v>
      </c>
      <c r="M666" s="2" t="str">
        <f t="shared" si="10"/>
        <v>Rp15 jt - Rp25 jt</v>
      </c>
      <c r="N666" s="2">
        <v>5966405</v>
      </c>
      <c r="O666">
        <v>3.65</v>
      </c>
      <c r="P666">
        <v>37</v>
      </c>
      <c r="Q666" s="3">
        <v>75.760000000000005</v>
      </c>
      <c r="R666" s="4">
        <f ca="1">IF(I666="",ROUND((TODAY()-G666)/365,1),IF(I666="Missing Resignation Date",ROUND((TODAY()-G666)/365,1),ROUND((hr_analytics_dataset_5873_rows[[#This Row],[Resignation Date]]-hr_analytics_dataset_5873_rows[[#This Row],[Hire Date]])/365,1)))</f>
        <v>5.6</v>
      </c>
      <c r="S666">
        <v>3</v>
      </c>
    </row>
    <row r="667" spans="1:19">
      <c r="A667" t="s">
        <v>1392</v>
      </c>
      <c r="B667" t="s">
        <v>1393</v>
      </c>
      <c r="C667" t="s">
        <v>30</v>
      </c>
      <c r="D667">
        <v>36</v>
      </c>
      <c r="E667" t="s">
        <v>53</v>
      </c>
      <c r="F667" t="s">
        <v>112</v>
      </c>
      <c r="G667" s="1">
        <v>44569</v>
      </c>
      <c r="H667" t="s">
        <v>24</v>
      </c>
      <c r="I667" s="1" t="s">
        <v>25</v>
      </c>
      <c r="J667" t="s">
        <v>40</v>
      </c>
      <c r="K667" t="s">
        <v>50</v>
      </c>
      <c r="L667" s="2">
        <v>4690028</v>
      </c>
      <c r="M667" s="2" t="str">
        <f t="shared" si="10"/>
        <v>&lt;Rp5 jt</v>
      </c>
      <c r="N667" s="2">
        <v>6698906</v>
      </c>
      <c r="O667">
        <v>3.49</v>
      </c>
      <c r="P667">
        <v>28</v>
      </c>
      <c r="Q667" s="3">
        <v>92.55</v>
      </c>
      <c r="R667" s="4">
        <f ca="1">IF(I667="",ROUND((TODAY()-G667)/365,1),IF(I667="Missing Resignation Date",ROUND((TODAY()-G667)/365,1),ROUND((hr_analytics_dataset_5873_rows[[#This Row],[Resignation Date]]-hr_analytics_dataset_5873_rows[[#This Row],[Hire Date]])/365,1)))</f>
        <v>4.5</v>
      </c>
      <c r="S667">
        <v>3</v>
      </c>
    </row>
    <row r="668" spans="1:19">
      <c r="A668" t="s">
        <v>1394</v>
      </c>
      <c r="B668" t="s">
        <v>1395</v>
      </c>
      <c r="C668" t="s">
        <v>30</v>
      </c>
      <c r="D668">
        <v>24</v>
      </c>
      <c r="E668" t="s">
        <v>91</v>
      </c>
      <c r="F668" t="s">
        <v>124</v>
      </c>
      <c r="G668" s="1">
        <v>43627</v>
      </c>
      <c r="H668" t="s">
        <v>24</v>
      </c>
      <c r="I668" s="1" t="s">
        <v>25</v>
      </c>
      <c r="J668" t="s">
        <v>49</v>
      </c>
      <c r="K668" t="s">
        <v>41</v>
      </c>
      <c r="L668" s="2">
        <v>29670486</v>
      </c>
      <c r="M668" s="2" t="str">
        <f t="shared" si="10"/>
        <v>&gt;Rp25 jt</v>
      </c>
      <c r="N668" s="2">
        <v>4249309</v>
      </c>
      <c r="O668">
        <v>3.97</v>
      </c>
      <c r="P668">
        <v>33</v>
      </c>
      <c r="Q668" s="3">
        <v>78.02</v>
      </c>
      <c r="R668" s="4">
        <f ca="1">IF(I668="",ROUND((TODAY()-G668)/365,1),IF(I668="Missing Resignation Date",ROUND((TODAY()-G668)/365,1),ROUND((hr_analytics_dataset_5873_rows[[#This Row],[Resignation Date]]-hr_analytics_dataset_5873_rows[[#This Row],[Hire Date]])/365,1)))</f>
        <v>7</v>
      </c>
      <c r="S668">
        <v>1</v>
      </c>
    </row>
    <row r="669" spans="1:19">
      <c r="A669" t="s">
        <v>1396</v>
      </c>
      <c r="B669" t="s">
        <v>1397</v>
      </c>
      <c r="C669" t="s">
        <v>21</v>
      </c>
      <c r="D669">
        <v>29</v>
      </c>
      <c r="E669" t="s">
        <v>44</v>
      </c>
      <c r="F669" t="s">
        <v>109</v>
      </c>
      <c r="G669" s="1">
        <v>43859</v>
      </c>
      <c r="H669" t="s">
        <v>24</v>
      </c>
      <c r="I669" s="1" t="s">
        <v>25</v>
      </c>
      <c r="J669" t="s">
        <v>34</v>
      </c>
      <c r="K669" t="s">
        <v>64</v>
      </c>
      <c r="L669" s="2">
        <v>25823110</v>
      </c>
      <c r="M669" s="2" t="str">
        <f t="shared" si="10"/>
        <v>&gt;Rp25 jt</v>
      </c>
      <c r="N669" s="2">
        <v>7250307</v>
      </c>
      <c r="O669">
        <v>3.28</v>
      </c>
      <c r="P669">
        <v>41</v>
      </c>
      <c r="Q669" s="3">
        <v>91.7</v>
      </c>
      <c r="R669" s="4">
        <f ca="1">IF(I669="",ROUND((TODAY()-G669)/365,1),IF(I669="Missing Resignation Date",ROUND((TODAY()-G669)/365,1),ROUND((hr_analytics_dataset_5873_rows[[#This Row],[Resignation Date]]-hr_analytics_dataset_5873_rows[[#This Row],[Hire Date]])/365,1)))</f>
        <v>6.4</v>
      </c>
      <c r="S669">
        <v>1</v>
      </c>
    </row>
    <row r="670" spans="1:19">
      <c r="A670" t="s">
        <v>1398</v>
      </c>
      <c r="B670" t="s">
        <v>1399</v>
      </c>
      <c r="C670" t="s">
        <v>21</v>
      </c>
      <c r="D670">
        <v>29</v>
      </c>
      <c r="E670" t="s">
        <v>53</v>
      </c>
      <c r="F670" t="s">
        <v>54</v>
      </c>
      <c r="G670" s="1">
        <v>44491</v>
      </c>
      <c r="H670" t="s">
        <v>24</v>
      </c>
      <c r="I670" s="1" t="s">
        <v>25</v>
      </c>
      <c r="J670" t="s">
        <v>49</v>
      </c>
      <c r="K670" t="s">
        <v>27</v>
      </c>
      <c r="L670" s="2">
        <v>5800038</v>
      </c>
      <c r="M670" s="2" t="str">
        <f t="shared" si="10"/>
        <v>Rp5 jt - Rp10 jt</v>
      </c>
      <c r="N670" s="2">
        <v>4521206</v>
      </c>
      <c r="O670">
        <v>3.02</v>
      </c>
      <c r="P670">
        <v>11</v>
      </c>
      <c r="Q670" s="3">
        <v>94.73</v>
      </c>
      <c r="R670" s="4">
        <f ca="1">IF(I670="",ROUND((TODAY()-G670)/365,1),IF(I670="Missing Resignation Date",ROUND((TODAY()-G670)/365,1),ROUND((hr_analytics_dataset_5873_rows[[#This Row],[Resignation Date]]-hr_analytics_dataset_5873_rows[[#This Row],[Hire Date]])/365,1)))</f>
        <v>4.7</v>
      </c>
      <c r="S670">
        <v>3</v>
      </c>
    </row>
    <row r="671" spans="1:19">
      <c r="A671" t="s">
        <v>1400</v>
      </c>
      <c r="B671" t="s">
        <v>1401</v>
      </c>
      <c r="C671" t="s">
        <v>21</v>
      </c>
      <c r="D671">
        <v>50</v>
      </c>
      <c r="E671" t="s">
        <v>44</v>
      </c>
      <c r="F671" t="s">
        <v>45</v>
      </c>
      <c r="G671" s="1">
        <v>43318</v>
      </c>
      <c r="H671" t="s">
        <v>24</v>
      </c>
      <c r="I671" s="1" t="s">
        <v>25</v>
      </c>
      <c r="J671" t="s">
        <v>40</v>
      </c>
      <c r="K671" t="s">
        <v>84</v>
      </c>
      <c r="L671" s="2">
        <v>12129151</v>
      </c>
      <c r="M671" s="2" t="str">
        <f t="shared" si="10"/>
        <v>Rp10 jt - Rp15 jt</v>
      </c>
      <c r="N671" s="2">
        <v>7257349</v>
      </c>
      <c r="O671">
        <v>3.05</v>
      </c>
      <c r="P671">
        <v>21</v>
      </c>
      <c r="Q671" s="3">
        <v>93.18</v>
      </c>
      <c r="R671" s="4">
        <f ca="1">IF(I671="",ROUND((TODAY()-G671)/365,1),IF(I671="Missing Resignation Date",ROUND((TODAY()-G671)/365,1),ROUND((hr_analytics_dataset_5873_rows[[#This Row],[Resignation Date]]-hr_analytics_dataset_5873_rows[[#This Row],[Hire Date]])/365,1)))</f>
        <v>7.9</v>
      </c>
      <c r="S671">
        <v>1</v>
      </c>
    </row>
    <row r="672" spans="1:19">
      <c r="A672" t="s">
        <v>1402</v>
      </c>
      <c r="B672" t="s">
        <v>1403</v>
      </c>
      <c r="C672" t="s">
        <v>21</v>
      </c>
      <c r="D672">
        <v>51</v>
      </c>
      <c r="E672" t="s">
        <v>44</v>
      </c>
      <c r="F672" t="s">
        <v>45</v>
      </c>
      <c r="G672" s="1">
        <v>43656</v>
      </c>
      <c r="H672" t="s">
        <v>33</v>
      </c>
      <c r="I672" s="1">
        <v>45079</v>
      </c>
      <c r="J672" t="s">
        <v>26</v>
      </c>
      <c r="K672" t="s">
        <v>64</v>
      </c>
      <c r="L672" s="2">
        <v>17940894</v>
      </c>
      <c r="M672" s="2" t="str">
        <f t="shared" si="10"/>
        <v>Rp15 jt - Rp25 jt</v>
      </c>
      <c r="N672" s="2">
        <v>4863658</v>
      </c>
      <c r="O672">
        <v>2.63</v>
      </c>
      <c r="P672">
        <v>38</v>
      </c>
      <c r="Q672" s="3">
        <v>94.03</v>
      </c>
      <c r="R672" s="4">
        <f ca="1">IF(I672="",ROUND((TODAY()-G672)/365,1),IF(I672="Missing Resignation Date",ROUND((TODAY()-G672)/365,1),ROUND((hr_analytics_dataset_5873_rows[[#This Row],[Resignation Date]]-hr_analytics_dataset_5873_rows[[#This Row],[Hire Date]])/365,1)))</f>
        <v>3.9</v>
      </c>
      <c r="S672">
        <v>4</v>
      </c>
    </row>
    <row r="673" spans="1:19">
      <c r="A673" t="s">
        <v>1404</v>
      </c>
      <c r="B673" t="s">
        <v>1405</v>
      </c>
      <c r="C673" t="s">
        <v>21</v>
      </c>
      <c r="D673">
        <v>43</v>
      </c>
      <c r="E673" t="s">
        <v>59</v>
      </c>
      <c r="F673" t="s">
        <v>60</v>
      </c>
      <c r="G673" s="1">
        <v>44308</v>
      </c>
      <c r="H673" t="s">
        <v>33</v>
      </c>
      <c r="I673" s="1">
        <v>45613</v>
      </c>
      <c r="J673" t="s">
        <v>26</v>
      </c>
      <c r="K673" t="s">
        <v>41</v>
      </c>
      <c r="L673" s="2">
        <v>33119756</v>
      </c>
      <c r="M673" s="2" t="str">
        <f t="shared" si="10"/>
        <v>&gt;Rp25 jt</v>
      </c>
      <c r="N673" s="2">
        <v>2105629</v>
      </c>
      <c r="O673">
        <v>4.0999999999999996</v>
      </c>
      <c r="P673">
        <v>59</v>
      </c>
      <c r="Q673" s="3">
        <v>75.25</v>
      </c>
      <c r="R673" s="4">
        <f ca="1">IF(I673="",ROUND((TODAY()-G673)/365,1),IF(I673="Missing Resignation Date",ROUND((TODAY()-G673)/365,1),ROUND((hr_analytics_dataset_5873_rows[[#This Row],[Resignation Date]]-hr_analytics_dataset_5873_rows[[#This Row],[Hire Date]])/365,1)))</f>
        <v>3.6</v>
      </c>
      <c r="S673">
        <v>2</v>
      </c>
    </row>
    <row r="674" spans="1:19">
      <c r="A674" t="s">
        <v>1406</v>
      </c>
      <c r="B674" t="s">
        <v>1407</v>
      </c>
      <c r="C674" t="s">
        <v>21</v>
      </c>
      <c r="D674">
        <v>43</v>
      </c>
      <c r="E674" t="s">
        <v>53</v>
      </c>
      <c r="F674" t="s">
        <v>54</v>
      </c>
      <c r="G674" s="1">
        <v>44918</v>
      </c>
      <c r="H674" t="s">
        <v>24</v>
      </c>
      <c r="I674" s="1" t="s">
        <v>25</v>
      </c>
      <c r="J674" t="s">
        <v>34</v>
      </c>
      <c r="K674" t="s">
        <v>50</v>
      </c>
      <c r="L674" s="2">
        <v>10407652</v>
      </c>
      <c r="M674" s="2" t="str">
        <f t="shared" si="10"/>
        <v>Rp10 jt - Rp15 jt</v>
      </c>
      <c r="N674" s="2">
        <v>7574847</v>
      </c>
      <c r="O674">
        <v>4.0199999999999996</v>
      </c>
      <c r="P674">
        <v>54</v>
      </c>
      <c r="Q674" s="3">
        <v>95.48</v>
      </c>
      <c r="R674" s="4">
        <f ca="1">IF(I674="",ROUND((TODAY()-G674)/365,1),IF(I674="Missing Resignation Date",ROUND((TODAY()-G674)/365,1),ROUND((hr_analytics_dataset_5873_rows[[#This Row],[Resignation Date]]-hr_analytics_dataset_5873_rows[[#This Row],[Hire Date]])/365,1)))</f>
        <v>3.5</v>
      </c>
      <c r="S674">
        <v>4</v>
      </c>
    </row>
    <row r="675" spans="1:19">
      <c r="A675" t="s">
        <v>1408</v>
      </c>
      <c r="B675" t="s">
        <v>1409</v>
      </c>
      <c r="C675" t="s">
        <v>30</v>
      </c>
      <c r="D675">
        <v>21</v>
      </c>
      <c r="E675" t="s">
        <v>44</v>
      </c>
      <c r="F675" t="s">
        <v>109</v>
      </c>
      <c r="G675" s="1">
        <v>45884</v>
      </c>
      <c r="H675" t="s">
        <v>24</v>
      </c>
      <c r="I675" s="1" t="s">
        <v>25</v>
      </c>
      <c r="J675" t="s">
        <v>26</v>
      </c>
      <c r="K675" t="s">
        <v>41</v>
      </c>
      <c r="L675" s="2">
        <v>8789211</v>
      </c>
      <c r="M675" s="2" t="str">
        <f t="shared" si="10"/>
        <v>Rp5 jt - Rp10 jt</v>
      </c>
      <c r="N675" s="2">
        <v>8392488</v>
      </c>
      <c r="O675">
        <v>3.59</v>
      </c>
      <c r="P675">
        <v>5</v>
      </c>
      <c r="Q675" s="3">
        <v>83.76</v>
      </c>
      <c r="R675" s="4">
        <f ca="1">IF(I675="",ROUND((TODAY()-G675)/365,1),IF(I675="Missing Resignation Date",ROUND((TODAY()-G675)/365,1),ROUND((hr_analytics_dataset_5873_rows[[#This Row],[Resignation Date]]-hr_analytics_dataset_5873_rows[[#This Row],[Hire Date]])/365,1)))</f>
        <v>0.9</v>
      </c>
      <c r="S675">
        <v>5</v>
      </c>
    </row>
    <row r="676" spans="1:19">
      <c r="A676" t="s">
        <v>1410</v>
      </c>
      <c r="B676" t="s">
        <v>1411</v>
      </c>
      <c r="C676" t="s">
        <v>30</v>
      </c>
      <c r="D676">
        <v>45</v>
      </c>
      <c r="E676" t="s">
        <v>22</v>
      </c>
      <c r="F676" t="s">
        <v>69</v>
      </c>
      <c r="G676" s="1">
        <v>43964</v>
      </c>
      <c r="H676" t="s">
        <v>33</v>
      </c>
      <c r="I676" s="1">
        <v>44255</v>
      </c>
      <c r="J676" t="s">
        <v>40</v>
      </c>
      <c r="K676" t="s">
        <v>61</v>
      </c>
      <c r="L676" s="2">
        <v>20622336</v>
      </c>
      <c r="M676" s="2" t="str">
        <f t="shared" si="10"/>
        <v>Rp15 jt - Rp25 jt</v>
      </c>
      <c r="N676" s="2">
        <v>3954157</v>
      </c>
      <c r="O676">
        <v>5</v>
      </c>
      <c r="P676">
        <v>31</v>
      </c>
      <c r="Q676" s="3">
        <v>86.62</v>
      </c>
      <c r="R676" s="4">
        <f ca="1">IF(I676="",ROUND((TODAY()-G676)/365,1),IF(I676="Missing Resignation Date",ROUND((TODAY()-G676)/365,1),ROUND((hr_analytics_dataset_5873_rows[[#This Row],[Resignation Date]]-hr_analytics_dataset_5873_rows[[#This Row],[Hire Date]])/365,1)))</f>
        <v>0.8</v>
      </c>
      <c r="S676">
        <v>3</v>
      </c>
    </row>
    <row r="677" spans="1:19">
      <c r="A677" t="s">
        <v>1412</v>
      </c>
      <c r="B677" t="s">
        <v>1413</v>
      </c>
      <c r="C677" t="s">
        <v>30</v>
      </c>
      <c r="D677">
        <v>24</v>
      </c>
      <c r="E677" t="s">
        <v>98</v>
      </c>
      <c r="F677" t="s">
        <v>99</v>
      </c>
      <c r="G677" s="1">
        <v>43932</v>
      </c>
      <c r="H677" t="s">
        <v>24</v>
      </c>
      <c r="I677" s="1" t="s">
        <v>25</v>
      </c>
      <c r="J677" t="s">
        <v>26</v>
      </c>
      <c r="K677" t="s">
        <v>61</v>
      </c>
      <c r="L677" s="2">
        <v>12451613</v>
      </c>
      <c r="M677" s="2" t="str">
        <f t="shared" si="10"/>
        <v>Rp10 jt - Rp15 jt</v>
      </c>
      <c r="N677" s="2">
        <v>3906617</v>
      </c>
      <c r="O677">
        <v>4.7</v>
      </c>
      <c r="P677">
        <v>58</v>
      </c>
      <c r="Q677" s="3">
        <v>74.900000000000006</v>
      </c>
      <c r="R677" s="4">
        <f ca="1">IF(I677="",ROUND((TODAY()-G677)/365,1),IF(I677="Missing Resignation Date",ROUND((TODAY()-G677)/365,1),ROUND((hr_analytics_dataset_5873_rows[[#This Row],[Resignation Date]]-hr_analytics_dataset_5873_rows[[#This Row],[Hire Date]])/365,1)))</f>
        <v>6.2</v>
      </c>
      <c r="S677">
        <v>5</v>
      </c>
    </row>
    <row r="678" spans="1:19">
      <c r="A678" t="s">
        <v>1414</v>
      </c>
      <c r="B678" t="s">
        <v>1415</v>
      </c>
      <c r="C678" t="s">
        <v>21</v>
      </c>
      <c r="D678">
        <v>50</v>
      </c>
      <c r="E678" t="s">
        <v>22</v>
      </c>
      <c r="F678" t="s">
        <v>69</v>
      </c>
      <c r="G678" s="1">
        <v>43517</v>
      </c>
      <c r="H678" t="s">
        <v>24</v>
      </c>
      <c r="I678" s="1" t="s">
        <v>25</v>
      </c>
      <c r="J678" t="s">
        <v>26</v>
      </c>
      <c r="K678" t="s">
        <v>61</v>
      </c>
      <c r="L678" s="2">
        <v>26244221</v>
      </c>
      <c r="M678" s="2" t="str">
        <f t="shared" si="10"/>
        <v>&gt;Rp25 jt</v>
      </c>
      <c r="N678" s="2">
        <v>7804362</v>
      </c>
      <c r="O678">
        <v>4.66</v>
      </c>
      <c r="P678">
        <v>28</v>
      </c>
      <c r="Q678" s="3">
        <v>74.900000000000006</v>
      </c>
      <c r="R678" s="4">
        <f ca="1">IF(I678="",ROUND((TODAY()-G678)/365,1),IF(I678="Missing Resignation Date",ROUND((TODAY()-G678)/365,1),ROUND((hr_analytics_dataset_5873_rows[[#This Row],[Resignation Date]]-hr_analytics_dataset_5873_rows[[#This Row],[Hire Date]])/365,1)))</f>
        <v>7.3</v>
      </c>
      <c r="S678">
        <v>3</v>
      </c>
    </row>
    <row r="679" spans="1:19">
      <c r="A679" t="s">
        <v>1416</v>
      </c>
      <c r="B679" t="s">
        <v>1417</v>
      </c>
      <c r="C679" t="s">
        <v>21</v>
      </c>
      <c r="D679">
        <v>56</v>
      </c>
      <c r="E679" t="s">
        <v>38</v>
      </c>
      <c r="F679" t="s">
        <v>104</v>
      </c>
      <c r="G679" s="1">
        <v>45812</v>
      </c>
      <c r="H679" t="s">
        <v>33</v>
      </c>
      <c r="I679" s="1" t="s">
        <v>81</v>
      </c>
      <c r="J679" t="s">
        <v>26</v>
      </c>
      <c r="K679" t="s">
        <v>61</v>
      </c>
      <c r="L679" s="2">
        <v>12009972</v>
      </c>
      <c r="M679" s="2" t="str">
        <f t="shared" si="10"/>
        <v>Rp10 jt - Rp15 jt</v>
      </c>
      <c r="N679" s="2">
        <v>1907185</v>
      </c>
      <c r="O679">
        <v>4.4800000000000004</v>
      </c>
      <c r="P679">
        <v>18</v>
      </c>
      <c r="Q679" s="3">
        <v>98</v>
      </c>
      <c r="R679" s="4">
        <f ca="1">IF(I679="",ROUND((TODAY()-G679)/365,1),IF(I679="Missing Resignation Date",ROUND((TODAY()-G679)/365,1),ROUND((hr_analytics_dataset_5873_rows[[#This Row],[Resignation Date]]-hr_analytics_dataset_5873_rows[[#This Row],[Hire Date]])/365,1)))</f>
        <v>1.1000000000000001</v>
      </c>
      <c r="S679">
        <v>2</v>
      </c>
    </row>
    <row r="680" spans="1:19">
      <c r="A680" t="s">
        <v>1418</v>
      </c>
      <c r="B680" t="s">
        <v>1419</v>
      </c>
      <c r="C680" t="s">
        <v>21</v>
      </c>
      <c r="D680">
        <v>52</v>
      </c>
      <c r="E680" t="s">
        <v>53</v>
      </c>
      <c r="F680" t="s">
        <v>112</v>
      </c>
      <c r="G680" s="1">
        <v>43949</v>
      </c>
      <c r="H680" t="s">
        <v>24</v>
      </c>
      <c r="I680" s="1" t="s">
        <v>25</v>
      </c>
      <c r="J680" t="s">
        <v>49</v>
      </c>
      <c r="K680" t="s">
        <v>64</v>
      </c>
      <c r="L680" s="2">
        <v>11873827</v>
      </c>
      <c r="M680" s="2" t="str">
        <f t="shared" si="10"/>
        <v>Rp10 jt - Rp15 jt</v>
      </c>
      <c r="N680" s="2">
        <v>9151079</v>
      </c>
      <c r="O680">
        <v>2.91</v>
      </c>
      <c r="P680">
        <v>56</v>
      </c>
      <c r="Q680" s="3">
        <v>74.42</v>
      </c>
      <c r="R680" s="4">
        <f ca="1">IF(I680="",ROUND((TODAY()-G680)/365,1),IF(I680="Missing Resignation Date",ROUND((TODAY()-G680)/365,1),ROUND((hr_analytics_dataset_5873_rows[[#This Row],[Resignation Date]]-hr_analytics_dataset_5873_rows[[#This Row],[Hire Date]])/365,1)))</f>
        <v>6.2</v>
      </c>
      <c r="S680">
        <v>2</v>
      </c>
    </row>
    <row r="681" spans="1:19">
      <c r="A681" t="s">
        <v>1420</v>
      </c>
      <c r="B681" t="s">
        <v>1421</v>
      </c>
      <c r="C681" t="s">
        <v>21</v>
      </c>
      <c r="D681">
        <v>54</v>
      </c>
      <c r="E681" t="s">
        <v>44</v>
      </c>
      <c r="F681" t="s">
        <v>109</v>
      </c>
      <c r="G681" s="1">
        <v>45927</v>
      </c>
      <c r="H681" t="s">
        <v>24</v>
      </c>
      <c r="I681" s="1" t="s">
        <v>25</v>
      </c>
      <c r="J681" t="s">
        <v>40</v>
      </c>
      <c r="K681" t="s">
        <v>50</v>
      </c>
      <c r="L681" s="2">
        <v>23834015</v>
      </c>
      <c r="M681" s="2" t="str">
        <f t="shared" si="10"/>
        <v>Rp15 jt - Rp25 jt</v>
      </c>
      <c r="N681" s="2">
        <v>2055813</v>
      </c>
      <c r="O681">
        <v>4.24</v>
      </c>
      <c r="P681">
        <v>33</v>
      </c>
      <c r="Q681" s="3">
        <v>96.2</v>
      </c>
      <c r="R681" s="4">
        <f ca="1">IF(I681="",ROUND((TODAY()-G681)/365,1),IF(I681="Missing Resignation Date",ROUND((TODAY()-G681)/365,1),ROUND((hr_analytics_dataset_5873_rows[[#This Row],[Resignation Date]]-hr_analytics_dataset_5873_rows[[#This Row],[Hire Date]])/365,1)))</f>
        <v>0.7</v>
      </c>
      <c r="S681">
        <v>2</v>
      </c>
    </row>
    <row r="682" spans="1:19">
      <c r="A682" t="s">
        <v>1422</v>
      </c>
      <c r="B682" t="s">
        <v>1423</v>
      </c>
      <c r="C682" t="s">
        <v>21</v>
      </c>
      <c r="D682">
        <v>44</v>
      </c>
      <c r="E682" t="s">
        <v>59</v>
      </c>
      <c r="F682" t="s">
        <v>95</v>
      </c>
      <c r="G682" s="1">
        <v>45020</v>
      </c>
      <c r="H682" t="s">
        <v>24</v>
      </c>
      <c r="I682" s="1" t="s">
        <v>25</v>
      </c>
      <c r="J682" t="s">
        <v>49</v>
      </c>
      <c r="K682" t="s">
        <v>41</v>
      </c>
      <c r="L682" s="2">
        <v>29107334</v>
      </c>
      <c r="M682" s="2" t="str">
        <f t="shared" si="10"/>
        <v>&gt;Rp25 jt</v>
      </c>
      <c r="N682" s="2">
        <v>8510984</v>
      </c>
      <c r="O682">
        <v>3.23</v>
      </c>
      <c r="P682">
        <v>49</v>
      </c>
      <c r="Q682" s="3">
        <v>91.36</v>
      </c>
      <c r="R682" s="4">
        <f ca="1">IF(I682="",ROUND((TODAY()-G682)/365,1),IF(I682="Missing Resignation Date",ROUND((TODAY()-G682)/365,1),ROUND((hr_analytics_dataset_5873_rows[[#This Row],[Resignation Date]]-hr_analytics_dataset_5873_rows[[#This Row],[Hire Date]])/365,1)))</f>
        <v>3.2</v>
      </c>
      <c r="S682">
        <v>3</v>
      </c>
    </row>
    <row r="683" spans="1:19">
      <c r="A683" t="s">
        <v>1424</v>
      </c>
      <c r="B683" t="s">
        <v>1425</v>
      </c>
      <c r="C683" t="s">
        <v>30</v>
      </c>
      <c r="D683">
        <v>55</v>
      </c>
      <c r="E683" t="s">
        <v>22</v>
      </c>
      <c r="F683" t="s">
        <v>69</v>
      </c>
      <c r="G683" s="1">
        <v>43278</v>
      </c>
      <c r="H683" t="s">
        <v>24</v>
      </c>
      <c r="I683" s="1" t="s">
        <v>25</v>
      </c>
      <c r="J683" t="s">
        <v>34</v>
      </c>
      <c r="K683" t="s">
        <v>27</v>
      </c>
      <c r="L683" s="2">
        <v>24068799</v>
      </c>
      <c r="M683" s="2" t="str">
        <f t="shared" si="10"/>
        <v>Rp15 jt - Rp25 jt</v>
      </c>
      <c r="N683" s="2">
        <v>3700764</v>
      </c>
      <c r="O683">
        <v>3.17</v>
      </c>
      <c r="P683">
        <v>46</v>
      </c>
      <c r="Q683" s="3">
        <v>91.85</v>
      </c>
      <c r="R683" s="4">
        <f ca="1">IF(I683="",ROUND((TODAY()-G683)/365,1),IF(I683="Missing Resignation Date",ROUND((TODAY()-G683)/365,1),ROUND((hr_analytics_dataset_5873_rows[[#This Row],[Resignation Date]]-hr_analytics_dataset_5873_rows[[#This Row],[Hire Date]])/365,1)))</f>
        <v>8</v>
      </c>
      <c r="S683">
        <v>3</v>
      </c>
    </row>
    <row r="684" spans="1:19">
      <c r="A684" t="s">
        <v>1426</v>
      </c>
      <c r="B684" t="s">
        <v>1427</v>
      </c>
      <c r="C684" t="s">
        <v>21</v>
      </c>
      <c r="D684">
        <v>27</v>
      </c>
      <c r="E684" t="s">
        <v>44</v>
      </c>
      <c r="F684" t="s">
        <v>109</v>
      </c>
      <c r="G684" s="1">
        <v>44275</v>
      </c>
      <c r="H684" t="s">
        <v>24</v>
      </c>
      <c r="I684" s="1" t="s">
        <v>25</v>
      </c>
      <c r="J684" t="s">
        <v>40</v>
      </c>
      <c r="K684" t="s">
        <v>50</v>
      </c>
      <c r="L684" s="2">
        <v>19826327</v>
      </c>
      <c r="M684" s="2" t="str">
        <f t="shared" si="10"/>
        <v>Rp15 jt - Rp25 jt</v>
      </c>
      <c r="N684" s="2">
        <v>3748924</v>
      </c>
      <c r="O684">
        <v>4.09</v>
      </c>
      <c r="P684">
        <v>8</v>
      </c>
      <c r="Q684" s="3">
        <v>89.65</v>
      </c>
      <c r="R684" s="4">
        <f ca="1">IF(I684="",ROUND((TODAY()-G684)/365,1),IF(I684="Missing Resignation Date",ROUND((TODAY()-G684)/365,1),ROUND((hr_analytics_dataset_5873_rows[[#This Row],[Resignation Date]]-hr_analytics_dataset_5873_rows[[#This Row],[Hire Date]])/365,1)))</f>
        <v>5.3</v>
      </c>
      <c r="S684">
        <v>3</v>
      </c>
    </row>
    <row r="685" spans="1:19">
      <c r="A685" t="s">
        <v>1428</v>
      </c>
      <c r="B685" t="s">
        <v>1429</v>
      </c>
      <c r="C685" t="s">
        <v>30</v>
      </c>
      <c r="D685">
        <v>37</v>
      </c>
      <c r="E685" t="s">
        <v>22</v>
      </c>
      <c r="F685" t="s">
        <v>69</v>
      </c>
      <c r="G685" s="1">
        <v>45097</v>
      </c>
      <c r="H685" t="s">
        <v>33</v>
      </c>
      <c r="I685" s="1">
        <v>45549</v>
      </c>
      <c r="J685" t="s">
        <v>26</v>
      </c>
      <c r="K685" t="s">
        <v>41</v>
      </c>
      <c r="L685" s="2">
        <v>10395797</v>
      </c>
      <c r="M685" s="2" t="str">
        <f t="shared" si="10"/>
        <v>Rp10 jt - Rp15 jt</v>
      </c>
      <c r="N685" s="2">
        <v>9096027</v>
      </c>
      <c r="O685">
        <v>3.18</v>
      </c>
      <c r="P685">
        <v>28</v>
      </c>
      <c r="Q685" s="3">
        <v>77.7</v>
      </c>
      <c r="R685" s="4">
        <f ca="1">IF(I685="",ROUND((TODAY()-G685)/365,1),IF(I685="Missing Resignation Date",ROUND((TODAY()-G685)/365,1),ROUND((hr_analytics_dataset_5873_rows[[#This Row],[Resignation Date]]-hr_analytics_dataset_5873_rows[[#This Row],[Hire Date]])/365,1)))</f>
        <v>1.2</v>
      </c>
      <c r="S685">
        <v>5</v>
      </c>
    </row>
    <row r="686" spans="1:19">
      <c r="A686" t="s">
        <v>1430</v>
      </c>
      <c r="B686" t="s">
        <v>1431</v>
      </c>
      <c r="C686" t="s">
        <v>30</v>
      </c>
      <c r="D686">
        <v>35</v>
      </c>
      <c r="E686" t="s">
        <v>53</v>
      </c>
      <c r="F686" t="s">
        <v>112</v>
      </c>
      <c r="G686" s="1">
        <v>44152</v>
      </c>
      <c r="H686" t="s">
        <v>24</v>
      </c>
      <c r="I686" s="1" t="s">
        <v>25</v>
      </c>
      <c r="J686" t="s">
        <v>26</v>
      </c>
      <c r="K686" t="s">
        <v>27</v>
      </c>
      <c r="L686" s="2">
        <v>13804984</v>
      </c>
      <c r="M686" s="2" t="str">
        <f t="shared" si="10"/>
        <v>Rp10 jt - Rp15 jt</v>
      </c>
      <c r="N686" s="2">
        <v>8547326</v>
      </c>
      <c r="O686">
        <v>4.9800000000000004</v>
      </c>
      <c r="P686">
        <v>50</v>
      </c>
      <c r="Q686" s="3">
        <v>86.36</v>
      </c>
      <c r="R686" s="4">
        <f ca="1">IF(I686="",ROUND((TODAY()-G686)/365,1),IF(I686="Missing Resignation Date",ROUND((TODAY()-G686)/365,1),ROUND((hr_analytics_dataset_5873_rows[[#This Row],[Resignation Date]]-hr_analytics_dataset_5873_rows[[#This Row],[Hire Date]])/365,1)))</f>
        <v>5.6</v>
      </c>
      <c r="S686">
        <v>1</v>
      </c>
    </row>
    <row r="687" spans="1:19">
      <c r="A687" t="s">
        <v>1432</v>
      </c>
      <c r="B687" t="s">
        <v>1433</v>
      </c>
      <c r="C687" t="s">
        <v>21</v>
      </c>
      <c r="D687">
        <v>53</v>
      </c>
      <c r="E687" t="s">
        <v>59</v>
      </c>
      <c r="F687" t="s">
        <v>223</v>
      </c>
      <c r="G687" s="1">
        <v>45180</v>
      </c>
      <c r="H687" t="s">
        <v>24</v>
      </c>
      <c r="I687" s="1" t="s">
        <v>25</v>
      </c>
      <c r="J687" t="s">
        <v>26</v>
      </c>
      <c r="K687" t="s">
        <v>41</v>
      </c>
      <c r="L687" s="2">
        <v>33626840</v>
      </c>
      <c r="M687" s="2" t="str">
        <f t="shared" si="10"/>
        <v>&gt;Rp25 jt</v>
      </c>
      <c r="N687" s="2">
        <v>3968951</v>
      </c>
      <c r="O687">
        <v>3.41</v>
      </c>
      <c r="P687">
        <v>13</v>
      </c>
      <c r="Q687" s="3">
        <v>71.63</v>
      </c>
      <c r="R687" s="4">
        <f ca="1">IF(I687="",ROUND((TODAY()-G687)/365,1),IF(I687="Missing Resignation Date",ROUND((TODAY()-G687)/365,1),ROUND((hr_analytics_dataset_5873_rows[[#This Row],[Resignation Date]]-hr_analytics_dataset_5873_rows[[#This Row],[Hire Date]])/365,1)))</f>
        <v>2.8</v>
      </c>
      <c r="S687">
        <v>5</v>
      </c>
    </row>
    <row r="688" spans="1:19">
      <c r="A688" t="s">
        <v>1434</v>
      </c>
      <c r="B688" t="s">
        <v>1435</v>
      </c>
      <c r="C688" t="s">
        <v>30</v>
      </c>
      <c r="D688">
        <v>45</v>
      </c>
      <c r="E688" t="s">
        <v>22</v>
      </c>
      <c r="F688" t="s">
        <v>69</v>
      </c>
      <c r="G688" s="1">
        <v>44747</v>
      </c>
      <c r="H688" t="s">
        <v>24</v>
      </c>
      <c r="I688" s="1" t="s">
        <v>25</v>
      </c>
      <c r="J688" t="s">
        <v>34</v>
      </c>
      <c r="K688" t="s">
        <v>64</v>
      </c>
      <c r="L688" s="2">
        <v>14426984</v>
      </c>
      <c r="M688" s="2" t="str">
        <f t="shared" si="10"/>
        <v>Rp10 jt - Rp15 jt</v>
      </c>
      <c r="N688" s="2">
        <v>4902290</v>
      </c>
      <c r="O688">
        <v>3.81</v>
      </c>
      <c r="P688">
        <v>7</v>
      </c>
      <c r="Q688" s="3">
        <v>95.82</v>
      </c>
      <c r="R688" s="4">
        <f ca="1">IF(I688="",ROUND((TODAY()-G688)/365,1),IF(I688="Missing Resignation Date",ROUND((TODAY()-G688)/365,1),ROUND((hr_analytics_dataset_5873_rows[[#This Row],[Resignation Date]]-hr_analytics_dataset_5873_rows[[#This Row],[Hire Date]])/365,1)))</f>
        <v>4</v>
      </c>
      <c r="S688">
        <v>2</v>
      </c>
    </row>
    <row r="689" spans="1:19">
      <c r="A689" t="s">
        <v>1436</v>
      </c>
      <c r="B689" t="s">
        <v>1437</v>
      </c>
      <c r="C689" t="s">
        <v>21</v>
      </c>
      <c r="D689">
        <v>58</v>
      </c>
      <c r="E689" t="s">
        <v>38</v>
      </c>
      <c r="F689" t="s">
        <v>104</v>
      </c>
      <c r="G689" s="1">
        <v>44772</v>
      </c>
      <c r="H689" t="s">
        <v>24</v>
      </c>
      <c r="I689" s="1" t="s">
        <v>25</v>
      </c>
      <c r="J689" t="s">
        <v>40</v>
      </c>
      <c r="K689" t="s">
        <v>84</v>
      </c>
      <c r="L689" s="2">
        <v>14795980</v>
      </c>
      <c r="M689" s="2" t="str">
        <f t="shared" si="10"/>
        <v>Rp10 jt - Rp15 jt</v>
      </c>
      <c r="N689" s="2">
        <v>7449664</v>
      </c>
      <c r="O689">
        <v>3.89</v>
      </c>
      <c r="P689">
        <v>42</v>
      </c>
      <c r="Q689" s="3">
        <v>98.94</v>
      </c>
      <c r="R689" s="4">
        <f ca="1">IF(I689="",ROUND((TODAY()-G689)/365,1),IF(I689="Missing Resignation Date",ROUND((TODAY()-G689)/365,1),ROUND((hr_analytics_dataset_5873_rows[[#This Row],[Resignation Date]]-hr_analytics_dataset_5873_rows[[#This Row],[Hire Date]])/365,1)))</f>
        <v>3.9</v>
      </c>
      <c r="S689">
        <v>2</v>
      </c>
    </row>
    <row r="690" spans="1:19">
      <c r="A690" t="s">
        <v>1438</v>
      </c>
      <c r="B690" t="s">
        <v>1439</v>
      </c>
      <c r="C690" t="s">
        <v>30</v>
      </c>
      <c r="D690">
        <v>23</v>
      </c>
      <c r="E690" t="s">
        <v>38</v>
      </c>
      <c r="F690" t="s">
        <v>23</v>
      </c>
      <c r="G690" s="1">
        <v>44567</v>
      </c>
      <c r="H690" t="s">
        <v>24</v>
      </c>
      <c r="I690" s="1" t="s">
        <v>25</v>
      </c>
      <c r="J690" t="s">
        <v>40</v>
      </c>
      <c r="K690" t="s">
        <v>61</v>
      </c>
      <c r="L690" s="2">
        <v>16595977</v>
      </c>
      <c r="M690" s="2" t="str">
        <f t="shared" si="10"/>
        <v>Rp15 jt - Rp25 jt</v>
      </c>
      <c r="N690" s="2">
        <v>4689440</v>
      </c>
      <c r="O690">
        <v>4.8600000000000003</v>
      </c>
      <c r="P690">
        <v>32</v>
      </c>
      <c r="Q690" s="3">
        <v>79.959999999999994</v>
      </c>
      <c r="R690" s="4">
        <f ca="1">IF(I690="",ROUND((TODAY()-G690)/365,1),IF(I690="Missing Resignation Date",ROUND((TODAY()-G690)/365,1),ROUND((hr_analytics_dataset_5873_rows[[#This Row],[Resignation Date]]-hr_analytics_dataset_5873_rows[[#This Row],[Hire Date]])/365,1)))</f>
        <v>4.5</v>
      </c>
      <c r="S690">
        <v>1</v>
      </c>
    </row>
    <row r="691" spans="1:19">
      <c r="A691" t="s">
        <v>1440</v>
      </c>
      <c r="B691" t="s">
        <v>1441</v>
      </c>
      <c r="C691" t="s">
        <v>21</v>
      </c>
      <c r="D691">
        <v>23</v>
      </c>
      <c r="E691" t="s">
        <v>59</v>
      </c>
      <c r="F691" t="s">
        <v>223</v>
      </c>
      <c r="G691" s="1">
        <v>43465</v>
      </c>
      <c r="H691" t="s">
        <v>33</v>
      </c>
      <c r="I691" s="1">
        <v>45273</v>
      </c>
      <c r="J691" t="s">
        <v>34</v>
      </c>
      <c r="K691" t="s">
        <v>64</v>
      </c>
      <c r="L691" s="2">
        <v>9054282</v>
      </c>
      <c r="M691" s="2" t="str">
        <f t="shared" si="10"/>
        <v>Rp5 jt - Rp10 jt</v>
      </c>
      <c r="N691" s="2">
        <v>2956229</v>
      </c>
      <c r="O691">
        <v>3.74</v>
      </c>
      <c r="P691">
        <v>30</v>
      </c>
      <c r="Q691" s="3">
        <v>88.01</v>
      </c>
      <c r="R691" s="4">
        <f ca="1">IF(I691="",ROUND((TODAY()-G691)/365,1),IF(I691="Missing Resignation Date",ROUND((TODAY()-G691)/365,1),ROUND((hr_analytics_dataset_5873_rows[[#This Row],[Resignation Date]]-hr_analytics_dataset_5873_rows[[#This Row],[Hire Date]])/365,1)))</f>
        <v>5</v>
      </c>
      <c r="S691">
        <v>5</v>
      </c>
    </row>
    <row r="692" spans="1:19">
      <c r="A692" t="s">
        <v>1442</v>
      </c>
      <c r="B692" t="s">
        <v>1443</v>
      </c>
      <c r="C692" t="s">
        <v>30</v>
      </c>
      <c r="D692">
        <v>48</v>
      </c>
      <c r="E692" t="s">
        <v>31</v>
      </c>
      <c r="F692" t="s">
        <v>74</v>
      </c>
      <c r="G692" s="1">
        <v>43903</v>
      </c>
      <c r="H692" t="s">
        <v>24</v>
      </c>
      <c r="I692" s="1" t="s">
        <v>25</v>
      </c>
      <c r="J692" t="s">
        <v>40</v>
      </c>
      <c r="K692" t="s">
        <v>64</v>
      </c>
      <c r="L692" s="2">
        <v>23622648</v>
      </c>
      <c r="M692" s="2" t="str">
        <f t="shared" si="10"/>
        <v>Rp15 jt - Rp25 jt</v>
      </c>
      <c r="N692" s="2">
        <v>7457157</v>
      </c>
      <c r="O692">
        <v>3.98</v>
      </c>
      <c r="P692">
        <v>45</v>
      </c>
      <c r="Q692" s="3">
        <v>83.1</v>
      </c>
      <c r="R692" s="4">
        <f ca="1">IF(I692="",ROUND((TODAY()-G692)/365,1),IF(I692="Missing Resignation Date",ROUND((TODAY()-G692)/365,1),ROUND((hr_analytics_dataset_5873_rows[[#This Row],[Resignation Date]]-hr_analytics_dataset_5873_rows[[#This Row],[Hire Date]])/365,1)))</f>
        <v>6.3</v>
      </c>
      <c r="S692">
        <v>4</v>
      </c>
    </row>
    <row r="693" spans="1:19">
      <c r="A693" t="s">
        <v>1444</v>
      </c>
      <c r="B693" t="s">
        <v>1445</v>
      </c>
      <c r="C693" t="s">
        <v>21</v>
      </c>
      <c r="D693">
        <v>27</v>
      </c>
      <c r="E693" t="s">
        <v>44</v>
      </c>
      <c r="F693" t="s">
        <v>45</v>
      </c>
      <c r="G693" s="1">
        <v>43309</v>
      </c>
      <c r="H693" t="s">
        <v>24</v>
      </c>
      <c r="I693" s="1" t="s">
        <v>25</v>
      </c>
      <c r="J693" t="s">
        <v>26</v>
      </c>
      <c r="K693" t="s">
        <v>27</v>
      </c>
      <c r="L693" s="2">
        <v>13063850</v>
      </c>
      <c r="M693" s="2" t="str">
        <f t="shared" si="10"/>
        <v>Rp10 jt - Rp15 jt</v>
      </c>
      <c r="N693" s="2">
        <v>8979330</v>
      </c>
      <c r="O693">
        <v>2.63</v>
      </c>
      <c r="P693">
        <v>6</v>
      </c>
      <c r="Q693" s="3">
        <v>99.38</v>
      </c>
      <c r="R693" s="4">
        <f ca="1">IF(I693="",ROUND((TODAY()-G693)/365,1),IF(I693="Missing Resignation Date",ROUND((TODAY()-G693)/365,1),ROUND((hr_analytics_dataset_5873_rows[[#This Row],[Resignation Date]]-hr_analytics_dataset_5873_rows[[#This Row],[Hire Date]])/365,1)))</f>
        <v>7.9</v>
      </c>
      <c r="S693">
        <v>4</v>
      </c>
    </row>
    <row r="694" spans="1:19">
      <c r="A694" t="s">
        <v>1446</v>
      </c>
      <c r="B694" t="s">
        <v>1447</v>
      </c>
      <c r="C694" t="s">
        <v>21</v>
      </c>
      <c r="D694">
        <v>49</v>
      </c>
      <c r="E694" t="s">
        <v>91</v>
      </c>
      <c r="F694" t="s">
        <v>124</v>
      </c>
      <c r="G694" s="1">
        <v>44194</v>
      </c>
      <c r="H694" t="s">
        <v>24</v>
      </c>
      <c r="I694" s="1" t="s">
        <v>25</v>
      </c>
      <c r="J694" t="s">
        <v>40</v>
      </c>
      <c r="K694" t="s">
        <v>41</v>
      </c>
      <c r="L694" s="2">
        <v>31273395</v>
      </c>
      <c r="M694" s="2" t="str">
        <f t="shared" si="10"/>
        <v>&gt;Rp25 jt</v>
      </c>
      <c r="N694" s="2">
        <v>1762092</v>
      </c>
      <c r="O694">
        <v>4.87</v>
      </c>
      <c r="P694">
        <v>11</v>
      </c>
      <c r="Q694" s="3">
        <v>74.959999999999994</v>
      </c>
      <c r="R694" s="4">
        <f ca="1">IF(I694="",ROUND((TODAY()-G694)/365,1),IF(I694="Missing Resignation Date",ROUND((TODAY()-G694)/365,1),ROUND((hr_analytics_dataset_5873_rows[[#This Row],[Resignation Date]]-hr_analytics_dataset_5873_rows[[#This Row],[Hire Date]])/365,1)))</f>
        <v>5.5</v>
      </c>
      <c r="S694">
        <v>1</v>
      </c>
    </row>
    <row r="695" spans="1:19">
      <c r="A695" t="s">
        <v>1448</v>
      </c>
      <c r="B695" t="s">
        <v>1449</v>
      </c>
      <c r="C695" t="s">
        <v>21</v>
      </c>
      <c r="D695">
        <v>57</v>
      </c>
      <c r="E695" t="s">
        <v>44</v>
      </c>
      <c r="F695" t="s">
        <v>45</v>
      </c>
      <c r="G695" s="1">
        <v>45812</v>
      </c>
      <c r="H695" t="s">
        <v>33</v>
      </c>
      <c r="I695" s="1" t="s">
        <v>81</v>
      </c>
      <c r="J695" t="s">
        <v>26</v>
      </c>
      <c r="K695" t="s">
        <v>64</v>
      </c>
      <c r="L695" s="2">
        <v>15115427</v>
      </c>
      <c r="M695" s="2" t="str">
        <f t="shared" si="10"/>
        <v>Rp15 jt - Rp25 jt</v>
      </c>
      <c r="N695" s="2">
        <v>161024</v>
      </c>
      <c r="O695">
        <v>4.18</v>
      </c>
      <c r="P695">
        <v>43</v>
      </c>
      <c r="Q695" s="3">
        <v>80.09</v>
      </c>
      <c r="R695" s="4">
        <f ca="1">IF(I695="",ROUND((TODAY()-G695)/365,1),IF(I695="Missing Resignation Date",ROUND((TODAY()-G695)/365,1),ROUND((hr_analytics_dataset_5873_rows[[#This Row],[Resignation Date]]-hr_analytics_dataset_5873_rows[[#This Row],[Hire Date]])/365,1)))</f>
        <v>1.1000000000000001</v>
      </c>
      <c r="S695">
        <v>3</v>
      </c>
    </row>
    <row r="696" spans="1:19">
      <c r="A696" t="s">
        <v>1450</v>
      </c>
      <c r="B696" t="s">
        <v>1451</v>
      </c>
      <c r="C696" t="s">
        <v>21</v>
      </c>
      <c r="D696">
        <v>44</v>
      </c>
      <c r="E696" t="s">
        <v>98</v>
      </c>
      <c r="F696" t="s">
        <v>99</v>
      </c>
      <c r="G696" s="1">
        <v>45198</v>
      </c>
      <c r="H696" t="s">
        <v>24</v>
      </c>
      <c r="I696" s="1" t="s">
        <v>25</v>
      </c>
      <c r="J696" t="s">
        <v>34</v>
      </c>
      <c r="K696" t="s">
        <v>50</v>
      </c>
      <c r="L696" s="2">
        <v>16021232</v>
      </c>
      <c r="M696" s="2" t="str">
        <f t="shared" si="10"/>
        <v>Rp15 jt - Rp25 jt</v>
      </c>
      <c r="N696" s="2">
        <v>2129696</v>
      </c>
      <c r="O696">
        <v>2.65</v>
      </c>
      <c r="P696">
        <v>43</v>
      </c>
      <c r="Q696" s="3">
        <v>92.57</v>
      </c>
      <c r="R696" s="4">
        <f ca="1">IF(I696="",ROUND((TODAY()-G696)/365,1),IF(I696="Missing Resignation Date",ROUND((TODAY()-G696)/365,1),ROUND((hr_analytics_dataset_5873_rows[[#This Row],[Resignation Date]]-hr_analytics_dataset_5873_rows[[#This Row],[Hire Date]])/365,1)))</f>
        <v>2.7</v>
      </c>
      <c r="S696">
        <v>5</v>
      </c>
    </row>
    <row r="697" spans="1:19">
      <c r="A697" t="s">
        <v>1452</v>
      </c>
      <c r="B697" t="s">
        <v>1453</v>
      </c>
      <c r="C697" t="s">
        <v>21</v>
      </c>
      <c r="D697">
        <v>32</v>
      </c>
      <c r="E697" t="s">
        <v>59</v>
      </c>
      <c r="F697" t="s">
        <v>60</v>
      </c>
      <c r="G697" s="1">
        <v>43573</v>
      </c>
      <c r="H697" t="s">
        <v>24</v>
      </c>
      <c r="I697" s="1" t="s">
        <v>25</v>
      </c>
      <c r="J697" t="s">
        <v>34</v>
      </c>
      <c r="K697" t="s">
        <v>64</v>
      </c>
      <c r="L697" s="2">
        <v>25088103</v>
      </c>
      <c r="M697" s="2" t="str">
        <f t="shared" si="10"/>
        <v>&gt;Rp25 jt</v>
      </c>
      <c r="N697" s="2">
        <v>7059126</v>
      </c>
      <c r="O697">
        <v>2.83</v>
      </c>
      <c r="P697">
        <v>45</v>
      </c>
      <c r="Q697" s="3">
        <v>85.25</v>
      </c>
      <c r="R697" s="4">
        <f ca="1">IF(I697="",ROUND((TODAY()-G697)/365,1),IF(I697="Missing Resignation Date",ROUND((TODAY()-G697)/365,1),ROUND((hr_analytics_dataset_5873_rows[[#This Row],[Resignation Date]]-hr_analytics_dataset_5873_rows[[#This Row],[Hire Date]])/365,1)))</f>
        <v>7.2</v>
      </c>
      <c r="S697">
        <v>2</v>
      </c>
    </row>
    <row r="698" spans="1:19">
      <c r="A698" t="s">
        <v>1454</v>
      </c>
      <c r="B698" t="s">
        <v>1455</v>
      </c>
      <c r="C698" t="s">
        <v>30</v>
      </c>
      <c r="D698">
        <v>32</v>
      </c>
      <c r="E698" t="s">
        <v>98</v>
      </c>
      <c r="F698" t="s">
        <v>99</v>
      </c>
      <c r="G698" s="1">
        <v>44854</v>
      </c>
      <c r="H698" t="s">
        <v>24</v>
      </c>
      <c r="I698" s="1" t="s">
        <v>25</v>
      </c>
      <c r="J698" t="s">
        <v>49</v>
      </c>
      <c r="K698" t="s">
        <v>41</v>
      </c>
      <c r="L698" s="2">
        <v>32959703</v>
      </c>
      <c r="M698" s="2" t="str">
        <f t="shared" si="10"/>
        <v>&gt;Rp25 jt</v>
      </c>
      <c r="N698" s="2">
        <v>6940537</v>
      </c>
      <c r="O698">
        <v>3.89</v>
      </c>
      <c r="P698">
        <v>57</v>
      </c>
      <c r="Q698" s="3">
        <v>94.38</v>
      </c>
      <c r="R698" s="4">
        <f ca="1">IF(I698="",ROUND((TODAY()-G698)/365,1),IF(I698="Missing Resignation Date",ROUND((TODAY()-G698)/365,1),ROUND((hr_analytics_dataset_5873_rows[[#This Row],[Resignation Date]]-hr_analytics_dataset_5873_rows[[#This Row],[Hire Date]])/365,1)))</f>
        <v>3.7</v>
      </c>
      <c r="S698">
        <v>5</v>
      </c>
    </row>
    <row r="699" spans="1:19">
      <c r="A699" t="s">
        <v>1456</v>
      </c>
      <c r="B699" t="s">
        <v>1457</v>
      </c>
      <c r="C699" t="s">
        <v>21</v>
      </c>
      <c r="D699">
        <v>26</v>
      </c>
      <c r="E699" t="s">
        <v>91</v>
      </c>
      <c r="F699" t="s">
        <v>124</v>
      </c>
      <c r="G699" s="1">
        <v>43926</v>
      </c>
      <c r="H699" t="s">
        <v>24</v>
      </c>
      <c r="I699" s="1" t="s">
        <v>25</v>
      </c>
      <c r="J699" t="s">
        <v>34</v>
      </c>
      <c r="K699" t="s">
        <v>64</v>
      </c>
      <c r="L699" s="2">
        <v>14970936</v>
      </c>
      <c r="M699" s="2" t="str">
        <f t="shared" si="10"/>
        <v>Rp10 jt - Rp15 jt</v>
      </c>
      <c r="N699" s="2">
        <v>8446837</v>
      </c>
      <c r="O699">
        <v>3.15</v>
      </c>
      <c r="P699">
        <v>40</v>
      </c>
      <c r="Q699" s="3">
        <v>86.02</v>
      </c>
      <c r="R699" s="4">
        <f ca="1">IF(I699="",ROUND((TODAY()-G699)/365,1),IF(I699="Missing Resignation Date",ROUND((TODAY()-G699)/365,1),ROUND((hr_analytics_dataset_5873_rows[[#This Row],[Resignation Date]]-hr_analytics_dataset_5873_rows[[#This Row],[Hire Date]])/365,1)))</f>
        <v>6.2</v>
      </c>
      <c r="S699">
        <v>2</v>
      </c>
    </row>
    <row r="700" spans="1:19">
      <c r="A700" t="s">
        <v>1458</v>
      </c>
      <c r="B700" t="s">
        <v>1459</v>
      </c>
      <c r="C700" t="s">
        <v>21</v>
      </c>
      <c r="D700">
        <v>56</v>
      </c>
      <c r="E700" t="s">
        <v>22</v>
      </c>
      <c r="F700" t="s">
        <v>69</v>
      </c>
      <c r="G700" s="1">
        <v>43290</v>
      </c>
      <c r="H700" t="s">
        <v>24</v>
      </c>
      <c r="I700" s="1" t="s">
        <v>25</v>
      </c>
      <c r="J700" t="s">
        <v>26</v>
      </c>
      <c r="K700" t="s">
        <v>61</v>
      </c>
      <c r="L700" s="2">
        <v>22923729</v>
      </c>
      <c r="M700" s="2" t="str">
        <f t="shared" si="10"/>
        <v>Rp15 jt - Rp25 jt</v>
      </c>
      <c r="N700" s="2">
        <v>643221</v>
      </c>
      <c r="O700">
        <v>3.12</v>
      </c>
      <c r="P700">
        <v>20</v>
      </c>
      <c r="Q700" s="3">
        <v>89.9</v>
      </c>
      <c r="R700" s="4">
        <f ca="1">IF(I700="",ROUND((TODAY()-G700)/365,1),IF(I700="Missing Resignation Date",ROUND((TODAY()-G700)/365,1),ROUND((hr_analytics_dataset_5873_rows[[#This Row],[Resignation Date]]-hr_analytics_dataset_5873_rows[[#This Row],[Hire Date]])/365,1)))</f>
        <v>8</v>
      </c>
      <c r="S700">
        <v>5</v>
      </c>
    </row>
    <row r="701" spans="1:19">
      <c r="A701" t="s">
        <v>1460</v>
      </c>
      <c r="B701" t="s">
        <v>1461</v>
      </c>
      <c r="C701" t="s">
        <v>30</v>
      </c>
      <c r="D701">
        <v>48</v>
      </c>
      <c r="E701" t="s">
        <v>31</v>
      </c>
      <c r="F701" t="s">
        <v>32</v>
      </c>
      <c r="G701" s="1">
        <v>45329</v>
      </c>
      <c r="H701" t="s">
        <v>24</v>
      </c>
      <c r="I701" s="1" t="s">
        <v>25</v>
      </c>
      <c r="J701" t="s">
        <v>26</v>
      </c>
      <c r="K701" t="s">
        <v>84</v>
      </c>
      <c r="L701" s="2">
        <v>22225013</v>
      </c>
      <c r="M701" s="2" t="str">
        <f t="shared" si="10"/>
        <v>Rp15 jt - Rp25 jt</v>
      </c>
      <c r="N701" s="2">
        <v>4977453</v>
      </c>
      <c r="O701">
        <v>4.2699999999999996</v>
      </c>
      <c r="P701">
        <v>30</v>
      </c>
      <c r="Q701" s="3">
        <v>84.03</v>
      </c>
      <c r="R701" s="4">
        <f ca="1">IF(I701="",ROUND((TODAY()-G701)/365,1),IF(I701="Missing Resignation Date",ROUND((TODAY()-G701)/365,1),ROUND((hr_analytics_dataset_5873_rows[[#This Row],[Resignation Date]]-hr_analytics_dataset_5873_rows[[#This Row],[Hire Date]])/365,1)))</f>
        <v>2.4</v>
      </c>
      <c r="S701">
        <v>5</v>
      </c>
    </row>
    <row r="702" spans="1:19">
      <c r="A702" t="s">
        <v>1462</v>
      </c>
      <c r="B702" t="s">
        <v>1463</v>
      </c>
      <c r="C702" t="s">
        <v>21</v>
      </c>
      <c r="D702">
        <v>34</v>
      </c>
      <c r="E702" t="s">
        <v>98</v>
      </c>
      <c r="F702" t="s">
        <v>99</v>
      </c>
      <c r="G702" s="1">
        <v>44573</v>
      </c>
      <c r="H702" t="s">
        <v>24</v>
      </c>
      <c r="I702" s="1" t="s">
        <v>25</v>
      </c>
      <c r="J702" t="s">
        <v>49</v>
      </c>
      <c r="K702" t="s">
        <v>50</v>
      </c>
      <c r="L702" s="2">
        <v>32931602</v>
      </c>
      <c r="M702" s="2" t="str">
        <f t="shared" si="10"/>
        <v>&gt;Rp25 jt</v>
      </c>
      <c r="N702" s="2">
        <v>3612104</v>
      </c>
      <c r="O702">
        <v>4.45</v>
      </c>
      <c r="P702">
        <v>37</v>
      </c>
      <c r="Q702" s="3">
        <v>87.11</v>
      </c>
      <c r="R702" s="4">
        <f ca="1">IF(I702="",ROUND((TODAY()-G702)/365,1),IF(I702="Missing Resignation Date",ROUND((TODAY()-G702)/365,1),ROUND((hr_analytics_dataset_5873_rows[[#This Row],[Resignation Date]]-hr_analytics_dataset_5873_rows[[#This Row],[Hire Date]])/365,1)))</f>
        <v>4.4000000000000004</v>
      </c>
      <c r="S702">
        <v>3</v>
      </c>
    </row>
    <row r="703" spans="1:19">
      <c r="A703" t="s">
        <v>1464</v>
      </c>
      <c r="B703" t="s">
        <v>1465</v>
      </c>
      <c r="C703" t="s">
        <v>21</v>
      </c>
      <c r="D703">
        <v>28</v>
      </c>
      <c r="E703" t="s">
        <v>53</v>
      </c>
      <c r="F703" t="s">
        <v>54</v>
      </c>
      <c r="G703" s="1">
        <v>45989</v>
      </c>
      <c r="H703" t="s">
        <v>24</v>
      </c>
      <c r="I703" s="1" t="s">
        <v>25</v>
      </c>
      <c r="J703" t="s">
        <v>40</v>
      </c>
      <c r="K703" t="s">
        <v>41</v>
      </c>
      <c r="L703" s="2">
        <v>10861609</v>
      </c>
      <c r="M703" s="2" t="str">
        <f t="shared" si="10"/>
        <v>Rp10 jt - Rp15 jt</v>
      </c>
      <c r="N703" s="2">
        <v>922929</v>
      </c>
      <c r="O703">
        <v>3.75</v>
      </c>
      <c r="P703">
        <v>55</v>
      </c>
      <c r="Q703" s="3">
        <v>87.19</v>
      </c>
      <c r="R703" s="4">
        <f ca="1">IF(I703="",ROUND((TODAY()-G703)/365,1),IF(I703="Missing Resignation Date",ROUND((TODAY()-G703)/365,1),ROUND((hr_analytics_dataset_5873_rows[[#This Row],[Resignation Date]]-hr_analytics_dataset_5873_rows[[#This Row],[Hire Date]])/365,1)))</f>
        <v>0.6</v>
      </c>
      <c r="S703">
        <v>5</v>
      </c>
    </row>
    <row r="704" spans="1:19">
      <c r="A704" t="s">
        <v>1466</v>
      </c>
      <c r="B704" t="s">
        <v>1467</v>
      </c>
      <c r="C704" t="s">
        <v>30</v>
      </c>
      <c r="D704">
        <v>54</v>
      </c>
      <c r="E704" t="s">
        <v>98</v>
      </c>
      <c r="F704" t="s">
        <v>119</v>
      </c>
      <c r="G704" s="1">
        <v>44490</v>
      </c>
      <c r="H704" t="s">
        <v>24</v>
      </c>
      <c r="I704" s="1" t="s">
        <v>25</v>
      </c>
      <c r="J704" t="s">
        <v>49</v>
      </c>
      <c r="K704" t="s">
        <v>27</v>
      </c>
      <c r="L704" s="2">
        <v>20068590</v>
      </c>
      <c r="M704" s="2" t="str">
        <f t="shared" si="10"/>
        <v>Rp15 jt - Rp25 jt</v>
      </c>
      <c r="N704" s="2">
        <v>6846329</v>
      </c>
      <c r="O704">
        <v>3.24</v>
      </c>
      <c r="P704">
        <v>2</v>
      </c>
      <c r="Q704" s="3">
        <v>88.16</v>
      </c>
      <c r="R704" s="4">
        <f ca="1">IF(I704="",ROUND((TODAY()-G704)/365,1),IF(I704="Missing Resignation Date",ROUND((TODAY()-G704)/365,1),ROUND((hr_analytics_dataset_5873_rows[[#This Row],[Resignation Date]]-hr_analytics_dataset_5873_rows[[#This Row],[Hire Date]])/365,1)))</f>
        <v>4.7</v>
      </c>
      <c r="S704">
        <v>3</v>
      </c>
    </row>
    <row r="705" spans="1:19">
      <c r="A705" t="s">
        <v>1468</v>
      </c>
      <c r="B705" t="s">
        <v>1469</v>
      </c>
      <c r="C705" t="s">
        <v>21</v>
      </c>
      <c r="D705">
        <v>51</v>
      </c>
      <c r="E705" t="s">
        <v>38</v>
      </c>
      <c r="F705" t="s">
        <v>39</v>
      </c>
      <c r="G705" s="1">
        <v>43525</v>
      </c>
      <c r="H705" t="s">
        <v>24</v>
      </c>
      <c r="I705" s="1" t="s">
        <v>25</v>
      </c>
      <c r="J705" t="s">
        <v>26</v>
      </c>
      <c r="K705" t="s">
        <v>64</v>
      </c>
      <c r="L705" s="2">
        <v>26513358</v>
      </c>
      <c r="M705" s="2" t="str">
        <f t="shared" si="10"/>
        <v>&gt;Rp25 jt</v>
      </c>
      <c r="N705" s="2">
        <v>6960945</v>
      </c>
      <c r="O705">
        <v>4.5199999999999996</v>
      </c>
      <c r="P705">
        <v>4</v>
      </c>
      <c r="Q705" s="3">
        <v>91.68</v>
      </c>
      <c r="R705" s="4">
        <f ca="1">IF(I705="",ROUND((TODAY()-G705)/365,1),IF(I705="Missing Resignation Date",ROUND((TODAY()-G705)/365,1),ROUND((hr_analytics_dataset_5873_rows[[#This Row],[Resignation Date]]-hr_analytics_dataset_5873_rows[[#This Row],[Hire Date]])/365,1)))</f>
        <v>7.3</v>
      </c>
      <c r="S705">
        <v>2</v>
      </c>
    </row>
    <row r="706" spans="1:19">
      <c r="A706" t="s">
        <v>1470</v>
      </c>
      <c r="B706" t="s">
        <v>1471</v>
      </c>
      <c r="C706" t="s">
        <v>30</v>
      </c>
      <c r="D706">
        <v>52</v>
      </c>
      <c r="E706" t="s">
        <v>38</v>
      </c>
      <c r="F706" t="s">
        <v>39</v>
      </c>
      <c r="G706" s="1">
        <v>44410</v>
      </c>
      <c r="H706" t="s">
        <v>24</v>
      </c>
      <c r="I706" s="1" t="s">
        <v>25</v>
      </c>
      <c r="J706" t="s">
        <v>26</v>
      </c>
      <c r="K706" t="s">
        <v>84</v>
      </c>
      <c r="L706" s="2">
        <v>15546537</v>
      </c>
      <c r="M706" s="2" t="str">
        <f t="shared" ref="M706:M769" si="11">IF(L706&lt;5000000,"&lt;Rp5 jt",IF(L706&lt;10000000,"Rp5 jt - Rp10 jt",IF(L706&lt;15000000,"Rp10 jt - Rp15 jt",IF(L706&lt;25000000,"Rp15 jt - Rp25 jt","&gt;Rp25 jt"))))</f>
        <v>Rp15 jt - Rp25 jt</v>
      </c>
      <c r="N706" s="2">
        <v>8782836</v>
      </c>
      <c r="O706">
        <v>3.79</v>
      </c>
      <c r="P706">
        <v>8</v>
      </c>
      <c r="Q706" s="3">
        <v>92.28</v>
      </c>
      <c r="R706" s="4">
        <f ca="1">IF(I706="",ROUND((TODAY()-G706)/365,1),IF(I706="Missing Resignation Date",ROUND((TODAY()-G706)/365,1),ROUND((hr_analytics_dataset_5873_rows[[#This Row],[Resignation Date]]-hr_analytics_dataset_5873_rows[[#This Row],[Hire Date]])/365,1)))</f>
        <v>4.9000000000000004</v>
      </c>
      <c r="S706">
        <v>3</v>
      </c>
    </row>
    <row r="707" spans="1:19">
      <c r="A707" t="s">
        <v>1472</v>
      </c>
      <c r="B707" t="s">
        <v>1473</v>
      </c>
      <c r="C707" t="s">
        <v>21</v>
      </c>
      <c r="D707">
        <v>27</v>
      </c>
      <c r="E707" t="s">
        <v>44</v>
      </c>
      <c r="F707" t="s">
        <v>45</v>
      </c>
      <c r="G707" s="1">
        <v>44098</v>
      </c>
      <c r="H707" t="s">
        <v>24</v>
      </c>
      <c r="I707" s="1" t="s">
        <v>25</v>
      </c>
      <c r="J707" t="s">
        <v>34</v>
      </c>
      <c r="K707" t="s">
        <v>41</v>
      </c>
      <c r="L707" s="2">
        <v>6658892</v>
      </c>
      <c r="M707" s="2" t="str">
        <f t="shared" si="11"/>
        <v>Rp5 jt - Rp10 jt</v>
      </c>
      <c r="N707" s="2">
        <v>2812919</v>
      </c>
      <c r="O707">
        <v>2.52</v>
      </c>
      <c r="P707">
        <v>49</v>
      </c>
      <c r="Q707" s="3">
        <v>90.82</v>
      </c>
      <c r="R707" s="4">
        <f ca="1">IF(I707="",ROUND((TODAY()-G707)/365,1),IF(I707="Missing Resignation Date",ROUND((TODAY()-G707)/365,1),ROUND((hr_analytics_dataset_5873_rows[[#This Row],[Resignation Date]]-hr_analytics_dataset_5873_rows[[#This Row],[Hire Date]])/365,1)))</f>
        <v>5.8</v>
      </c>
      <c r="S707">
        <v>4</v>
      </c>
    </row>
    <row r="708" spans="1:19">
      <c r="A708" t="s">
        <v>1474</v>
      </c>
      <c r="B708" t="s">
        <v>1475</v>
      </c>
      <c r="C708" t="s">
        <v>21</v>
      </c>
      <c r="D708">
        <v>36</v>
      </c>
      <c r="E708" t="s">
        <v>53</v>
      </c>
      <c r="F708" t="s">
        <v>54</v>
      </c>
      <c r="G708" s="1">
        <v>43503</v>
      </c>
      <c r="H708" t="s">
        <v>24</v>
      </c>
      <c r="I708" s="1" t="s">
        <v>25</v>
      </c>
      <c r="J708" t="s">
        <v>49</v>
      </c>
      <c r="K708" t="s">
        <v>27</v>
      </c>
      <c r="L708" s="2">
        <v>13019423</v>
      </c>
      <c r="M708" s="2" t="str">
        <f t="shared" si="11"/>
        <v>Rp10 jt - Rp15 jt</v>
      </c>
      <c r="N708" s="2">
        <v>2442004</v>
      </c>
      <c r="O708">
        <v>4.84</v>
      </c>
      <c r="P708">
        <v>7</v>
      </c>
      <c r="Q708" s="3">
        <v>95.93</v>
      </c>
      <c r="R708" s="4">
        <f ca="1">IF(I708="",ROUND((TODAY()-G708)/365,1),IF(I708="Missing Resignation Date",ROUND((TODAY()-G708)/365,1),ROUND((hr_analytics_dataset_5873_rows[[#This Row],[Resignation Date]]-hr_analytics_dataset_5873_rows[[#This Row],[Hire Date]])/365,1)))</f>
        <v>7.4</v>
      </c>
      <c r="S708">
        <v>2</v>
      </c>
    </row>
    <row r="709" spans="1:19">
      <c r="A709" t="s">
        <v>1476</v>
      </c>
      <c r="B709" t="s">
        <v>1477</v>
      </c>
      <c r="C709" t="s">
        <v>21</v>
      </c>
      <c r="D709">
        <v>53</v>
      </c>
      <c r="E709" t="s">
        <v>98</v>
      </c>
      <c r="F709" t="s">
        <v>99</v>
      </c>
      <c r="G709" s="1">
        <v>43392</v>
      </c>
      <c r="H709" t="s">
        <v>33</v>
      </c>
      <c r="I709" s="1">
        <v>45329</v>
      </c>
      <c r="J709" t="s">
        <v>34</v>
      </c>
      <c r="K709" t="s">
        <v>84</v>
      </c>
      <c r="L709" s="2">
        <v>32061436</v>
      </c>
      <c r="M709" s="2" t="str">
        <f t="shared" si="11"/>
        <v>&gt;Rp25 jt</v>
      </c>
      <c r="N709" s="2">
        <v>8096970</v>
      </c>
      <c r="O709">
        <v>4.9800000000000004</v>
      </c>
      <c r="P709">
        <v>25</v>
      </c>
      <c r="Q709" s="3">
        <v>84.93</v>
      </c>
      <c r="R709" s="4">
        <f ca="1">IF(I709="",ROUND((TODAY()-G709)/365,1),IF(I709="Missing Resignation Date",ROUND((TODAY()-G709)/365,1),ROUND((hr_analytics_dataset_5873_rows[[#This Row],[Resignation Date]]-hr_analytics_dataset_5873_rows[[#This Row],[Hire Date]])/365,1)))</f>
        <v>5.3</v>
      </c>
      <c r="S709">
        <v>2</v>
      </c>
    </row>
    <row r="710" spans="1:19">
      <c r="A710" t="s">
        <v>1478</v>
      </c>
      <c r="B710" t="s">
        <v>1479</v>
      </c>
      <c r="C710" t="s">
        <v>30</v>
      </c>
      <c r="D710">
        <v>38</v>
      </c>
      <c r="E710" t="s">
        <v>31</v>
      </c>
      <c r="F710" t="s">
        <v>74</v>
      </c>
      <c r="G710" s="1">
        <v>45281</v>
      </c>
      <c r="H710" t="s">
        <v>24</v>
      </c>
      <c r="I710" s="1" t="s">
        <v>25</v>
      </c>
      <c r="J710" t="s">
        <v>34</v>
      </c>
      <c r="K710" t="s">
        <v>27</v>
      </c>
      <c r="L710" s="2">
        <v>12087680</v>
      </c>
      <c r="M710" s="2" t="str">
        <f t="shared" si="11"/>
        <v>Rp10 jt - Rp15 jt</v>
      </c>
      <c r="N710" s="2">
        <v>6147280</v>
      </c>
      <c r="O710">
        <v>4.53</v>
      </c>
      <c r="P710">
        <v>55</v>
      </c>
      <c r="Q710" s="3">
        <v>97.09</v>
      </c>
      <c r="R710" s="4">
        <f ca="1">IF(I710="",ROUND((TODAY()-G710)/365,1),IF(I710="Missing Resignation Date",ROUND((TODAY()-G710)/365,1),ROUND((hr_analytics_dataset_5873_rows[[#This Row],[Resignation Date]]-hr_analytics_dataset_5873_rows[[#This Row],[Hire Date]])/365,1)))</f>
        <v>2.5</v>
      </c>
      <c r="S710">
        <v>1</v>
      </c>
    </row>
    <row r="711" spans="1:19">
      <c r="A711" t="s">
        <v>1480</v>
      </c>
      <c r="B711" t="s">
        <v>1481</v>
      </c>
      <c r="C711" t="s">
        <v>30</v>
      </c>
      <c r="D711">
        <v>58</v>
      </c>
      <c r="E711" t="s">
        <v>59</v>
      </c>
      <c r="F711" t="s">
        <v>223</v>
      </c>
      <c r="G711" s="1">
        <v>44570</v>
      </c>
      <c r="H711" t="s">
        <v>24</v>
      </c>
      <c r="I711" s="1" t="s">
        <v>25</v>
      </c>
      <c r="J711" t="s">
        <v>49</v>
      </c>
      <c r="K711" t="s">
        <v>41</v>
      </c>
      <c r="L711" s="2">
        <v>33509521</v>
      </c>
      <c r="M711" s="2" t="str">
        <f t="shared" si="11"/>
        <v>&gt;Rp25 jt</v>
      </c>
      <c r="N711" s="2">
        <v>5923930</v>
      </c>
      <c r="O711">
        <v>4.28</v>
      </c>
      <c r="P711">
        <v>2</v>
      </c>
      <c r="Q711" s="3">
        <v>95.55</v>
      </c>
      <c r="R711" s="4">
        <f ca="1">IF(I711="",ROUND((TODAY()-G711)/365,1),IF(I711="Missing Resignation Date",ROUND((TODAY()-G711)/365,1),ROUND((hr_analytics_dataset_5873_rows[[#This Row],[Resignation Date]]-hr_analytics_dataset_5873_rows[[#This Row],[Hire Date]])/365,1)))</f>
        <v>4.5</v>
      </c>
      <c r="S711">
        <v>2</v>
      </c>
    </row>
    <row r="712" spans="1:19">
      <c r="A712" t="s">
        <v>1482</v>
      </c>
      <c r="B712" t="s">
        <v>1483</v>
      </c>
      <c r="C712" t="s">
        <v>21</v>
      </c>
      <c r="D712">
        <v>27</v>
      </c>
      <c r="E712" t="s">
        <v>38</v>
      </c>
      <c r="F712" t="s">
        <v>39</v>
      </c>
      <c r="G712" s="1">
        <v>43304</v>
      </c>
      <c r="H712" t="s">
        <v>33</v>
      </c>
      <c r="I712" s="1">
        <v>44397</v>
      </c>
      <c r="J712" t="s">
        <v>26</v>
      </c>
      <c r="K712" t="s">
        <v>61</v>
      </c>
      <c r="L712" s="2">
        <v>13932457</v>
      </c>
      <c r="M712" s="2" t="str">
        <f t="shared" si="11"/>
        <v>Rp10 jt - Rp15 jt</v>
      </c>
      <c r="N712" s="2">
        <v>1155408</v>
      </c>
      <c r="O712">
        <v>4.6100000000000003</v>
      </c>
      <c r="P712">
        <v>6</v>
      </c>
      <c r="Q712" s="3">
        <v>94.79</v>
      </c>
      <c r="R712" s="4">
        <f ca="1">IF(I712="",ROUND((TODAY()-G712)/365,1),IF(I712="Missing Resignation Date",ROUND((TODAY()-G712)/365,1),ROUND((hr_analytics_dataset_5873_rows[[#This Row],[Resignation Date]]-hr_analytics_dataset_5873_rows[[#This Row],[Hire Date]])/365,1)))</f>
        <v>3</v>
      </c>
      <c r="S712">
        <v>2</v>
      </c>
    </row>
    <row r="713" spans="1:19">
      <c r="A713" t="s">
        <v>1484</v>
      </c>
      <c r="B713" t="s">
        <v>1485</v>
      </c>
      <c r="C713" t="s">
        <v>21</v>
      </c>
      <c r="D713">
        <v>45</v>
      </c>
      <c r="E713" t="s">
        <v>53</v>
      </c>
      <c r="F713" t="s">
        <v>112</v>
      </c>
      <c r="G713" s="1">
        <v>45324</v>
      </c>
      <c r="H713" t="s">
        <v>24</v>
      </c>
      <c r="I713" s="1" t="s">
        <v>25</v>
      </c>
      <c r="J713" t="s">
        <v>40</v>
      </c>
      <c r="K713" t="s">
        <v>84</v>
      </c>
      <c r="L713" s="2">
        <v>6609120</v>
      </c>
      <c r="M713" s="2" t="str">
        <f t="shared" si="11"/>
        <v>Rp5 jt - Rp10 jt</v>
      </c>
      <c r="N713" s="2">
        <v>4055650</v>
      </c>
      <c r="O713">
        <v>4.1500000000000004</v>
      </c>
      <c r="P713">
        <v>60</v>
      </c>
      <c r="Q713" s="3">
        <v>92.39</v>
      </c>
      <c r="R713" s="4">
        <f ca="1">IF(I713="",ROUND((TODAY()-G713)/365,1),IF(I713="Missing Resignation Date",ROUND((TODAY()-G713)/365,1),ROUND((hr_analytics_dataset_5873_rows[[#This Row],[Resignation Date]]-hr_analytics_dataset_5873_rows[[#This Row],[Hire Date]])/365,1)))</f>
        <v>2.4</v>
      </c>
      <c r="S713">
        <v>3</v>
      </c>
    </row>
    <row r="714" spans="1:19">
      <c r="A714" t="s">
        <v>1486</v>
      </c>
      <c r="B714" t="s">
        <v>1487</v>
      </c>
      <c r="C714" t="s">
        <v>30</v>
      </c>
      <c r="D714">
        <v>39</v>
      </c>
      <c r="E714" t="s">
        <v>91</v>
      </c>
      <c r="F714" t="s">
        <v>124</v>
      </c>
      <c r="G714" s="1">
        <v>44509</v>
      </c>
      <c r="H714" t="s">
        <v>24</v>
      </c>
      <c r="I714" s="1" t="s">
        <v>25</v>
      </c>
      <c r="J714" t="s">
        <v>34</v>
      </c>
      <c r="K714" t="s">
        <v>61</v>
      </c>
      <c r="L714" s="2">
        <v>30590119</v>
      </c>
      <c r="M714" s="2" t="str">
        <f t="shared" si="11"/>
        <v>&gt;Rp25 jt</v>
      </c>
      <c r="N714" s="2">
        <v>6124998</v>
      </c>
      <c r="O714">
        <v>3.79</v>
      </c>
      <c r="P714">
        <v>10</v>
      </c>
      <c r="Q714" s="3">
        <v>70.66</v>
      </c>
      <c r="R714" s="4">
        <f ca="1">IF(I714="",ROUND((TODAY()-G714)/365,1),IF(I714="Missing Resignation Date",ROUND((TODAY()-G714)/365,1),ROUND((hr_analytics_dataset_5873_rows[[#This Row],[Resignation Date]]-hr_analytics_dataset_5873_rows[[#This Row],[Hire Date]])/365,1)))</f>
        <v>4.5999999999999996</v>
      </c>
      <c r="S714">
        <v>5</v>
      </c>
    </row>
    <row r="715" spans="1:19">
      <c r="A715" t="s">
        <v>1488</v>
      </c>
      <c r="B715" t="s">
        <v>1489</v>
      </c>
      <c r="C715" t="s">
        <v>21</v>
      </c>
      <c r="D715">
        <v>25</v>
      </c>
      <c r="E715" t="s">
        <v>98</v>
      </c>
      <c r="F715" t="s">
        <v>119</v>
      </c>
      <c r="G715" s="1">
        <v>44648</v>
      </c>
      <c r="H715" t="s">
        <v>24</v>
      </c>
      <c r="I715" s="1" t="s">
        <v>25</v>
      </c>
      <c r="J715" t="s">
        <v>40</v>
      </c>
      <c r="K715" t="s">
        <v>50</v>
      </c>
      <c r="L715" s="2">
        <v>13216860</v>
      </c>
      <c r="M715" s="2" t="str">
        <f t="shared" si="11"/>
        <v>Rp10 jt - Rp15 jt</v>
      </c>
      <c r="N715" s="2">
        <v>7185459</v>
      </c>
      <c r="O715">
        <v>3.33</v>
      </c>
      <c r="P715">
        <v>6</v>
      </c>
      <c r="Q715" s="3">
        <v>90.74</v>
      </c>
      <c r="R715" s="4">
        <f ca="1">IF(I715="",ROUND((TODAY()-G715)/365,1),IF(I715="Missing Resignation Date",ROUND((TODAY()-G715)/365,1),ROUND((hr_analytics_dataset_5873_rows[[#This Row],[Resignation Date]]-hr_analytics_dataset_5873_rows[[#This Row],[Hire Date]])/365,1)))</f>
        <v>4.2</v>
      </c>
      <c r="S715">
        <v>1</v>
      </c>
    </row>
    <row r="716" spans="1:19">
      <c r="A716" t="s">
        <v>1490</v>
      </c>
      <c r="B716" t="s">
        <v>1491</v>
      </c>
      <c r="C716" t="s">
        <v>21</v>
      </c>
      <c r="D716">
        <v>55</v>
      </c>
      <c r="E716" t="s">
        <v>22</v>
      </c>
      <c r="F716" t="s">
        <v>69</v>
      </c>
      <c r="G716" s="1">
        <v>43753</v>
      </c>
      <c r="H716" t="s">
        <v>24</v>
      </c>
      <c r="I716" s="1" t="s">
        <v>25</v>
      </c>
      <c r="J716" t="s">
        <v>49</v>
      </c>
      <c r="K716" t="s">
        <v>41</v>
      </c>
      <c r="L716" s="2">
        <v>33201913</v>
      </c>
      <c r="M716" s="2" t="str">
        <f t="shared" si="11"/>
        <v>&gt;Rp25 jt</v>
      </c>
      <c r="N716" s="2">
        <v>5116378</v>
      </c>
      <c r="O716">
        <v>4.26</v>
      </c>
      <c r="P716">
        <v>53</v>
      </c>
      <c r="Q716" s="3">
        <v>96.12</v>
      </c>
      <c r="R716" s="4">
        <f ca="1">IF(I716="",ROUND((TODAY()-G716)/365,1),IF(I716="Missing Resignation Date",ROUND((TODAY()-G716)/365,1),ROUND((hr_analytics_dataset_5873_rows[[#This Row],[Resignation Date]]-hr_analytics_dataset_5873_rows[[#This Row],[Hire Date]])/365,1)))</f>
        <v>6.7</v>
      </c>
      <c r="S716">
        <v>4</v>
      </c>
    </row>
    <row r="717" spans="1:19">
      <c r="A717" t="s">
        <v>1492</v>
      </c>
      <c r="B717" t="s">
        <v>1493</v>
      </c>
      <c r="C717" t="s">
        <v>30</v>
      </c>
      <c r="D717">
        <v>25</v>
      </c>
      <c r="E717" t="s">
        <v>44</v>
      </c>
      <c r="F717" t="s">
        <v>109</v>
      </c>
      <c r="G717" s="1">
        <v>45091</v>
      </c>
      <c r="H717" t="s">
        <v>24</v>
      </c>
      <c r="I717" s="1" t="s">
        <v>25</v>
      </c>
      <c r="J717" t="s">
        <v>40</v>
      </c>
      <c r="K717" t="s">
        <v>64</v>
      </c>
      <c r="L717" s="2">
        <v>27513556</v>
      </c>
      <c r="M717" s="2" t="str">
        <f t="shared" si="11"/>
        <v>&gt;Rp25 jt</v>
      </c>
      <c r="N717" s="2">
        <v>249422</v>
      </c>
      <c r="O717">
        <v>3.34</v>
      </c>
      <c r="P717">
        <v>6</v>
      </c>
      <c r="Q717" s="3">
        <v>94.06</v>
      </c>
      <c r="R717" s="4">
        <f ca="1">IF(I717="",ROUND((TODAY()-G717)/365,1),IF(I717="Missing Resignation Date",ROUND((TODAY()-G717)/365,1),ROUND((hr_analytics_dataset_5873_rows[[#This Row],[Resignation Date]]-hr_analytics_dataset_5873_rows[[#This Row],[Hire Date]])/365,1)))</f>
        <v>3</v>
      </c>
      <c r="S717">
        <v>4</v>
      </c>
    </row>
    <row r="718" spans="1:19">
      <c r="A718" t="s">
        <v>1494</v>
      </c>
      <c r="B718" t="s">
        <v>1495</v>
      </c>
      <c r="C718" t="s">
        <v>21</v>
      </c>
      <c r="D718">
        <v>46</v>
      </c>
      <c r="E718" t="s">
        <v>53</v>
      </c>
      <c r="F718" t="s">
        <v>54</v>
      </c>
      <c r="G718" s="1">
        <v>44359</v>
      </c>
      <c r="H718" t="s">
        <v>24</v>
      </c>
      <c r="I718" s="1" t="s">
        <v>25</v>
      </c>
      <c r="J718" t="s">
        <v>34</v>
      </c>
      <c r="K718" t="s">
        <v>84</v>
      </c>
      <c r="L718" s="2">
        <v>30796821</v>
      </c>
      <c r="M718" s="2" t="str">
        <f t="shared" si="11"/>
        <v>&gt;Rp25 jt</v>
      </c>
      <c r="N718" s="2">
        <v>1279551</v>
      </c>
      <c r="O718">
        <v>3.59</v>
      </c>
      <c r="P718">
        <v>41</v>
      </c>
      <c r="Q718" s="3">
        <v>90.49</v>
      </c>
      <c r="R718" s="4">
        <f ca="1">IF(I718="",ROUND((TODAY()-G718)/365,1),IF(I718="Missing Resignation Date",ROUND((TODAY()-G718)/365,1),ROUND((hr_analytics_dataset_5873_rows[[#This Row],[Resignation Date]]-hr_analytics_dataset_5873_rows[[#This Row],[Hire Date]])/365,1)))</f>
        <v>5</v>
      </c>
      <c r="S718">
        <v>3</v>
      </c>
    </row>
    <row r="719" spans="1:19">
      <c r="A719" t="s">
        <v>1496</v>
      </c>
      <c r="B719" t="s">
        <v>1497</v>
      </c>
      <c r="C719" t="s">
        <v>21</v>
      </c>
      <c r="D719">
        <v>56</v>
      </c>
      <c r="E719" t="s">
        <v>53</v>
      </c>
      <c r="F719" t="s">
        <v>112</v>
      </c>
      <c r="G719" s="1">
        <v>45067</v>
      </c>
      <c r="H719" t="s">
        <v>24</v>
      </c>
      <c r="I719" s="1" t="s">
        <v>25</v>
      </c>
      <c r="J719" t="s">
        <v>49</v>
      </c>
      <c r="K719" t="s">
        <v>41</v>
      </c>
      <c r="L719" s="2">
        <v>4204028</v>
      </c>
      <c r="M719" s="2" t="str">
        <f t="shared" si="11"/>
        <v>&lt;Rp5 jt</v>
      </c>
      <c r="N719" s="2">
        <v>1648076</v>
      </c>
      <c r="O719">
        <v>3.66</v>
      </c>
      <c r="P719">
        <v>60</v>
      </c>
      <c r="Q719" s="3">
        <v>77.760000000000005</v>
      </c>
      <c r="R719" s="4">
        <f ca="1">IF(I719="",ROUND((TODAY()-G719)/365,1),IF(I719="Missing Resignation Date",ROUND((TODAY()-G719)/365,1),ROUND((hr_analytics_dataset_5873_rows[[#This Row],[Resignation Date]]-hr_analytics_dataset_5873_rows[[#This Row],[Hire Date]])/365,1)))</f>
        <v>3.1</v>
      </c>
      <c r="S719">
        <v>3</v>
      </c>
    </row>
    <row r="720" spans="1:19">
      <c r="A720" t="s">
        <v>1498</v>
      </c>
      <c r="B720" t="s">
        <v>1499</v>
      </c>
      <c r="C720" t="s">
        <v>21</v>
      </c>
      <c r="D720">
        <v>52</v>
      </c>
      <c r="E720" t="s">
        <v>31</v>
      </c>
      <c r="F720" t="s">
        <v>48</v>
      </c>
      <c r="G720" s="1">
        <v>45106</v>
      </c>
      <c r="H720" t="s">
        <v>24</v>
      </c>
      <c r="I720" s="1" t="s">
        <v>25</v>
      </c>
      <c r="J720" t="s">
        <v>26</v>
      </c>
      <c r="K720" t="s">
        <v>64</v>
      </c>
      <c r="L720" s="2">
        <v>5130869</v>
      </c>
      <c r="M720" s="2" t="str">
        <f t="shared" si="11"/>
        <v>Rp5 jt - Rp10 jt</v>
      </c>
      <c r="N720" s="2">
        <v>8123159</v>
      </c>
      <c r="O720">
        <v>4.1399999999999997</v>
      </c>
      <c r="P720">
        <v>39</v>
      </c>
      <c r="Q720" s="3">
        <v>89.79</v>
      </c>
      <c r="R720" s="4">
        <f ca="1">IF(I720="",ROUND((TODAY()-G720)/365,1),IF(I720="Missing Resignation Date",ROUND((TODAY()-G720)/365,1),ROUND((hr_analytics_dataset_5873_rows[[#This Row],[Resignation Date]]-hr_analytics_dataset_5873_rows[[#This Row],[Hire Date]])/365,1)))</f>
        <v>3</v>
      </c>
      <c r="S720">
        <v>3</v>
      </c>
    </row>
    <row r="721" spans="1:19">
      <c r="A721" t="s">
        <v>1500</v>
      </c>
      <c r="B721" t="s">
        <v>1501</v>
      </c>
      <c r="C721" t="s">
        <v>21</v>
      </c>
      <c r="D721">
        <v>26</v>
      </c>
      <c r="E721" t="s">
        <v>38</v>
      </c>
      <c r="F721" t="s">
        <v>104</v>
      </c>
      <c r="G721" s="1">
        <v>44617</v>
      </c>
      <c r="H721" t="s">
        <v>24</v>
      </c>
      <c r="I721" s="1" t="s">
        <v>25</v>
      </c>
      <c r="J721" t="s">
        <v>26</v>
      </c>
      <c r="K721" t="s">
        <v>61</v>
      </c>
      <c r="L721" s="2">
        <v>14041684</v>
      </c>
      <c r="M721" s="2" t="str">
        <f t="shared" si="11"/>
        <v>Rp10 jt - Rp15 jt</v>
      </c>
      <c r="N721" s="2">
        <v>7837439</v>
      </c>
      <c r="O721">
        <v>2.5499999999999998</v>
      </c>
      <c r="P721">
        <v>43</v>
      </c>
      <c r="Q721" s="3">
        <v>86.81</v>
      </c>
      <c r="R721" s="4">
        <f ca="1">IF(I721="",ROUND((TODAY()-G721)/365,1),IF(I721="Missing Resignation Date",ROUND((TODAY()-G721)/365,1),ROUND((hr_analytics_dataset_5873_rows[[#This Row],[Resignation Date]]-hr_analytics_dataset_5873_rows[[#This Row],[Hire Date]])/365,1)))</f>
        <v>4.3</v>
      </c>
      <c r="S721">
        <v>5</v>
      </c>
    </row>
    <row r="722" spans="1:19">
      <c r="A722" t="s">
        <v>1502</v>
      </c>
      <c r="B722" t="s">
        <v>1503</v>
      </c>
      <c r="C722" t="s">
        <v>30</v>
      </c>
      <c r="D722">
        <v>41</v>
      </c>
      <c r="E722" t="s">
        <v>44</v>
      </c>
      <c r="F722" t="s">
        <v>45</v>
      </c>
      <c r="G722" s="1">
        <v>43462</v>
      </c>
      <c r="H722" t="s">
        <v>24</v>
      </c>
      <c r="I722" s="1" t="s">
        <v>25</v>
      </c>
      <c r="J722" t="s">
        <v>40</v>
      </c>
      <c r="K722" t="s">
        <v>61</v>
      </c>
      <c r="L722" s="2">
        <v>4037811</v>
      </c>
      <c r="M722" s="2" t="str">
        <f t="shared" si="11"/>
        <v>&lt;Rp5 jt</v>
      </c>
      <c r="N722" s="2">
        <v>9379728</v>
      </c>
      <c r="O722">
        <v>4.16</v>
      </c>
      <c r="P722">
        <v>23</v>
      </c>
      <c r="Q722" s="3">
        <v>72.33</v>
      </c>
      <c r="R722" s="4">
        <f ca="1">IF(I722="",ROUND((TODAY()-G722)/365,1),IF(I722="Missing Resignation Date",ROUND((TODAY()-G722)/365,1),ROUND((hr_analytics_dataset_5873_rows[[#This Row],[Resignation Date]]-hr_analytics_dataset_5873_rows[[#This Row],[Hire Date]])/365,1)))</f>
        <v>7.5</v>
      </c>
      <c r="S722">
        <v>2</v>
      </c>
    </row>
    <row r="723" spans="1:19">
      <c r="A723" t="s">
        <v>1504</v>
      </c>
      <c r="B723" t="s">
        <v>1505</v>
      </c>
      <c r="C723" t="s">
        <v>21</v>
      </c>
      <c r="D723">
        <v>32</v>
      </c>
      <c r="E723" t="s">
        <v>59</v>
      </c>
      <c r="F723" t="s">
        <v>223</v>
      </c>
      <c r="G723" s="1">
        <v>43955</v>
      </c>
      <c r="H723" t="s">
        <v>33</v>
      </c>
      <c r="I723" s="1">
        <v>45034</v>
      </c>
      <c r="J723" t="s">
        <v>26</v>
      </c>
      <c r="K723" t="s">
        <v>84</v>
      </c>
      <c r="L723" s="2">
        <v>14301693</v>
      </c>
      <c r="M723" s="2" t="str">
        <f t="shared" si="11"/>
        <v>Rp10 jt - Rp15 jt</v>
      </c>
      <c r="N723" s="2">
        <v>6406876</v>
      </c>
      <c r="O723">
        <v>2.5099999999999998</v>
      </c>
      <c r="P723">
        <v>29</v>
      </c>
      <c r="Q723" s="3">
        <v>79.92</v>
      </c>
      <c r="R723" s="4">
        <f ca="1">IF(I723="",ROUND((TODAY()-G723)/365,1),IF(I723="Missing Resignation Date",ROUND((TODAY()-G723)/365,1),ROUND((hr_analytics_dataset_5873_rows[[#This Row],[Resignation Date]]-hr_analytics_dataset_5873_rows[[#This Row],[Hire Date]])/365,1)))</f>
        <v>3</v>
      </c>
      <c r="S723">
        <v>3</v>
      </c>
    </row>
    <row r="724" spans="1:19">
      <c r="A724" t="s">
        <v>1506</v>
      </c>
      <c r="B724" t="s">
        <v>1507</v>
      </c>
      <c r="C724" t="s">
        <v>30</v>
      </c>
      <c r="D724">
        <v>46</v>
      </c>
      <c r="E724" t="s">
        <v>38</v>
      </c>
      <c r="F724" t="s">
        <v>39</v>
      </c>
      <c r="G724" s="1">
        <v>43292</v>
      </c>
      <c r="H724" t="s">
        <v>24</v>
      </c>
      <c r="I724" s="1" t="s">
        <v>25</v>
      </c>
      <c r="J724" t="s">
        <v>49</v>
      </c>
      <c r="K724" t="s">
        <v>61</v>
      </c>
      <c r="L724" s="2">
        <v>7263907</v>
      </c>
      <c r="M724" s="2" t="str">
        <f t="shared" si="11"/>
        <v>Rp5 jt - Rp10 jt</v>
      </c>
      <c r="N724" s="2">
        <v>187222</v>
      </c>
      <c r="O724">
        <v>2.75</v>
      </c>
      <c r="P724">
        <v>47</v>
      </c>
      <c r="Q724" s="3">
        <v>90.36</v>
      </c>
      <c r="R724" s="4">
        <f ca="1">IF(I724="",ROUND((TODAY()-G724)/365,1),IF(I724="Missing Resignation Date",ROUND((TODAY()-G724)/365,1),ROUND((hr_analytics_dataset_5873_rows[[#This Row],[Resignation Date]]-hr_analytics_dataset_5873_rows[[#This Row],[Hire Date]])/365,1)))</f>
        <v>8</v>
      </c>
      <c r="S724">
        <v>5</v>
      </c>
    </row>
    <row r="725" spans="1:19">
      <c r="A725" t="s">
        <v>1508</v>
      </c>
      <c r="B725" t="s">
        <v>1509</v>
      </c>
      <c r="C725" t="s">
        <v>30</v>
      </c>
      <c r="D725">
        <v>39</v>
      </c>
      <c r="E725" t="s">
        <v>91</v>
      </c>
      <c r="F725" t="s">
        <v>124</v>
      </c>
      <c r="G725" s="1">
        <v>45910</v>
      </c>
      <c r="H725" t="s">
        <v>24</v>
      </c>
      <c r="I725" s="1" t="s">
        <v>25</v>
      </c>
      <c r="J725" t="s">
        <v>49</v>
      </c>
      <c r="K725" t="s">
        <v>64</v>
      </c>
      <c r="L725" s="2">
        <v>28236229</v>
      </c>
      <c r="M725" s="2" t="str">
        <f t="shared" si="11"/>
        <v>&gt;Rp25 jt</v>
      </c>
      <c r="N725" s="2">
        <v>6578570</v>
      </c>
      <c r="O725">
        <v>3.02</v>
      </c>
      <c r="P725">
        <v>29</v>
      </c>
      <c r="Q725" s="3">
        <v>99.74</v>
      </c>
      <c r="R725" s="4">
        <f ca="1">IF(I725="",ROUND((TODAY()-G725)/365,1),IF(I725="Missing Resignation Date",ROUND((TODAY()-G725)/365,1),ROUND((hr_analytics_dataset_5873_rows[[#This Row],[Resignation Date]]-hr_analytics_dataset_5873_rows[[#This Row],[Hire Date]])/365,1)))</f>
        <v>0.8</v>
      </c>
      <c r="S725">
        <v>2</v>
      </c>
    </row>
    <row r="726" spans="1:19">
      <c r="A726" t="s">
        <v>1510</v>
      </c>
      <c r="B726" t="s">
        <v>1511</v>
      </c>
      <c r="C726" t="s">
        <v>30</v>
      </c>
      <c r="D726">
        <v>28</v>
      </c>
      <c r="E726" t="s">
        <v>53</v>
      </c>
      <c r="F726" t="s">
        <v>112</v>
      </c>
      <c r="G726" s="1">
        <v>44752</v>
      </c>
      <c r="H726" t="s">
        <v>24</v>
      </c>
      <c r="I726" s="1" t="s">
        <v>25</v>
      </c>
      <c r="J726" t="s">
        <v>40</v>
      </c>
      <c r="K726" t="s">
        <v>64</v>
      </c>
      <c r="L726" s="2">
        <v>14278579</v>
      </c>
      <c r="M726" s="2" t="str">
        <f t="shared" si="11"/>
        <v>Rp10 jt - Rp15 jt</v>
      </c>
      <c r="N726" s="2">
        <v>4640890</v>
      </c>
      <c r="O726">
        <v>3.92</v>
      </c>
      <c r="P726">
        <v>34</v>
      </c>
      <c r="Q726" s="3">
        <v>99.34</v>
      </c>
      <c r="R726" s="4">
        <f ca="1">IF(I726="",ROUND((TODAY()-G726)/365,1),IF(I726="Missing Resignation Date",ROUND((TODAY()-G726)/365,1),ROUND((hr_analytics_dataset_5873_rows[[#This Row],[Resignation Date]]-hr_analytics_dataset_5873_rows[[#This Row],[Hire Date]])/365,1)))</f>
        <v>4</v>
      </c>
      <c r="S726">
        <v>1</v>
      </c>
    </row>
    <row r="727" spans="1:19">
      <c r="A727" t="s">
        <v>1512</v>
      </c>
      <c r="B727" t="s">
        <v>1513</v>
      </c>
      <c r="C727" t="s">
        <v>30</v>
      </c>
      <c r="D727">
        <v>40</v>
      </c>
      <c r="E727" t="s">
        <v>31</v>
      </c>
      <c r="F727" t="s">
        <v>32</v>
      </c>
      <c r="G727" s="1">
        <v>44952</v>
      </c>
      <c r="H727" t="s">
        <v>24</v>
      </c>
      <c r="I727" s="1" t="s">
        <v>25</v>
      </c>
      <c r="J727" t="s">
        <v>49</v>
      </c>
      <c r="K727" t="s">
        <v>61</v>
      </c>
      <c r="L727" s="2">
        <v>20122275</v>
      </c>
      <c r="M727" s="2" t="str">
        <f t="shared" si="11"/>
        <v>Rp15 jt - Rp25 jt</v>
      </c>
      <c r="N727" s="2">
        <v>9797392</v>
      </c>
      <c r="O727">
        <v>2.93</v>
      </c>
      <c r="P727">
        <v>20</v>
      </c>
      <c r="Q727" s="3">
        <v>73.930000000000007</v>
      </c>
      <c r="R727" s="4">
        <f ca="1">IF(I727="",ROUND((TODAY()-G727)/365,1),IF(I727="Missing Resignation Date",ROUND((TODAY()-G727)/365,1),ROUND((hr_analytics_dataset_5873_rows[[#This Row],[Resignation Date]]-hr_analytics_dataset_5873_rows[[#This Row],[Hire Date]])/365,1)))</f>
        <v>3.4</v>
      </c>
      <c r="S727">
        <v>3</v>
      </c>
    </row>
    <row r="728" spans="1:19">
      <c r="A728" t="s">
        <v>1514</v>
      </c>
      <c r="B728" t="s">
        <v>1515</v>
      </c>
      <c r="C728" t="s">
        <v>21</v>
      </c>
      <c r="D728">
        <v>32</v>
      </c>
      <c r="E728" t="s">
        <v>98</v>
      </c>
      <c r="F728" t="s">
        <v>119</v>
      </c>
      <c r="G728" s="1">
        <v>45223</v>
      </c>
      <c r="H728" t="s">
        <v>24</v>
      </c>
      <c r="I728" s="1" t="s">
        <v>25</v>
      </c>
      <c r="J728" t="s">
        <v>34</v>
      </c>
      <c r="K728" t="s">
        <v>41</v>
      </c>
      <c r="L728" s="2">
        <v>7416013</v>
      </c>
      <c r="M728" s="2" t="str">
        <f t="shared" si="11"/>
        <v>Rp5 jt - Rp10 jt</v>
      </c>
      <c r="N728" s="2">
        <v>1247699</v>
      </c>
      <c r="O728">
        <v>2.57</v>
      </c>
      <c r="P728">
        <v>60</v>
      </c>
      <c r="Q728" s="3">
        <v>98.4</v>
      </c>
      <c r="R728" s="4">
        <f ca="1">IF(I728="",ROUND((TODAY()-G728)/365,1),IF(I728="Missing Resignation Date",ROUND((TODAY()-G728)/365,1),ROUND((hr_analytics_dataset_5873_rows[[#This Row],[Resignation Date]]-hr_analytics_dataset_5873_rows[[#This Row],[Hire Date]])/365,1)))</f>
        <v>2.7</v>
      </c>
      <c r="S728">
        <v>1</v>
      </c>
    </row>
    <row r="729" spans="1:19">
      <c r="A729" t="s">
        <v>1516</v>
      </c>
      <c r="B729" t="s">
        <v>1517</v>
      </c>
      <c r="C729" t="s">
        <v>21</v>
      </c>
      <c r="D729">
        <v>48</v>
      </c>
      <c r="E729" t="s">
        <v>98</v>
      </c>
      <c r="F729" t="s">
        <v>119</v>
      </c>
      <c r="G729" s="1">
        <v>44496</v>
      </c>
      <c r="H729" t="s">
        <v>24</v>
      </c>
      <c r="I729" s="1" t="s">
        <v>25</v>
      </c>
      <c r="J729" t="s">
        <v>26</v>
      </c>
      <c r="K729" t="s">
        <v>50</v>
      </c>
      <c r="L729" s="2">
        <v>27430265</v>
      </c>
      <c r="M729" s="2" t="str">
        <f t="shared" si="11"/>
        <v>&gt;Rp25 jt</v>
      </c>
      <c r="N729" s="2">
        <v>6025606</v>
      </c>
      <c r="O729">
        <v>3.39</v>
      </c>
      <c r="P729">
        <v>22</v>
      </c>
      <c r="Q729" s="3">
        <v>93.77</v>
      </c>
      <c r="R729" s="4">
        <f ca="1">IF(I729="",ROUND((TODAY()-G729)/365,1),IF(I729="Missing Resignation Date",ROUND((TODAY()-G729)/365,1),ROUND((hr_analytics_dataset_5873_rows[[#This Row],[Resignation Date]]-hr_analytics_dataset_5873_rows[[#This Row],[Hire Date]])/365,1)))</f>
        <v>4.7</v>
      </c>
      <c r="S729">
        <v>1</v>
      </c>
    </row>
    <row r="730" spans="1:19">
      <c r="A730" t="s">
        <v>1518</v>
      </c>
      <c r="B730" t="s">
        <v>1519</v>
      </c>
      <c r="C730" t="s">
        <v>21</v>
      </c>
      <c r="D730">
        <v>37</v>
      </c>
      <c r="E730" t="s">
        <v>91</v>
      </c>
      <c r="F730" t="s">
        <v>124</v>
      </c>
      <c r="G730" s="1">
        <v>43934</v>
      </c>
      <c r="H730" t="s">
        <v>24</v>
      </c>
      <c r="I730" s="1" t="s">
        <v>25</v>
      </c>
      <c r="J730" t="s">
        <v>40</v>
      </c>
      <c r="K730" t="s">
        <v>61</v>
      </c>
      <c r="L730" s="2">
        <v>20660374</v>
      </c>
      <c r="M730" s="2" t="str">
        <f t="shared" si="11"/>
        <v>Rp15 jt - Rp25 jt</v>
      </c>
      <c r="N730" s="2">
        <v>8856993</v>
      </c>
      <c r="O730">
        <v>4.9000000000000004</v>
      </c>
      <c r="P730">
        <v>41</v>
      </c>
      <c r="Q730" s="3">
        <v>92.65</v>
      </c>
      <c r="R730" s="4">
        <f ca="1">IF(I730="",ROUND((TODAY()-G730)/365,1),IF(I730="Missing Resignation Date",ROUND((TODAY()-G730)/365,1),ROUND((hr_analytics_dataset_5873_rows[[#This Row],[Resignation Date]]-hr_analytics_dataset_5873_rows[[#This Row],[Hire Date]])/365,1)))</f>
        <v>6.2</v>
      </c>
      <c r="S730">
        <v>3</v>
      </c>
    </row>
    <row r="731" spans="1:19">
      <c r="A731" t="s">
        <v>1520</v>
      </c>
      <c r="B731" t="s">
        <v>1521</v>
      </c>
      <c r="C731" t="s">
        <v>30</v>
      </c>
      <c r="D731">
        <v>33</v>
      </c>
      <c r="E731" t="s">
        <v>38</v>
      </c>
      <c r="F731" t="s">
        <v>104</v>
      </c>
      <c r="G731" s="1">
        <v>44924</v>
      </c>
      <c r="H731" t="s">
        <v>24</v>
      </c>
      <c r="I731" s="1" t="s">
        <v>25</v>
      </c>
      <c r="J731" t="s">
        <v>26</v>
      </c>
      <c r="K731" t="s">
        <v>50</v>
      </c>
      <c r="L731" s="2">
        <v>20137655</v>
      </c>
      <c r="M731" s="2" t="str">
        <f t="shared" si="11"/>
        <v>Rp15 jt - Rp25 jt</v>
      </c>
      <c r="N731" s="2">
        <v>8768710</v>
      </c>
      <c r="O731">
        <v>3.08</v>
      </c>
      <c r="P731">
        <v>32</v>
      </c>
      <c r="Q731" s="3">
        <v>84.27</v>
      </c>
      <c r="R731" s="4">
        <f ca="1">IF(I731="",ROUND((TODAY()-G731)/365,1),IF(I731="Missing Resignation Date",ROUND((TODAY()-G731)/365,1),ROUND((hr_analytics_dataset_5873_rows[[#This Row],[Resignation Date]]-hr_analytics_dataset_5873_rows[[#This Row],[Hire Date]])/365,1)))</f>
        <v>3.5</v>
      </c>
      <c r="S731">
        <v>1</v>
      </c>
    </row>
    <row r="732" spans="1:19">
      <c r="A732" t="s">
        <v>1522</v>
      </c>
      <c r="B732" t="s">
        <v>1523</v>
      </c>
      <c r="C732" t="s">
        <v>21</v>
      </c>
      <c r="D732">
        <v>49</v>
      </c>
      <c r="E732" t="s">
        <v>91</v>
      </c>
      <c r="F732" t="s">
        <v>92</v>
      </c>
      <c r="G732" s="1">
        <v>45242</v>
      </c>
      <c r="H732" t="s">
        <v>24</v>
      </c>
      <c r="I732" s="1" t="s">
        <v>25</v>
      </c>
      <c r="J732" t="s">
        <v>34</v>
      </c>
      <c r="K732" t="s">
        <v>84</v>
      </c>
      <c r="L732" s="2">
        <v>11204971</v>
      </c>
      <c r="M732" s="2" t="str">
        <f t="shared" si="11"/>
        <v>Rp10 jt - Rp15 jt</v>
      </c>
      <c r="N732" s="2">
        <v>8619680</v>
      </c>
      <c r="O732">
        <v>4.42</v>
      </c>
      <c r="P732">
        <v>50</v>
      </c>
      <c r="Q732" s="3">
        <v>77.099999999999994</v>
      </c>
      <c r="R732" s="4">
        <f ca="1">IF(I732="",ROUND((TODAY()-G732)/365,1),IF(I732="Missing Resignation Date",ROUND((TODAY()-G732)/365,1),ROUND((hr_analytics_dataset_5873_rows[[#This Row],[Resignation Date]]-hr_analytics_dataset_5873_rows[[#This Row],[Hire Date]])/365,1)))</f>
        <v>2.6</v>
      </c>
      <c r="S732">
        <v>5</v>
      </c>
    </row>
    <row r="733" spans="1:19">
      <c r="A733" t="s">
        <v>1524</v>
      </c>
      <c r="B733" t="s">
        <v>1525</v>
      </c>
      <c r="C733" t="s">
        <v>21</v>
      </c>
      <c r="D733">
        <v>42</v>
      </c>
      <c r="E733" t="s">
        <v>31</v>
      </c>
      <c r="F733" t="s">
        <v>32</v>
      </c>
      <c r="G733" s="1">
        <v>44876</v>
      </c>
      <c r="H733" t="s">
        <v>24</v>
      </c>
      <c r="I733" s="1" t="s">
        <v>25</v>
      </c>
      <c r="J733" t="s">
        <v>40</v>
      </c>
      <c r="K733" t="s">
        <v>41</v>
      </c>
      <c r="L733" s="2">
        <v>27007140</v>
      </c>
      <c r="M733" s="2" t="str">
        <f t="shared" si="11"/>
        <v>&gt;Rp25 jt</v>
      </c>
      <c r="N733" s="2">
        <v>2196584</v>
      </c>
      <c r="O733">
        <v>4.5199999999999996</v>
      </c>
      <c r="P733">
        <v>50</v>
      </c>
      <c r="Q733" s="3">
        <v>83.04</v>
      </c>
      <c r="R733" s="4">
        <f ca="1">IF(I733="",ROUND((TODAY()-G733)/365,1),IF(I733="Missing Resignation Date",ROUND((TODAY()-G733)/365,1),ROUND((hr_analytics_dataset_5873_rows[[#This Row],[Resignation Date]]-hr_analytics_dataset_5873_rows[[#This Row],[Hire Date]])/365,1)))</f>
        <v>3.6</v>
      </c>
      <c r="S733">
        <v>2</v>
      </c>
    </row>
    <row r="734" spans="1:19">
      <c r="A734" t="s">
        <v>1526</v>
      </c>
      <c r="B734" t="s">
        <v>1527</v>
      </c>
      <c r="C734" t="s">
        <v>21</v>
      </c>
      <c r="D734">
        <v>51</v>
      </c>
      <c r="E734" t="s">
        <v>31</v>
      </c>
      <c r="F734" t="s">
        <v>48</v>
      </c>
      <c r="G734" s="1">
        <v>44465</v>
      </c>
      <c r="H734" t="s">
        <v>33</v>
      </c>
      <c r="I734" s="1">
        <v>45803</v>
      </c>
      <c r="J734" t="s">
        <v>34</v>
      </c>
      <c r="K734" t="s">
        <v>84</v>
      </c>
      <c r="L734" s="2">
        <v>25047027</v>
      </c>
      <c r="M734" s="2" t="str">
        <f t="shared" si="11"/>
        <v>&gt;Rp25 jt</v>
      </c>
      <c r="N734" s="2">
        <v>300015</v>
      </c>
      <c r="O734">
        <v>3.8</v>
      </c>
      <c r="P734">
        <v>7</v>
      </c>
      <c r="Q734" s="3">
        <v>79.25</v>
      </c>
      <c r="R734" s="4">
        <f ca="1">IF(I734="",ROUND((TODAY()-G734)/365,1),IF(I734="Missing Resignation Date",ROUND((TODAY()-G734)/365,1),ROUND((hr_analytics_dataset_5873_rows[[#This Row],[Resignation Date]]-hr_analytics_dataset_5873_rows[[#This Row],[Hire Date]])/365,1)))</f>
        <v>3.7</v>
      </c>
      <c r="S734">
        <v>2</v>
      </c>
    </row>
    <row r="735" spans="1:19">
      <c r="A735" t="s">
        <v>1528</v>
      </c>
      <c r="B735" t="s">
        <v>1529</v>
      </c>
      <c r="C735" t="s">
        <v>30</v>
      </c>
      <c r="D735">
        <v>32</v>
      </c>
      <c r="E735" t="s">
        <v>53</v>
      </c>
      <c r="F735" t="s">
        <v>112</v>
      </c>
      <c r="G735" s="1">
        <v>44871</v>
      </c>
      <c r="H735" t="s">
        <v>24</v>
      </c>
      <c r="I735" s="1" t="s">
        <v>25</v>
      </c>
      <c r="J735" t="s">
        <v>34</v>
      </c>
      <c r="K735" t="s">
        <v>41</v>
      </c>
      <c r="L735" s="2">
        <v>5112360</v>
      </c>
      <c r="M735" s="2" t="str">
        <f t="shared" si="11"/>
        <v>Rp5 jt - Rp10 jt</v>
      </c>
      <c r="N735" s="2">
        <v>7335918</v>
      </c>
      <c r="O735">
        <v>4.95</v>
      </c>
      <c r="P735">
        <v>28</v>
      </c>
      <c r="Q735" s="3">
        <v>83.93</v>
      </c>
      <c r="R735" s="4">
        <f ca="1">IF(I735="",ROUND((TODAY()-G735)/365,1),IF(I735="Missing Resignation Date",ROUND((TODAY()-G735)/365,1),ROUND((hr_analytics_dataset_5873_rows[[#This Row],[Resignation Date]]-hr_analytics_dataset_5873_rows[[#This Row],[Hire Date]])/365,1)))</f>
        <v>3.6</v>
      </c>
      <c r="S735">
        <v>3</v>
      </c>
    </row>
    <row r="736" spans="1:19">
      <c r="A736" t="s">
        <v>1530</v>
      </c>
      <c r="B736" t="s">
        <v>1531</v>
      </c>
      <c r="C736" t="s">
        <v>30</v>
      </c>
      <c r="D736">
        <v>48</v>
      </c>
      <c r="E736" t="s">
        <v>91</v>
      </c>
      <c r="F736" t="s">
        <v>92</v>
      </c>
      <c r="G736" s="1">
        <v>44853</v>
      </c>
      <c r="H736" t="s">
        <v>33</v>
      </c>
      <c r="I736" s="1">
        <v>45882</v>
      </c>
      <c r="J736" t="s">
        <v>40</v>
      </c>
      <c r="K736" t="s">
        <v>61</v>
      </c>
      <c r="L736" s="2">
        <v>13616678</v>
      </c>
      <c r="M736" s="2" t="str">
        <f t="shared" si="11"/>
        <v>Rp10 jt - Rp15 jt</v>
      </c>
      <c r="N736" s="2">
        <v>9647066</v>
      </c>
      <c r="O736">
        <v>3.28</v>
      </c>
      <c r="P736">
        <v>53</v>
      </c>
      <c r="Q736" s="3">
        <v>73.37</v>
      </c>
      <c r="R736" s="4">
        <f ca="1">IF(I736="",ROUND((TODAY()-G736)/365,1),IF(I736="Missing Resignation Date",ROUND((TODAY()-G736)/365,1),ROUND((hr_analytics_dataset_5873_rows[[#This Row],[Resignation Date]]-hr_analytics_dataset_5873_rows[[#This Row],[Hire Date]])/365,1)))</f>
        <v>2.8</v>
      </c>
      <c r="S736">
        <v>4</v>
      </c>
    </row>
    <row r="737" spans="1:19">
      <c r="A737" t="s">
        <v>1532</v>
      </c>
      <c r="B737" t="s">
        <v>1533</v>
      </c>
      <c r="C737" t="s">
        <v>30</v>
      </c>
      <c r="D737">
        <v>57</v>
      </c>
      <c r="E737" t="s">
        <v>53</v>
      </c>
      <c r="F737" t="s">
        <v>54</v>
      </c>
      <c r="G737" s="1">
        <v>43687</v>
      </c>
      <c r="H737" t="s">
        <v>33</v>
      </c>
      <c r="I737" s="1">
        <v>45280</v>
      </c>
      <c r="J737" t="s">
        <v>26</v>
      </c>
      <c r="K737" t="s">
        <v>61</v>
      </c>
      <c r="L737" s="2">
        <v>10612655</v>
      </c>
      <c r="M737" s="2" t="str">
        <f t="shared" si="11"/>
        <v>Rp10 jt - Rp15 jt</v>
      </c>
      <c r="N737" s="2">
        <v>3623750</v>
      </c>
      <c r="O737">
        <v>4.1900000000000004</v>
      </c>
      <c r="P737">
        <v>41</v>
      </c>
      <c r="Q737" s="3">
        <v>88.9</v>
      </c>
      <c r="R737" s="4">
        <f ca="1">IF(I737="",ROUND((TODAY()-G737)/365,1),IF(I737="Missing Resignation Date",ROUND((TODAY()-G737)/365,1),ROUND((hr_analytics_dataset_5873_rows[[#This Row],[Resignation Date]]-hr_analytics_dataset_5873_rows[[#This Row],[Hire Date]])/365,1)))</f>
        <v>4.4000000000000004</v>
      </c>
      <c r="S737">
        <v>4</v>
      </c>
    </row>
    <row r="738" spans="1:19">
      <c r="A738" t="s">
        <v>1534</v>
      </c>
      <c r="B738" t="s">
        <v>1535</v>
      </c>
      <c r="C738" t="s">
        <v>30</v>
      </c>
      <c r="D738">
        <v>32</v>
      </c>
      <c r="E738" t="s">
        <v>91</v>
      </c>
      <c r="F738" t="s">
        <v>92</v>
      </c>
      <c r="G738" s="1">
        <v>45865</v>
      </c>
      <c r="H738" t="s">
        <v>33</v>
      </c>
      <c r="I738" s="1" t="s">
        <v>81</v>
      </c>
      <c r="J738" t="s">
        <v>49</v>
      </c>
      <c r="K738" t="s">
        <v>64</v>
      </c>
      <c r="L738" s="2">
        <v>14763393</v>
      </c>
      <c r="M738" s="2" t="str">
        <f t="shared" si="11"/>
        <v>Rp10 jt - Rp15 jt</v>
      </c>
      <c r="N738" s="2">
        <v>505189</v>
      </c>
      <c r="O738">
        <v>3.33</v>
      </c>
      <c r="P738">
        <v>35</v>
      </c>
      <c r="Q738" s="3">
        <v>89.65</v>
      </c>
      <c r="R738" s="4">
        <f ca="1">IF(I738="",ROUND((TODAY()-G738)/365,1),IF(I738="Missing Resignation Date",ROUND((TODAY()-G738)/365,1),ROUND((hr_analytics_dataset_5873_rows[[#This Row],[Resignation Date]]-hr_analytics_dataset_5873_rows[[#This Row],[Hire Date]])/365,1)))</f>
        <v>0.9</v>
      </c>
      <c r="S738">
        <v>4</v>
      </c>
    </row>
    <row r="739" spans="1:19">
      <c r="A739" t="s">
        <v>1536</v>
      </c>
      <c r="B739" t="s">
        <v>1537</v>
      </c>
      <c r="C739" t="s">
        <v>21</v>
      </c>
      <c r="D739">
        <v>39</v>
      </c>
      <c r="E739" t="s">
        <v>31</v>
      </c>
      <c r="F739" t="s">
        <v>32</v>
      </c>
      <c r="G739" s="1">
        <v>43546</v>
      </c>
      <c r="H739" t="s">
        <v>24</v>
      </c>
      <c r="I739" s="1" t="s">
        <v>25</v>
      </c>
      <c r="J739" t="s">
        <v>34</v>
      </c>
      <c r="K739" t="s">
        <v>64</v>
      </c>
      <c r="L739" s="2">
        <v>17089906</v>
      </c>
      <c r="M739" s="2" t="str">
        <f t="shared" si="11"/>
        <v>Rp15 jt - Rp25 jt</v>
      </c>
      <c r="N739" s="2">
        <v>4757688</v>
      </c>
      <c r="O739">
        <v>3.55</v>
      </c>
      <c r="P739">
        <v>15</v>
      </c>
      <c r="Q739" s="3">
        <v>73.31</v>
      </c>
      <c r="R739" s="4">
        <f ca="1">IF(I739="",ROUND((TODAY()-G739)/365,1),IF(I739="Missing Resignation Date",ROUND((TODAY()-G739)/365,1),ROUND((hr_analytics_dataset_5873_rows[[#This Row],[Resignation Date]]-hr_analytics_dataset_5873_rows[[#This Row],[Hire Date]])/365,1)))</f>
        <v>7.3</v>
      </c>
      <c r="S739">
        <v>2</v>
      </c>
    </row>
    <row r="740" spans="1:19">
      <c r="A740" t="s">
        <v>1538</v>
      </c>
      <c r="B740" t="s">
        <v>1539</v>
      </c>
      <c r="C740" t="s">
        <v>21</v>
      </c>
      <c r="D740">
        <v>25</v>
      </c>
      <c r="E740" t="s">
        <v>59</v>
      </c>
      <c r="F740" t="s">
        <v>60</v>
      </c>
      <c r="G740" s="1">
        <v>44534</v>
      </c>
      <c r="H740" t="s">
        <v>33</v>
      </c>
      <c r="I740" s="1">
        <v>44842</v>
      </c>
      <c r="J740" t="s">
        <v>26</v>
      </c>
      <c r="K740" t="s">
        <v>61</v>
      </c>
      <c r="L740" s="2">
        <v>25162606</v>
      </c>
      <c r="M740" s="2" t="str">
        <f t="shared" si="11"/>
        <v>&gt;Rp25 jt</v>
      </c>
      <c r="N740" s="2">
        <v>1258065</v>
      </c>
      <c r="O740">
        <v>4.9000000000000004</v>
      </c>
      <c r="P740">
        <v>34</v>
      </c>
      <c r="Q740" s="3">
        <v>96.67</v>
      </c>
      <c r="R740" s="4">
        <f ca="1">IF(I740="",ROUND((TODAY()-G740)/365,1),IF(I740="Missing Resignation Date",ROUND((TODAY()-G740)/365,1),ROUND((hr_analytics_dataset_5873_rows[[#This Row],[Resignation Date]]-hr_analytics_dataset_5873_rows[[#This Row],[Hire Date]])/365,1)))</f>
        <v>0.8</v>
      </c>
      <c r="S740">
        <v>1</v>
      </c>
    </row>
    <row r="741" spans="1:19">
      <c r="A741" t="s">
        <v>1540</v>
      </c>
      <c r="B741" t="s">
        <v>1541</v>
      </c>
      <c r="C741" t="s">
        <v>30</v>
      </c>
      <c r="D741">
        <v>37</v>
      </c>
      <c r="E741" t="s">
        <v>31</v>
      </c>
      <c r="F741" t="s">
        <v>74</v>
      </c>
      <c r="G741" s="1">
        <v>45790</v>
      </c>
      <c r="H741" t="s">
        <v>33</v>
      </c>
      <c r="I741" s="1" t="s">
        <v>81</v>
      </c>
      <c r="J741" t="s">
        <v>40</v>
      </c>
      <c r="K741" t="s">
        <v>61</v>
      </c>
      <c r="L741" s="2">
        <v>12514794</v>
      </c>
      <c r="M741" s="2" t="str">
        <f t="shared" si="11"/>
        <v>Rp10 jt - Rp15 jt</v>
      </c>
      <c r="N741" s="2">
        <v>5524621</v>
      </c>
      <c r="O741">
        <v>4.95</v>
      </c>
      <c r="P741">
        <v>2</v>
      </c>
      <c r="Q741" s="3">
        <v>92.13</v>
      </c>
      <c r="R741" s="4">
        <f ca="1">IF(I741="",ROUND((TODAY()-G741)/365,1),IF(I741="Missing Resignation Date",ROUND((TODAY()-G741)/365,1),ROUND((hr_analytics_dataset_5873_rows[[#This Row],[Resignation Date]]-hr_analytics_dataset_5873_rows[[#This Row],[Hire Date]])/365,1)))</f>
        <v>1.1000000000000001</v>
      </c>
      <c r="S741">
        <v>4</v>
      </c>
    </row>
    <row r="742" spans="1:19">
      <c r="A742" t="s">
        <v>1542</v>
      </c>
      <c r="B742" t="s">
        <v>1543</v>
      </c>
      <c r="C742" t="s">
        <v>30</v>
      </c>
      <c r="D742">
        <v>42</v>
      </c>
      <c r="E742" t="s">
        <v>31</v>
      </c>
      <c r="F742" t="s">
        <v>74</v>
      </c>
      <c r="G742" s="1">
        <v>44255</v>
      </c>
      <c r="H742" t="s">
        <v>24</v>
      </c>
      <c r="I742" s="1" t="s">
        <v>25</v>
      </c>
      <c r="J742" t="s">
        <v>34</v>
      </c>
      <c r="K742" t="s">
        <v>64</v>
      </c>
      <c r="L742" s="2">
        <v>27846634</v>
      </c>
      <c r="M742" s="2" t="str">
        <f t="shared" si="11"/>
        <v>&gt;Rp25 jt</v>
      </c>
      <c r="N742" s="2">
        <v>2053183</v>
      </c>
      <c r="O742">
        <v>2.83</v>
      </c>
      <c r="P742">
        <v>37</v>
      </c>
      <c r="Q742" s="3">
        <v>84.57</v>
      </c>
      <c r="R742" s="4">
        <f ca="1">IF(I742="",ROUND((TODAY()-G742)/365,1),IF(I742="Missing Resignation Date",ROUND((TODAY()-G742)/365,1),ROUND((hr_analytics_dataset_5873_rows[[#This Row],[Resignation Date]]-hr_analytics_dataset_5873_rows[[#This Row],[Hire Date]])/365,1)))</f>
        <v>5.3</v>
      </c>
      <c r="S742">
        <v>3</v>
      </c>
    </row>
    <row r="743" spans="1:19">
      <c r="A743" t="s">
        <v>1544</v>
      </c>
      <c r="B743" t="s">
        <v>1545</v>
      </c>
      <c r="C743" t="s">
        <v>30</v>
      </c>
      <c r="D743">
        <v>37</v>
      </c>
      <c r="E743" t="s">
        <v>38</v>
      </c>
      <c r="F743" t="s">
        <v>99</v>
      </c>
      <c r="G743" s="1">
        <v>44950</v>
      </c>
      <c r="H743" t="s">
        <v>33</v>
      </c>
      <c r="I743" s="1" t="s">
        <v>81</v>
      </c>
      <c r="J743" t="s">
        <v>49</v>
      </c>
      <c r="K743" t="s">
        <v>41</v>
      </c>
      <c r="L743" s="2">
        <v>26337718</v>
      </c>
      <c r="M743" s="2" t="str">
        <f t="shared" si="11"/>
        <v>&gt;Rp25 jt</v>
      </c>
      <c r="N743" s="2">
        <v>4489477</v>
      </c>
      <c r="O743">
        <v>2.57</v>
      </c>
      <c r="P743">
        <v>35</v>
      </c>
      <c r="Q743" s="3">
        <v>88.14</v>
      </c>
      <c r="R743" s="4">
        <f ca="1">IF(I743="",ROUND((TODAY()-G743)/365,1),IF(I743="Missing Resignation Date",ROUND((TODAY()-G743)/365,1),ROUND((hr_analytics_dataset_5873_rows[[#This Row],[Resignation Date]]-hr_analytics_dataset_5873_rows[[#This Row],[Hire Date]])/365,1)))</f>
        <v>3.4</v>
      </c>
      <c r="S743">
        <v>4</v>
      </c>
    </row>
    <row r="744" spans="1:19">
      <c r="A744" t="s">
        <v>1546</v>
      </c>
      <c r="B744" t="s">
        <v>1547</v>
      </c>
      <c r="C744" t="s">
        <v>30</v>
      </c>
      <c r="D744">
        <v>45</v>
      </c>
      <c r="E744" t="s">
        <v>98</v>
      </c>
      <c r="F744" t="s">
        <v>119</v>
      </c>
      <c r="G744" s="1">
        <v>45868</v>
      </c>
      <c r="H744" t="s">
        <v>24</v>
      </c>
      <c r="I744" s="1" t="s">
        <v>25</v>
      </c>
      <c r="J744" t="s">
        <v>49</v>
      </c>
      <c r="K744" t="s">
        <v>50</v>
      </c>
      <c r="L744" s="2">
        <v>25114086</v>
      </c>
      <c r="M744" s="2" t="str">
        <f t="shared" si="11"/>
        <v>&gt;Rp25 jt</v>
      </c>
      <c r="N744" s="2">
        <v>2324881</v>
      </c>
      <c r="O744">
        <v>4.38</v>
      </c>
      <c r="P744">
        <v>37</v>
      </c>
      <c r="Q744" s="3">
        <v>72.95</v>
      </c>
      <c r="R744" s="4">
        <f ca="1">IF(I744="",ROUND((TODAY()-G744)/365,1),IF(I744="Missing Resignation Date",ROUND((TODAY()-G744)/365,1),ROUND((hr_analytics_dataset_5873_rows[[#This Row],[Resignation Date]]-hr_analytics_dataset_5873_rows[[#This Row],[Hire Date]])/365,1)))</f>
        <v>0.9</v>
      </c>
      <c r="S744">
        <v>4</v>
      </c>
    </row>
    <row r="745" spans="1:19">
      <c r="A745" t="s">
        <v>1548</v>
      </c>
      <c r="B745" t="s">
        <v>1549</v>
      </c>
      <c r="C745" t="s">
        <v>21</v>
      </c>
      <c r="D745">
        <v>33</v>
      </c>
      <c r="E745" t="s">
        <v>31</v>
      </c>
      <c r="F745" t="s">
        <v>32</v>
      </c>
      <c r="G745" s="1">
        <v>45866</v>
      </c>
      <c r="H745" t="s">
        <v>24</v>
      </c>
      <c r="I745" s="1" t="s">
        <v>25</v>
      </c>
      <c r="J745" t="s">
        <v>40</v>
      </c>
      <c r="K745" t="s">
        <v>50</v>
      </c>
      <c r="L745" s="2">
        <v>14167313</v>
      </c>
      <c r="M745" s="2" t="str">
        <f t="shared" si="11"/>
        <v>Rp10 jt - Rp15 jt</v>
      </c>
      <c r="N745" s="2">
        <v>4369956</v>
      </c>
      <c r="O745">
        <v>4.8099999999999996</v>
      </c>
      <c r="P745">
        <v>1</v>
      </c>
      <c r="Q745" s="3">
        <v>77.2</v>
      </c>
      <c r="R745" s="4">
        <f ca="1">IF(I745="",ROUND((TODAY()-G745)/365,1),IF(I745="Missing Resignation Date",ROUND((TODAY()-G745)/365,1),ROUND((hr_analytics_dataset_5873_rows[[#This Row],[Resignation Date]]-hr_analytics_dataset_5873_rows[[#This Row],[Hire Date]])/365,1)))</f>
        <v>0.9</v>
      </c>
      <c r="S745">
        <v>4</v>
      </c>
    </row>
    <row r="746" spans="1:19">
      <c r="A746" t="s">
        <v>1550</v>
      </c>
      <c r="B746" t="s">
        <v>1551</v>
      </c>
      <c r="C746" t="s">
        <v>30</v>
      </c>
      <c r="D746">
        <v>47</v>
      </c>
      <c r="E746" t="s">
        <v>44</v>
      </c>
      <c r="F746" t="s">
        <v>109</v>
      </c>
      <c r="G746" s="1">
        <v>43268</v>
      </c>
      <c r="H746" t="s">
        <v>24</v>
      </c>
      <c r="I746" s="1" t="s">
        <v>25</v>
      </c>
      <c r="J746" t="s">
        <v>49</v>
      </c>
      <c r="K746" t="s">
        <v>84</v>
      </c>
      <c r="L746" s="2">
        <v>18733372</v>
      </c>
      <c r="M746" s="2" t="str">
        <f t="shared" si="11"/>
        <v>Rp15 jt - Rp25 jt</v>
      </c>
      <c r="N746" s="2">
        <v>8044741</v>
      </c>
      <c r="O746">
        <v>3.82</v>
      </c>
      <c r="P746">
        <v>17</v>
      </c>
      <c r="Q746" s="3">
        <v>86.2</v>
      </c>
      <c r="R746" s="4">
        <f ca="1">IF(I746="",ROUND((TODAY()-G746)/365,1),IF(I746="Missing Resignation Date",ROUND((TODAY()-G746)/365,1),ROUND((hr_analytics_dataset_5873_rows[[#This Row],[Resignation Date]]-hr_analytics_dataset_5873_rows[[#This Row],[Hire Date]])/365,1)))</f>
        <v>8</v>
      </c>
      <c r="S746">
        <v>5</v>
      </c>
    </row>
    <row r="747" spans="1:19">
      <c r="A747" t="s">
        <v>1552</v>
      </c>
      <c r="B747" t="s">
        <v>1553</v>
      </c>
      <c r="C747" t="s">
        <v>30</v>
      </c>
      <c r="D747">
        <v>47</v>
      </c>
      <c r="E747" t="s">
        <v>44</v>
      </c>
      <c r="F747" t="s">
        <v>109</v>
      </c>
      <c r="G747" s="1">
        <v>44004</v>
      </c>
      <c r="H747" t="s">
        <v>24</v>
      </c>
      <c r="I747" s="1" t="s">
        <v>25</v>
      </c>
      <c r="J747" t="s">
        <v>40</v>
      </c>
      <c r="K747" t="s">
        <v>50</v>
      </c>
      <c r="L747" s="2">
        <v>22475594</v>
      </c>
      <c r="M747" s="2" t="str">
        <f t="shared" si="11"/>
        <v>Rp15 jt - Rp25 jt</v>
      </c>
      <c r="N747" s="2">
        <v>4339299</v>
      </c>
      <c r="O747">
        <v>2.65</v>
      </c>
      <c r="P747">
        <v>13</v>
      </c>
      <c r="Q747" s="3">
        <v>97.79</v>
      </c>
      <c r="R747" s="4">
        <f ca="1">IF(I747="",ROUND((TODAY()-G747)/365,1),IF(I747="Missing Resignation Date",ROUND((TODAY()-G747)/365,1),ROUND((hr_analytics_dataset_5873_rows[[#This Row],[Resignation Date]]-hr_analytics_dataset_5873_rows[[#This Row],[Hire Date]])/365,1)))</f>
        <v>6</v>
      </c>
      <c r="S747">
        <v>3</v>
      </c>
    </row>
    <row r="748" spans="1:19">
      <c r="A748" t="s">
        <v>1554</v>
      </c>
      <c r="B748" t="s">
        <v>1555</v>
      </c>
      <c r="C748" t="s">
        <v>21</v>
      </c>
      <c r="D748">
        <v>22</v>
      </c>
      <c r="E748" t="s">
        <v>53</v>
      </c>
      <c r="F748" t="s">
        <v>112</v>
      </c>
      <c r="G748" s="1">
        <v>44198</v>
      </c>
      <c r="H748" t="s">
        <v>24</v>
      </c>
      <c r="I748" s="1" t="s">
        <v>25</v>
      </c>
      <c r="J748" t="s">
        <v>49</v>
      </c>
      <c r="K748" t="s">
        <v>84</v>
      </c>
      <c r="L748" s="2">
        <v>15967288</v>
      </c>
      <c r="M748" s="2" t="str">
        <f t="shared" si="11"/>
        <v>Rp15 jt - Rp25 jt</v>
      </c>
      <c r="N748" s="2">
        <v>978994</v>
      </c>
      <c r="O748">
        <v>3.22</v>
      </c>
      <c r="P748">
        <v>47</v>
      </c>
      <c r="Q748" s="3">
        <v>73.98</v>
      </c>
      <c r="R748" s="4">
        <f ca="1">IF(I748="",ROUND((TODAY()-G748)/365,1),IF(I748="Missing Resignation Date",ROUND((TODAY()-G748)/365,1),ROUND((hr_analytics_dataset_5873_rows[[#This Row],[Resignation Date]]-hr_analytics_dataset_5873_rows[[#This Row],[Hire Date]])/365,1)))</f>
        <v>5.5</v>
      </c>
      <c r="S748">
        <v>5</v>
      </c>
    </row>
    <row r="749" spans="1:19">
      <c r="A749" t="s">
        <v>1556</v>
      </c>
      <c r="B749" t="s">
        <v>1557</v>
      </c>
      <c r="C749" t="s">
        <v>21</v>
      </c>
      <c r="D749">
        <v>38</v>
      </c>
      <c r="E749" t="s">
        <v>22</v>
      </c>
      <c r="F749" t="s">
        <v>23</v>
      </c>
      <c r="G749" s="1">
        <v>44801</v>
      </c>
      <c r="H749" t="s">
        <v>24</v>
      </c>
      <c r="I749" s="1" t="s">
        <v>25</v>
      </c>
      <c r="J749" t="s">
        <v>26</v>
      </c>
      <c r="K749" t="s">
        <v>27</v>
      </c>
      <c r="L749" s="2">
        <v>4586055</v>
      </c>
      <c r="M749" s="2" t="str">
        <f t="shared" si="11"/>
        <v>&lt;Rp5 jt</v>
      </c>
      <c r="N749" s="2">
        <v>7502912</v>
      </c>
      <c r="O749">
        <v>2.72</v>
      </c>
      <c r="P749">
        <v>57</v>
      </c>
      <c r="Q749" s="3">
        <v>73.56</v>
      </c>
      <c r="R749" s="4">
        <f ca="1">IF(I749="",ROUND((TODAY()-G749)/365,1),IF(I749="Missing Resignation Date",ROUND((TODAY()-G749)/365,1),ROUND((hr_analytics_dataset_5873_rows[[#This Row],[Resignation Date]]-hr_analytics_dataset_5873_rows[[#This Row],[Hire Date]])/365,1)))</f>
        <v>3.8</v>
      </c>
      <c r="S749">
        <v>5</v>
      </c>
    </row>
    <row r="750" spans="1:19">
      <c r="A750" t="s">
        <v>1558</v>
      </c>
      <c r="B750" t="s">
        <v>1559</v>
      </c>
      <c r="C750" t="s">
        <v>21</v>
      </c>
      <c r="D750">
        <v>26</v>
      </c>
      <c r="E750" t="s">
        <v>91</v>
      </c>
      <c r="F750" t="s">
        <v>92</v>
      </c>
      <c r="G750" s="1">
        <v>45180</v>
      </c>
      <c r="H750" t="s">
        <v>24</v>
      </c>
      <c r="I750" s="1" t="s">
        <v>25</v>
      </c>
      <c r="J750" t="s">
        <v>49</v>
      </c>
      <c r="K750" t="s">
        <v>50</v>
      </c>
      <c r="L750" s="2">
        <v>29034657</v>
      </c>
      <c r="M750" s="2" t="str">
        <f t="shared" si="11"/>
        <v>&gt;Rp25 jt</v>
      </c>
      <c r="N750" s="2">
        <v>9922406</v>
      </c>
      <c r="O750">
        <v>3.12</v>
      </c>
      <c r="P750">
        <v>9</v>
      </c>
      <c r="Q750" s="3">
        <v>93.05</v>
      </c>
      <c r="R750" s="4">
        <f ca="1">IF(I750="",ROUND((TODAY()-G750)/365,1),IF(I750="Missing Resignation Date",ROUND((TODAY()-G750)/365,1),ROUND((hr_analytics_dataset_5873_rows[[#This Row],[Resignation Date]]-hr_analytics_dataset_5873_rows[[#This Row],[Hire Date]])/365,1)))</f>
        <v>2.8</v>
      </c>
      <c r="S750">
        <v>1</v>
      </c>
    </row>
    <row r="751" spans="1:19">
      <c r="A751" t="s">
        <v>1560</v>
      </c>
      <c r="B751" t="s">
        <v>1561</v>
      </c>
      <c r="C751" t="s">
        <v>30</v>
      </c>
      <c r="D751">
        <v>30</v>
      </c>
      <c r="E751" t="s">
        <v>44</v>
      </c>
      <c r="F751" t="s">
        <v>45</v>
      </c>
      <c r="G751" s="1">
        <v>45385</v>
      </c>
      <c r="H751" t="s">
        <v>24</v>
      </c>
      <c r="I751" s="1" t="s">
        <v>25</v>
      </c>
      <c r="J751" t="s">
        <v>49</v>
      </c>
      <c r="K751" t="s">
        <v>61</v>
      </c>
      <c r="L751" s="2">
        <v>27169302</v>
      </c>
      <c r="M751" s="2" t="str">
        <f t="shared" si="11"/>
        <v>&gt;Rp25 jt</v>
      </c>
      <c r="N751" s="2">
        <v>5223090</v>
      </c>
      <c r="O751">
        <v>4.8099999999999996</v>
      </c>
      <c r="P751">
        <v>59</v>
      </c>
      <c r="Q751" s="3">
        <v>85.42</v>
      </c>
      <c r="R751" s="4">
        <f ca="1">IF(I751="",ROUND((TODAY()-G751)/365,1),IF(I751="Missing Resignation Date",ROUND((TODAY()-G751)/365,1),ROUND((hr_analytics_dataset_5873_rows[[#This Row],[Resignation Date]]-hr_analytics_dataset_5873_rows[[#This Row],[Hire Date]])/365,1)))</f>
        <v>2.2000000000000002</v>
      </c>
      <c r="S751">
        <v>2</v>
      </c>
    </row>
    <row r="752" spans="1:19">
      <c r="A752" t="s">
        <v>1562</v>
      </c>
      <c r="B752" t="s">
        <v>1563</v>
      </c>
      <c r="C752" t="s">
        <v>30</v>
      </c>
      <c r="D752">
        <v>27</v>
      </c>
      <c r="E752" t="s">
        <v>31</v>
      </c>
      <c r="F752" t="s">
        <v>74</v>
      </c>
      <c r="G752" s="1">
        <v>43994</v>
      </c>
      <c r="H752" t="s">
        <v>33</v>
      </c>
      <c r="I752" s="1">
        <v>45567</v>
      </c>
      <c r="J752" t="s">
        <v>40</v>
      </c>
      <c r="K752" t="s">
        <v>84</v>
      </c>
      <c r="L752" s="2">
        <v>30971921</v>
      </c>
      <c r="M752" s="2" t="str">
        <f t="shared" si="11"/>
        <v>&gt;Rp25 jt</v>
      </c>
      <c r="N752" s="2">
        <v>1927408</v>
      </c>
      <c r="O752">
        <v>3</v>
      </c>
      <c r="P752">
        <v>20</v>
      </c>
      <c r="Q752" s="3">
        <v>87.59</v>
      </c>
      <c r="R752" s="4">
        <f ca="1">IF(I752="",ROUND((TODAY()-G752)/365,1),IF(I752="Missing Resignation Date",ROUND((TODAY()-G752)/365,1),ROUND((hr_analytics_dataset_5873_rows[[#This Row],[Resignation Date]]-hr_analytics_dataset_5873_rows[[#This Row],[Hire Date]])/365,1)))</f>
        <v>4.3</v>
      </c>
      <c r="S752">
        <v>2</v>
      </c>
    </row>
    <row r="753" spans="1:19">
      <c r="A753" t="s">
        <v>1564</v>
      </c>
      <c r="B753" t="s">
        <v>1565</v>
      </c>
      <c r="C753" t="s">
        <v>30</v>
      </c>
      <c r="D753">
        <v>29</v>
      </c>
      <c r="E753" t="s">
        <v>44</v>
      </c>
      <c r="F753" t="s">
        <v>45</v>
      </c>
      <c r="G753" s="1">
        <v>45045</v>
      </c>
      <c r="H753" t="s">
        <v>33</v>
      </c>
      <c r="I753" s="1">
        <v>45718</v>
      </c>
      <c r="J753" t="s">
        <v>49</v>
      </c>
      <c r="K753" t="s">
        <v>41</v>
      </c>
      <c r="L753" s="2">
        <v>13540618</v>
      </c>
      <c r="M753" s="2" t="str">
        <f t="shared" si="11"/>
        <v>Rp10 jt - Rp15 jt</v>
      </c>
      <c r="N753" s="2">
        <v>2766649</v>
      </c>
      <c r="O753">
        <v>4.5</v>
      </c>
      <c r="P753">
        <v>17</v>
      </c>
      <c r="Q753" s="3">
        <v>84.87</v>
      </c>
      <c r="R753" s="4">
        <f ca="1">IF(I753="",ROUND((TODAY()-G753)/365,1),IF(I753="Missing Resignation Date",ROUND((TODAY()-G753)/365,1),ROUND((hr_analytics_dataset_5873_rows[[#This Row],[Resignation Date]]-hr_analytics_dataset_5873_rows[[#This Row],[Hire Date]])/365,1)))</f>
        <v>1.8</v>
      </c>
      <c r="S753">
        <v>3</v>
      </c>
    </row>
    <row r="754" spans="1:19">
      <c r="A754" t="s">
        <v>1566</v>
      </c>
      <c r="B754" t="s">
        <v>1567</v>
      </c>
      <c r="C754" t="s">
        <v>30</v>
      </c>
      <c r="D754">
        <v>31</v>
      </c>
      <c r="E754" t="s">
        <v>22</v>
      </c>
      <c r="F754" t="s">
        <v>23</v>
      </c>
      <c r="G754" s="1">
        <v>44725</v>
      </c>
      <c r="H754" t="s">
        <v>24</v>
      </c>
      <c r="I754" s="1" t="s">
        <v>25</v>
      </c>
      <c r="J754" t="s">
        <v>40</v>
      </c>
      <c r="K754" t="s">
        <v>50</v>
      </c>
      <c r="L754" s="2">
        <v>23916660</v>
      </c>
      <c r="M754" s="2" t="str">
        <f t="shared" si="11"/>
        <v>Rp15 jt - Rp25 jt</v>
      </c>
      <c r="N754" s="2">
        <v>227139</v>
      </c>
      <c r="O754">
        <v>4.7300000000000004</v>
      </c>
      <c r="P754">
        <v>8</v>
      </c>
      <c r="Q754" s="3">
        <v>88.98</v>
      </c>
      <c r="R754" s="4">
        <f ca="1">IF(I754="",ROUND((TODAY()-G754)/365,1),IF(I754="Missing Resignation Date",ROUND((TODAY()-G754)/365,1),ROUND((hr_analytics_dataset_5873_rows[[#This Row],[Resignation Date]]-hr_analytics_dataset_5873_rows[[#This Row],[Hire Date]])/365,1)))</f>
        <v>4</v>
      </c>
      <c r="S754">
        <v>1</v>
      </c>
    </row>
    <row r="755" spans="1:19">
      <c r="A755" t="s">
        <v>1568</v>
      </c>
      <c r="B755" t="s">
        <v>1569</v>
      </c>
      <c r="C755" t="s">
        <v>30</v>
      </c>
      <c r="D755">
        <v>21</v>
      </c>
      <c r="E755" t="s">
        <v>38</v>
      </c>
      <c r="F755" t="s">
        <v>39</v>
      </c>
      <c r="G755" s="1">
        <v>44152</v>
      </c>
      <c r="H755" t="s">
        <v>33</v>
      </c>
      <c r="I755" s="1">
        <v>45125</v>
      </c>
      <c r="J755" t="s">
        <v>34</v>
      </c>
      <c r="K755" t="s">
        <v>64</v>
      </c>
      <c r="L755" s="2">
        <v>14011902</v>
      </c>
      <c r="M755" s="2" t="str">
        <f t="shared" si="11"/>
        <v>Rp10 jt - Rp15 jt</v>
      </c>
      <c r="N755" s="2">
        <v>9509696</v>
      </c>
      <c r="O755">
        <v>2.87</v>
      </c>
      <c r="P755">
        <v>34</v>
      </c>
      <c r="Q755" s="3">
        <v>95.67</v>
      </c>
      <c r="R755" s="4">
        <f ca="1">IF(I755="",ROUND((TODAY()-G755)/365,1),IF(I755="Missing Resignation Date",ROUND((TODAY()-G755)/365,1),ROUND((hr_analytics_dataset_5873_rows[[#This Row],[Resignation Date]]-hr_analytics_dataset_5873_rows[[#This Row],[Hire Date]])/365,1)))</f>
        <v>2.7</v>
      </c>
      <c r="S755">
        <v>2</v>
      </c>
    </row>
    <row r="756" spans="1:19">
      <c r="A756" t="s">
        <v>1570</v>
      </c>
      <c r="B756" t="s">
        <v>1571</v>
      </c>
      <c r="C756" t="s">
        <v>21</v>
      </c>
      <c r="D756">
        <v>38</v>
      </c>
      <c r="E756" t="s">
        <v>38</v>
      </c>
      <c r="F756" t="s">
        <v>104</v>
      </c>
      <c r="G756" s="1">
        <v>44961</v>
      </c>
      <c r="H756" t="s">
        <v>24</v>
      </c>
      <c r="I756" s="1" t="s">
        <v>25</v>
      </c>
      <c r="J756" t="s">
        <v>26</v>
      </c>
      <c r="K756" t="s">
        <v>61</v>
      </c>
      <c r="L756" s="2">
        <v>8215808</v>
      </c>
      <c r="M756" s="2" t="str">
        <f t="shared" si="11"/>
        <v>Rp5 jt - Rp10 jt</v>
      </c>
      <c r="N756" s="2">
        <v>6898911</v>
      </c>
      <c r="O756">
        <v>0</v>
      </c>
      <c r="P756">
        <v>24</v>
      </c>
      <c r="Q756" s="3">
        <v>75.13</v>
      </c>
      <c r="R756" s="4">
        <f ca="1">IF(I756="",ROUND((TODAY()-G756)/365,1),IF(I756="Missing Resignation Date",ROUND((TODAY()-G756)/365,1),ROUND((hr_analytics_dataset_5873_rows[[#This Row],[Resignation Date]]-hr_analytics_dataset_5873_rows[[#This Row],[Hire Date]])/365,1)))</f>
        <v>3.4</v>
      </c>
      <c r="S756">
        <v>4</v>
      </c>
    </row>
    <row r="757" spans="1:19">
      <c r="A757" t="s">
        <v>1572</v>
      </c>
      <c r="B757" t="s">
        <v>1573</v>
      </c>
      <c r="C757" t="s">
        <v>21</v>
      </c>
      <c r="D757">
        <v>54</v>
      </c>
      <c r="E757" t="s">
        <v>91</v>
      </c>
      <c r="F757" t="s">
        <v>124</v>
      </c>
      <c r="G757" s="1">
        <v>43569</v>
      </c>
      <c r="H757" t="s">
        <v>24</v>
      </c>
      <c r="I757" s="1" t="s">
        <v>25</v>
      </c>
      <c r="J757" t="s">
        <v>40</v>
      </c>
      <c r="K757" t="s">
        <v>50</v>
      </c>
      <c r="L757" s="2">
        <v>11122035</v>
      </c>
      <c r="M757" s="2" t="str">
        <f t="shared" si="11"/>
        <v>Rp10 jt - Rp15 jt</v>
      </c>
      <c r="N757" s="2">
        <v>2907165</v>
      </c>
      <c r="O757">
        <v>4.16</v>
      </c>
      <c r="P757">
        <v>28</v>
      </c>
      <c r="Q757" s="3">
        <v>95.61</v>
      </c>
      <c r="R757" s="4">
        <f ca="1">IF(I757="",ROUND((TODAY()-G757)/365,1),IF(I757="Missing Resignation Date",ROUND((TODAY()-G757)/365,1),ROUND((hr_analytics_dataset_5873_rows[[#This Row],[Resignation Date]]-hr_analytics_dataset_5873_rows[[#This Row],[Hire Date]])/365,1)))</f>
        <v>7.2</v>
      </c>
      <c r="S757">
        <v>3</v>
      </c>
    </row>
    <row r="758" spans="1:19">
      <c r="A758" t="s">
        <v>1574</v>
      </c>
      <c r="B758" t="s">
        <v>1575</v>
      </c>
      <c r="C758" t="s">
        <v>21</v>
      </c>
      <c r="D758">
        <v>53</v>
      </c>
      <c r="E758" t="s">
        <v>22</v>
      </c>
      <c r="F758" t="s">
        <v>23</v>
      </c>
      <c r="G758" s="1">
        <v>44999</v>
      </c>
      <c r="H758" t="s">
        <v>33</v>
      </c>
      <c r="I758" s="1">
        <v>45902</v>
      </c>
      <c r="J758" t="s">
        <v>34</v>
      </c>
      <c r="K758" t="s">
        <v>84</v>
      </c>
      <c r="L758" s="2">
        <v>31610149</v>
      </c>
      <c r="M758" s="2" t="str">
        <f t="shared" si="11"/>
        <v>&gt;Rp25 jt</v>
      </c>
      <c r="N758" s="2">
        <v>2749381</v>
      </c>
      <c r="O758">
        <v>4.4000000000000004</v>
      </c>
      <c r="P758">
        <v>34</v>
      </c>
      <c r="Q758" s="3">
        <v>77.349999999999994</v>
      </c>
      <c r="R758" s="4">
        <f ca="1">IF(I758="",ROUND((TODAY()-G758)/365,1),IF(I758="Missing Resignation Date",ROUND((TODAY()-G758)/365,1),ROUND((hr_analytics_dataset_5873_rows[[#This Row],[Resignation Date]]-hr_analytics_dataset_5873_rows[[#This Row],[Hire Date]])/365,1)))</f>
        <v>2.5</v>
      </c>
      <c r="S758">
        <v>2</v>
      </c>
    </row>
    <row r="759" spans="1:19">
      <c r="A759" t="s">
        <v>1576</v>
      </c>
      <c r="B759" t="s">
        <v>1577</v>
      </c>
      <c r="C759" t="s">
        <v>30</v>
      </c>
      <c r="D759">
        <v>47</v>
      </c>
      <c r="E759" t="s">
        <v>53</v>
      </c>
      <c r="F759" t="s">
        <v>54</v>
      </c>
      <c r="G759" s="1">
        <v>44447</v>
      </c>
      <c r="H759" t="s">
        <v>24</v>
      </c>
      <c r="I759" s="1" t="s">
        <v>25</v>
      </c>
      <c r="J759" t="s">
        <v>34</v>
      </c>
      <c r="K759" t="s">
        <v>61</v>
      </c>
      <c r="L759" s="2">
        <v>19431651</v>
      </c>
      <c r="M759" s="2" t="str">
        <f t="shared" si="11"/>
        <v>Rp15 jt - Rp25 jt</v>
      </c>
      <c r="N759" s="2">
        <v>7808155</v>
      </c>
      <c r="O759">
        <v>3.26</v>
      </c>
      <c r="P759">
        <v>19</v>
      </c>
      <c r="Q759" s="3">
        <v>75.44</v>
      </c>
      <c r="R759" s="4">
        <f ca="1">IF(I759="",ROUND((TODAY()-G759)/365,1),IF(I759="Missing Resignation Date",ROUND((TODAY()-G759)/365,1),ROUND((hr_analytics_dataset_5873_rows[[#This Row],[Resignation Date]]-hr_analytics_dataset_5873_rows[[#This Row],[Hire Date]])/365,1)))</f>
        <v>4.8</v>
      </c>
      <c r="S759">
        <v>3</v>
      </c>
    </row>
    <row r="760" spans="1:19">
      <c r="A760" t="s">
        <v>1578</v>
      </c>
      <c r="B760" t="s">
        <v>1579</v>
      </c>
      <c r="C760" t="s">
        <v>30</v>
      </c>
      <c r="D760">
        <v>37</v>
      </c>
      <c r="E760" t="s">
        <v>91</v>
      </c>
      <c r="F760" t="s">
        <v>92</v>
      </c>
      <c r="G760" s="1">
        <v>43879</v>
      </c>
      <c r="H760" t="s">
        <v>24</v>
      </c>
      <c r="I760" s="1" t="s">
        <v>25</v>
      </c>
      <c r="J760" t="s">
        <v>26</v>
      </c>
      <c r="K760" t="s">
        <v>61</v>
      </c>
      <c r="L760" s="2">
        <v>20029372</v>
      </c>
      <c r="M760" s="2" t="str">
        <f t="shared" si="11"/>
        <v>Rp15 jt - Rp25 jt</v>
      </c>
      <c r="N760" s="2">
        <v>9262619</v>
      </c>
      <c r="O760">
        <v>4.42</v>
      </c>
      <c r="P760">
        <v>26</v>
      </c>
      <c r="Q760" s="3">
        <v>78.959999999999994</v>
      </c>
      <c r="R760" s="4">
        <f ca="1">IF(I760="",ROUND((TODAY()-G760)/365,1),IF(I760="Missing Resignation Date",ROUND((TODAY()-G760)/365,1),ROUND((hr_analytics_dataset_5873_rows[[#This Row],[Resignation Date]]-hr_analytics_dataset_5873_rows[[#This Row],[Hire Date]])/365,1)))</f>
        <v>6.4</v>
      </c>
      <c r="S760">
        <v>5</v>
      </c>
    </row>
    <row r="761" spans="1:19">
      <c r="A761" t="s">
        <v>1580</v>
      </c>
      <c r="B761" t="s">
        <v>1581</v>
      </c>
      <c r="C761" t="s">
        <v>30</v>
      </c>
      <c r="D761">
        <v>28</v>
      </c>
      <c r="E761" t="s">
        <v>98</v>
      </c>
      <c r="F761" t="s">
        <v>119</v>
      </c>
      <c r="G761" s="1">
        <v>43966</v>
      </c>
      <c r="H761" t="s">
        <v>24</v>
      </c>
      <c r="I761" s="1" t="s">
        <v>25</v>
      </c>
      <c r="J761" t="s">
        <v>49</v>
      </c>
      <c r="K761" t="s">
        <v>41</v>
      </c>
      <c r="L761" s="2">
        <v>21978630</v>
      </c>
      <c r="M761" s="2" t="str">
        <f t="shared" si="11"/>
        <v>Rp15 jt - Rp25 jt</v>
      </c>
      <c r="N761" s="2">
        <v>73875</v>
      </c>
      <c r="O761">
        <v>2.56</v>
      </c>
      <c r="P761">
        <v>23</v>
      </c>
      <c r="Q761" s="3">
        <v>91.84</v>
      </c>
      <c r="R761" s="4">
        <f ca="1">IF(I761="",ROUND((TODAY()-G761)/365,1),IF(I761="Missing Resignation Date",ROUND((TODAY()-G761)/365,1),ROUND((hr_analytics_dataset_5873_rows[[#This Row],[Resignation Date]]-hr_analytics_dataset_5873_rows[[#This Row],[Hire Date]])/365,1)))</f>
        <v>6.1</v>
      </c>
      <c r="S761">
        <v>4</v>
      </c>
    </row>
    <row r="762" spans="1:19">
      <c r="A762" t="s">
        <v>1582</v>
      </c>
      <c r="B762" t="s">
        <v>1583</v>
      </c>
      <c r="C762" t="s">
        <v>21</v>
      </c>
      <c r="D762">
        <v>32</v>
      </c>
      <c r="E762" t="s">
        <v>44</v>
      </c>
      <c r="F762" t="s">
        <v>109</v>
      </c>
      <c r="G762" s="1">
        <v>45469</v>
      </c>
      <c r="H762" t="s">
        <v>24</v>
      </c>
      <c r="I762" s="1" t="s">
        <v>25</v>
      </c>
      <c r="J762" t="s">
        <v>40</v>
      </c>
      <c r="K762" t="s">
        <v>50</v>
      </c>
      <c r="L762" s="2">
        <v>21890457</v>
      </c>
      <c r="M762" s="2" t="str">
        <f t="shared" si="11"/>
        <v>Rp15 jt - Rp25 jt</v>
      </c>
      <c r="N762" s="2">
        <v>8773983</v>
      </c>
      <c r="O762">
        <v>4.8899999999999997</v>
      </c>
      <c r="P762">
        <v>42</v>
      </c>
      <c r="Q762" s="3">
        <v>72.13</v>
      </c>
      <c r="R762" s="4">
        <f ca="1">IF(I762="",ROUND((TODAY()-G762)/365,1),IF(I762="Missing Resignation Date",ROUND((TODAY()-G762)/365,1),ROUND((hr_analytics_dataset_5873_rows[[#This Row],[Resignation Date]]-hr_analytics_dataset_5873_rows[[#This Row],[Hire Date]])/365,1)))</f>
        <v>2</v>
      </c>
      <c r="S762">
        <v>3</v>
      </c>
    </row>
    <row r="763" spans="1:19">
      <c r="A763" t="s">
        <v>1584</v>
      </c>
      <c r="B763" t="s">
        <v>1585</v>
      </c>
      <c r="C763" t="s">
        <v>21</v>
      </c>
      <c r="D763">
        <v>27</v>
      </c>
      <c r="E763" t="s">
        <v>53</v>
      </c>
      <c r="F763" t="s">
        <v>112</v>
      </c>
      <c r="G763" s="1">
        <v>44968</v>
      </c>
      <c r="H763" t="s">
        <v>24</v>
      </c>
      <c r="I763" s="1" t="s">
        <v>25</v>
      </c>
      <c r="J763" t="s">
        <v>40</v>
      </c>
      <c r="K763" t="s">
        <v>84</v>
      </c>
      <c r="L763" s="2">
        <v>23629389</v>
      </c>
      <c r="M763" s="2" t="str">
        <f t="shared" si="11"/>
        <v>Rp15 jt - Rp25 jt</v>
      </c>
      <c r="N763" s="2">
        <v>3717828</v>
      </c>
      <c r="O763">
        <v>2.83</v>
      </c>
      <c r="P763">
        <v>29</v>
      </c>
      <c r="Q763" s="3">
        <v>70.290000000000006</v>
      </c>
      <c r="R763" s="4">
        <f ca="1">IF(I763="",ROUND((TODAY()-G763)/365,1),IF(I763="Missing Resignation Date",ROUND((TODAY()-G763)/365,1),ROUND((hr_analytics_dataset_5873_rows[[#This Row],[Resignation Date]]-hr_analytics_dataset_5873_rows[[#This Row],[Hire Date]])/365,1)))</f>
        <v>3.4</v>
      </c>
      <c r="S763">
        <v>2</v>
      </c>
    </row>
    <row r="764" spans="1:19">
      <c r="A764" t="s">
        <v>1586</v>
      </c>
      <c r="B764" t="s">
        <v>1587</v>
      </c>
      <c r="C764" t="s">
        <v>21</v>
      </c>
      <c r="D764">
        <v>54</v>
      </c>
      <c r="E764" t="s">
        <v>53</v>
      </c>
      <c r="F764" t="s">
        <v>112</v>
      </c>
      <c r="G764" s="1">
        <v>44110</v>
      </c>
      <c r="H764" t="s">
        <v>24</v>
      </c>
      <c r="I764" s="1" t="s">
        <v>25</v>
      </c>
      <c r="J764" t="s">
        <v>49</v>
      </c>
      <c r="K764" t="s">
        <v>61</v>
      </c>
      <c r="L764" s="2">
        <v>11711204</v>
      </c>
      <c r="M764" s="2" t="str">
        <f t="shared" si="11"/>
        <v>Rp10 jt - Rp15 jt</v>
      </c>
      <c r="N764" s="2">
        <v>8475242</v>
      </c>
      <c r="O764">
        <v>2.79</v>
      </c>
      <c r="P764">
        <v>8</v>
      </c>
      <c r="Q764" s="3">
        <v>94</v>
      </c>
      <c r="R764" s="4">
        <f ca="1">IF(I764="",ROUND((TODAY()-G764)/365,1),IF(I764="Missing Resignation Date",ROUND((TODAY()-G764)/365,1),ROUND((hr_analytics_dataset_5873_rows[[#This Row],[Resignation Date]]-hr_analytics_dataset_5873_rows[[#This Row],[Hire Date]])/365,1)))</f>
        <v>5.7</v>
      </c>
      <c r="S764">
        <v>3</v>
      </c>
    </row>
    <row r="765" spans="1:19">
      <c r="A765" t="s">
        <v>1588</v>
      </c>
      <c r="B765" t="s">
        <v>1589</v>
      </c>
      <c r="C765" t="s">
        <v>21</v>
      </c>
      <c r="D765">
        <v>21</v>
      </c>
      <c r="E765" t="s">
        <v>22</v>
      </c>
      <c r="F765" t="s">
        <v>23</v>
      </c>
      <c r="G765" s="1">
        <v>44134</v>
      </c>
      <c r="H765" t="s">
        <v>24</v>
      </c>
      <c r="I765" s="1" t="s">
        <v>25</v>
      </c>
      <c r="J765" t="s">
        <v>40</v>
      </c>
      <c r="K765" t="s">
        <v>61</v>
      </c>
      <c r="L765" s="2">
        <v>28170348</v>
      </c>
      <c r="M765" s="2" t="str">
        <f t="shared" si="11"/>
        <v>&gt;Rp25 jt</v>
      </c>
      <c r="N765" s="2">
        <v>8528626</v>
      </c>
      <c r="O765">
        <v>4.0199999999999996</v>
      </c>
      <c r="P765">
        <v>23</v>
      </c>
      <c r="Q765" s="3">
        <v>90.43</v>
      </c>
      <c r="R765" s="4">
        <f ca="1">IF(I765="",ROUND((TODAY()-G765)/365,1),IF(I765="Missing Resignation Date",ROUND((TODAY()-G765)/365,1),ROUND((hr_analytics_dataset_5873_rows[[#This Row],[Resignation Date]]-hr_analytics_dataset_5873_rows[[#This Row],[Hire Date]])/365,1)))</f>
        <v>5.7</v>
      </c>
      <c r="S765">
        <v>1</v>
      </c>
    </row>
    <row r="766" spans="1:19">
      <c r="A766" t="s">
        <v>1590</v>
      </c>
      <c r="B766" t="s">
        <v>1591</v>
      </c>
      <c r="C766" t="s">
        <v>21</v>
      </c>
      <c r="D766">
        <v>53</v>
      </c>
      <c r="E766" t="s">
        <v>98</v>
      </c>
      <c r="F766" t="s">
        <v>119</v>
      </c>
      <c r="G766" s="1">
        <v>45010</v>
      </c>
      <c r="H766" t="s">
        <v>24</v>
      </c>
      <c r="I766" s="1" t="s">
        <v>25</v>
      </c>
      <c r="J766" t="s">
        <v>26</v>
      </c>
      <c r="K766" t="s">
        <v>61</v>
      </c>
      <c r="L766" s="2">
        <v>31309380</v>
      </c>
      <c r="M766" s="2" t="str">
        <f t="shared" si="11"/>
        <v>&gt;Rp25 jt</v>
      </c>
      <c r="N766" s="2">
        <v>8836720</v>
      </c>
      <c r="O766">
        <v>3.46</v>
      </c>
      <c r="P766">
        <v>45</v>
      </c>
      <c r="Q766" s="3">
        <v>85.65</v>
      </c>
      <c r="R766" s="4">
        <f ca="1">IF(I766="",ROUND((TODAY()-G766)/365,1),IF(I766="Missing Resignation Date",ROUND((TODAY()-G766)/365,1),ROUND((hr_analytics_dataset_5873_rows[[#This Row],[Resignation Date]]-hr_analytics_dataset_5873_rows[[#This Row],[Hire Date]])/365,1)))</f>
        <v>3.3</v>
      </c>
      <c r="S766">
        <v>4</v>
      </c>
    </row>
    <row r="767" spans="1:19">
      <c r="A767" t="s">
        <v>1592</v>
      </c>
      <c r="B767" t="s">
        <v>1593</v>
      </c>
      <c r="C767" t="s">
        <v>21</v>
      </c>
      <c r="D767">
        <v>53</v>
      </c>
      <c r="E767" t="s">
        <v>53</v>
      </c>
      <c r="F767" t="s">
        <v>54</v>
      </c>
      <c r="G767" s="1">
        <v>44190</v>
      </c>
      <c r="H767" t="s">
        <v>24</v>
      </c>
      <c r="I767" s="1" t="s">
        <v>25</v>
      </c>
      <c r="J767" t="s">
        <v>40</v>
      </c>
      <c r="K767" t="s">
        <v>41</v>
      </c>
      <c r="L767" s="2">
        <v>33237113</v>
      </c>
      <c r="M767" s="2" t="str">
        <f t="shared" si="11"/>
        <v>&gt;Rp25 jt</v>
      </c>
      <c r="N767" s="2">
        <v>3015661</v>
      </c>
      <c r="O767">
        <v>2.61</v>
      </c>
      <c r="P767">
        <v>10</v>
      </c>
      <c r="Q767" s="3">
        <v>89.93</v>
      </c>
      <c r="R767" s="4">
        <f ca="1">IF(I767="",ROUND((TODAY()-G767)/365,1),IF(I767="Missing Resignation Date",ROUND((TODAY()-G767)/365,1),ROUND((hr_analytics_dataset_5873_rows[[#This Row],[Resignation Date]]-hr_analytics_dataset_5873_rows[[#This Row],[Hire Date]])/365,1)))</f>
        <v>5.5</v>
      </c>
      <c r="S767">
        <v>1</v>
      </c>
    </row>
    <row r="768" spans="1:19">
      <c r="A768" t="s">
        <v>1594</v>
      </c>
      <c r="B768" t="s">
        <v>1595</v>
      </c>
      <c r="C768" t="s">
        <v>21</v>
      </c>
      <c r="D768">
        <v>26</v>
      </c>
      <c r="E768" t="s">
        <v>91</v>
      </c>
      <c r="F768" t="s">
        <v>124</v>
      </c>
      <c r="G768" s="1">
        <v>45974</v>
      </c>
      <c r="H768" t="s">
        <v>24</v>
      </c>
      <c r="I768" s="1" t="s">
        <v>25</v>
      </c>
      <c r="J768" t="s">
        <v>26</v>
      </c>
      <c r="K768" t="s">
        <v>50</v>
      </c>
      <c r="L768" s="2">
        <v>28233005</v>
      </c>
      <c r="M768" s="2" t="str">
        <f t="shared" si="11"/>
        <v>&gt;Rp25 jt</v>
      </c>
      <c r="N768" s="2">
        <v>248598</v>
      </c>
      <c r="O768">
        <v>3.46</v>
      </c>
      <c r="P768">
        <v>3</v>
      </c>
      <c r="Q768" s="3">
        <v>83.79</v>
      </c>
      <c r="R768" s="4">
        <f ca="1">IF(I768="",ROUND((TODAY()-G768)/365,1),IF(I768="Missing Resignation Date",ROUND((TODAY()-G768)/365,1),ROUND((hr_analytics_dataset_5873_rows[[#This Row],[Resignation Date]]-hr_analytics_dataset_5873_rows[[#This Row],[Hire Date]])/365,1)))</f>
        <v>0.6</v>
      </c>
      <c r="S768">
        <v>1</v>
      </c>
    </row>
    <row r="769" spans="1:19">
      <c r="A769" t="s">
        <v>1596</v>
      </c>
      <c r="B769" t="s">
        <v>1597</v>
      </c>
      <c r="C769" t="s">
        <v>21</v>
      </c>
      <c r="D769">
        <v>33</v>
      </c>
      <c r="E769" t="s">
        <v>98</v>
      </c>
      <c r="F769" t="s">
        <v>119</v>
      </c>
      <c r="G769" s="1">
        <v>43490</v>
      </c>
      <c r="H769" t="s">
        <v>24</v>
      </c>
      <c r="I769" s="1" t="s">
        <v>25</v>
      </c>
      <c r="J769" t="s">
        <v>26</v>
      </c>
      <c r="K769" t="s">
        <v>27</v>
      </c>
      <c r="L769" s="2">
        <v>29540202</v>
      </c>
      <c r="M769" s="2" t="str">
        <f t="shared" si="11"/>
        <v>&gt;Rp25 jt</v>
      </c>
      <c r="N769" s="2">
        <v>3423761</v>
      </c>
      <c r="O769">
        <v>3.56</v>
      </c>
      <c r="P769">
        <v>41</v>
      </c>
      <c r="Q769" s="3">
        <v>98.65</v>
      </c>
      <c r="R769" s="4">
        <f ca="1">IF(I769="",ROUND((TODAY()-G769)/365,1),IF(I769="Missing Resignation Date",ROUND((TODAY()-G769)/365,1),ROUND((hr_analytics_dataset_5873_rows[[#This Row],[Resignation Date]]-hr_analytics_dataset_5873_rows[[#This Row],[Hire Date]])/365,1)))</f>
        <v>7.4</v>
      </c>
      <c r="S769">
        <v>4</v>
      </c>
    </row>
    <row r="770" spans="1:19">
      <c r="A770" t="s">
        <v>1598</v>
      </c>
      <c r="B770" t="s">
        <v>1599</v>
      </c>
      <c r="C770" t="s">
        <v>30</v>
      </c>
      <c r="D770">
        <v>53</v>
      </c>
      <c r="E770" t="s">
        <v>53</v>
      </c>
      <c r="F770" t="s">
        <v>54</v>
      </c>
      <c r="G770" s="1">
        <v>44248</v>
      </c>
      <c r="H770" t="s">
        <v>33</v>
      </c>
      <c r="I770" s="1">
        <v>46036</v>
      </c>
      <c r="J770" t="s">
        <v>49</v>
      </c>
      <c r="K770" t="s">
        <v>50</v>
      </c>
      <c r="L770" s="2">
        <v>28713738</v>
      </c>
      <c r="M770" s="2" t="str">
        <f t="shared" ref="M770:M833" si="12">IF(L770&lt;5000000,"&lt;Rp5 jt",IF(L770&lt;10000000,"Rp5 jt - Rp10 jt",IF(L770&lt;15000000,"Rp10 jt - Rp15 jt",IF(L770&lt;25000000,"Rp15 jt - Rp25 jt","&gt;Rp25 jt"))))</f>
        <v>&gt;Rp25 jt</v>
      </c>
      <c r="N770" s="2">
        <v>6373634</v>
      </c>
      <c r="O770">
        <v>4.1900000000000004</v>
      </c>
      <c r="P770">
        <v>11</v>
      </c>
      <c r="Q770" s="3">
        <v>94.04</v>
      </c>
      <c r="R770" s="4">
        <f ca="1">IF(I770="",ROUND((TODAY()-G770)/365,1),IF(I770="Missing Resignation Date",ROUND((TODAY()-G770)/365,1),ROUND((hr_analytics_dataset_5873_rows[[#This Row],[Resignation Date]]-hr_analytics_dataset_5873_rows[[#This Row],[Hire Date]])/365,1)))</f>
        <v>4.9000000000000004</v>
      </c>
      <c r="S770">
        <v>4</v>
      </c>
    </row>
    <row r="771" spans="1:19">
      <c r="A771" t="s">
        <v>1600</v>
      </c>
      <c r="B771" t="s">
        <v>1601</v>
      </c>
      <c r="C771" t="s">
        <v>21</v>
      </c>
      <c r="D771">
        <v>24</v>
      </c>
      <c r="E771" t="s">
        <v>91</v>
      </c>
      <c r="F771" t="s">
        <v>92</v>
      </c>
      <c r="G771" s="1">
        <v>45663</v>
      </c>
      <c r="H771" t="s">
        <v>24</v>
      </c>
      <c r="I771" s="1" t="s">
        <v>25</v>
      </c>
      <c r="J771" t="s">
        <v>49</v>
      </c>
      <c r="K771" t="s">
        <v>41</v>
      </c>
      <c r="L771" s="2">
        <v>25672646</v>
      </c>
      <c r="M771" s="2" t="str">
        <f t="shared" si="12"/>
        <v>&gt;Rp25 jt</v>
      </c>
      <c r="N771" s="2">
        <v>4587254</v>
      </c>
      <c r="O771">
        <v>3.97</v>
      </c>
      <c r="P771">
        <v>0</v>
      </c>
      <c r="Q771" s="3">
        <v>72.12</v>
      </c>
      <c r="R771" s="4">
        <f ca="1">IF(I771="",ROUND((TODAY()-G771)/365,1),IF(I771="Missing Resignation Date",ROUND((TODAY()-G771)/365,1),ROUND((hr_analytics_dataset_5873_rows[[#This Row],[Resignation Date]]-hr_analytics_dataset_5873_rows[[#This Row],[Hire Date]])/365,1)))</f>
        <v>1.5</v>
      </c>
      <c r="S771">
        <v>2</v>
      </c>
    </row>
    <row r="772" spans="1:19">
      <c r="A772" t="s">
        <v>1602</v>
      </c>
      <c r="B772" t="s">
        <v>1603</v>
      </c>
      <c r="C772" t="s">
        <v>21</v>
      </c>
      <c r="D772">
        <v>41</v>
      </c>
      <c r="E772" t="s">
        <v>31</v>
      </c>
      <c r="F772" t="s">
        <v>74</v>
      </c>
      <c r="G772" s="1">
        <v>44707</v>
      </c>
      <c r="H772" t="s">
        <v>24</v>
      </c>
      <c r="I772" s="1" t="s">
        <v>25</v>
      </c>
      <c r="J772" t="s">
        <v>40</v>
      </c>
      <c r="K772" t="s">
        <v>61</v>
      </c>
      <c r="L772" s="2">
        <v>24983572</v>
      </c>
      <c r="M772" s="2" t="str">
        <f t="shared" si="12"/>
        <v>Rp15 jt - Rp25 jt</v>
      </c>
      <c r="N772" s="2">
        <v>4443757</v>
      </c>
      <c r="O772">
        <v>4.0999999999999996</v>
      </c>
      <c r="P772">
        <v>1</v>
      </c>
      <c r="Q772" s="3">
        <v>93.89</v>
      </c>
      <c r="R772" s="4">
        <f ca="1">IF(I772="",ROUND((TODAY()-G772)/365,1),IF(I772="Missing Resignation Date",ROUND((TODAY()-G772)/365,1),ROUND((hr_analytics_dataset_5873_rows[[#This Row],[Resignation Date]]-hr_analytics_dataset_5873_rows[[#This Row],[Hire Date]])/365,1)))</f>
        <v>4.0999999999999996</v>
      </c>
      <c r="S772">
        <v>4</v>
      </c>
    </row>
    <row r="773" spans="1:19">
      <c r="A773" t="s">
        <v>1604</v>
      </c>
      <c r="B773" t="s">
        <v>1605</v>
      </c>
      <c r="C773" t="s">
        <v>30</v>
      </c>
      <c r="D773">
        <v>42</v>
      </c>
      <c r="E773" t="s">
        <v>31</v>
      </c>
      <c r="F773" t="s">
        <v>74</v>
      </c>
      <c r="G773" s="1">
        <v>45982</v>
      </c>
      <c r="H773" t="s">
        <v>24</v>
      </c>
      <c r="I773" s="1" t="s">
        <v>25</v>
      </c>
      <c r="J773" t="s">
        <v>49</v>
      </c>
      <c r="K773" t="s">
        <v>64</v>
      </c>
      <c r="L773" s="2">
        <v>13834919</v>
      </c>
      <c r="M773" s="2" t="str">
        <f t="shared" si="12"/>
        <v>Rp10 jt - Rp15 jt</v>
      </c>
      <c r="N773" s="2">
        <v>7537706</v>
      </c>
      <c r="O773">
        <v>4.26</v>
      </c>
      <c r="P773">
        <v>50</v>
      </c>
      <c r="Q773" s="3">
        <v>98.24</v>
      </c>
      <c r="R773" s="4">
        <f ca="1">IF(I773="",ROUND((TODAY()-G773)/365,1),IF(I773="Missing Resignation Date",ROUND((TODAY()-G773)/365,1),ROUND((hr_analytics_dataset_5873_rows[[#This Row],[Resignation Date]]-hr_analytics_dataset_5873_rows[[#This Row],[Hire Date]])/365,1)))</f>
        <v>0.6</v>
      </c>
      <c r="S773">
        <v>5</v>
      </c>
    </row>
    <row r="774" spans="1:19">
      <c r="A774" t="s">
        <v>1606</v>
      </c>
      <c r="B774" t="s">
        <v>1607</v>
      </c>
      <c r="C774" t="s">
        <v>30</v>
      </c>
      <c r="D774">
        <v>24</v>
      </c>
      <c r="E774" t="s">
        <v>38</v>
      </c>
      <c r="F774" t="s">
        <v>45</v>
      </c>
      <c r="G774" s="1">
        <v>43422</v>
      </c>
      <c r="H774" t="s">
        <v>24</v>
      </c>
      <c r="I774" s="1" t="s">
        <v>25</v>
      </c>
      <c r="J774" t="s">
        <v>26</v>
      </c>
      <c r="K774" t="s">
        <v>50</v>
      </c>
      <c r="L774" s="2">
        <v>12688452</v>
      </c>
      <c r="M774" s="2" t="str">
        <f t="shared" si="12"/>
        <v>Rp10 jt - Rp15 jt</v>
      </c>
      <c r="N774" s="2">
        <v>5449874</v>
      </c>
      <c r="O774">
        <v>4.8499999999999996</v>
      </c>
      <c r="P774">
        <v>49</v>
      </c>
      <c r="Q774" s="3">
        <v>71.41</v>
      </c>
      <c r="R774" s="4">
        <f ca="1">IF(I774="",ROUND((TODAY()-G774)/365,1),IF(I774="Missing Resignation Date",ROUND((TODAY()-G774)/365,1),ROUND((hr_analytics_dataset_5873_rows[[#This Row],[Resignation Date]]-hr_analytics_dataset_5873_rows[[#This Row],[Hire Date]])/365,1)))</f>
        <v>7.6</v>
      </c>
      <c r="S774">
        <v>3</v>
      </c>
    </row>
    <row r="775" spans="1:19">
      <c r="A775" t="s">
        <v>1608</v>
      </c>
      <c r="B775" t="s">
        <v>1609</v>
      </c>
      <c r="C775" t="s">
        <v>30</v>
      </c>
      <c r="D775">
        <v>33</v>
      </c>
      <c r="E775" t="s">
        <v>53</v>
      </c>
      <c r="F775" t="s">
        <v>54</v>
      </c>
      <c r="G775" s="1">
        <v>43885</v>
      </c>
      <c r="H775" t="s">
        <v>24</v>
      </c>
      <c r="I775" s="1" t="s">
        <v>25</v>
      </c>
      <c r="J775" t="s">
        <v>34</v>
      </c>
      <c r="K775" t="s">
        <v>27</v>
      </c>
      <c r="L775" s="2">
        <v>16183580</v>
      </c>
      <c r="M775" s="2" t="str">
        <f t="shared" si="12"/>
        <v>Rp15 jt - Rp25 jt</v>
      </c>
      <c r="N775" s="2">
        <v>2316626</v>
      </c>
      <c r="O775">
        <v>3.34</v>
      </c>
      <c r="P775">
        <v>5</v>
      </c>
      <c r="Q775" s="3">
        <v>71.849999999999994</v>
      </c>
      <c r="R775" s="4">
        <f ca="1">IF(I775="",ROUND((TODAY()-G775)/365,1),IF(I775="Missing Resignation Date",ROUND((TODAY()-G775)/365,1),ROUND((hr_analytics_dataset_5873_rows[[#This Row],[Resignation Date]]-hr_analytics_dataset_5873_rows[[#This Row],[Hire Date]])/365,1)))</f>
        <v>6.3</v>
      </c>
      <c r="S775">
        <v>3</v>
      </c>
    </row>
    <row r="776" spans="1:19">
      <c r="A776" t="s">
        <v>1610</v>
      </c>
      <c r="B776" t="s">
        <v>1611</v>
      </c>
      <c r="C776" t="s">
        <v>21</v>
      </c>
      <c r="D776">
        <v>35</v>
      </c>
      <c r="E776" t="s">
        <v>38</v>
      </c>
      <c r="F776" t="s">
        <v>39</v>
      </c>
      <c r="G776" s="1">
        <v>44070</v>
      </c>
      <c r="H776" t="s">
        <v>24</v>
      </c>
      <c r="I776" s="1" t="s">
        <v>25</v>
      </c>
      <c r="J776" t="s">
        <v>40</v>
      </c>
      <c r="K776" t="s">
        <v>61</v>
      </c>
      <c r="L776" s="2">
        <v>4725513</v>
      </c>
      <c r="M776" s="2" t="str">
        <f t="shared" si="12"/>
        <v>&lt;Rp5 jt</v>
      </c>
      <c r="N776" s="2">
        <v>7268224</v>
      </c>
      <c r="O776">
        <v>3.84</v>
      </c>
      <c r="P776">
        <v>52</v>
      </c>
      <c r="Q776" s="3">
        <v>77.489999999999995</v>
      </c>
      <c r="R776" s="4">
        <f ca="1">IF(I776="",ROUND((TODAY()-G776)/365,1),IF(I776="Missing Resignation Date",ROUND((TODAY()-G776)/365,1),ROUND((hr_analytics_dataset_5873_rows[[#This Row],[Resignation Date]]-hr_analytics_dataset_5873_rows[[#This Row],[Hire Date]])/365,1)))</f>
        <v>5.8</v>
      </c>
      <c r="S776">
        <v>1</v>
      </c>
    </row>
    <row r="777" spans="1:19">
      <c r="A777" t="s">
        <v>1612</v>
      </c>
      <c r="B777" t="s">
        <v>1613</v>
      </c>
      <c r="C777" t="s">
        <v>21</v>
      </c>
      <c r="D777">
        <v>44</v>
      </c>
      <c r="E777" t="s">
        <v>91</v>
      </c>
      <c r="F777" t="s">
        <v>124</v>
      </c>
      <c r="G777" s="1">
        <v>43248</v>
      </c>
      <c r="H777" t="s">
        <v>33</v>
      </c>
      <c r="I777" s="1">
        <v>45077</v>
      </c>
      <c r="J777" t="s">
        <v>26</v>
      </c>
      <c r="K777" t="s">
        <v>41</v>
      </c>
      <c r="L777" s="2">
        <v>24604260</v>
      </c>
      <c r="M777" s="2" t="str">
        <f t="shared" si="12"/>
        <v>Rp15 jt - Rp25 jt</v>
      </c>
      <c r="N777" s="2">
        <v>4747014</v>
      </c>
      <c r="O777">
        <v>2.95</v>
      </c>
      <c r="P777">
        <v>30</v>
      </c>
      <c r="Q777" s="3">
        <v>71.13</v>
      </c>
      <c r="R777" s="4">
        <f ca="1">IF(I777="",ROUND((TODAY()-G777)/365,1),IF(I777="Missing Resignation Date",ROUND((TODAY()-G777)/365,1),ROUND((hr_analytics_dataset_5873_rows[[#This Row],[Resignation Date]]-hr_analytics_dataset_5873_rows[[#This Row],[Hire Date]])/365,1)))</f>
        <v>5</v>
      </c>
      <c r="S777">
        <v>3</v>
      </c>
    </row>
    <row r="778" spans="1:19">
      <c r="A778" t="s">
        <v>1614</v>
      </c>
      <c r="B778" t="s">
        <v>1615</v>
      </c>
      <c r="C778" t="s">
        <v>30</v>
      </c>
      <c r="D778">
        <v>37</v>
      </c>
      <c r="E778" t="s">
        <v>98</v>
      </c>
      <c r="F778" t="s">
        <v>99</v>
      </c>
      <c r="G778" s="1">
        <v>45057</v>
      </c>
      <c r="H778" t="s">
        <v>33</v>
      </c>
      <c r="I778" s="1">
        <v>45464</v>
      </c>
      <c r="J778" t="s">
        <v>26</v>
      </c>
      <c r="K778" t="s">
        <v>84</v>
      </c>
      <c r="L778" s="2">
        <v>11492856</v>
      </c>
      <c r="M778" s="2" t="str">
        <f t="shared" si="12"/>
        <v>Rp10 jt - Rp15 jt</v>
      </c>
      <c r="N778" s="2">
        <v>4573279</v>
      </c>
      <c r="O778">
        <v>2.57</v>
      </c>
      <c r="P778">
        <v>22</v>
      </c>
      <c r="Q778" s="3">
        <v>93.39</v>
      </c>
      <c r="R778" s="4">
        <f ca="1">IF(I778="",ROUND((TODAY()-G778)/365,1),IF(I778="Missing Resignation Date",ROUND((TODAY()-G778)/365,1),ROUND((hr_analytics_dataset_5873_rows[[#This Row],[Resignation Date]]-hr_analytics_dataset_5873_rows[[#This Row],[Hire Date]])/365,1)))</f>
        <v>1.1000000000000001</v>
      </c>
      <c r="S778">
        <v>3</v>
      </c>
    </row>
    <row r="779" spans="1:19">
      <c r="A779" t="s">
        <v>1616</v>
      </c>
      <c r="B779" t="s">
        <v>1617</v>
      </c>
      <c r="C779" t="s">
        <v>30</v>
      </c>
      <c r="D779">
        <v>42</v>
      </c>
      <c r="E779" t="s">
        <v>44</v>
      </c>
      <c r="F779" t="s">
        <v>45</v>
      </c>
      <c r="G779" s="1">
        <v>44926</v>
      </c>
      <c r="H779" t="s">
        <v>33</v>
      </c>
      <c r="I779" s="1">
        <v>45869</v>
      </c>
      <c r="J779" t="s">
        <v>26</v>
      </c>
      <c r="K779" t="s">
        <v>84</v>
      </c>
      <c r="L779" s="2">
        <v>17806217</v>
      </c>
      <c r="M779" s="2" t="str">
        <f t="shared" si="12"/>
        <v>Rp15 jt - Rp25 jt</v>
      </c>
      <c r="N779" s="2">
        <v>6576384</v>
      </c>
      <c r="O779">
        <v>4.59</v>
      </c>
      <c r="P779">
        <v>20</v>
      </c>
      <c r="Q779" s="3">
        <v>71.650000000000006</v>
      </c>
      <c r="R779" s="4">
        <f ca="1">IF(I779="",ROUND((TODAY()-G779)/365,1),IF(I779="Missing Resignation Date",ROUND((TODAY()-G779)/365,1),ROUND((hr_analytics_dataset_5873_rows[[#This Row],[Resignation Date]]-hr_analytics_dataset_5873_rows[[#This Row],[Hire Date]])/365,1)))</f>
        <v>2.6</v>
      </c>
      <c r="S779">
        <v>1</v>
      </c>
    </row>
    <row r="780" spans="1:19">
      <c r="A780" t="s">
        <v>1618</v>
      </c>
      <c r="B780" t="s">
        <v>1619</v>
      </c>
      <c r="C780" t="s">
        <v>21</v>
      </c>
      <c r="D780">
        <v>24</v>
      </c>
      <c r="E780" t="s">
        <v>59</v>
      </c>
      <c r="F780" t="s">
        <v>95</v>
      </c>
      <c r="G780" s="1">
        <v>44739</v>
      </c>
      <c r="H780" t="s">
        <v>24</v>
      </c>
      <c r="I780" s="1" t="s">
        <v>25</v>
      </c>
      <c r="J780" t="s">
        <v>34</v>
      </c>
      <c r="K780" t="s">
        <v>84</v>
      </c>
      <c r="L780" s="2">
        <v>24330719</v>
      </c>
      <c r="M780" s="2" t="str">
        <f t="shared" si="12"/>
        <v>Rp15 jt - Rp25 jt</v>
      </c>
      <c r="N780" s="2">
        <v>4407066</v>
      </c>
      <c r="O780">
        <v>2.95</v>
      </c>
      <c r="P780">
        <v>42</v>
      </c>
      <c r="Q780" s="3">
        <v>71.41</v>
      </c>
      <c r="R780" s="4">
        <f ca="1">IF(I780="",ROUND((TODAY()-G780)/365,1),IF(I780="Missing Resignation Date",ROUND((TODAY()-G780)/365,1),ROUND((hr_analytics_dataset_5873_rows[[#This Row],[Resignation Date]]-hr_analytics_dataset_5873_rows[[#This Row],[Hire Date]])/365,1)))</f>
        <v>4</v>
      </c>
      <c r="S780">
        <v>2</v>
      </c>
    </row>
    <row r="781" spans="1:19">
      <c r="A781" t="s">
        <v>1620</v>
      </c>
      <c r="B781" t="s">
        <v>1621</v>
      </c>
      <c r="C781" t="s">
        <v>21</v>
      </c>
      <c r="D781">
        <v>37</v>
      </c>
      <c r="E781" t="s">
        <v>31</v>
      </c>
      <c r="F781" t="s">
        <v>48</v>
      </c>
      <c r="G781" s="1">
        <v>43353</v>
      </c>
      <c r="H781" t="s">
        <v>24</v>
      </c>
      <c r="I781" s="1" t="s">
        <v>25</v>
      </c>
      <c r="J781" t="s">
        <v>34</v>
      </c>
      <c r="K781" t="s">
        <v>27</v>
      </c>
      <c r="L781" s="2">
        <v>18734930</v>
      </c>
      <c r="M781" s="2" t="str">
        <f t="shared" si="12"/>
        <v>Rp15 jt - Rp25 jt</v>
      </c>
      <c r="N781" s="2">
        <v>8265218</v>
      </c>
      <c r="O781">
        <v>3.55</v>
      </c>
      <c r="P781">
        <v>26</v>
      </c>
      <c r="Q781" s="3">
        <v>95.42</v>
      </c>
      <c r="R781" s="4">
        <f ca="1">IF(I781="",ROUND((TODAY()-G781)/365,1),IF(I781="Missing Resignation Date",ROUND((TODAY()-G781)/365,1),ROUND((hr_analytics_dataset_5873_rows[[#This Row],[Resignation Date]]-hr_analytics_dataset_5873_rows[[#This Row],[Hire Date]])/365,1)))</f>
        <v>7.8</v>
      </c>
      <c r="S781">
        <v>4</v>
      </c>
    </row>
    <row r="782" spans="1:19">
      <c r="A782" t="s">
        <v>1622</v>
      </c>
      <c r="B782" t="s">
        <v>1623</v>
      </c>
      <c r="C782" t="s">
        <v>21</v>
      </c>
      <c r="D782">
        <v>30</v>
      </c>
      <c r="E782" t="s">
        <v>98</v>
      </c>
      <c r="F782" t="s">
        <v>119</v>
      </c>
      <c r="G782" s="1">
        <v>45682</v>
      </c>
      <c r="H782" t="s">
        <v>24</v>
      </c>
      <c r="I782" s="1" t="s">
        <v>25</v>
      </c>
      <c r="J782" t="s">
        <v>40</v>
      </c>
      <c r="K782" t="s">
        <v>84</v>
      </c>
      <c r="L782" s="2">
        <v>9375310</v>
      </c>
      <c r="M782" s="2" t="str">
        <f t="shared" si="12"/>
        <v>Rp5 jt - Rp10 jt</v>
      </c>
      <c r="N782" s="2">
        <v>2365993</v>
      </c>
      <c r="O782">
        <v>3.69</v>
      </c>
      <c r="P782">
        <v>26</v>
      </c>
      <c r="Q782" s="3">
        <v>87.88</v>
      </c>
      <c r="R782" s="4">
        <f ca="1">IF(I782="",ROUND((TODAY()-G782)/365,1),IF(I782="Missing Resignation Date",ROUND((TODAY()-G782)/365,1),ROUND((hr_analytics_dataset_5873_rows[[#This Row],[Resignation Date]]-hr_analytics_dataset_5873_rows[[#This Row],[Hire Date]])/365,1)))</f>
        <v>1.4</v>
      </c>
      <c r="S782">
        <v>2</v>
      </c>
    </row>
    <row r="783" spans="1:19">
      <c r="A783" t="s">
        <v>1624</v>
      </c>
      <c r="B783" t="s">
        <v>1625</v>
      </c>
      <c r="C783" t="s">
        <v>30</v>
      </c>
      <c r="D783">
        <v>25</v>
      </c>
      <c r="E783" t="s">
        <v>91</v>
      </c>
      <c r="F783" t="s">
        <v>124</v>
      </c>
      <c r="G783" s="1">
        <v>45795</v>
      </c>
      <c r="H783" t="s">
        <v>24</v>
      </c>
      <c r="I783" s="1" t="s">
        <v>25</v>
      </c>
      <c r="J783" t="s">
        <v>40</v>
      </c>
      <c r="K783" t="s">
        <v>64</v>
      </c>
      <c r="L783" s="2">
        <v>4264135</v>
      </c>
      <c r="M783" s="2" t="str">
        <f t="shared" si="12"/>
        <v>&lt;Rp5 jt</v>
      </c>
      <c r="N783" s="2">
        <v>7645709</v>
      </c>
      <c r="O783">
        <v>3.11</v>
      </c>
      <c r="P783">
        <v>47</v>
      </c>
      <c r="Q783" s="3">
        <v>83.22</v>
      </c>
      <c r="R783" s="4">
        <f ca="1">IF(I783="",ROUND((TODAY()-G783)/365,1),IF(I783="Missing Resignation Date",ROUND((TODAY()-G783)/365,1),ROUND((hr_analytics_dataset_5873_rows[[#This Row],[Resignation Date]]-hr_analytics_dataset_5873_rows[[#This Row],[Hire Date]])/365,1)))</f>
        <v>1.1000000000000001</v>
      </c>
      <c r="S783">
        <v>3</v>
      </c>
    </row>
    <row r="784" spans="1:19">
      <c r="A784" t="s">
        <v>1626</v>
      </c>
      <c r="B784" t="s">
        <v>1627</v>
      </c>
      <c r="C784" t="s">
        <v>30</v>
      </c>
      <c r="D784">
        <v>57</v>
      </c>
      <c r="E784" t="s">
        <v>59</v>
      </c>
      <c r="F784" t="s">
        <v>223</v>
      </c>
      <c r="G784" s="1">
        <v>43402</v>
      </c>
      <c r="H784" t="s">
        <v>24</v>
      </c>
      <c r="I784" s="1" t="s">
        <v>25</v>
      </c>
      <c r="J784" t="s">
        <v>34</v>
      </c>
      <c r="K784" t="s">
        <v>50</v>
      </c>
      <c r="L784" s="2">
        <v>18454353</v>
      </c>
      <c r="M784" s="2" t="str">
        <f t="shared" si="12"/>
        <v>Rp15 jt - Rp25 jt</v>
      </c>
      <c r="N784" s="2">
        <v>4096755</v>
      </c>
      <c r="O784">
        <v>0</v>
      </c>
      <c r="P784">
        <v>10</v>
      </c>
      <c r="Q784" s="3">
        <v>91.82</v>
      </c>
      <c r="R784" s="4">
        <f ca="1">IF(I784="",ROUND((TODAY()-G784)/365,1),IF(I784="Missing Resignation Date",ROUND((TODAY()-G784)/365,1),ROUND((hr_analytics_dataset_5873_rows[[#This Row],[Resignation Date]]-hr_analytics_dataset_5873_rows[[#This Row],[Hire Date]])/365,1)))</f>
        <v>7.7</v>
      </c>
      <c r="S784">
        <v>3</v>
      </c>
    </row>
    <row r="785" spans="1:19">
      <c r="A785" t="s">
        <v>1628</v>
      </c>
      <c r="B785" t="s">
        <v>1629</v>
      </c>
      <c r="C785" t="s">
        <v>21</v>
      </c>
      <c r="D785">
        <v>57</v>
      </c>
      <c r="E785" t="s">
        <v>91</v>
      </c>
      <c r="F785" t="s">
        <v>124</v>
      </c>
      <c r="G785" s="1">
        <v>44625</v>
      </c>
      <c r="H785" t="s">
        <v>24</v>
      </c>
      <c r="I785" s="1" t="s">
        <v>25</v>
      </c>
      <c r="J785" t="s">
        <v>40</v>
      </c>
      <c r="K785" t="s">
        <v>64</v>
      </c>
      <c r="L785" s="2">
        <v>28442008</v>
      </c>
      <c r="M785" s="2" t="str">
        <f t="shared" si="12"/>
        <v>&gt;Rp25 jt</v>
      </c>
      <c r="N785" s="2">
        <v>2303497</v>
      </c>
      <c r="O785">
        <v>3.7</v>
      </c>
      <c r="P785">
        <v>2</v>
      </c>
      <c r="Q785" s="3">
        <v>74.77</v>
      </c>
      <c r="R785" s="4">
        <f ca="1">IF(I785="",ROUND((TODAY()-G785)/365,1),IF(I785="Missing Resignation Date",ROUND((TODAY()-G785)/365,1),ROUND((hr_analytics_dataset_5873_rows[[#This Row],[Resignation Date]]-hr_analytics_dataset_5873_rows[[#This Row],[Hire Date]])/365,1)))</f>
        <v>4.3</v>
      </c>
      <c r="S785">
        <v>4</v>
      </c>
    </row>
    <row r="786" spans="1:19">
      <c r="A786" t="s">
        <v>1630</v>
      </c>
      <c r="B786" t="s">
        <v>1631</v>
      </c>
      <c r="C786" t="s">
        <v>30</v>
      </c>
      <c r="D786">
        <v>44</v>
      </c>
      <c r="E786" t="s">
        <v>31</v>
      </c>
      <c r="F786" t="s">
        <v>74</v>
      </c>
      <c r="G786" s="1">
        <v>43927</v>
      </c>
      <c r="H786" t="s">
        <v>24</v>
      </c>
      <c r="I786" s="1" t="s">
        <v>25</v>
      </c>
      <c r="J786" t="s">
        <v>40</v>
      </c>
      <c r="K786" t="s">
        <v>50</v>
      </c>
      <c r="L786" s="2">
        <v>11278860</v>
      </c>
      <c r="M786" s="2" t="str">
        <f t="shared" si="12"/>
        <v>Rp10 jt - Rp15 jt</v>
      </c>
      <c r="N786" s="2">
        <v>5813938</v>
      </c>
      <c r="O786">
        <v>4.5</v>
      </c>
      <c r="P786">
        <v>2</v>
      </c>
      <c r="Q786" s="3">
        <v>84.01</v>
      </c>
      <c r="R786" s="4">
        <f ca="1">IF(I786="",ROUND((TODAY()-G786)/365,1),IF(I786="Missing Resignation Date",ROUND((TODAY()-G786)/365,1),ROUND((hr_analytics_dataset_5873_rows[[#This Row],[Resignation Date]]-hr_analytics_dataset_5873_rows[[#This Row],[Hire Date]])/365,1)))</f>
        <v>6.2</v>
      </c>
      <c r="S786">
        <v>5</v>
      </c>
    </row>
    <row r="787" spans="1:19">
      <c r="A787" t="s">
        <v>1632</v>
      </c>
      <c r="B787" t="s">
        <v>1633</v>
      </c>
      <c r="C787" t="s">
        <v>30</v>
      </c>
      <c r="D787">
        <v>27</v>
      </c>
      <c r="E787" t="s">
        <v>91</v>
      </c>
      <c r="F787" t="s">
        <v>92</v>
      </c>
      <c r="G787" s="1">
        <v>45059</v>
      </c>
      <c r="H787" t="s">
        <v>33</v>
      </c>
      <c r="I787" s="1" t="s">
        <v>81</v>
      </c>
      <c r="J787" t="s">
        <v>34</v>
      </c>
      <c r="K787" t="s">
        <v>84</v>
      </c>
      <c r="L787" s="2">
        <v>9533024</v>
      </c>
      <c r="M787" s="2" t="str">
        <f t="shared" si="12"/>
        <v>Rp5 jt - Rp10 jt</v>
      </c>
      <c r="N787" s="2">
        <v>7909873</v>
      </c>
      <c r="O787">
        <v>4.1900000000000004</v>
      </c>
      <c r="P787">
        <v>38</v>
      </c>
      <c r="Q787" s="3">
        <v>80.67</v>
      </c>
      <c r="R787" s="4">
        <f ca="1">IF(I787="",ROUND((TODAY()-G787)/365,1),IF(I787="Missing Resignation Date",ROUND((TODAY()-G787)/365,1),ROUND((hr_analytics_dataset_5873_rows[[#This Row],[Resignation Date]]-hr_analytics_dataset_5873_rows[[#This Row],[Hire Date]])/365,1)))</f>
        <v>3.1</v>
      </c>
      <c r="S787">
        <v>4</v>
      </c>
    </row>
    <row r="788" spans="1:19">
      <c r="A788" t="s">
        <v>1634</v>
      </c>
      <c r="B788" t="s">
        <v>1635</v>
      </c>
      <c r="C788" t="s">
        <v>30</v>
      </c>
      <c r="D788">
        <v>57</v>
      </c>
      <c r="E788" t="s">
        <v>22</v>
      </c>
      <c r="F788" t="s">
        <v>69</v>
      </c>
      <c r="G788" s="1">
        <v>45295</v>
      </c>
      <c r="H788" t="s">
        <v>33</v>
      </c>
      <c r="I788" s="1">
        <v>45665</v>
      </c>
      <c r="J788" t="s">
        <v>34</v>
      </c>
      <c r="K788" t="s">
        <v>84</v>
      </c>
      <c r="L788" s="2">
        <v>32817550</v>
      </c>
      <c r="M788" s="2" t="str">
        <f t="shared" si="12"/>
        <v>&gt;Rp25 jt</v>
      </c>
      <c r="N788" s="2">
        <v>142508</v>
      </c>
      <c r="O788">
        <v>4.3899999999999997</v>
      </c>
      <c r="P788">
        <v>16</v>
      </c>
      <c r="Q788" s="3">
        <v>78.97</v>
      </c>
      <c r="R788" s="4">
        <f ca="1">IF(I788="",ROUND((TODAY()-G788)/365,1),IF(I788="Missing Resignation Date",ROUND((TODAY()-G788)/365,1),ROUND((hr_analytics_dataset_5873_rows[[#This Row],[Resignation Date]]-hr_analytics_dataset_5873_rows[[#This Row],[Hire Date]])/365,1)))</f>
        <v>1</v>
      </c>
      <c r="S788">
        <v>2</v>
      </c>
    </row>
    <row r="789" spans="1:19">
      <c r="A789" t="s">
        <v>1636</v>
      </c>
      <c r="B789" t="s">
        <v>1637</v>
      </c>
      <c r="C789" t="s">
        <v>30</v>
      </c>
      <c r="D789">
        <v>54</v>
      </c>
      <c r="E789" t="s">
        <v>98</v>
      </c>
      <c r="F789" t="s">
        <v>119</v>
      </c>
      <c r="G789" s="1">
        <v>44693</v>
      </c>
      <c r="H789" t="s">
        <v>24</v>
      </c>
      <c r="I789" s="1" t="s">
        <v>25</v>
      </c>
      <c r="J789" t="s">
        <v>26</v>
      </c>
      <c r="K789" t="s">
        <v>84</v>
      </c>
      <c r="L789" s="2">
        <v>32778311</v>
      </c>
      <c r="M789" s="2" t="str">
        <f t="shared" si="12"/>
        <v>&gt;Rp25 jt</v>
      </c>
      <c r="N789" s="2">
        <v>2160300</v>
      </c>
      <c r="O789">
        <v>4.24</v>
      </c>
      <c r="P789">
        <v>32</v>
      </c>
      <c r="Q789" s="3">
        <v>85.91</v>
      </c>
      <c r="R789" s="4">
        <f ca="1">IF(I789="",ROUND((TODAY()-G789)/365,1),IF(I789="Missing Resignation Date",ROUND((TODAY()-G789)/365,1),ROUND((hr_analytics_dataset_5873_rows[[#This Row],[Resignation Date]]-hr_analytics_dataset_5873_rows[[#This Row],[Hire Date]])/365,1)))</f>
        <v>4.0999999999999996</v>
      </c>
      <c r="S789">
        <v>2</v>
      </c>
    </row>
    <row r="790" spans="1:19">
      <c r="A790" t="s">
        <v>1638</v>
      </c>
      <c r="B790" t="s">
        <v>1639</v>
      </c>
      <c r="C790" t="s">
        <v>30</v>
      </c>
      <c r="D790">
        <v>48</v>
      </c>
      <c r="E790" t="s">
        <v>98</v>
      </c>
      <c r="F790" t="s">
        <v>99</v>
      </c>
      <c r="G790" s="1">
        <v>45031</v>
      </c>
      <c r="H790" t="s">
        <v>24</v>
      </c>
      <c r="I790" s="1" t="s">
        <v>25</v>
      </c>
      <c r="J790" t="s">
        <v>49</v>
      </c>
      <c r="K790" t="s">
        <v>50</v>
      </c>
      <c r="L790" s="2">
        <v>4450117</v>
      </c>
      <c r="M790" s="2" t="str">
        <f t="shared" si="12"/>
        <v>&lt;Rp5 jt</v>
      </c>
      <c r="N790" s="2">
        <v>1132481</v>
      </c>
      <c r="O790">
        <v>2.97</v>
      </c>
      <c r="P790">
        <v>5</v>
      </c>
      <c r="Q790" s="3">
        <v>71.42</v>
      </c>
      <c r="R790" s="4">
        <f ca="1">IF(I790="",ROUND((TODAY()-G790)/365,1),IF(I790="Missing Resignation Date",ROUND((TODAY()-G790)/365,1),ROUND((hr_analytics_dataset_5873_rows[[#This Row],[Resignation Date]]-hr_analytics_dataset_5873_rows[[#This Row],[Hire Date]])/365,1)))</f>
        <v>3.2</v>
      </c>
      <c r="S790">
        <v>5</v>
      </c>
    </row>
    <row r="791" spans="1:19">
      <c r="A791" t="s">
        <v>1640</v>
      </c>
      <c r="B791" t="s">
        <v>1641</v>
      </c>
      <c r="C791" t="s">
        <v>21</v>
      </c>
      <c r="D791">
        <v>46</v>
      </c>
      <c r="E791" t="s">
        <v>31</v>
      </c>
      <c r="F791" t="s">
        <v>32</v>
      </c>
      <c r="G791" s="1">
        <v>44019</v>
      </c>
      <c r="H791" t="s">
        <v>33</v>
      </c>
      <c r="I791" s="1">
        <v>45208</v>
      </c>
      <c r="J791" t="s">
        <v>49</v>
      </c>
      <c r="K791" t="s">
        <v>84</v>
      </c>
      <c r="L791" s="2">
        <v>31684177</v>
      </c>
      <c r="M791" s="2" t="str">
        <f t="shared" si="12"/>
        <v>&gt;Rp25 jt</v>
      </c>
      <c r="N791" s="2">
        <v>7332645</v>
      </c>
      <c r="O791">
        <v>2.97</v>
      </c>
      <c r="P791">
        <v>16</v>
      </c>
      <c r="Q791" s="3">
        <v>71.77</v>
      </c>
      <c r="R791" s="4">
        <f ca="1">IF(I791="",ROUND((TODAY()-G791)/365,1),IF(I791="Missing Resignation Date",ROUND((TODAY()-G791)/365,1),ROUND((hr_analytics_dataset_5873_rows[[#This Row],[Resignation Date]]-hr_analytics_dataset_5873_rows[[#This Row],[Hire Date]])/365,1)))</f>
        <v>3.3</v>
      </c>
      <c r="S791">
        <v>1</v>
      </c>
    </row>
    <row r="792" spans="1:19">
      <c r="A792" t="s">
        <v>1642</v>
      </c>
      <c r="B792" t="s">
        <v>1643</v>
      </c>
      <c r="C792" t="s">
        <v>30</v>
      </c>
      <c r="D792">
        <v>40</v>
      </c>
      <c r="E792" t="s">
        <v>98</v>
      </c>
      <c r="F792" t="s">
        <v>119</v>
      </c>
      <c r="G792" s="1">
        <v>45892</v>
      </c>
      <c r="H792" t="s">
        <v>24</v>
      </c>
      <c r="I792" s="1" t="s">
        <v>25</v>
      </c>
      <c r="J792" t="s">
        <v>34</v>
      </c>
      <c r="K792" t="s">
        <v>50</v>
      </c>
      <c r="L792" s="2">
        <v>29911404</v>
      </c>
      <c r="M792" s="2" t="str">
        <f t="shared" si="12"/>
        <v>&gt;Rp25 jt</v>
      </c>
      <c r="N792" s="2">
        <v>2930140</v>
      </c>
      <c r="O792">
        <v>4.37</v>
      </c>
      <c r="P792">
        <v>14</v>
      </c>
      <c r="Q792" s="3">
        <v>91.23</v>
      </c>
      <c r="R792" s="4">
        <f ca="1">IF(I792="",ROUND((TODAY()-G792)/365,1),IF(I792="Missing Resignation Date",ROUND((TODAY()-G792)/365,1),ROUND((hr_analytics_dataset_5873_rows[[#This Row],[Resignation Date]]-hr_analytics_dataset_5873_rows[[#This Row],[Hire Date]])/365,1)))</f>
        <v>0.8</v>
      </c>
      <c r="S792">
        <v>5</v>
      </c>
    </row>
    <row r="793" spans="1:19">
      <c r="A793" t="s">
        <v>1644</v>
      </c>
      <c r="B793" t="s">
        <v>1645</v>
      </c>
      <c r="C793" t="s">
        <v>30</v>
      </c>
      <c r="D793">
        <v>53</v>
      </c>
      <c r="E793" t="s">
        <v>31</v>
      </c>
      <c r="F793" t="s">
        <v>32</v>
      </c>
      <c r="G793" s="1">
        <v>45385</v>
      </c>
      <c r="H793" t="s">
        <v>24</v>
      </c>
      <c r="I793" s="1" t="s">
        <v>25</v>
      </c>
      <c r="J793" t="s">
        <v>26</v>
      </c>
      <c r="K793" t="s">
        <v>50</v>
      </c>
      <c r="L793" s="2">
        <v>10004211</v>
      </c>
      <c r="M793" s="2" t="str">
        <f t="shared" si="12"/>
        <v>Rp10 jt - Rp15 jt</v>
      </c>
      <c r="N793" s="2">
        <v>8307523</v>
      </c>
      <c r="O793">
        <v>4.9000000000000004</v>
      </c>
      <c r="P793">
        <v>58</v>
      </c>
      <c r="Q793" s="3">
        <v>76.88</v>
      </c>
      <c r="R793" s="4">
        <f ca="1">IF(I793="",ROUND((TODAY()-G793)/365,1),IF(I793="Missing Resignation Date",ROUND((TODAY()-G793)/365,1),ROUND((hr_analytics_dataset_5873_rows[[#This Row],[Resignation Date]]-hr_analytics_dataset_5873_rows[[#This Row],[Hire Date]])/365,1)))</f>
        <v>2.2000000000000002</v>
      </c>
      <c r="S793">
        <v>3</v>
      </c>
    </row>
    <row r="794" spans="1:19">
      <c r="A794" t="s">
        <v>1646</v>
      </c>
      <c r="B794" t="s">
        <v>1647</v>
      </c>
      <c r="C794" t="s">
        <v>21</v>
      </c>
      <c r="D794">
        <v>34</v>
      </c>
      <c r="E794" t="s">
        <v>59</v>
      </c>
      <c r="F794" t="s">
        <v>223</v>
      </c>
      <c r="G794" s="1">
        <v>44267</v>
      </c>
      <c r="H794" t="s">
        <v>24</v>
      </c>
      <c r="I794" s="1" t="s">
        <v>25</v>
      </c>
      <c r="J794" t="s">
        <v>40</v>
      </c>
      <c r="K794" t="s">
        <v>27</v>
      </c>
      <c r="L794" s="2">
        <v>7204749</v>
      </c>
      <c r="M794" s="2" t="str">
        <f t="shared" si="12"/>
        <v>Rp5 jt - Rp10 jt</v>
      </c>
      <c r="N794" s="2">
        <v>5421924</v>
      </c>
      <c r="O794">
        <v>4.8899999999999997</v>
      </c>
      <c r="P794">
        <v>22</v>
      </c>
      <c r="Q794" s="3">
        <v>86.1</v>
      </c>
      <c r="R794" s="4">
        <f ca="1">IF(I794="",ROUND((TODAY()-G794)/365,1),IF(I794="Missing Resignation Date",ROUND((TODAY()-G794)/365,1),ROUND((hr_analytics_dataset_5873_rows[[#This Row],[Resignation Date]]-hr_analytics_dataset_5873_rows[[#This Row],[Hire Date]])/365,1)))</f>
        <v>5.3</v>
      </c>
      <c r="S794">
        <v>3</v>
      </c>
    </row>
    <row r="795" spans="1:19">
      <c r="A795" t="s">
        <v>1648</v>
      </c>
      <c r="B795" t="s">
        <v>1649</v>
      </c>
      <c r="C795" t="s">
        <v>21</v>
      </c>
      <c r="D795">
        <v>23</v>
      </c>
      <c r="E795" t="s">
        <v>31</v>
      </c>
      <c r="F795" t="s">
        <v>48</v>
      </c>
      <c r="G795" s="1">
        <v>45419</v>
      </c>
      <c r="H795" t="s">
        <v>24</v>
      </c>
      <c r="I795" s="1" t="s">
        <v>25</v>
      </c>
      <c r="J795" t="s">
        <v>26</v>
      </c>
      <c r="K795" t="s">
        <v>50</v>
      </c>
      <c r="L795" s="2">
        <v>27350751</v>
      </c>
      <c r="M795" s="2" t="str">
        <f t="shared" si="12"/>
        <v>&gt;Rp25 jt</v>
      </c>
      <c r="N795" s="2">
        <v>9338515</v>
      </c>
      <c r="O795">
        <v>3.69</v>
      </c>
      <c r="P795">
        <v>58</v>
      </c>
      <c r="Q795" s="3">
        <v>76.25</v>
      </c>
      <c r="R795" s="4">
        <f ca="1">IF(I795="",ROUND((TODAY()-G795)/365,1),IF(I795="Missing Resignation Date",ROUND((TODAY()-G795)/365,1),ROUND((hr_analytics_dataset_5873_rows[[#This Row],[Resignation Date]]-hr_analytics_dataset_5873_rows[[#This Row],[Hire Date]])/365,1)))</f>
        <v>2.1</v>
      </c>
      <c r="S795">
        <v>1</v>
      </c>
    </row>
    <row r="796" spans="1:19">
      <c r="A796" t="s">
        <v>1650</v>
      </c>
      <c r="B796" t="s">
        <v>1651</v>
      </c>
      <c r="C796" t="s">
        <v>30</v>
      </c>
      <c r="D796">
        <v>26</v>
      </c>
      <c r="E796" t="s">
        <v>53</v>
      </c>
      <c r="F796" t="s">
        <v>112</v>
      </c>
      <c r="G796" s="1">
        <v>43295</v>
      </c>
      <c r="H796" t="s">
        <v>24</v>
      </c>
      <c r="I796" s="1" t="s">
        <v>25</v>
      </c>
      <c r="J796" t="s">
        <v>40</v>
      </c>
      <c r="K796" t="s">
        <v>84</v>
      </c>
      <c r="L796" s="2">
        <v>5366526</v>
      </c>
      <c r="M796" s="2" t="str">
        <f t="shared" si="12"/>
        <v>Rp5 jt - Rp10 jt</v>
      </c>
      <c r="N796" s="2">
        <v>7191546</v>
      </c>
      <c r="O796">
        <v>4.1900000000000004</v>
      </c>
      <c r="P796">
        <v>27</v>
      </c>
      <c r="Q796" s="3">
        <v>87.5</v>
      </c>
      <c r="R796" s="4">
        <f ca="1">IF(I796="",ROUND((TODAY()-G796)/365,1),IF(I796="Missing Resignation Date",ROUND((TODAY()-G796)/365,1),ROUND((hr_analytics_dataset_5873_rows[[#This Row],[Resignation Date]]-hr_analytics_dataset_5873_rows[[#This Row],[Hire Date]])/365,1)))</f>
        <v>8</v>
      </c>
      <c r="S796">
        <v>3</v>
      </c>
    </row>
    <row r="797" spans="1:19">
      <c r="A797" t="s">
        <v>1652</v>
      </c>
      <c r="B797" t="s">
        <v>1653</v>
      </c>
      <c r="C797" t="s">
        <v>30</v>
      </c>
      <c r="D797">
        <v>45</v>
      </c>
      <c r="E797" t="s">
        <v>98</v>
      </c>
      <c r="F797" t="s">
        <v>99</v>
      </c>
      <c r="G797" s="1">
        <v>45972</v>
      </c>
      <c r="H797" t="s">
        <v>24</v>
      </c>
      <c r="I797" s="1" t="s">
        <v>25</v>
      </c>
      <c r="J797" t="s">
        <v>40</v>
      </c>
      <c r="K797" t="s">
        <v>84</v>
      </c>
      <c r="L797" s="2">
        <v>29570506</v>
      </c>
      <c r="M797" s="2" t="str">
        <f t="shared" si="12"/>
        <v>&gt;Rp25 jt</v>
      </c>
      <c r="N797" s="2">
        <v>4099645</v>
      </c>
      <c r="O797">
        <v>3.36</v>
      </c>
      <c r="P797">
        <v>60</v>
      </c>
      <c r="Q797" s="3">
        <v>83.21</v>
      </c>
      <c r="R797" s="4">
        <f ca="1">IF(I797="",ROUND((TODAY()-G797)/365,1),IF(I797="Missing Resignation Date",ROUND((TODAY()-G797)/365,1),ROUND((hr_analytics_dataset_5873_rows[[#This Row],[Resignation Date]]-hr_analytics_dataset_5873_rows[[#This Row],[Hire Date]])/365,1)))</f>
        <v>0.6</v>
      </c>
      <c r="S797">
        <v>4</v>
      </c>
    </row>
    <row r="798" spans="1:19">
      <c r="A798" t="s">
        <v>1654</v>
      </c>
      <c r="B798" t="s">
        <v>1655</v>
      </c>
      <c r="C798" t="s">
        <v>21</v>
      </c>
      <c r="D798">
        <v>34</v>
      </c>
      <c r="E798" t="s">
        <v>91</v>
      </c>
      <c r="F798" t="s">
        <v>124</v>
      </c>
      <c r="G798" s="1">
        <v>43660</v>
      </c>
      <c r="H798" t="s">
        <v>33</v>
      </c>
      <c r="I798" s="1">
        <v>44564</v>
      </c>
      <c r="J798" t="s">
        <v>49</v>
      </c>
      <c r="K798" t="s">
        <v>64</v>
      </c>
      <c r="L798" s="2">
        <v>24443888</v>
      </c>
      <c r="M798" s="2" t="str">
        <f t="shared" si="12"/>
        <v>Rp15 jt - Rp25 jt</v>
      </c>
      <c r="N798" s="2">
        <v>8873304</v>
      </c>
      <c r="O798">
        <v>2.74</v>
      </c>
      <c r="P798">
        <v>42</v>
      </c>
      <c r="Q798" s="3">
        <v>77.7</v>
      </c>
      <c r="R798" s="4">
        <f ca="1">IF(I798="",ROUND((TODAY()-G798)/365,1),IF(I798="Missing Resignation Date",ROUND((TODAY()-G798)/365,1),ROUND((hr_analytics_dataset_5873_rows[[#This Row],[Resignation Date]]-hr_analytics_dataset_5873_rows[[#This Row],[Hire Date]])/365,1)))</f>
        <v>2.5</v>
      </c>
      <c r="S798">
        <v>2</v>
      </c>
    </row>
    <row r="799" spans="1:19">
      <c r="A799" t="s">
        <v>1656</v>
      </c>
      <c r="B799" t="s">
        <v>1657</v>
      </c>
      <c r="C799" t="s">
        <v>30</v>
      </c>
      <c r="D799">
        <v>31</v>
      </c>
      <c r="E799" t="s">
        <v>91</v>
      </c>
      <c r="F799" t="s">
        <v>124</v>
      </c>
      <c r="G799" s="1">
        <v>45423</v>
      </c>
      <c r="H799" t="s">
        <v>24</v>
      </c>
      <c r="I799" s="1" t="s">
        <v>25</v>
      </c>
      <c r="J799" t="s">
        <v>26</v>
      </c>
      <c r="K799" t="s">
        <v>27</v>
      </c>
      <c r="L799" s="2">
        <v>26363924</v>
      </c>
      <c r="M799" s="2" t="str">
        <f t="shared" si="12"/>
        <v>&gt;Rp25 jt</v>
      </c>
      <c r="N799" s="2">
        <v>2567887</v>
      </c>
      <c r="O799">
        <v>3.79</v>
      </c>
      <c r="P799">
        <v>10</v>
      </c>
      <c r="Q799" s="3">
        <v>74.12</v>
      </c>
      <c r="R799" s="4">
        <f ca="1">IF(I799="",ROUND((TODAY()-G799)/365,1),IF(I799="Missing Resignation Date",ROUND((TODAY()-G799)/365,1),ROUND((hr_analytics_dataset_5873_rows[[#This Row],[Resignation Date]]-hr_analytics_dataset_5873_rows[[#This Row],[Hire Date]])/365,1)))</f>
        <v>2.1</v>
      </c>
      <c r="S799">
        <v>4</v>
      </c>
    </row>
    <row r="800" spans="1:19">
      <c r="A800" t="s">
        <v>1658</v>
      </c>
      <c r="B800" t="s">
        <v>1659</v>
      </c>
      <c r="C800" t="s">
        <v>21</v>
      </c>
      <c r="D800">
        <v>42</v>
      </c>
      <c r="E800" t="s">
        <v>38</v>
      </c>
      <c r="F800" t="s">
        <v>104</v>
      </c>
      <c r="G800" s="1">
        <v>43715</v>
      </c>
      <c r="H800" t="s">
        <v>24</v>
      </c>
      <c r="I800" s="1" t="s">
        <v>25</v>
      </c>
      <c r="J800" t="s">
        <v>49</v>
      </c>
      <c r="K800" t="s">
        <v>50</v>
      </c>
      <c r="L800" s="2">
        <v>16484885</v>
      </c>
      <c r="M800" s="2" t="str">
        <f t="shared" si="12"/>
        <v>Rp15 jt - Rp25 jt</v>
      </c>
      <c r="N800" s="2">
        <v>6436404</v>
      </c>
      <c r="O800">
        <v>2.78</v>
      </c>
      <c r="P800">
        <v>19</v>
      </c>
      <c r="Q800" s="3">
        <v>84.66</v>
      </c>
      <c r="R800" s="4">
        <f ca="1">IF(I800="",ROUND((TODAY()-G800)/365,1),IF(I800="Missing Resignation Date",ROUND((TODAY()-G800)/365,1),ROUND((hr_analytics_dataset_5873_rows[[#This Row],[Resignation Date]]-hr_analytics_dataset_5873_rows[[#This Row],[Hire Date]])/365,1)))</f>
        <v>6.8</v>
      </c>
      <c r="S800">
        <v>4</v>
      </c>
    </row>
    <row r="801" spans="1:19">
      <c r="A801" t="s">
        <v>1660</v>
      </c>
      <c r="B801" t="s">
        <v>1661</v>
      </c>
      <c r="C801" t="s">
        <v>30</v>
      </c>
      <c r="D801">
        <v>26</v>
      </c>
      <c r="E801" t="s">
        <v>31</v>
      </c>
      <c r="F801" t="s">
        <v>32</v>
      </c>
      <c r="G801" s="1">
        <v>44992</v>
      </c>
      <c r="H801" t="s">
        <v>24</v>
      </c>
      <c r="I801" s="1" t="s">
        <v>25</v>
      </c>
      <c r="J801" t="s">
        <v>34</v>
      </c>
      <c r="K801" t="s">
        <v>41</v>
      </c>
      <c r="L801" s="2">
        <v>12122537</v>
      </c>
      <c r="M801" s="2" t="str">
        <f t="shared" si="12"/>
        <v>Rp10 jt - Rp15 jt</v>
      </c>
      <c r="N801" s="2">
        <v>552514</v>
      </c>
      <c r="O801">
        <v>3.87</v>
      </c>
      <c r="P801">
        <v>36</v>
      </c>
      <c r="Q801" s="3">
        <v>80.819999999999993</v>
      </c>
      <c r="R801" s="4">
        <f ca="1">IF(I801="",ROUND((TODAY()-G801)/365,1),IF(I801="Missing Resignation Date",ROUND((TODAY()-G801)/365,1),ROUND((hr_analytics_dataset_5873_rows[[#This Row],[Resignation Date]]-hr_analytics_dataset_5873_rows[[#This Row],[Hire Date]])/365,1)))</f>
        <v>3.3</v>
      </c>
      <c r="S801">
        <v>4</v>
      </c>
    </row>
    <row r="802" spans="1:19">
      <c r="A802" t="s">
        <v>1662</v>
      </c>
      <c r="B802" t="s">
        <v>1663</v>
      </c>
      <c r="C802" t="s">
        <v>21</v>
      </c>
      <c r="D802">
        <v>55</v>
      </c>
      <c r="E802" t="s">
        <v>98</v>
      </c>
      <c r="F802" t="s">
        <v>119</v>
      </c>
      <c r="G802" s="1">
        <v>43525</v>
      </c>
      <c r="H802" t="s">
        <v>24</v>
      </c>
      <c r="I802" s="1" t="s">
        <v>25</v>
      </c>
      <c r="J802" t="s">
        <v>49</v>
      </c>
      <c r="K802" t="s">
        <v>50</v>
      </c>
      <c r="L802" s="2">
        <v>33856064</v>
      </c>
      <c r="M802" s="2" t="str">
        <f t="shared" si="12"/>
        <v>&gt;Rp25 jt</v>
      </c>
      <c r="N802" s="2">
        <v>9824422</v>
      </c>
      <c r="O802">
        <v>3.69</v>
      </c>
      <c r="P802">
        <v>14</v>
      </c>
      <c r="Q802" s="3">
        <v>93</v>
      </c>
      <c r="R802" s="4">
        <f ca="1">IF(I802="",ROUND((TODAY()-G802)/365,1),IF(I802="Missing Resignation Date",ROUND((TODAY()-G802)/365,1),ROUND((hr_analytics_dataset_5873_rows[[#This Row],[Resignation Date]]-hr_analytics_dataset_5873_rows[[#This Row],[Hire Date]])/365,1)))</f>
        <v>7.3</v>
      </c>
      <c r="S802">
        <v>5</v>
      </c>
    </row>
    <row r="803" spans="1:19">
      <c r="A803" t="s">
        <v>1664</v>
      </c>
      <c r="B803" t="s">
        <v>1665</v>
      </c>
      <c r="C803" t="s">
        <v>30</v>
      </c>
      <c r="D803">
        <v>54</v>
      </c>
      <c r="E803" t="s">
        <v>38</v>
      </c>
      <c r="F803" t="s">
        <v>39</v>
      </c>
      <c r="G803" s="1">
        <v>45300</v>
      </c>
      <c r="H803" t="s">
        <v>24</v>
      </c>
      <c r="I803" s="1" t="s">
        <v>25</v>
      </c>
      <c r="J803" t="s">
        <v>49</v>
      </c>
      <c r="K803" t="s">
        <v>41</v>
      </c>
      <c r="L803" s="2">
        <v>23112208</v>
      </c>
      <c r="M803" s="2" t="str">
        <f t="shared" si="12"/>
        <v>Rp15 jt - Rp25 jt</v>
      </c>
      <c r="N803" s="2">
        <v>1540906</v>
      </c>
      <c r="O803">
        <v>4.96</v>
      </c>
      <c r="P803">
        <v>42</v>
      </c>
      <c r="Q803" s="3">
        <v>92.1</v>
      </c>
      <c r="R803" s="4">
        <f ca="1">IF(I803="",ROUND((TODAY()-G803)/365,1),IF(I803="Missing Resignation Date",ROUND((TODAY()-G803)/365,1),ROUND((hr_analytics_dataset_5873_rows[[#This Row],[Resignation Date]]-hr_analytics_dataset_5873_rows[[#This Row],[Hire Date]])/365,1)))</f>
        <v>2.5</v>
      </c>
      <c r="S803">
        <v>1</v>
      </c>
    </row>
    <row r="804" spans="1:19">
      <c r="A804" t="s">
        <v>1666</v>
      </c>
      <c r="B804" t="s">
        <v>1667</v>
      </c>
      <c r="C804" t="s">
        <v>30</v>
      </c>
      <c r="D804">
        <v>22</v>
      </c>
      <c r="E804" t="s">
        <v>59</v>
      </c>
      <c r="F804" t="s">
        <v>60</v>
      </c>
      <c r="G804" s="1">
        <v>43932</v>
      </c>
      <c r="H804" t="s">
        <v>24</v>
      </c>
      <c r="I804" s="1" t="s">
        <v>25</v>
      </c>
      <c r="J804" t="s">
        <v>26</v>
      </c>
      <c r="K804" t="s">
        <v>41</v>
      </c>
      <c r="L804" s="2">
        <v>23277221</v>
      </c>
      <c r="M804" s="2" t="str">
        <f t="shared" si="12"/>
        <v>Rp15 jt - Rp25 jt</v>
      </c>
      <c r="N804" s="2">
        <v>3180687</v>
      </c>
      <c r="O804">
        <v>3.14</v>
      </c>
      <c r="P804">
        <v>4</v>
      </c>
      <c r="Q804" s="3">
        <v>84.32</v>
      </c>
      <c r="R804" s="4">
        <f ca="1">IF(I804="",ROUND((TODAY()-G804)/365,1),IF(I804="Missing Resignation Date",ROUND((TODAY()-G804)/365,1),ROUND((hr_analytics_dataset_5873_rows[[#This Row],[Resignation Date]]-hr_analytics_dataset_5873_rows[[#This Row],[Hire Date]])/365,1)))</f>
        <v>6.2</v>
      </c>
      <c r="S804">
        <v>1</v>
      </c>
    </row>
    <row r="805" spans="1:19">
      <c r="A805" t="s">
        <v>1668</v>
      </c>
      <c r="B805" t="s">
        <v>1669</v>
      </c>
      <c r="C805" t="s">
        <v>21</v>
      </c>
      <c r="D805">
        <v>43</v>
      </c>
      <c r="E805" t="s">
        <v>91</v>
      </c>
      <c r="F805" t="s">
        <v>92</v>
      </c>
      <c r="G805" s="1">
        <v>43778</v>
      </c>
      <c r="H805" t="s">
        <v>24</v>
      </c>
      <c r="I805" s="1" t="s">
        <v>25</v>
      </c>
      <c r="J805" t="s">
        <v>49</v>
      </c>
      <c r="K805" t="s">
        <v>64</v>
      </c>
      <c r="L805" s="2">
        <v>32673343</v>
      </c>
      <c r="M805" s="2" t="str">
        <f t="shared" si="12"/>
        <v>&gt;Rp25 jt</v>
      </c>
      <c r="N805" s="2">
        <v>7212699</v>
      </c>
      <c r="O805">
        <v>2.69</v>
      </c>
      <c r="P805">
        <v>35</v>
      </c>
      <c r="Q805" s="3">
        <v>82.56</v>
      </c>
      <c r="R805" s="4">
        <f ca="1">IF(I805="",ROUND((TODAY()-G805)/365,1),IF(I805="Missing Resignation Date",ROUND((TODAY()-G805)/365,1),ROUND((hr_analytics_dataset_5873_rows[[#This Row],[Resignation Date]]-hr_analytics_dataset_5873_rows[[#This Row],[Hire Date]])/365,1)))</f>
        <v>6.6</v>
      </c>
      <c r="S805">
        <v>3</v>
      </c>
    </row>
    <row r="806" spans="1:19">
      <c r="A806" t="s">
        <v>1670</v>
      </c>
      <c r="B806" t="s">
        <v>1671</v>
      </c>
      <c r="C806" t="s">
        <v>30</v>
      </c>
      <c r="D806">
        <v>54</v>
      </c>
      <c r="E806" t="s">
        <v>91</v>
      </c>
      <c r="F806" t="s">
        <v>92</v>
      </c>
      <c r="G806" s="1">
        <v>45990</v>
      </c>
      <c r="H806" t="s">
        <v>24</v>
      </c>
      <c r="I806" s="1" t="s">
        <v>25</v>
      </c>
      <c r="J806" t="s">
        <v>49</v>
      </c>
      <c r="K806" t="s">
        <v>61</v>
      </c>
      <c r="L806" s="2">
        <v>26453877</v>
      </c>
      <c r="M806" s="2" t="str">
        <f t="shared" si="12"/>
        <v>&gt;Rp25 jt</v>
      </c>
      <c r="N806" s="2">
        <v>3822423</v>
      </c>
      <c r="O806">
        <v>4.29</v>
      </c>
      <c r="P806">
        <v>14</v>
      </c>
      <c r="Q806" s="3">
        <v>80.430000000000007</v>
      </c>
      <c r="R806" s="4">
        <f ca="1">IF(I806="",ROUND((TODAY()-G806)/365,1),IF(I806="Missing Resignation Date",ROUND((TODAY()-G806)/365,1),ROUND((hr_analytics_dataset_5873_rows[[#This Row],[Resignation Date]]-hr_analytics_dataset_5873_rows[[#This Row],[Hire Date]])/365,1)))</f>
        <v>0.6</v>
      </c>
      <c r="S806">
        <v>5</v>
      </c>
    </row>
    <row r="807" spans="1:19">
      <c r="A807" t="s">
        <v>1672</v>
      </c>
      <c r="B807" t="s">
        <v>1673</v>
      </c>
      <c r="C807" t="s">
        <v>21</v>
      </c>
      <c r="D807">
        <v>30</v>
      </c>
      <c r="E807" t="s">
        <v>53</v>
      </c>
      <c r="F807" t="s">
        <v>54</v>
      </c>
      <c r="G807" s="1">
        <v>44900</v>
      </c>
      <c r="H807" t="s">
        <v>24</v>
      </c>
      <c r="I807" s="1" t="s">
        <v>25</v>
      </c>
      <c r="J807" t="s">
        <v>40</v>
      </c>
      <c r="K807" t="s">
        <v>41</v>
      </c>
      <c r="L807" s="2">
        <v>19434003</v>
      </c>
      <c r="M807" s="2" t="str">
        <f t="shared" si="12"/>
        <v>Rp15 jt - Rp25 jt</v>
      </c>
      <c r="N807" s="2">
        <v>3362826</v>
      </c>
      <c r="O807">
        <v>4.12</v>
      </c>
      <c r="P807">
        <v>3</v>
      </c>
      <c r="Q807" s="3">
        <v>77.23</v>
      </c>
      <c r="R807" s="4">
        <f ca="1">IF(I807="",ROUND((TODAY()-G807)/365,1),IF(I807="Missing Resignation Date",ROUND((TODAY()-G807)/365,1),ROUND((hr_analytics_dataset_5873_rows[[#This Row],[Resignation Date]]-hr_analytics_dataset_5873_rows[[#This Row],[Hire Date]])/365,1)))</f>
        <v>3.6</v>
      </c>
      <c r="S807">
        <v>3</v>
      </c>
    </row>
    <row r="808" spans="1:19">
      <c r="A808" t="s">
        <v>1674</v>
      </c>
      <c r="B808" t="s">
        <v>1675</v>
      </c>
      <c r="C808" t="s">
        <v>21</v>
      </c>
      <c r="D808">
        <v>22</v>
      </c>
      <c r="E808" t="s">
        <v>59</v>
      </c>
      <c r="F808" t="s">
        <v>223</v>
      </c>
      <c r="G808" s="1">
        <v>43630</v>
      </c>
      <c r="H808" t="s">
        <v>24</v>
      </c>
      <c r="I808" s="1" t="s">
        <v>25</v>
      </c>
      <c r="J808" t="s">
        <v>40</v>
      </c>
      <c r="K808" t="s">
        <v>64</v>
      </c>
      <c r="L808" s="2">
        <v>28803515</v>
      </c>
      <c r="M808" s="2" t="str">
        <f t="shared" si="12"/>
        <v>&gt;Rp25 jt</v>
      </c>
      <c r="N808" s="2">
        <v>5487511</v>
      </c>
      <c r="O808">
        <v>4.16</v>
      </c>
      <c r="P808">
        <v>41</v>
      </c>
      <c r="Q808" s="3">
        <v>82.54</v>
      </c>
      <c r="R808" s="4">
        <f ca="1">IF(I808="",ROUND((TODAY()-G808)/365,1),IF(I808="Missing Resignation Date",ROUND((TODAY()-G808)/365,1),ROUND((hr_analytics_dataset_5873_rows[[#This Row],[Resignation Date]]-hr_analytics_dataset_5873_rows[[#This Row],[Hire Date]])/365,1)))</f>
        <v>7</v>
      </c>
      <c r="S808">
        <v>2</v>
      </c>
    </row>
    <row r="809" spans="1:19">
      <c r="A809" t="s">
        <v>1676</v>
      </c>
      <c r="B809" t="s">
        <v>1677</v>
      </c>
      <c r="C809" t="s">
        <v>21</v>
      </c>
      <c r="D809">
        <v>50</v>
      </c>
      <c r="E809" t="s">
        <v>91</v>
      </c>
      <c r="F809" t="s">
        <v>92</v>
      </c>
      <c r="G809" s="1">
        <v>45463</v>
      </c>
      <c r="H809" t="s">
        <v>24</v>
      </c>
      <c r="I809" s="1" t="s">
        <v>25</v>
      </c>
      <c r="J809" t="s">
        <v>34</v>
      </c>
      <c r="K809" t="s">
        <v>64</v>
      </c>
      <c r="L809" s="2">
        <v>34372945</v>
      </c>
      <c r="M809" s="2" t="str">
        <f t="shared" si="12"/>
        <v>&gt;Rp25 jt</v>
      </c>
      <c r="N809" s="2">
        <v>1658575</v>
      </c>
      <c r="O809">
        <v>2.5499999999999998</v>
      </c>
      <c r="P809">
        <v>6</v>
      </c>
      <c r="Q809" s="3">
        <v>99.23</v>
      </c>
      <c r="R809" s="4">
        <f ca="1">IF(I809="",ROUND((TODAY()-G809)/365,1),IF(I809="Missing Resignation Date",ROUND((TODAY()-G809)/365,1),ROUND((hr_analytics_dataset_5873_rows[[#This Row],[Resignation Date]]-hr_analytics_dataset_5873_rows[[#This Row],[Hire Date]])/365,1)))</f>
        <v>2</v>
      </c>
      <c r="S809">
        <v>4</v>
      </c>
    </row>
    <row r="810" spans="1:19">
      <c r="A810" t="s">
        <v>1678</v>
      </c>
      <c r="B810" t="s">
        <v>1679</v>
      </c>
      <c r="C810" t="s">
        <v>21</v>
      </c>
      <c r="D810">
        <v>58</v>
      </c>
      <c r="E810" t="s">
        <v>98</v>
      </c>
      <c r="F810" t="s">
        <v>99</v>
      </c>
      <c r="G810" s="1">
        <v>44683</v>
      </c>
      <c r="H810" t="s">
        <v>24</v>
      </c>
      <c r="I810" s="1" t="s">
        <v>25</v>
      </c>
      <c r="J810" t="s">
        <v>26</v>
      </c>
      <c r="K810" t="s">
        <v>27</v>
      </c>
      <c r="L810" s="2">
        <v>19411612</v>
      </c>
      <c r="M810" s="2" t="str">
        <f t="shared" si="12"/>
        <v>Rp15 jt - Rp25 jt</v>
      </c>
      <c r="N810" s="2">
        <v>8502611</v>
      </c>
      <c r="O810">
        <v>2.8</v>
      </c>
      <c r="P810">
        <v>54</v>
      </c>
      <c r="Q810" s="3">
        <v>95.05</v>
      </c>
      <c r="R810" s="4">
        <f ca="1">IF(I810="",ROUND((TODAY()-G810)/365,1),IF(I810="Missing Resignation Date",ROUND((TODAY()-G810)/365,1),ROUND((hr_analytics_dataset_5873_rows[[#This Row],[Resignation Date]]-hr_analytics_dataset_5873_rows[[#This Row],[Hire Date]])/365,1)))</f>
        <v>4.0999999999999996</v>
      </c>
      <c r="S810">
        <v>1</v>
      </c>
    </row>
    <row r="811" spans="1:19">
      <c r="A811" t="s">
        <v>1680</v>
      </c>
      <c r="B811" t="s">
        <v>1681</v>
      </c>
      <c r="C811" t="s">
        <v>30</v>
      </c>
      <c r="D811">
        <v>32</v>
      </c>
      <c r="E811" t="s">
        <v>59</v>
      </c>
      <c r="F811" t="s">
        <v>60</v>
      </c>
      <c r="G811" s="1">
        <v>45314</v>
      </c>
      <c r="H811" t="s">
        <v>24</v>
      </c>
      <c r="I811" s="1" t="s">
        <v>25</v>
      </c>
      <c r="J811" t="s">
        <v>49</v>
      </c>
      <c r="K811" t="s">
        <v>84</v>
      </c>
      <c r="L811" s="2">
        <v>16355683</v>
      </c>
      <c r="M811" s="2" t="str">
        <f t="shared" si="12"/>
        <v>Rp15 jt - Rp25 jt</v>
      </c>
      <c r="N811" s="2">
        <v>6331433</v>
      </c>
      <c r="O811">
        <v>3.13</v>
      </c>
      <c r="P811">
        <v>45</v>
      </c>
      <c r="Q811" s="3">
        <v>0</v>
      </c>
      <c r="R811" s="4">
        <f ca="1">IF(I811="",ROUND((TODAY()-G811)/365,1),IF(I811="Missing Resignation Date",ROUND((TODAY()-G811)/365,1),ROUND((hr_analytics_dataset_5873_rows[[#This Row],[Resignation Date]]-hr_analytics_dataset_5873_rows[[#This Row],[Hire Date]])/365,1)))</f>
        <v>2.4</v>
      </c>
      <c r="S811">
        <v>4</v>
      </c>
    </row>
    <row r="812" spans="1:19">
      <c r="A812" t="s">
        <v>1682</v>
      </c>
      <c r="B812" t="s">
        <v>1683</v>
      </c>
      <c r="C812" t="s">
        <v>21</v>
      </c>
      <c r="D812">
        <v>34</v>
      </c>
      <c r="E812" t="s">
        <v>22</v>
      </c>
      <c r="F812" t="s">
        <v>23</v>
      </c>
      <c r="G812" s="1">
        <v>43575</v>
      </c>
      <c r="H812" t="s">
        <v>24</v>
      </c>
      <c r="I812" s="1" t="s">
        <v>25</v>
      </c>
      <c r="J812" t="s">
        <v>34</v>
      </c>
      <c r="K812" t="s">
        <v>50</v>
      </c>
      <c r="L812" s="2">
        <v>15849761</v>
      </c>
      <c r="M812" s="2" t="str">
        <f t="shared" si="12"/>
        <v>Rp15 jt - Rp25 jt</v>
      </c>
      <c r="N812" s="2">
        <v>8937009</v>
      </c>
      <c r="O812">
        <v>4.68</v>
      </c>
      <c r="P812">
        <v>21</v>
      </c>
      <c r="Q812" s="3">
        <v>90.69</v>
      </c>
      <c r="R812" s="4">
        <f ca="1">IF(I812="",ROUND((TODAY()-G812)/365,1),IF(I812="Missing Resignation Date",ROUND((TODAY()-G812)/365,1),ROUND((hr_analytics_dataset_5873_rows[[#This Row],[Resignation Date]]-hr_analytics_dataset_5873_rows[[#This Row],[Hire Date]])/365,1)))</f>
        <v>7.2</v>
      </c>
      <c r="S812">
        <v>5</v>
      </c>
    </row>
    <row r="813" spans="1:19">
      <c r="A813" t="s">
        <v>1684</v>
      </c>
      <c r="B813" t="s">
        <v>1685</v>
      </c>
      <c r="C813" t="s">
        <v>30</v>
      </c>
      <c r="D813">
        <v>24</v>
      </c>
      <c r="E813" t="s">
        <v>22</v>
      </c>
      <c r="F813" t="s">
        <v>69</v>
      </c>
      <c r="G813" s="1">
        <v>44312</v>
      </c>
      <c r="H813" t="s">
        <v>33</v>
      </c>
      <c r="I813" s="1">
        <v>45959</v>
      </c>
      <c r="J813" t="s">
        <v>26</v>
      </c>
      <c r="K813" t="s">
        <v>64</v>
      </c>
      <c r="L813" s="2">
        <v>8756159</v>
      </c>
      <c r="M813" s="2" t="str">
        <f t="shared" si="12"/>
        <v>Rp5 jt - Rp10 jt</v>
      </c>
      <c r="N813" s="2">
        <v>8638022</v>
      </c>
      <c r="O813">
        <v>2.81</v>
      </c>
      <c r="P813">
        <v>28</v>
      </c>
      <c r="Q813" s="3">
        <v>78.150000000000006</v>
      </c>
      <c r="R813" s="4">
        <f ca="1">IF(I813="",ROUND((TODAY()-G813)/365,1),IF(I813="Missing Resignation Date",ROUND((TODAY()-G813)/365,1),ROUND((hr_analytics_dataset_5873_rows[[#This Row],[Resignation Date]]-hr_analytics_dataset_5873_rows[[#This Row],[Hire Date]])/365,1)))</f>
        <v>4.5</v>
      </c>
      <c r="S813">
        <v>5</v>
      </c>
    </row>
    <row r="814" spans="1:19">
      <c r="A814" t="s">
        <v>1686</v>
      </c>
      <c r="B814" t="s">
        <v>1687</v>
      </c>
      <c r="C814" t="s">
        <v>30</v>
      </c>
      <c r="D814">
        <v>55</v>
      </c>
      <c r="E814" t="s">
        <v>31</v>
      </c>
      <c r="F814" t="s">
        <v>32</v>
      </c>
      <c r="G814" s="1">
        <v>44080</v>
      </c>
      <c r="H814" t="s">
        <v>24</v>
      </c>
      <c r="I814" s="1" t="s">
        <v>25</v>
      </c>
      <c r="J814" t="s">
        <v>26</v>
      </c>
      <c r="K814" t="s">
        <v>27</v>
      </c>
      <c r="L814" s="2">
        <v>14362975</v>
      </c>
      <c r="M814" s="2" t="str">
        <f t="shared" si="12"/>
        <v>Rp10 jt - Rp15 jt</v>
      </c>
      <c r="N814" s="2">
        <v>3578244</v>
      </c>
      <c r="O814">
        <v>3.47</v>
      </c>
      <c r="P814">
        <v>41</v>
      </c>
      <c r="Q814" s="3">
        <v>76.73</v>
      </c>
      <c r="R814" s="4">
        <f ca="1">IF(I814="",ROUND((TODAY()-G814)/365,1),IF(I814="Missing Resignation Date",ROUND((TODAY()-G814)/365,1),ROUND((hr_analytics_dataset_5873_rows[[#This Row],[Resignation Date]]-hr_analytics_dataset_5873_rows[[#This Row],[Hire Date]])/365,1)))</f>
        <v>5.8</v>
      </c>
      <c r="S814">
        <v>2</v>
      </c>
    </row>
    <row r="815" spans="1:19">
      <c r="A815" t="s">
        <v>1688</v>
      </c>
      <c r="B815" t="s">
        <v>1689</v>
      </c>
      <c r="C815" t="s">
        <v>30</v>
      </c>
      <c r="D815">
        <v>46</v>
      </c>
      <c r="E815" t="s">
        <v>98</v>
      </c>
      <c r="F815" t="s">
        <v>119</v>
      </c>
      <c r="G815" s="1">
        <v>45149</v>
      </c>
      <c r="H815" t="s">
        <v>24</v>
      </c>
      <c r="I815" s="1" t="s">
        <v>25</v>
      </c>
      <c r="J815" t="s">
        <v>26</v>
      </c>
      <c r="K815" t="s">
        <v>27</v>
      </c>
      <c r="L815" s="2">
        <v>26120803</v>
      </c>
      <c r="M815" s="2" t="str">
        <f t="shared" si="12"/>
        <v>&gt;Rp25 jt</v>
      </c>
      <c r="N815" s="2">
        <v>3976263</v>
      </c>
      <c r="O815">
        <v>2.97</v>
      </c>
      <c r="P815">
        <v>44</v>
      </c>
      <c r="Q815" s="3">
        <v>72.55</v>
      </c>
      <c r="R815" s="4">
        <f ca="1">IF(I815="",ROUND((TODAY()-G815)/365,1),IF(I815="Missing Resignation Date",ROUND((TODAY()-G815)/365,1),ROUND((hr_analytics_dataset_5873_rows[[#This Row],[Resignation Date]]-hr_analytics_dataset_5873_rows[[#This Row],[Hire Date]])/365,1)))</f>
        <v>2.9</v>
      </c>
      <c r="S815">
        <v>1</v>
      </c>
    </row>
    <row r="816" spans="1:19">
      <c r="A816" t="s">
        <v>1690</v>
      </c>
      <c r="B816" t="s">
        <v>1691</v>
      </c>
      <c r="C816" t="s">
        <v>21</v>
      </c>
      <c r="D816">
        <v>37</v>
      </c>
      <c r="E816" t="s">
        <v>38</v>
      </c>
      <c r="F816" t="s">
        <v>54</v>
      </c>
      <c r="G816" s="1">
        <v>44414</v>
      </c>
      <c r="H816" t="s">
        <v>24</v>
      </c>
      <c r="I816" s="1" t="s">
        <v>25</v>
      </c>
      <c r="J816" t="s">
        <v>40</v>
      </c>
      <c r="K816" t="s">
        <v>61</v>
      </c>
      <c r="L816" s="2">
        <v>26987794</v>
      </c>
      <c r="M816" s="2" t="str">
        <f t="shared" si="12"/>
        <v>&gt;Rp25 jt</v>
      </c>
      <c r="N816" s="2">
        <v>8681251</v>
      </c>
      <c r="O816">
        <v>4.5599999999999996</v>
      </c>
      <c r="P816">
        <v>36</v>
      </c>
      <c r="Q816" s="3">
        <v>93.28</v>
      </c>
      <c r="R816" s="4">
        <f ca="1">IF(I816="",ROUND((TODAY()-G816)/365,1),IF(I816="Missing Resignation Date",ROUND((TODAY()-G816)/365,1),ROUND((hr_analytics_dataset_5873_rows[[#This Row],[Resignation Date]]-hr_analytics_dataset_5873_rows[[#This Row],[Hire Date]])/365,1)))</f>
        <v>4.9000000000000004</v>
      </c>
      <c r="S816">
        <v>1</v>
      </c>
    </row>
    <row r="817" spans="1:19">
      <c r="A817" t="s">
        <v>1692</v>
      </c>
      <c r="B817" t="s">
        <v>1693</v>
      </c>
      <c r="C817" t="s">
        <v>21</v>
      </c>
      <c r="D817">
        <v>42</v>
      </c>
      <c r="E817" t="s">
        <v>44</v>
      </c>
      <c r="F817" t="s">
        <v>45</v>
      </c>
      <c r="G817" s="1">
        <v>45835</v>
      </c>
      <c r="H817" t="s">
        <v>24</v>
      </c>
      <c r="I817" s="1" t="s">
        <v>25</v>
      </c>
      <c r="J817" t="s">
        <v>40</v>
      </c>
      <c r="K817" t="s">
        <v>41</v>
      </c>
      <c r="L817" s="2">
        <v>30459129</v>
      </c>
      <c r="M817" s="2" t="str">
        <f t="shared" si="12"/>
        <v>&gt;Rp25 jt</v>
      </c>
      <c r="N817" s="2">
        <v>9235328</v>
      </c>
      <c r="O817">
        <v>3.68</v>
      </c>
      <c r="P817">
        <v>58</v>
      </c>
      <c r="Q817" s="3">
        <v>83.12</v>
      </c>
      <c r="R817" s="4">
        <f ca="1">IF(I817="",ROUND((TODAY()-G817)/365,1),IF(I817="Missing Resignation Date",ROUND((TODAY()-G817)/365,1),ROUND((hr_analytics_dataset_5873_rows[[#This Row],[Resignation Date]]-hr_analytics_dataset_5873_rows[[#This Row],[Hire Date]])/365,1)))</f>
        <v>1</v>
      </c>
      <c r="S817">
        <v>1</v>
      </c>
    </row>
    <row r="818" spans="1:19">
      <c r="A818" t="s">
        <v>1694</v>
      </c>
      <c r="B818" t="s">
        <v>1695</v>
      </c>
      <c r="C818" t="s">
        <v>30</v>
      </c>
      <c r="D818">
        <v>27</v>
      </c>
      <c r="E818" t="s">
        <v>44</v>
      </c>
      <c r="F818" t="s">
        <v>109</v>
      </c>
      <c r="G818" s="1">
        <v>44515</v>
      </c>
      <c r="H818" t="s">
        <v>24</v>
      </c>
      <c r="I818" s="1" t="s">
        <v>25</v>
      </c>
      <c r="J818" t="s">
        <v>49</v>
      </c>
      <c r="K818" t="s">
        <v>64</v>
      </c>
      <c r="L818" s="2">
        <v>21194008</v>
      </c>
      <c r="M818" s="2" t="str">
        <f t="shared" si="12"/>
        <v>Rp15 jt - Rp25 jt</v>
      </c>
      <c r="N818" s="2">
        <v>9648729</v>
      </c>
      <c r="O818">
        <v>4.6100000000000003</v>
      </c>
      <c r="P818">
        <v>29</v>
      </c>
      <c r="Q818" s="3">
        <v>89.8</v>
      </c>
      <c r="R818" s="4">
        <f ca="1">IF(I818="",ROUND((TODAY()-G818)/365,1),IF(I818="Missing Resignation Date",ROUND((TODAY()-G818)/365,1),ROUND((hr_analytics_dataset_5873_rows[[#This Row],[Resignation Date]]-hr_analytics_dataset_5873_rows[[#This Row],[Hire Date]])/365,1)))</f>
        <v>4.5999999999999996</v>
      </c>
      <c r="S818">
        <v>1</v>
      </c>
    </row>
    <row r="819" spans="1:19">
      <c r="A819" t="s">
        <v>1696</v>
      </c>
      <c r="B819" t="s">
        <v>1697</v>
      </c>
      <c r="C819" t="s">
        <v>21</v>
      </c>
      <c r="D819">
        <v>25</v>
      </c>
      <c r="E819" t="s">
        <v>38</v>
      </c>
      <c r="F819" t="s">
        <v>104</v>
      </c>
      <c r="G819" s="1">
        <v>45185</v>
      </c>
      <c r="H819" t="s">
        <v>33</v>
      </c>
      <c r="I819" s="1" t="s">
        <v>81</v>
      </c>
      <c r="J819" t="s">
        <v>34</v>
      </c>
      <c r="K819" t="s">
        <v>27</v>
      </c>
      <c r="L819" s="2">
        <v>34386411</v>
      </c>
      <c r="M819" s="2" t="str">
        <f t="shared" si="12"/>
        <v>&gt;Rp25 jt</v>
      </c>
      <c r="N819" s="2">
        <v>2389716</v>
      </c>
      <c r="O819">
        <v>3.32</v>
      </c>
      <c r="P819">
        <v>28</v>
      </c>
      <c r="Q819" s="3">
        <v>78.23</v>
      </c>
      <c r="R819" s="4">
        <f ca="1">IF(I819="",ROUND((TODAY()-G819)/365,1),IF(I819="Missing Resignation Date",ROUND((TODAY()-G819)/365,1),ROUND((hr_analytics_dataset_5873_rows[[#This Row],[Resignation Date]]-hr_analytics_dataset_5873_rows[[#This Row],[Hire Date]])/365,1)))</f>
        <v>2.8</v>
      </c>
      <c r="S819">
        <v>5</v>
      </c>
    </row>
    <row r="820" spans="1:19">
      <c r="A820" t="s">
        <v>1698</v>
      </c>
      <c r="B820" t="s">
        <v>1699</v>
      </c>
      <c r="C820" t="s">
        <v>21</v>
      </c>
      <c r="D820">
        <v>48</v>
      </c>
      <c r="E820" t="s">
        <v>53</v>
      </c>
      <c r="F820" t="s">
        <v>54</v>
      </c>
      <c r="G820" s="1">
        <v>45304</v>
      </c>
      <c r="H820" t="s">
        <v>24</v>
      </c>
      <c r="I820" s="1" t="s">
        <v>25</v>
      </c>
      <c r="J820" t="s">
        <v>49</v>
      </c>
      <c r="K820" t="s">
        <v>64</v>
      </c>
      <c r="L820" s="2">
        <v>23798940</v>
      </c>
      <c r="M820" s="2" t="str">
        <f t="shared" si="12"/>
        <v>Rp15 jt - Rp25 jt</v>
      </c>
      <c r="N820" s="2">
        <v>7844703</v>
      </c>
      <c r="O820">
        <v>3.94</v>
      </c>
      <c r="P820">
        <v>33</v>
      </c>
      <c r="Q820" s="3">
        <v>88.14</v>
      </c>
      <c r="R820" s="4">
        <f ca="1">IF(I820="",ROUND((TODAY()-G820)/365,1),IF(I820="Missing Resignation Date",ROUND((TODAY()-G820)/365,1),ROUND((hr_analytics_dataset_5873_rows[[#This Row],[Resignation Date]]-hr_analytics_dataset_5873_rows[[#This Row],[Hire Date]])/365,1)))</f>
        <v>2.4</v>
      </c>
      <c r="S820">
        <v>2</v>
      </c>
    </row>
    <row r="821" spans="1:19">
      <c r="A821" t="s">
        <v>1700</v>
      </c>
      <c r="B821" t="s">
        <v>1701</v>
      </c>
      <c r="C821" t="s">
        <v>30</v>
      </c>
      <c r="D821">
        <v>36</v>
      </c>
      <c r="E821" t="s">
        <v>59</v>
      </c>
      <c r="F821" t="s">
        <v>223</v>
      </c>
      <c r="G821" s="1">
        <v>44005</v>
      </c>
      <c r="H821" t="s">
        <v>24</v>
      </c>
      <c r="I821" s="1" t="s">
        <v>25</v>
      </c>
      <c r="J821" t="s">
        <v>40</v>
      </c>
      <c r="K821" t="s">
        <v>27</v>
      </c>
      <c r="L821" s="2">
        <v>17845167</v>
      </c>
      <c r="M821" s="2" t="str">
        <f t="shared" si="12"/>
        <v>Rp15 jt - Rp25 jt</v>
      </c>
      <c r="N821" s="2">
        <v>9965073</v>
      </c>
      <c r="O821">
        <v>4.9000000000000004</v>
      </c>
      <c r="P821">
        <v>27</v>
      </c>
      <c r="Q821" s="3">
        <v>0</v>
      </c>
      <c r="R821" s="4">
        <f ca="1">IF(I821="",ROUND((TODAY()-G821)/365,1),IF(I821="Missing Resignation Date",ROUND((TODAY()-G821)/365,1),ROUND((hr_analytics_dataset_5873_rows[[#This Row],[Resignation Date]]-hr_analytics_dataset_5873_rows[[#This Row],[Hire Date]])/365,1)))</f>
        <v>6</v>
      </c>
      <c r="S821">
        <v>2</v>
      </c>
    </row>
    <row r="822" spans="1:19">
      <c r="A822" t="s">
        <v>1702</v>
      </c>
      <c r="B822" t="s">
        <v>1703</v>
      </c>
      <c r="C822" t="s">
        <v>21</v>
      </c>
      <c r="D822">
        <v>52</v>
      </c>
      <c r="E822" t="s">
        <v>31</v>
      </c>
      <c r="F822" t="s">
        <v>32</v>
      </c>
      <c r="G822" s="1">
        <v>45098</v>
      </c>
      <c r="H822" t="s">
        <v>24</v>
      </c>
      <c r="I822" s="1" t="s">
        <v>25</v>
      </c>
      <c r="J822" t="s">
        <v>34</v>
      </c>
      <c r="K822" t="s">
        <v>27</v>
      </c>
      <c r="L822" s="2">
        <v>20804738</v>
      </c>
      <c r="M822" s="2" t="str">
        <f t="shared" si="12"/>
        <v>Rp15 jt - Rp25 jt</v>
      </c>
      <c r="N822" s="2">
        <v>1782075</v>
      </c>
      <c r="O822">
        <v>2.81</v>
      </c>
      <c r="P822">
        <v>42</v>
      </c>
      <c r="Q822" s="3">
        <v>77.069999999999993</v>
      </c>
      <c r="R822" s="4">
        <f ca="1">IF(I822="",ROUND((TODAY()-G822)/365,1),IF(I822="Missing Resignation Date",ROUND((TODAY()-G822)/365,1),ROUND((hr_analytics_dataset_5873_rows[[#This Row],[Resignation Date]]-hr_analytics_dataset_5873_rows[[#This Row],[Hire Date]])/365,1)))</f>
        <v>3</v>
      </c>
      <c r="S822">
        <v>4</v>
      </c>
    </row>
    <row r="823" spans="1:19">
      <c r="A823" t="s">
        <v>1704</v>
      </c>
      <c r="B823" t="s">
        <v>1705</v>
      </c>
      <c r="C823" t="s">
        <v>21</v>
      </c>
      <c r="D823">
        <v>34</v>
      </c>
      <c r="E823" t="s">
        <v>53</v>
      </c>
      <c r="F823" t="s">
        <v>112</v>
      </c>
      <c r="G823" s="1">
        <v>45288</v>
      </c>
      <c r="H823" t="s">
        <v>24</v>
      </c>
      <c r="I823" s="1" t="s">
        <v>25</v>
      </c>
      <c r="J823" t="s">
        <v>34</v>
      </c>
      <c r="K823" t="s">
        <v>64</v>
      </c>
      <c r="L823" s="2">
        <v>28655656</v>
      </c>
      <c r="M823" s="2" t="str">
        <f t="shared" si="12"/>
        <v>&gt;Rp25 jt</v>
      </c>
      <c r="N823" s="2">
        <v>4356455</v>
      </c>
      <c r="O823">
        <v>4.47</v>
      </c>
      <c r="P823">
        <v>17</v>
      </c>
      <c r="Q823" s="3">
        <v>70.180000000000007</v>
      </c>
      <c r="R823" s="4">
        <f ca="1">IF(I823="",ROUND((TODAY()-G823)/365,1),IF(I823="Missing Resignation Date",ROUND((TODAY()-G823)/365,1),ROUND((hr_analytics_dataset_5873_rows[[#This Row],[Resignation Date]]-hr_analytics_dataset_5873_rows[[#This Row],[Hire Date]])/365,1)))</f>
        <v>2.5</v>
      </c>
      <c r="S823">
        <v>2</v>
      </c>
    </row>
    <row r="824" spans="1:19">
      <c r="A824" t="s">
        <v>1706</v>
      </c>
      <c r="B824" t="s">
        <v>1707</v>
      </c>
      <c r="C824" t="s">
        <v>30</v>
      </c>
      <c r="D824">
        <v>31</v>
      </c>
      <c r="E824" t="s">
        <v>53</v>
      </c>
      <c r="F824" t="s">
        <v>54</v>
      </c>
      <c r="G824" s="1">
        <v>44754</v>
      </c>
      <c r="H824" t="s">
        <v>24</v>
      </c>
      <c r="I824" s="1" t="s">
        <v>25</v>
      </c>
      <c r="J824" t="s">
        <v>49</v>
      </c>
      <c r="K824" t="s">
        <v>27</v>
      </c>
      <c r="L824" s="2">
        <v>26167329</v>
      </c>
      <c r="M824" s="2" t="str">
        <f t="shared" si="12"/>
        <v>&gt;Rp25 jt</v>
      </c>
      <c r="N824" s="2">
        <v>1356001</v>
      </c>
      <c r="O824">
        <v>4.34</v>
      </c>
      <c r="P824">
        <v>60</v>
      </c>
      <c r="Q824" s="3">
        <v>71.95</v>
      </c>
      <c r="R824" s="4">
        <f ca="1">IF(I824="",ROUND((TODAY()-G824)/365,1),IF(I824="Missing Resignation Date",ROUND((TODAY()-G824)/365,1),ROUND((hr_analytics_dataset_5873_rows[[#This Row],[Resignation Date]]-hr_analytics_dataset_5873_rows[[#This Row],[Hire Date]])/365,1)))</f>
        <v>4</v>
      </c>
      <c r="S824">
        <v>5</v>
      </c>
    </row>
    <row r="825" spans="1:19">
      <c r="A825" t="s">
        <v>1708</v>
      </c>
      <c r="B825" t="s">
        <v>1709</v>
      </c>
      <c r="C825" t="s">
        <v>21</v>
      </c>
      <c r="D825">
        <v>28</v>
      </c>
      <c r="E825" t="s">
        <v>38</v>
      </c>
      <c r="F825" t="s">
        <v>39</v>
      </c>
      <c r="G825" s="1">
        <v>44174</v>
      </c>
      <c r="H825" t="s">
        <v>24</v>
      </c>
      <c r="I825" s="1" t="s">
        <v>25</v>
      </c>
      <c r="J825" t="s">
        <v>34</v>
      </c>
      <c r="K825" t="s">
        <v>61</v>
      </c>
      <c r="L825" s="2">
        <v>27369262</v>
      </c>
      <c r="M825" s="2" t="str">
        <f t="shared" si="12"/>
        <v>&gt;Rp25 jt</v>
      </c>
      <c r="N825" s="2">
        <v>1816207</v>
      </c>
      <c r="O825">
        <v>4.6399999999999997</v>
      </c>
      <c r="P825">
        <v>21</v>
      </c>
      <c r="Q825" s="3">
        <v>92.2</v>
      </c>
      <c r="R825" s="4">
        <f ca="1">IF(I825="",ROUND((TODAY()-G825)/365,1),IF(I825="Missing Resignation Date",ROUND((TODAY()-G825)/365,1),ROUND((hr_analytics_dataset_5873_rows[[#This Row],[Resignation Date]]-hr_analytics_dataset_5873_rows[[#This Row],[Hire Date]])/365,1)))</f>
        <v>5.5</v>
      </c>
      <c r="S825">
        <v>1</v>
      </c>
    </row>
    <row r="826" spans="1:19">
      <c r="A826" t="s">
        <v>1710</v>
      </c>
      <c r="B826" t="s">
        <v>1711</v>
      </c>
      <c r="C826" t="s">
        <v>21</v>
      </c>
      <c r="D826">
        <v>24</v>
      </c>
      <c r="E826" t="s">
        <v>44</v>
      </c>
      <c r="F826" t="s">
        <v>109</v>
      </c>
      <c r="G826" s="1">
        <v>44069</v>
      </c>
      <c r="H826" t="s">
        <v>33</v>
      </c>
      <c r="I826" s="1">
        <v>44322</v>
      </c>
      <c r="J826" t="s">
        <v>26</v>
      </c>
      <c r="K826" t="s">
        <v>27</v>
      </c>
      <c r="L826" s="2">
        <v>34131862</v>
      </c>
      <c r="M826" s="2" t="str">
        <f t="shared" si="12"/>
        <v>&gt;Rp25 jt</v>
      </c>
      <c r="N826" s="2">
        <v>9186993</v>
      </c>
      <c r="O826">
        <v>3.73</v>
      </c>
      <c r="P826">
        <v>54</v>
      </c>
      <c r="Q826" s="3">
        <v>78.959999999999994</v>
      </c>
      <c r="R826" s="4">
        <f ca="1">IF(I826="",ROUND((TODAY()-G826)/365,1),IF(I826="Missing Resignation Date",ROUND((TODAY()-G826)/365,1),ROUND((hr_analytics_dataset_5873_rows[[#This Row],[Resignation Date]]-hr_analytics_dataset_5873_rows[[#This Row],[Hire Date]])/365,1)))</f>
        <v>0.7</v>
      </c>
      <c r="S826">
        <v>3</v>
      </c>
    </row>
    <row r="827" spans="1:19">
      <c r="A827" t="s">
        <v>1712</v>
      </c>
      <c r="B827" t="s">
        <v>1713</v>
      </c>
      <c r="C827" t="s">
        <v>30</v>
      </c>
      <c r="D827">
        <v>50</v>
      </c>
      <c r="E827" t="s">
        <v>59</v>
      </c>
      <c r="F827" t="s">
        <v>60</v>
      </c>
      <c r="G827" s="1">
        <v>44104</v>
      </c>
      <c r="H827" t="s">
        <v>24</v>
      </c>
      <c r="I827" s="1" t="s">
        <v>25</v>
      </c>
      <c r="J827" t="s">
        <v>49</v>
      </c>
      <c r="K827" t="s">
        <v>61</v>
      </c>
      <c r="L827" s="2">
        <v>17232560</v>
      </c>
      <c r="M827" s="2" t="str">
        <f t="shared" si="12"/>
        <v>Rp15 jt - Rp25 jt</v>
      </c>
      <c r="N827" s="2">
        <v>6293078</v>
      </c>
      <c r="O827">
        <v>3.63</v>
      </c>
      <c r="P827">
        <v>26</v>
      </c>
      <c r="Q827" s="3">
        <v>85.18</v>
      </c>
      <c r="R827" s="4">
        <f ca="1">IF(I827="",ROUND((TODAY()-G827)/365,1),IF(I827="Missing Resignation Date",ROUND((TODAY()-G827)/365,1),ROUND((hr_analytics_dataset_5873_rows[[#This Row],[Resignation Date]]-hr_analytics_dataset_5873_rows[[#This Row],[Hire Date]])/365,1)))</f>
        <v>5.7</v>
      </c>
      <c r="S827">
        <v>1</v>
      </c>
    </row>
    <row r="828" spans="1:19">
      <c r="A828" t="s">
        <v>1714</v>
      </c>
      <c r="B828" t="s">
        <v>1715</v>
      </c>
      <c r="C828" t="s">
        <v>30</v>
      </c>
      <c r="D828">
        <v>40</v>
      </c>
      <c r="E828" t="s">
        <v>31</v>
      </c>
      <c r="F828" t="s">
        <v>48</v>
      </c>
      <c r="G828" s="1">
        <v>45908</v>
      </c>
      <c r="H828" t="s">
        <v>24</v>
      </c>
      <c r="I828" s="1" t="s">
        <v>25</v>
      </c>
      <c r="J828" t="s">
        <v>26</v>
      </c>
      <c r="K828" t="s">
        <v>61</v>
      </c>
      <c r="L828" s="2">
        <v>31255461</v>
      </c>
      <c r="M828" s="2" t="str">
        <f t="shared" si="12"/>
        <v>&gt;Rp25 jt</v>
      </c>
      <c r="N828" s="2">
        <v>9405186</v>
      </c>
      <c r="O828">
        <v>2.9</v>
      </c>
      <c r="P828">
        <v>22</v>
      </c>
      <c r="Q828" s="3">
        <v>98.66</v>
      </c>
      <c r="R828" s="4">
        <f ca="1">IF(I828="",ROUND((TODAY()-G828)/365,1),IF(I828="Missing Resignation Date",ROUND((TODAY()-G828)/365,1),ROUND((hr_analytics_dataset_5873_rows[[#This Row],[Resignation Date]]-hr_analytics_dataset_5873_rows[[#This Row],[Hire Date]])/365,1)))</f>
        <v>0.8</v>
      </c>
      <c r="S828">
        <v>3</v>
      </c>
    </row>
    <row r="829" spans="1:19">
      <c r="A829" t="s">
        <v>1716</v>
      </c>
      <c r="B829" t="s">
        <v>1717</v>
      </c>
      <c r="C829" t="s">
        <v>21</v>
      </c>
      <c r="D829">
        <v>38</v>
      </c>
      <c r="E829" t="s">
        <v>59</v>
      </c>
      <c r="F829" t="s">
        <v>60</v>
      </c>
      <c r="G829" s="1">
        <v>43580</v>
      </c>
      <c r="H829" t="s">
        <v>24</v>
      </c>
      <c r="I829" s="1" t="s">
        <v>25</v>
      </c>
      <c r="J829" t="s">
        <v>40</v>
      </c>
      <c r="K829" t="s">
        <v>64</v>
      </c>
      <c r="L829" s="2">
        <v>30150629</v>
      </c>
      <c r="M829" s="2" t="str">
        <f t="shared" si="12"/>
        <v>&gt;Rp25 jt</v>
      </c>
      <c r="N829" s="2">
        <v>1699625</v>
      </c>
      <c r="O829">
        <v>4.46</v>
      </c>
      <c r="P829">
        <v>18</v>
      </c>
      <c r="Q829" s="3">
        <v>95.43</v>
      </c>
      <c r="R829" s="4">
        <f ca="1">IF(I829="",ROUND((TODAY()-G829)/365,1),IF(I829="Missing Resignation Date",ROUND((TODAY()-G829)/365,1),ROUND((hr_analytics_dataset_5873_rows[[#This Row],[Resignation Date]]-hr_analytics_dataset_5873_rows[[#This Row],[Hire Date]])/365,1)))</f>
        <v>7.2</v>
      </c>
      <c r="S829">
        <v>3</v>
      </c>
    </row>
    <row r="830" spans="1:19">
      <c r="A830" t="s">
        <v>1718</v>
      </c>
      <c r="B830" t="s">
        <v>1719</v>
      </c>
      <c r="C830" t="s">
        <v>21</v>
      </c>
      <c r="D830">
        <v>32</v>
      </c>
      <c r="E830" t="s">
        <v>53</v>
      </c>
      <c r="F830" t="s">
        <v>54</v>
      </c>
      <c r="G830" s="1">
        <v>43218</v>
      </c>
      <c r="H830" t="s">
        <v>24</v>
      </c>
      <c r="I830" s="1" t="s">
        <v>25</v>
      </c>
      <c r="J830" t="s">
        <v>26</v>
      </c>
      <c r="K830" t="s">
        <v>41</v>
      </c>
      <c r="L830" s="2">
        <v>30099298</v>
      </c>
      <c r="M830" s="2" t="str">
        <f t="shared" si="12"/>
        <v>&gt;Rp25 jt</v>
      </c>
      <c r="N830" s="2">
        <v>2533405</v>
      </c>
      <c r="O830">
        <v>3.67</v>
      </c>
      <c r="P830">
        <v>37</v>
      </c>
      <c r="Q830" s="3">
        <v>91.72</v>
      </c>
      <c r="R830" s="4">
        <f ca="1">IF(I830="",ROUND((TODAY()-G830)/365,1),IF(I830="Missing Resignation Date",ROUND((TODAY()-G830)/365,1),ROUND((hr_analytics_dataset_5873_rows[[#This Row],[Resignation Date]]-hr_analytics_dataset_5873_rows[[#This Row],[Hire Date]])/365,1)))</f>
        <v>8.1999999999999993</v>
      </c>
      <c r="S830">
        <v>2</v>
      </c>
    </row>
    <row r="831" spans="1:19">
      <c r="A831" t="s">
        <v>1720</v>
      </c>
      <c r="B831" t="s">
        <v>1721</v>
      </c>
      <c r="C831" t="s">
        <v>21</v>
      </c>
      <c r="D831">
        <v>24</v>
      </c>
      <c r="E831" t="s">
        <v>59</v>
      </c>
      <c r="F831" t="s">
        <v>95</v>
      </c>
      <c r="G831" s="1">
        <v>43605</v>
      </c>
      <c r="H831" t="s">
        <v>24</v>
      </c>
      <c r="I831" s="1" t="s">
        <v>25</v>
      </c>
      <c r="J831" t="s">
        <v>40</v>
      </c>
      <c r="K831" t="s">
        <v>84</v>
      </c>
      <c r="L831" s="2">
        <v>25969601</v>
      </c>
      <c r="M831" s="2" t="str">
        <f t="shared" si="12"/>
        <v>&gt;Rp25 jt</v>
      </c>
      <c r="N831" s="2">
        <v>5289352</v>
      </c>
      <c r="O831">
        <v>4.8899999999999997</v>
      </c>
      <c r="P831">
        <v>48</v>
      </c>
      <c r="Q831" s="3">
        <v>95.45</v>
      </c>
      <c r="R831" s="4">
        <f ca="1">IF(I831="",ROUND((TODAY()-G831)/365,1),IF(I831="Missing Resignation Date",ROUND((TODAY()-G831)/365,1),ROUND((hr_analytics_dataset_5873_rows[[#This Row],[Resignation Date]]-hr_analytics_dataset_5873_rows[[#This Row],[Hire Date]])/365,1)))</f>
        <v>7.1</v>
      </c>
      <c r="S831">
        <v>2</v>
      </c>
    </row>
    <row r="832" spans="1:19">
      <c r="A832" t="s">
        <v>1722</v>
      </c>
      <c r="B832" t="s">
        <v>1723</v>
      </c>
      <c r="C832" t="s">
        <v>30</v>
      </c>
      <c r="D832">
        <v>33</v>
      </c>
      <c r="E832" t="s">
        <v>44</v>
      </c>
      <c r="F832" t="s">
        <v>45</v>
      </c>
      <c r="G832" s="1">
        <v>45119</v>
      </c>
      <c r="H832" t="s">
        <v>24</v>
      </c>
      <c r="I832" s="1" t="s">
        <v>25</v>
      </c>
      <c r="J832" t="s">
        <v>34</v>
      </c>
      <c r="K832" t="s">
        <v>61</v>
      </c>
      <c r="L832" s="2">
        <v>23652412</v>
      </c>
      <c r="M832" s="2" t="str">
        <f t="shared" si="12"/>
        <v>Rp15 jt - Rp25 jt</v>
      </c>
      <c r="N832" s="2">
        <v>1918086</v>
      </c>
      <c r="O832">
        <v>2.5099999999999998</v>
      </c>
      <c r="P832">
        <v>48</v>
      </c>
      <c r="Q832" s="3">
        <v>81.93</v>
      </c>
      <c r="R832" s="4">
        <f ca="1">IF(I832="",ROUND((TODAY()-G832)/365,1),IF(I832="Missing Resignation Date",ROUND((TODAY()-G832)/365,1),ROUND((hr_analytics_dataset_5873_rows[[#This Row],[Resignation Date]]-hr_analytics_dataset_5873_rows[[#This Row],[Hire Date]])/365,1)))</f>
        <v>3</v>
      </c>
      <c r="S832">
        <v>1</v>
      </c>
    </row>
    <row r="833" spans="1:19">
      <c r="A833" t="s">
        <v>1724</v>
      </c>
      <c r="B833" t="s">
        <v>1725</v>
      </c>
      <c r="C833" t="s">
        <v>21</v>
      </c>
      <c r="D833">
        <v>30</v>
      </c>
      <c r="E833" t="s">
        <v>38</v>
      </c>
      <c r="F833" t="s">
        <v>104</v>
      </c>
      <c r="G833" s="1">
        <v>44245</v>
      </c>
      <c r="H833" t="s">
        <v>24</v>
      </c>
      <c r="I833" s="1" t="s">
        <v>25</v>
      </c>
      <c r="J833" t="s">
        <v>34</v>
      </c>
      <c r="K833" t="s">
        <v>27</v>
      </c>
      <c r="L833" s="2">
        <v>14536498</v>
      </c>
      <c r="M833" s="2" t="str">
        <f t="shared" si="12"/>
        <v>Rp10 jt - Rp15 jt</v>
      </c>
      <c r="N833" s="2">
        <v>3497973</v>
      </c>
      <c r="O833">
        <v>4.88</v>
      </c>
      <c r="P833">
        <v>50</v>
      </c>
      <c r="Q833" s="3">
        <v>83.72</v>
      </c>
      <c r="R833" s="4">
        <f ca="1">IF(I833="",ROUND((TODAY()-G833)/365,1),IF(I833="Missing Resignation Date",ROUND((TODAY()-G833)/365,1),ROUND((hr_analytics_dataset_5873_rows[[#This Row],[Resignation Date]]-hr_analytics_dataset_5873_rows[[#This Row],[Hire Date]])/365,1)))</f>
        <v>5.3</v>
      </c>
      <c r="S833">
        <v>4</v>
      </c>
    </row>
    <row r="834" spans="1:19">
      <c r="A834" t="s">
        <v>1726</v>
      </c>
      <c r="B834" t="s">
        <v>1727</v>
      </c>
      <c r="C834" t="s">
        <v>30</v>
      </c>
      <c r="D834">
        <v>28</v>
      </c>
      <c r="E834" t="s">
        <v>38</v>
      </c>
      <c r="F834" t="s">
        <v>104</v>
      </c>
      <c r="G834" s="1">
        <v>44313</v>
      </c>
      <c r="H834" t="s">
        <v>24</v>
      </c>
      <c r="I834" s="1" t="s">
        <v>25</v>
      </c>
      <c r="J834" t="s">
        <v>40</v>
      </c>
      <c r="K834" t="s">
        <v>50</v>
      </c>
      <c r="L834" s="2">
        <v>6310668</v>
      </c>
      <c r="M834" s="2" t="str">
        <f t="shared" ref="M834:M897" si="13">IF(L834&lt;5000000,"&lt;Rp5 jt",IF(L834&lt;10000000,"Rp5 jt - Rp10 jt",IF(L834&lt;15000000,"Rp10 jt - Rp15 jt",IF(L834&lt;25000000,"Rp15 jt - Rp25 jt","&gt;Rp25 jt"))))</f>
        <v>Rp5 jt - Rp10 jt</v>
      </c>
      <c r="N834" s="2">
        <v>4844343</v>
      </c>
      <c r="O834">
        <v>4.99</v>
      </c>
      <c r="P834">
        <v>59</v>
      </c>
      <c r="Q834" s="3">
        <v>84.68</v>
      </c>
      <c r="R834" s="4">
        <f ca="1">IF(I834="",ROUND((TODAY()-G834)/365,1),IF(I834="Missing Resignation Date",ROUND((TODAY()-G834)/365,1),ROUND((hr_analytics_dataset_5873_rows[[#This Row],[Resignation Date]]-hr_analytics_dataset_5873_rows[[#This Row],[Hire Date]])/365,1)))</f>
        <v>5.2</v>
      </c>
      <c r="S834">
        <v>1</v>
      </c>
    </row>
    <row r="835" spans="1:19">
      <c r="A835" t="s">
        <v>1728</v>
      </c>
      <c r="B835" t="s">
        <v>1729</v>
      </c>
      <c r="C835" t="s">
        <v>30</v>
      </c>
      <c r="D835">
        <v>38</v>
      </c>
      <c r="E835" t="s">
        <v>59</v>
      </c>
      <c r="F835" t="s">
        <v>60</v>
      </c>
      <c r="G835" s="1">
        <v>45823</v>
      </c>
      <c r="H835" t="s">
        <v>24</v>
      </c>
      <c r="I835" s="1" t="s">
        <v>25</v>
      </c>
      <c r="J835" t="s">
        <v>26</v>
      </c>
      <c r="K835" t="s">
        <v>27</v>
      </c>
      <c r="L835" s="2">
        <v>11286792</v>
      </c>
      <c r="M835" s="2" t="str">
        <f t="shared" si="13"/>
        <v>Rp10 jt - Rp15 jt</v>
      </c>
      <c r="N835" s="2">
        <v>1062420</v>
      </c>
      <c r="O835">
        <v>3.33</v>
      </c>
      <c r="P835">
        <v>48</v>
      </c>
      <c r="Q835" s="3">
        <v>95.13</v>
      </c>
      <c r="R835" s="4">
        <f ca="1">IF(I835="",ROUND((TODAY()-G835)/365,1),IF(I835="Missing Resignation Date",ROUND((TODAY()-G835)/365,1),ROUND((hr_analytics_dataset_5873_rows[[#This Row],[Resignation Date]]-hr_analytics_dataset_5873_rows[[#This Row],[Hire Date]])/365,1)))</f>
        <v>1</v>
      </c>
      <c r="S835">
        <v>5</v>
      </c>
    </row>
    <row r="836" spans="1:19">
      <c r="A836" t="s">
        <v>1730</v>
      </c>
      <c r="B836" t="s">
        <v>1731</v>
      </c>
      <c r="C836" t="s">
        <v>21</v>
      </c>
      <c r="D836">
        <v>46</v>
      </c>
      <c r="E836" t="s">
        <v>22</v>
      </c>
      <c r="F836" t="s">
        <v>69</v>
      </c>
      <c r="G836" s="1">
        <v>45131</v>
      </c>
      <c r="H836" t="s">
        <v>24</v>
      </c>
      <c r="I836" s="1" t="s">
        <v>25</v>
      </c>
      <c r="J836" t="s">
        <v>34</v>
      </c>
      <c r="K836" t="s">
        <v>61</v>
      </c>
      <c r="L836" s="2">
        <v>34504396</v>
      </c>
      <c r="M836" s="2" t="str">
        <f t="shared" si="13"/>
        <v>&gt;Rp25 jt</v>
      </c>
      <c r="N836" s="2">
        <v>2344321</v>
      </c>
      <c r="O836">
        <v>4.5999999999999996</v>
      </c>
      <c r="P836">
        <v>40</v>
      </c>
      <c r="Q836" s="3">
        <v>93.8</v>
      </c>
      <c r="R836" s="4">
        <f ca="1">IF(I836="",ROUND((TODAY()-G836)/365,1),IF(I836="Missing Resignation Date",ROUND((TODAY()-G836)/365,1),ROUND((hr_analytics_dataset_5873_rows[[#This Row],[Resignation Date]]-hr_analytics_dataset_5873_rows[[#This Row],[Hire Date]])/365,1)))</f>
        <v>2.9</v>
      </c>
      <c r="S836">
        <v>5</v>
      </c>
    </row>
    <row r="837" spans="1:19">
      <c r="A837" t="s">
        <v>1732</v>
      </c>
      <c r="B837" t="s">
        <v>1733</v>
      </c>
      <c r="C837" t="s">
        <v>21</v>
      </c>
      <c r="D837">
        <v>54</v>
      </c>
      <c r="E837" t="s">
        <v>91</v>
      </c>
      <c r="F837" t="s">
        <v>92</v>
      </c>
      <c r="G837" s="1">
        <v>45752</v>
      </c>
      <c r="H837" t="s">
        <v>24</v>
      </c>
      <c r="I837" s="1" t="s">
        <v>25</v>
      </c>
      <c r="J837" t="s">
        <v>26</v>
      </c>
      <c r="K837" t="s">
        <v>64</v>
      </c>
      <c r="L837" s="2">
        <v>5059949</v>
      </c>
      <c r="M837" s="2" t="str">
        <f t="shared" si="13"/>
        <v>Rp5 jt - Rp10 jt</v>
      </c>
      <c r="N837" s="2">
        <v>4348078</v>
      </c>
      <c r="O837">
        <v>4.2300000000000004</v>
      </c>
      <c r="P837">
        <v>14</v>
      </c>
      <c r="Q837" s="3">
        <v>78.260000000000005</v>
      </c>
      <c r="R837" s="4">
        <f ca="1">IF(I837="",ROUND((TODAY()-G837)/365,1),IF(I837="Missing Resignation Date",ROUND((TODAY()-G837)/365,1),ROUND((hr_analytics_dataset_5873_rows[[#This Row],[Resignation Date]]-hr_analytics_dataset_5873_rows[[#This Row],[Hire Date]])/365,1)))</f>
        <v>1.2</v>
      </c>
      <c r="S837">
        <v>3</v>
      </c>
    </row>
    <row r="838" spans="1:19">
      <c r="A838" t="s">
        <v>1734</v>
      </c>
      <c r="B838" t="s">
        <v>1735</v>
      </c>
      <c r="C838" t="s">
        <v>21</v>
      </c>
      <c r="D838">
        <v>38</v>
      </c>
      <c r="E838" t="s">
        <v>59</v>
      </c>
      <c r="F838" t="s">
        <v>95</v>
      </c>
      <c r="G838" s="1">
        <v>43231</v>
      </c>
      <c r="H838" t="s">
        <v>24</v>
      </c>
      <c r="I838" s="1" t="s">
        <v>25</v>
      </c>
      <c r="J838" t="s">
        <v>34</v>
      </c>
      <c r="K838" t="s">
        <v>61</v>
      </c>
      <c r="L838" s="2">
        <v>21338109</v>
      </c>
      <c r="M838" s="2" t="str">
        <f t="shared" si="13"/>
        <v>Rp15 jt - Rp25 jt</v>
      </c>
      <c r="N838" s="2">
        <v>2206737</v>
      </c>
      <c r="O838">
        <v>3.39</v>
      </c>
      <c r="P838">
        <v>51</v>
      </c>
      <c r="Q838" s="3">
        <v>73.05</v>
      </c>
      <c r="R838" s="4">
        <f ca="1">IF(I838="",ROUND((TODAY()-G838)/365,1),IF(I838="Missing Resignation Date",ROUND((TODAY()-G838)/365,1),ROUND((hr_analytics_dataset_5873_rows[[#This Row],[Resignation Date]]-hr_analytics_dataset_5873_rows[[#This Row],[Hire Date]])/365,1)))</f>
        <v>8.1</v>
      </c>
      <c r="S838">
        <v>1</v>
      </c>
    </row>
    <row r="839" spans="1:19">
      <c r="A839" t="s">
        <v>1736</v>
      </c>
      <c r="B839" t="s">
        <v>1737</v>
      </c>
      <c r="C839" t="s">
        <v>21</v>
      </c>
      <c r="D839">
        <v>49</v>
      </c>
      <c r="E839" t="s">
        <v>22</v>
      </c>
      <c r="F839" t="s">
        <v>69</v>
      </c>
      <c r="G839" s="1">
        <v>44106</v>
      </c>
      <c r="H839" t="s">
        <v>24</v>
      </c>
      <c r="I839" s="1" t="s">
        <v>25</v>
      </c>
      <c r="J839" t="s">
        <v>49</v>
      </c>
      <c r="K839" t="s">
        <v>84</v>
      </c>
      <c r="L839" s="2">
        <v>21475204</v>
      </c>
      <c r="M839" s="2" t="str">
        <f t="shared" si="13"/>
        <v>Rp15 jt - Rp25 jt</v>
      </c>
      <c r="N839" s="2">
        <v>4989323</v>
      </c>
      <c r="O839">
        <v>3.63</v>
      </c>
      <c r="P839">
        <v>43</v>
      </c>
      <c r="Q839" s="3">
        <v>78.89</v>
      </c>
      <c r="R839" s="4">
        <f ca="1">IF(I839="",ROUND((TODAY()-G839)/365,1),IF(I839="Missing Resignation Date",ROUND((TODAY()-G839)/365,1),ROUND((hr_analytics_dataset_5873_rows[[#This Row],[Resignation Date]]-hr_analytics_dataset_5873_rows[[#This Row],[Hire Date]])/365,1)))</f>
        <v>5.7</v>
      </c>
      <c r="S839">
        <v>2</v>
      </c>
    </row>
    <row r="840" spans="1:19">
      <c r="A840" t="s">
        <v>1738</v>
      </c>
      <c r="B840" t="s">
        <v>1739</v>
      </c>
      <c r="C840" t="s">
        <v>30</v>
      </c>
      <c r="D840">
        <v>36</v>
      </c>
      <c r="E840" t="s">
        <v>91</v>
      </c>
      <c r="F840" t="s">
        <v>124</v>
      </c>
      <c r="G840" s="1">
        <v>44475</v>
      </c>
      <c r="H840" t="s">
        <v>24</v>
      </c>
      <c r="I840" s="1" t="s">
        <v>25</v>
      </c>
      <c r="J840" t="s">
        <v>34</v>
      </c>
      <c r="K840" t="s">
        <v>84</v>
      </c>
      <c r="L840" s="2">
        <v>15363054</v>
      </c>
      <c r="M840" s="2" t="str">
        <f t="shared" si="13"/>
        <v>Rp15 jt - Rp25 jt</v>
      </c>
      <c r="N840" s="2">
        <v>1698606</v>
      </c>
      <c r="O840">
        <v>3.83</v>
      </c>
      <c r="P840">
        <v>3</v>
      </c>
      <c r="Q840" s="3">
        <v>95.39</v>
      </c>
      <c r="R840" s="4">
        <f ca="1">IF(I840="",ROUND((TODAY()-G840)/365,1),IF(I840="Missing Resignation Date",ROUND((TODAY()-G840)/365,1),ROUND((hr_analytics_dataset_5873_rows[[#This Row],[Resignation Date]]-hr_analytics_dataset_5873_rows[[#This Row],[Hire Date]])/365,1)))</f>
        <v>4.7</v>
      </c>
      <c r="S840">
        <v>4</v>
      </c>
    </row>
    <row r="841" spans="1:19">
      <c r="A841" t="s">
        <v>1740</v>
      </c>
      <c r="B841" t="s">
        <v>1741</v>
      </c>
      <c r="C841" t="s">
        <v>30</v>
      </c>
      <c r="D841">
        <v>32</v>
      </c>
      <c r="E841" t="s">
        <v>22</v>
      </c>
      <c r="F841" t="s">
        <v>69</v>
      </c>
      <c r="G841" s="1">
        <v>44175</v>
      </c>
      <c r="H841" t="s">
        <v>24</v>
      </c>
      <c r="I841" s="1" t="s">
        <v>25</v>
      </c>
      <c r="J841" t="s">
        <v>34</v>
      </c>
      <c r="K841" t="s">
        <v>84</v>
      </c>
      <c r="L841" s="2">
        <v>19588226</v>
      </c>
      <c r="M841" s="2" t="str">
        <f t="shared" si="13"/>
        <v>Rp15 jt - Rp25 jt</v>
      </c>
      <c r="N841" s="2">
        <v>8715078</v>
      </c>
      <c r="O841">
        <v>4.01</v>
      </c>
      <c r="P841">
        <v>52</v>
      </c>
      <c r="Q841" s="3">
        <v>92.78</v>
      </c>
      <c r="R841" s="4">
        <f ca="1">IF(I841="",ROUND((TODAY()-G841)/365,1),IF(I841="Missing Resignation Date",ROUND((TODAY()-G841)/365,1),ROUND((hr_analytics_dataset_5873_rows[[#This Row],[Resignation Date]]-hr_analytics_dataset_5873_rows[[#This Row],[Hire Date]])/365,1)))</f>
        <v>5.5</v>
      </c>
      <c r="S841">
        <v>4</v>
      </c>
    </row>
    <row r="842" spans="1:19">
      <c r="A842" t="s">
        <v>1742</v>
      </c>
      <c r="B842" t="s">
        <v>1743</v>
      </c>
      <c r="C842" t="s">
        <v>30</v>
      </c>
      <c r="D842">
        <v>31</v>
      </c>
      <c r="E842" t="s">
        <v>22</v>
      </c>
      <c r="F842" t="s">
        <v>23</v>
      </c>
      <c r="G842" s="1">
        <v>43633</v>
      </c>
      <c r="H842" t="s">
        <v>24</v>
      </c>
      <c r="I842" s="1" t="s">
        <v>25</v>
      </c>
      <c r="J842" t="s">
        <v>26</v>
      </c>
      <c r="K842" t="s">
        <v>27</v>
      </c>
      <c r="L842" s="2">
        <v>8423739</v>
      </c>
      <c r="M842" s="2" t="str">
        <f t="shared" si="13"/>
        <v>Rp5 jt - Rp10 jt</v>
      </c>
      <c r="N842" s="2">
        <v>4760062</v>
      </c>
      <c r="O842">
        <v>3.4</v>
      </c>
      <c r="P842">
        <v>3</v>
      </c>
      <c r="Q842" s="3">
        <v>77.84</v>
      </c>
      <c r="R842" s="4">
        <f ca="1">IF(I842="",ROUND((TODAY()-G842)/365,1),IF(I842="Missing Resignation Date",ROUND((TODAY()-G842)/365,1),ROUND((hr_analytics_dataset_5873_rows[[#This Row],[Resignation Date]]-hr_analytics_dataset_5873_rows[[#This Row],[Hire Date]])/365,1)))</f>
        <v>7</v>
      </c>
      <c r="S842">
        <v>2</v>
      </c>
    </row>
    <row r="843" spans="1:19">
      <c r="A843" t="s">
        <v>1744</v>
      </c>
      <c r="B843" t="s">
        <v>1745</v>
      </c>
      <c r="C843" t="s">
        <v>30</v>
      </c>
      <c r="D843">
        <v>22</v>
      </c>
      <c r="E843" t="s">
        <v>44</v>
      </c>
      <c r="F843" t="s">
        <v>45</v>
      </c>
      <c r="G843" s="1">
        <v>45465</v>
      </c>
      <c r="H843" t="s">
        <v>24</v>
      </c>
      <c r="I843" s="1" t="s">
        <v>25</v>
      </c>
      <c r="J843" t="s">
        <v>26</v>
      </c>
      <c r="K843" t="s">
        <v>27</v>
      </c>
      <c r="L843" s="2">
        <v>21738171</v>
      </c>
      <c r="M843" s="2" t="str">
        <f t="shared" si="13"/>
        <v>Rp15 jt - Rp25 jt</v>
      </c>
      <c r="N843" s="2">
        <v>1669172</v>
      </c>
      <c r="O843">
        <v>3.87</v>
      </c>
      <c r="P843">
        <v>27</v>
      </c>
      <c r="Q843" s="3">
        <v>78.16</v>
      </c>
      <c r="R843" s="4">
        <f ca="1">IF(I843="",ROUND((TODAY()-G843)/365,1),IF(I843="Missing Resignation Date",ROUND((TODAY()-G843)/365,1),ROUND((hr_analytics_dataset_5873_rows[[#This Row],[Resignation Date]]-hr_analytics_dataset_5873_rows[[#This Row],[Hire Date]])/365,1)))</f>
        <v>2</v>
      </c>
      <c r="S843">
        <v>1</v>
      </c>
    </row>
    <row r="844" spans="1:19">
      <c r="A844" t="s">
        <v>1746</v>
      </c>
      <c r="B844" t="s">
        <v>1747</v>
      </c>
      <c r="C844" t="s">
        <v>21</v>
      </c>
      <c r="D844">
        <v>32</v>
      </c>
      <c r="E844" t="s">
        <v>91</v>
      </c>
      <c r="F844" t="s">
        <v>92</v>
      </c>
      <c r="G844" s="1">
        <v>45569</v>
      </c>
      <c r="H844" t="s">
        <v>33</v>
      </c>
      <c r="I844" s="1" t="s">
        <v>81</v>
      </c>
      <c r="J844" t="s">
        <v>40</v>
      </c>
      <c r="K844" t="s">
        <v>64</v>
      </c>
      <c r="L844" s="2">
        <v>13123967</v>
      </c>
      <c r="M844" s="2" t="str">
        <f t="shared" si="13"/>
        <v>Rp10 jt - Rp15 jt</v>
      </c>
      <c r="N844" s="2">
        <v>9173927</v>
      </c>
      <c r="O844">
        <v>3</v>
      </c>
      <c r="P844">
        <v>38</v>
      </c>
      <c r="Q844" s="3">
        <v>73.69</v>
      </c>
      <c r="R844" s="4">
        <f ca="1">IF(I844="",ROUND((TODAY()-G844)/365,1),IF(I844="Missing Resignation Date",ROUND((TODAY()-G844)/365,1),ROUND((hr_analytics_dataset_5873_rows[[#This Row],[Resignation Date]]-hr_analytics_dataset_5873_rows[[#This Row],[Hire Date]])/365,1)))</f>
        <v>1.7</v>
      </c>
      <c r="S844">
        <v>5</v>
      </c>
    </row>
    <row r="845" spans="1:19">
      <c r="A845" t="s">
        <v>1748</v>
      </c>
      <c r="B845" t="s">
        <v>1749</v>
      </c>
      <c r="C845" t="s">
        <v>21</v>
      </c>
      <c r="D845">
        <v>58</v>
      </c>
      <c r="E845" t="s">
        <v>31</v>
      </c>
      <c r="F845" t="s">
        <v>48</v>
      </c>
      <c r="G845" s="1">
        <v>43438</v>
      </c>
      <c r="H845" t="s">
        <v>24</v>
      </c>
      <c r="I845" s="1" t="s">
        <v>25</v>
      </c>
      <c r="J845" t="s">
        <v>26</v>
      </c>
      <c r="K845" t="s">
        <v>41</v>
      </c>
      <c r="L845" s="2">
        <v>33360735</v>
      </c>
      <c r="M845" s="2" t="str">
        <f t="shared" si="13"/>
        <v>&gt;Rp25 jt</v>
      </c>
      <c r="N845" s="2">
        <v>3192732</v>
      </c>
      <c r="O845">
        <v>3.07</v>
      </c>
      <c r="P845">
        <v>47</v>
      </c>
      <c r="Q845" s="3">
        <v>72.77</v>
      </c>
      <c r="R845" s="4">
        <f ca="1">IF(I845="",ROUND((TODAY()-G845)/365,1),IF(I845="Missing Resignation Date",ROUND((TODAY()-G845)/365,1),ROUND((hr_analytics_dataset_5873_rows[[#This Row],[Resignation Date]]-hr_analytics_dataset_5873_rows[[#This Row],[Hire Date]])/365,1)))</f>
        <v>7.6</v>
      </c>
      <c r="S845">
        <v>1</v>
      </c>
    </row>
    <row r="846" spans="1:19">
      <c r="A846" t="s">
        <v>1750</v>
      </c>
      <c r="B846" t="s">
        <v>1751</v>
      </c>
      <c r="C846" t="s">
        <v>21</v>
      </c>
      <c r="D846">
        <v>58</v>
      </c>
      <c r="E846" t="s">
        <v>38</v>
      </c>
      <c r="F846" t="s">
        <v>39</v>
      </c>
      <c r="G846" s="1">
        <v>44683</v>
      </c>
      <c r="H846" t="s">
        <v>24</v>
      </c>
      <c r="I846" s="1" t="s">
        <v>25</v>
      </c>
      <c r="J846" t="s">
        <v>49</v>
      </c>
      <c r="K846" t="s">
        <v>64</v>
      </c>
      <c r="L846" s="2">
        <v>9944445</v>
      </c>
      <c r="M846" s="2" t="str">
        <f t="shared" si="13"/>
        <v>Rp5 jt - Rp10 jt</v>
      </c>
      <c r="N846" s="2">
        <v>4894259</v>
      </c>
      <c r="O846">
        <v>3.13</v>
      </c>
      <c r="P846">
        <v>5</v>
      </c>
      <c r="Q846" s="3">
        <v>0</v>
      </c>
      <c r="R846" s="4">
        <f ca="1">IF(I846="",ROUND((TODAY()-G846)/365,1),IF(I846="Missing Resignation Date",ROUND((TODAY()-G846)/365,1),ROUND((hr_analytics_dataset_5873_rows[[#This Row],[Resignation Date]]-hr_analytics_dataset_5873_rows[[#This Row],[Hire Date]])/365,1)))</f>
        <v>4.0999999999999996</v>
      </c>
      <c r="S846">
        <v>3</v>
      </c>
    </row>
    <row r="847" spans="1:19">
      <c r="A847" t="s">
        <v>1752</v>
      </c>
      <c r="B847" t="s">
        <v>1753</v>
      </c>
      <c r="C847" t="s">
        <v>30</v>
      </c>
      <c r="D847">
        <v>38</v>
      </c>
      <c r="E847" t="s">
        <v>31</v>
      </c>
      <c r="F847" t="s">
        <v>32</v>
      </c>
      <c r="G847" s="1">
        <v>44591</v>
      </c>
      <c r="H847" t="s">
        <v>24</v>
      </c>
      <c r="I847" s="1" t="s">
        <v>25</v>
      </c>
      <c r="J847" t="s">
        <v>26</v>
      </c>
      <c r="K847" t="s">
        <v>64</v>
      </c>
      <c r="L847" s="2">
        <v>31037169</v>
      </c>
      <c r="M847" s="2" t="str">
        <f t="shared" si="13"/>
        <v>&gt;Rp25 jt</v>
      </c>
      <c r="N847" s="2">
        <v>6261729</v>
      </c>
      <c r="O847">
        <v>3.11</v>
      </c>
      <c r="P847">
        <v>35</v>
      </c>
      <c r="Q847" s="3">
        <v>74.41</v>
      </c>
      <c r="R847" s="4">
        <f ca="1">IF(I847="",ROUND((TODAY()-G847)/365,1),IF(I847="Missing Resignation Date",ROUND((TODAY()-G847)/365,1),ROUND((hr_analytics_dataset_5873_rows[[#This Row],[Resignation Date]]-hr_analytics_dataset_5873_rows[[#This Row],[Hire Date]])/365,1)))</f>
        <v>4.4000000000000004</v>
      </c>
      <c r="S847">
        <v>4</v>
      </c>
    </row>
    <row r="848" spans="1:19">
      <c r="A848" t="s">
        <v>1754</v>
      </c>
      <c r="B848" t="s">
        <v>1755</v>
      </c>
      <c r="C848" t="s">
        <v>21</v>
      </c>
      <c r="D848">
        <v>47</v>
      </c>
      <c r="E848" t="s">
        <v>38</v>
      </c>
      <c r="F848" t="s">
        <v>104</v>
      </c>
      <c r="G848" s="1">
        <v>43844</v>
      </c>
      <c r="H848" t="s">
        <v>24</v>
      </c>
      <c r="I848" s="1" t="s">
        <v>25</v>
      </c>
      <c r="J848" t="s">
        <v>49</v>
      </c>
      <c r="K848" t="s">
        <v>61</v>
      </c>
      <c r="L848" s="2">
        <v>14799481</v>
      </c>
      <c r="M848" s="2" t="str">
        <f t="shared" si="13"/>
        <v>Rp10 jt - Rp15 jt</v>
      </c>
      <c r="N848" s="2">
        <v>463213</v>
      </c>
      <c r="O848">
        <v>4.47</v>
      </c>
      <c r="P848">
        <v>23</v>
      </c>
      <c r="Q848" s="3">
        <v>78.349999999999994</v>
      </c>
      <c r="R848" s="4">
        <f ca="1">IF(I848="",ROUND((TODAY()-G848)/365,1),IF(I848="Missing Resignation Date",ROUND((TODAY()-G848)/365,1),ROUND((hr_analytics_dataset_5873_rows[[#This Row],[Resignation Date]]-hr_analytics_dataset_5873_rows[[#This Row],[Hire Date]])/365,1)))</f>
        <v>6.4</v>
      </c>
      <c r="S848">
        <v>5</v>
      </c>
    </row>
    <row r="849" spans="1:19">
      <c r="A849" t="s">
        <v>1756</v>
      </c>
      <c r="B849" t="s">
        <v>1757</v>
      </c>
      <c r="C849" t="s">
        <v>21</v>
      </c>
      <c r="D849">
        <v>54</v>
      </c>
      <c r="E849" t="s">
        <v>53</v>
      </c>
      <c r="F849" t="s">
        <v>54</v>
      </c>
      <c r="G849" s="1">
        <v>43863</v>
      </c>
      <c r="H849" t="s">
        <v>24</v>
      </c>
      <c r="I849" s="1" t="s">
        <v>25</v>
      </c>
      <c r="J849" t="s">
        <v>40</v>
      </c>
      <c r="K849" t="s">
        <v>84</v>
      </c>
      <c r="L849" s="2">
        <v>8544658</v>
      </c>
      <c r="M849" s="2" t="str">
        <f t="shared" si="13"/>
        <v>Rp5 jt - Rp10 jt</v>
      </c>
      <c r="N849" s="2">
        <v>1861361</v>
      </c>
      <c r="O849">
        <v>4.2300000000000004</v>
      </c>
      <c r="P849">
        <v>30</v>
      </c>
      <c r="Q849" s="3">
        <v>70.25</v>
      </c>
      <c r="R849" s="4">
        <f ca="1">IF(I849="",ROUND((TODAY()-G849)/365,1),IF(I849="Missing Resignation Date",ROUND((TODAY()-G849)/365,1),ROUND((hr_analytics_dataset_5873_rows[[#This Row],[Resignation Date]]-hr_analytics_dataset_5873_rows[[#This Row],[Hire Date]])/365,1)))</f>
        <v>6.4</v>
      </c>
      <c r="S849">
        <v>4</v>
      </c>
    </row>
    <row r="850" spans="1:19">
      <c r="A850" t="s">
        <v>1758</v>
      </c>
      <c r="B850" t="s">
        <v>1759</v>
      </c>
      <c r="C850" t="s">
        <v>30</v>
      </c>
      <c r="D850">
        <v>34</v>
      </c>
      <c r="E850" t="s">
        <v>59</v>
      </c>
      <c r="F850" t="s">
        <v>60</v>
      </c>
      <c r="G850" s="1">
        <v>43110</v>
      </c>
      <c r="H850" t="s">
        <v>24</v>
      </c>
      <c r="I850" s="1" t="s">
        <v>25</v>
      </c>
      <c r="J850" t="s">
        <v>40</v>
      </c>
      <c r="K850" t="s">
        <v>64</v>
      </c>
      <c r="L850" s="2">
        <v>6365875</v>
      </c>
      <c r="M850" s="2" t="str">
        <f t="shared" si="13"/>
        <v>Rp5 jt - Rp10 jt</v>
      </c>
      <c r="N850" s="2">
        <v>9575213</v>
      </c>
      <c r="O850">
        <v>4</v>
      </c>
      <c r="P850">
        <v>2</v>
      </c>
      <c r="Q850" s="3">
        <v>83.97</v>
      </c>
      <c r="R850" s="4">
        <f ca="1">IF(I850="",ROUND((TODAY()-G850)/365,1),IF(I850="Missing Resignation Date",ROUND((TODAY()-G850)/365,1),ROUND((hr_analytics_dataset_5873_rows[[#This Row],[Resignation Date]]-hr_analytics_dataset_5873_rows[[#This Row],[Hire Date]])/365,1)))</f>
        <v>8.5</v>
      </c>
      <c r="S850">
        <v>4</v>
      </c>
    </row>
    <row r="851" spans="1:19">
      <c r="A851" t="s">
        <v>1760</v>
      </c>
      <c r="B851" t="s">
        <v>1761</v>
      </c>
      <c r="C851" t="s">
        <v>21</v>
      </c>
      <c r="D851">
        <v>24</v>
      </c>
      <c r="E851" t="s">
        <v>31</v>
      </c>
      <c r="F851" t="s">
        <v>32</v>
      </c>
      <c r="G851" s="1">
        <v>43668</v>
      </c>
      <c r="H851" t="s">
        <v>24</v>
      </c>
      <c r="I851" s="1" t="s">
        <v>25</v>
      </c>
      <c r="J851" t="s">
        <v>40</v>
      </c>
      <c r="K851" t="s">
        <v>61</v>
      </c>
      <c r="L851" s="2">
        <v>13980723</v>
      </c>
      <c r="M851" s="2" t="str">
        <f t="shared" si="13"/>
        <v>Rp10 jt - Rp15 jt</v>
      </c>
      <c r="N851" s="2">
        <v>5945788</v>
      </c>
      <c r="O851">
        <v>4.38</v>
      </c>
      <c r="P851">
        <v>31</v>
      </c>
      <c r="Q851" s="3">
        <v>76.680000000000007</v>
      </c>
      <c r="R851" s="4">
        <f ca="1">IF(I851="",ROUND((TODAY()-G851)/365,1),IF(I851="Missing Resignation Date",ROUND((TODAY()-G851)/365,1),ROUND((hr_analytics_dataset_5873_rows[[#This Row],[Resignation Date]]-hr_analytics_dataset_5873_rows[[#This Row],[Hire Date]])/365,1)))</f>
        <v>6.9</v>
      </c>
      <c r="S851">
        <v>4</v>
      </c>
    </row>
    <row r="852" spans="1:19">
      <c r="A852" t="s">
        <v>1762</v>
      </c>
      <c r="B852" t="s">
        <v>1763</v>
      </c>
      <c r="C852" t="s">
        <v>30</v>
      </c>
      <c r="D852">
        <v>26</v>
      </c>
      <c r="E852" t="s">
        <v>91</v>
      </c>
      <c r="F852" t="s">
        <v>124</v>
      </c>
      <c r="G852" s="1">
        <v>43577</v>
      </c>
      <c r="H852" t="s">
        <v>24</v>
      </c>
      <c r="I852" s="1" t="s">
        <v>25</v>
      </c>
      <c r="J852" t="s">
        <v>49</v>
      </c>
      <c r="K852" t="s">
        <v>64</v>
      </c>
      <c r="L852" s="2">
        <v>13758394</v>
      </c>
      <c r="M852" s="2" t="str">
        <f t="shared" si="13"/>
        <v>Rp10 jt - Rp15 jt</v>
      </c>
      <c r="N852" s="2">
        <v>3828288</v>
      </c>
      <c r="O852">
        <v>4.58</v>
      </c>
      <c r="P852">
        <v>48</v>
      </c>
      <c r="Q852" s="3">
        <v>80.430000000000007</v>
      </c>
      <c r="R852" s="4">
        <f ca="1">IF(I852="",ROUND((TODAY()-G852)/365,1),IF(I852="Missing Resignation Date",ROUND((TODAY()-G852)/365,1),ROUND((hr_analytics_dataset_5873_rows[[#This Row],[Resignation Date]]-hr_analytics_dataset_5873_rows[[#This Row],[Hire Date]])/365,1)))</f>
        <v>7.2</v>
      </c>
      <c r="S852">
        <v>4</v>
      </c>
    </row>
    <row r="853" spans="1:19">
      <c r="A853" t="s">
        <v>1764</v>
      </c>
      <c r="B853" t="s">
        <v>1765</v>
      </c>
      <c r="C853" t="s">
        <v>30</v>
      </c>
      <c r="D853">
        <v>50</v>
      </c>
      <c r="E853" t="s">
        <v>59</v>
      </c>
      <c r="F853" t="s">
        <v>223</v>
      </c>
      <c r="G853" s="1">
        <v>44056</v>
      </c>
      <c r="H853" t="s">
        <v>24</v>
      </c>
      <c r="I853" s="1" t="s">
        <v>25</v>
      </c>
      <c r="J853" t="s">
        <v>26</v>
      </c>
      <c r="K853" t="s">
        <v>84</v>
      </c>
      <c r="L853" s="2">
        <v>33105050</v>
      </c>
      <c r="M853" s="2" t="str">
        <f t="shared" si="13"/>
        <v>&gt;Rp25 jt</v>
      </c>
      <c r="N853" s="2">
        <v>8382575</v>
      </c>
      <c r="O853">
        <v>3.39</v>
      </c>
      <c r="P853">
        <v>50</v>
      </c>
      <c r="Q853" s="3">
        <v>78.98</v>
      </c>
      <c r="R853" s="4">
        <f ca="1">IF(I853="",ROUND((TODAY()-G853)/365,1),IF(I853="Missing Resignation Date",ROUND((TODAY()-G853)/365,1),ROUND((hr_analytics_dataset_5873_rows[[#This Row],[Resignation Date]]-hr_analytics_dataset_5873_rows[[#This Row],[Hire Date]])/365,1)))</f>
        <v>5.9</v>
      </c>
      <c r="S853">
        <v>4</v>
      </c>
    </row>
    <row r="854" spans="1:19">
      <c r="A854" t="s">
        <v>1766</v>
      </c>
      <c r="B854" t="s">
        <v>1767</v>
      </c>
      <c r="C854" t="s">
        <v>21</v>
      </c>
      <c r="D854">
        <v>39</v>
      </c>
      <c r="E854" t="s">
        <v>53</v>
      </c>
      <c r="F854" t="s">
        <v>54</v>
      </c>
      <c r="G854" s="1">
        <v>44044</v>
      </c>
      <c r="H854" t="s">
        <v>33</v>
      </c>
      <c r="I854" s="1">
        <v>45541</v>
      </c>
      <c r="J854" t="s">
        <v>40</v>
      </c>
      <c r="K854" t="s">
        <v>84</v>
      </c>
      <c r="L854" s="2">
        <v>19730198</v>
      </c>
      <c r="M854" s="2" t="str">
        <f t="shared" si="13"/>
        <v>Rp15 jt - Rp25 jt</v>
      </c>
      <c r="N854" s="2">
        <v>2523211</v>
      </c>
      <c r="O854">
        <v>3.28</v>
      </c>
      <c r="P854">
        <v>39</v>
      </c>
      <c r="Q854" s="3">
        <v>90.5</v>
      </c>
      <c r="R854" s="4">
        <f ca="1">IF(I854="",ROUND((TODAY()-G854)/365,1),IF(I854="Missing Resignation Date",ROUND((TODAY()-G854)/365,1),ROUND((hr_analytics_dataset_5873_rows[[#This Row],[Resignation Date]]-hr_analytics_dataset_5873_rows[[#This Row],[Hire Date]])/365,1)))</f>
        <v>4.0999999999999996</v>
      </c>
      <c r="S854">
        <v>4</v>
      </c>
    </row>
    <row r="855" spans="1:19">
      <c r="A855" t="s">
        <v>1768</v>
      </c>
      <c r="B855" t="s">
        <v>1769</v>
      </c>
      <c r="C855" t="s">
        <v>30</v>
      </c>
      <c r="D855">
        <v>43</v>
      </c>
      <c r="E855" t="s">
        <v>59</v>
      </c>
      <c r="F855" t="s">
        <v>223</v>
      </c>
      <c r="G855" s="1">
        <v>45872</v>
      </c>
      <c r="H855" t="s">
        <v>33</v>
      </c>
      <c r="I855" s="1" t="s">
        <v>81</v>
      </c>
      <c r="J855" t="s">
        <v>40</v>
      </c>
      <c r="K855" t="s">
        <v>61</v>
      </c>
      <c r="L855" s="2">
        <v>26159946</v>
      </c>
      <c r="M855" s="2" t="str">
        <f t="shared" si="13"/>
        <v>&gt;Rp25 jt</v>
      </c>
      <c r="N855" s="2">
        <v>2702844</v>
      </c>
      <c r="O855">
        <v>3.39</v>
      </c>
      <c r="P855">
        <v>0</v>
      </c>
      <c r="Q855" s="3">
        <v>87.77</v>
      </c>
      <c r="R855" s="4">
        <f ca="1">IF(I855="",ROUND((TODAY()-G855)/365,1),IF(I855="Missing Resignation Date",ROUND((TODAY()-G855)/365,1),ROUND((hr_analytics_dataset_5873_rows[[#This Row],[Resignation Date]]-hr_analytics_dataset_5873_rows[[#This Row],[Hire Date]])/365,1)))</f>
        <v>0.9</v>
      </c>
      <c r="S855">
        <v>3</v>
      </c>
    </row>
    <row r="856" spans="1:19">
      <c r="A856" t="s">
        <v>1770</v>
      </c>
      <c r="B856" t="s">
        <v>1771</v>
      </c>
      <c r="C856" t="s">
        <v>21</v>
      </c>
      <c r="D856">
        <v>34</v>
      </c>
      <c r="E856" t="s">
        <v>53</v>
      </c>
      <c r="F856" t="s">
        <v>54</v>
      </c>
      <c r="G856" s="1">
        <v>45833</v>
      </c>
      <c r="H856" t="s">
        <v>24</v>
      </c>
      <c r="I856" s="1" t="s">
        <v>25</v>
      </c>
      <c r="J856" t="s">
        <v>40</v>
      </c>
      <c r="K856" t="s">
        <v>61</v>
      </c>
      <c r="L856" s="2">
        <v>20018883</v>
      </c>
      <c r="M856" s="2" t="str">
        <f t="shared" si="13"/>
        <v>Rp15 jt - Rp25 jt</v>
      </c>
      <c r="N856" s="2">
        <v>128403</v>
      </c>
      <c r="O856">
        <v>4.8600000000000003</v>
      </c>
      <c r="P856">
        <v>15</v>
      </c>
      <c r="Q856" s="3">
        <v>82.38</v>
      </c>
      <c r="R856" s="4">
        <f ca="1">IF(I856="",ROUND((TODAY()-G856)/365,1),IF(I856="Missing Resignation Date",ROUND((TODAY()-G856)/365,1),ROUND((hr_analytics_dataset_5873_rows[[#This Row],[Resignation Date]]-hr_analytics_dataset_5873_rows[[#This Row],[Hire Date]])/365,1)))</f>
        <v>1</v>
      </c>
      <c r="S856">
        <v>3</v>
      </c>
    </row>
    <row r="857" spans="1:19">
      <c r="A857" t="s">
        <v>1772</v>
      </c>
      <c r="B857" t="s">
        <v>1773</v>
      </c>
      <c r="C857" t="s">
        <v>21</v>
      </c>
      <c r="D857">
        <v>34</v>
      </c>
      <c r="E857" t="s">
        <v>53</v>
      </c>
      <c r="F857" t="s">
        <v>54</v>
      </c>
      <c r="G857" s="1">
        <v>45294</v>
      </c>
      <c r="H857" t="s">
        <v>33</v>
      </c>
      <c r="I857" s="1" t="s">
        <v>81</v>
      </c>
      <c r="J857" t="s">
        <v>49</v>
      </c>
      <c r="K857" t="s">
        <v>84</v>
      </c>
      <c r="L857" s="2">
        <v>17643369</v>
      </c>
      <c r="M857" s="2" t="str">
        <f t="shared" si="13"/>
        <v>Rp15 jt - Rp25 jt</v>
      </c>
      <c r="N857" s="2">
        <v>7306561</v>
      </c>
      <c r="O857">
        <v>4.8</v>
      </c>
      <c r="P857">
        <v>44</v>
      </c>
      <c r="Q857" s="3">
        <v>99.56</v>
      </c>
      <c r="R857" s="4">
        <f ca="1">IF(I857="",ROUND((TODAY()-G857)/365,1),IF(I857="Missing Resignation Date",ROUND((TODAY()-G857)/365,1),ROUND((hr_analytics_dataset_5873_rows[[#This Row],[Resignation Date]]-hr_analytics_dataset_5873_rows[[#This Row],[Hire Date]])/365,1)))</f>
        <v>2.5</v>
      </c>
      <c r="S857">
        <v>4</v>
      </c>
    </row>
    <row r="858" spans="1:19">
      <c r="A858" t="s">
        <v>1774</v>
      </c>
      <c r="B858" t="s">
        <v>1775</v>
      </c>
      <c r="C858" t="s">
        <v>21</v>
      </c>
      <c r="D858">
        <v>45</v>
      </c>
      <c r="E858" t="s">
        <v>59</v>
      </c>
      <c r="F858" t="s">
        <v>95</v>
      </c>
      <c r="G858" s="1">
        <v>45378</v>
      </c>
      <c r="H858" t="s">
        <v>24</v>
      </c>
      <c r="I858" s="1" t="s">
        <v>25</v>
      </c>
      <c r="J858" t="s">
        <v>26</v>
      </c>
      <c r="K858" t="s">
        <v>41</v>
      </c>
      <c r="L858" s="2">
        <v>9203338</v>
      </c>
      <c r="M858" s="2" t="str">
        <f t="shared" si="13"/>
        <v>Rp5 jt - Rp10 jt</v>
      </c>
      <c r="N858" s="2">
        <v>7913536</v>
      </c>
      <c r="O858">
        <v>2.91</v>
      </c>
      <c r="P858">
        <v>54</v>
      </c>
      <c r="Q858" s="3">
        <v>99.52</v>
      </c>
      <c r="R858" s="4">
        <f ca="1">IF(I858="",ROUND((TODAY()-G858)/365,1),IF(I858="Missing Resignation Date",ROUND((TODAY()-G858)/365,1),ROUND((hr_analytics_dataset_5873_rows[[#This Row],[Resignation Date]]-hr_analytics_dataset_5873_rows[[#This Row],[Hire Date]])/365,1)))</f>
        <v>2.2000000000000002</v>
      </c>
      <c r="S858">
        <v>2</v>
      </c>
    </row>
    <row r="859" spans="1:19">
      <c r="A859" t="s">
        <v>1776</v>
      </c>
      <c r="B859" t="s">
        <v>1777</v>
      </c>
      <c r="C859" t="s">
        <v>30</v>
      </c>
      <c r="D859">
        <v>21</v>
      </c>
      <c r="E859" t="s">
        <v>59</v>
      </c>
      <c r="F859" t="s">
        <v>223</v>
      </c>
      <c r="G859" s="1">
        <v>44583</v>
      </c>
      <c r="H859" t="s">
        <v>24</v>
      </c>
      <c r="I859" s="1" t="s">
        <v>25</v>
      </c>
      <c r="J859" t="s">
        <v>26</v>
      </c>
      <c r="K859" t="s">
        <v>41</v>
      </c>
      <c r="L859" s="2">
        <v>27525441</v>
      </c>
      <c r="M859" s="2" t="str">
        <f t="shared" si="13"/>
        <v>&gt;Rp25 jt</v>
      </c>
      <c r="N859" s="2">
        <v>6629197</v>
      </c>
      <c r="O859">
        <v>4.22</v>
      </c>
      <c r="P859">
        <v>34</v>
      </c>
      <c r="Q859" s="3">
        <v>90.08</v>
      </c>
      <c r="R859" s="4">
        <f ca="1">IF(I859="",ROUND((TODAY()-G859)/365,1),IF(I859="Missing Resignation Date",ROUND((TODAY()-G859)/365,1),ROUND((hr_analytics_dataset_5873_rows[[#This Row],[Resignation Date]]-hr_analytics_dataset_5873_rows[[#This Row],[Hire Date]])/365,1)))</f>
        <v>4.4000000000000004</v>
      </c>
      <c r="S859">
        <v>3</v>
      </c>
    </row>
    <row r="860" spans="1:19">
      <c r="A860" t="s">
        <v>1778</v>
      </c>
      <c r="B860" t="s">
        <v>1779</v>
      </c>
      <c r="C860" t="s">
        <v>21</v>
      </c>
      <c r="D860">
        <v>53</v>
      </c>
      <c r="E860" t="s">
        <v>22</v>
      </c>
      <c r="F860" t="s">
        <v>69</v>
      </c>
      <c r="G860" s="1">
        <v>45600</v>
      </c>
      <c r="H860" t="s">
        <v>24</v>
      </c>
      <c r="I860" s="1" t="s">
        <v>25</v>
      </c>
      <c r="J860" t="s">
        <v>34</v>
      </c>
      <c r="K860" t="s">
        <v>84</v>
      </c>
      <c r="L860" s="2">
        <v>33073649</v>
      </c>
      <c r="M860" s="2" t="str">
        <f t="shared" si="13"/>
        <v>&gt;Rp25 jt</v>
      </c>
      <c r="N860" s="2">
        <v>1636015</v>
      </c>
      <c r="O860">
        <v>3.93</v>
      </c>
      <c r="P860">
        <v>32</v>
      </c>
      <c r="Q860" s="3">
        <v>95.33</v>
      </c>
      <c r="R860" s="4">
        <f ca="1">IF(I860="",ROUND((TODAY()-G860)/365,1),IF(I860="Missing Resignation Date",ROUND((TODAY()-G860)/365,1),ROUND((hr_analytics_dataset_5873_rows[[#This Row],[Resignation Date]]-hr_analytics_dataset_5873_rows[[#This Row],[Hire Date]])/365,1)))</f>
        <v>1.6</v>
      </c>
      <c r="S860">
        <v>5</v>
      </c>
    </row>
    <row r="861" spans="1:19">
      <c r="A861" t="s">
        <v>1780</v>
      </c>
      <c r="B861" t="s">
        <v>1781</v>
      </c>
      <c r="C861" t="s">
        <v>21</v>
      </c>
      <c r="D861">
        <v>52</v>
      </c>
      <c r="E861" t="s">
        <v>31</v>
      </c>
      <c r="F861" t="s">
        <v>32</v>
      </c>
      <c r="G861" s="1">
        <v>45542</v>
      </c>
      <c r="H861" t="s">
        <v>24</v>
      </c>
      <c r="I861" s="1" t="s">
        <v>25</v>
      </c>
      <c r="J861" t="s">
        <v>40</v>
      </c>
      <c r="K861" t="s">
        <v>41</v>
      </c>
      <c r="L861" s="2">
        <v>29127074</v>
      </c>
      <c r="M861" s="2" t="str">
        <f t="shared" si="13"/>
        <v>&gt;Rp25 jt</v>
      </c>
      <c r="N861" s="2">
        <v>5684279</v>
      </c>
      <c r="O861">
        <v>3.91</v>
      </c>
      <c r="P861">
        <v>27</v>
      </c>
      <c r="Q861" s="3">
        <v>75.069999999999993</v>
      </c>
      <c r="R861" s="4">
        <f ca="1">IF(I861="",ROUND((TODAY()-G861)/365,1),IF(I861="Missing Resignation Date",ROUND((TODAY()-G861)/365,1),ROUND((hr_analytics_dataset_5873_rows[[#This Row],[Resignation Date]]-hr_analytics_dataset_5873_rows[[#This Row],[Hire Date]])/365,1)))</f>
        <v>1.8</v>
      </c>
      <c r="S861">
        <v>3</v>
      </c>
    </row>
    <row r="862" spans="1:19">
      <c r="A862" t="s">
        <v>1782</v>
      </c>
      <c r="B862" t="s">
        <v>1783</v>
      </c>
      <c r="C862" t="s">
        <v>30</v>
      </c>
      <c r="D862">
        <v>33</v>
      </c>
      <c r="E862" t="s">
        <v>44</v>
      </c>
      <c r="F862" t="s">
        <v>45</v>
      </c>
      <c r="G862" s="1">
        <v>43338</v>
      </c>
      <c r="H862" t="s">
        <v>33</v>
      </c>
      <c r="I862" s="1">
        <v>43525</v>
      </c>
      <c r="J862" t="s">
        <v>49</v>
      </c>
      <c r="K862" t="s">
        <v>84</v>
      </c>
      <c r="L862" s="2">
        <v>23893692</v>
      </c>
      <c r="M862" s="2" t="str">
        <f t="shared" si="13"/>
        <v>Rp15 jt - Rp25 jt</v>
      </c>
      <c r="N862" s="2">
        <v>9854150</v>
      </c>
      <c r="O862">
        <v>3.42</v>
      </c>
      <c r="P862">
        <v>5</v>
      </c>
      <c r="Q862" s="3">
        <v>79.06</v>
      </c>
      <c r="R862" s="4">
        <f ca="1">IF(I862="",ROUND((TODAY()-G862)/365,1),IF(I862="Missing Resignation Date",ROUND((TODAY()-G862)/365,1),ROUND((hr_analytics_dataset_5873_rows[[#This Row],[Resignation Date]]-hr_analytics_dataset_5873_rows[[#This Row],[Hire Date]])/365,1)))</f>
        <v>0.5</v>
      </c>
      <c r="S862">
        <v>2</v>
      </c>
    </row>
    <row r="863" spans="1:19">
      <c r="A863" t="s">
        <v>1784</v>
      </c>
      <c r="B863" t="s">
        <v>1785</v>
      </c>
      <c r="C863" t="s">
        <v>30</v>
      </c>
      <c r="D863">
        <v>44</v>
      </c>
      <c r="E863" t="s">
        <v>59</v>
      </c>
      <c r="F863" t="s">
        <v>95</v>
      </c>
      <c r="G863" s="1">
        <v>43823</v>
      </c>
      <c r="H863" t="s">
        <v>24</v>
      </c>
      <c r="I863" s="1" t="s">
        <v>25</v>
      </c>
      <c r="J863" t="s">
        <v>40</v>
      </c>
      <c r="K863" t="s">
        <v>64</v>
      </c>
      <c r="L863" s="2">
        <v>23073450</v>
      </c>
      <c r="M863" s="2" t="str">
        <f t="shared" si="13"/>
        <v>Rp15 jt - Rp25 jt</v>
      </c>
      <c r="N863" s="2">
        <v>4399472</v>
      </c>
      <c r="O863">
        <v>3.64</v>
      </c>
      <c r="P863">
        <v>9</v>
      </c>
      <c r="Q863" s="3">
        <v>91.22</v>
      </c>
      <c r="R863" s="4">
        <f ca="1">IF(I863="",ROUND((TODAY()-G863)/365,1),IF(I863="Missing Resignation Date",ROUND((TODAY()-G863)/365,1),ROUND((hr_analytics_dataset_5873_rows[[#This Row],[Resignation Date]]-hr_analytics_dataset_5873_rows[[#This Row],[Hire Date]])/365,1)))</f>
        <v>6.5</v>
      </c>
      <c r="S863">
        <v>1</v>
      </c>
    </row>
    <row r="864" spans="1:19">
      <c r="A864" t="s">
        <v>1786</v>
      </c>
      <c r="B864" t="s">
        <v>1787</v>
      </c>
      <c r="C864" t="s">
        <v>30</v>
      </c>
      <c r="D864">
        <v>45</v>
      </c>
      <c r="E864" t="s">
        <v>91</v>
      </c>
      <c r="F864" t="s">
        <v>92</v>
      </c>
      <c r="G864" s="1">
        <v>44068</v>
      </c>
      <c r="H864" t="s">
        <v>24</v>
      </c>
      <c r="I864" s="1" t="s">
        <v>25</v>
      </c>
      <c r="J864" t="s">
        <v>49</v>
      </c>
      <c r="K864" t="s">
        <v>64</v>
      </c>
      <c r="L864" s="2">
        <v>14914176</v>
      </c>
      <c r="M864" s="2" t="str">
        <f t="shared" si="13"/>
        <v>Rp10 jt - Rp15 jt</v>
      </c>
      <c r="N864" s="2">
        <v>1531431</v>
      </c>
      <c r="O864">
        <v>3.1</v>
      </c>
      <c r="P864">
        <v>17</v>
      </c>
      <c r="Q864" s="3">
        <v>78.739999999999995</v>
      </c>
      <c r="R864" s="4">
        <f ca="1">IF(I864="",ROUND((TODAY()-G864)/365,1),IF(I864="Missing Resignation Date",ROUND((TODAY()-G864)/365,1),ROUND((hr_analytics_dataset_5873_rows[[#This Row],[Resignation Date]]-hr_analytics_dataset_5873_rows[[#This Row],[Hire Date]])/365,1)))</f>
        <v>5.8</v>
      </c>
      <c r="S864">
        <v>1</v>
      </c>
    </row>
    <row r="865" spans="1:19">
      <c r="A865" t="s">
        <v>1788</v>
      </c>
      <c r="B865" t="s">
        <v>1789</v>
      </c>
      <c r="C865" t="s">
        <v>21</v>
      </c>
      <c r="D865">
        <v>38</v>
      </c>
      <c r="E865" t="s">
        <v>59</v>
      </c>
      <c r="F865" t="s">
        <v>95</v>
      </c>
      <c r="G865" s="1">
        <v>45951</v>
      </c>
      <c r="H865" t="s">
        <v>24</v>
      </c>
      <c r="I865" s="1" t="s">
        <v>25</v>
      </c>
      <c r="J865" t="s">
        <v>34</v>
      </c>
      <c r="K865" t="s">
        <v>84</v>
      </c>
      <c r="L865" s="2">
        <v>24741941</v>
      </c>
      <c r="M865" s="2" t="str">
        <f t="shared" si="13"/>
        <v>Rp15 jt - Rp25 jt</v>
      </c>
      <c r="N865" s="2">
        <v>9407078</v>
      </c>
      <c r="O865">
        <v>3.72</v>
      </c>
      <c r="P865">
        <v>19</v>
      </c>
      <c r="Q865" s="3">
        <v>84.01</v>
      </c>
      <c r="R865" s="4">
        <f ca="1">IF(I865="",ROUND((TODAY()-G865)/365,1),IF(I865="Missing Resignation Date",ROUND((TODAY()-G865)/365,1),ROUND((hr_analytics_dataset_5873_rows[[#This Row],[Resignation Date]]-hr_analytics_dataset_5873_rows[[#This Row],[Hire Date]])/365,1)))</f>
        <v>0.7</v>
      </c>
      <c r="S865">
        <v>4</v>
      </c>
    </row>
    <row r="866" spans="1:19">
      <c r="A866" t="s">
        <v>1790</v>
      </c>
      <c r="B866" t="s">
        <v>1791</v>
      </c>
      <c r="C866" t="s">
        <v>21</v>
      </c>
      <c r="D866">
        <v>51</v>
      </c>
      <c r="E866" t="s">
        <v>22</v>
      </c>
      <c r="F866" t="s">
        <v>23</v>
      </c>
      <c r="G866" s="1">
        <v>44864</v>
      </c>
      <c r="H866" t="s">
        <v>24</v>
      </c>
      <c r="I866" s="1" t="s">
        <v>25</v>
      </c>
      <c r="J866" t="s">
        <v>26</v>
      </c>
      <c r="K866" t="s">
        <v>50</v>
      </c>
      <c r="L866" s="2">
        <v>29473989</v>
      </c>
      <c r="M866" s="2" t="str">
        <f t="shared" si="13"/>
        <v>&gt;Rp25 jt</v>
      </c>
      <c r="N866" s="2">
        <v>309495</v>
      </c>
      <c r="O866">
        <v>3.53</v>
      </c>
      <c r="P866">
        <v>10</v>
      </c>
      <c r="Q866" s="3">
        <v>76.3</v>
      </c>
      <c r="R866" s="4">
        <f ca="1">IF(I866="",ROUND((TODAY()-G866)/365,1),IF(I866="Missing Resignation Date",ROUND((TODAY()-G866)/365,1),ROUND((hr_analytics_dataset_5873_rows[[#This Row],[Resignation Date]]-hr_analytics_dataset_5873_rows[[#This Row],[Hire Date]])/365,1)))</f>
        <v>3.7</v>
      </c>
      <c r="S866">
        <v>4</v>
      </c>
    </row>
    <row r="867" spans="1:19">
      <c r="A867" t="s">
        <v>1792</v>
      </c>
      <c r="B867" t="s">
        <v>1793</v>
      </c>
      <c r="C867" t="s">
        <v>21</v>
      </c>
      <c r="D867">
        <v>30</v>
      </c>
      <c r="E867" t="s">
        <v>59</v>
      </c>
      <c r="F867" t="s">
        <v>60</v>
      </c>
      <c r="G867" s="1">
        <v>45864</v>
      </c>
      <c r="H867" t="s">
        <v>33</v>
      </c>
      <c r="I867" s="1" t="s">
        <v>81</v>
      </c>
      <c r="J867" t="s">
        <v>40</v>
      </c>
      <c r="K867" t="s">
        <v>84</v>
      </c>
      <c r="L867" s="2">
        <v>20698987</v>
      </c>
      <c r="M867" s="2" t="str">
        <f t="shared" si="13"/>
        <v>Rp15 jt - Rp25 jt</v>
      </c>
      <c r="N867" s="2">
        <v>8376913</v>
      </c>
      <c r="O867">
        <v>3.71</v>
      </c>
      <c r="P867">
        <v>6</v>
      </c>
      <c r="Q867" s="3">
        <v>98.41</v>
      </c>
      <c r="R867" s="4">
        <f ca="1">IF(I867="",ROUND((TODAY()-G867)/365,1),IF(I867="Missing Resignation Date",ROUND((TODAY()-G867)/365,1),ROUND((hr_analytics_dataset_5873_rows[[#This Row],[Resignation Date]]-hr_analytics_dataset_5873_rows[[#This Row],[Hire Date]])/365,1)))</f>
        <v>0.9</v>
      </c>
      <c r="S867">
        <v>3</v>
      </c>
    </row>
    <row r="868" spans="1:19">
      <c r="A868" t="s">
        <v>1794</v>
      </c>
      <c r="B868" t="s">
        <v>1795</v>
      </c>
      <c r="C868" t="s">
        <v>30</v>
      </c>
      <c r="D868">
        <v>48</v>
      </c>
      <c r="E868" t="s">
        <v>44</v>
      </c>
      <c r="F868" t="s">
        <v>45</v>
      </c>
      <c r="G868" s="1">
        <v>43992</v>
      </c>
      <c r="H868" t="s">
        <v>24</v>
      </c>
      <c r="I868" s="1" t="s">
        <v>25</v>
      </c>
      <c r="J868" t="s">
        <v>49</v>
      </c>
      <c r="K868" t="s">
        <v>61</v>
      </c>
      <c r="L868" s="2">
        <v>24032844</v>
      </c>
      <c r="M868" s="2" t="str">
        <f t="shared" si="13"/>
        <v>Rp15 jt - Rp25 jt</v>
      </c>
      <c r="N868" s="2">
        <v>9471781</v>
      </c>
      <c r="O868">
        <v>3.45</v>
      </c>
      <c r="P868">
        <v>43</v>
      </c>
      <c r="Q868" s="3">
        <v>87.74</v>
      </c>
      <c r="R868" s="4">
        <f ca="1">IF(I868="",ROUND((TODAY()-G868)/365,1),IF(I868="Missing Resignation Date",ROUND((TODAY()-G868)/365,1),ROUND((hr_analytics_dataset_5873_rows[[#This Row],[Resignation Date]]-hr_analytics_dataset_5873_rows[[#This Row],[Hire Date]])/365,1)))</f>
        <v>6</v>
      </c>
      <c r="S868">
        <v>4</v>
      </c>
    </row>
    <row r="869" spans="1:19">
      <c r="A869" t="s">
        <v>1796</v>
      </c>
      <c r="B869" t="s">
        <v>1797</v>
      </c>
      <c r="C869" t="s">
        <v>30</v>
      </c>
      <c r="D869">
        <v>38</v>
      </c>
      <c r="E869" t="s">
        <v>31</v>
      </c>
      <c r="F869" t="s">
        <v>32</v>
      </c>
      <c r="G869" s="1">
        <v>45328</v>
      </c>
      <c r="H869" t="s">
        <v>24</v>
      </c>
      <c r="I869" s="1" t="s">
        <v>25</v>
      </c>
      <c r="J869" t="s">
        <v>49</v>
      </c>
      <c r="K869" t="s">
        <v>27</v>
      </c>
      <c r="L869" s="2">
        <v>23811047</v>
      </c>
      <c r="M869" s="2" t="str">
        <f t="shared" si="13"/>
        <v>Rp15 jt - Rp25 jt</v>
      </c>
      <c r="N869" s="2">
        <v>1814084</v>
      </c>
      <c r="O869">
        <v>4.54</v>
      </c>
      <c r="P869">
        <v>33</v>
      </c>
      <c r="Q869" s="3">
        <v>95.72</v>
      </c>
      <c r="R869" s="4">
        <f ca="1">IF(I869="",ROUND((TODAY()-G869)/365,1),IF(I869="Missing Resignation Date",ROUND((TODAY()-G869)/365,1),ROUND((hr_analytics_dataset_5873_rows[[#This Row],[Resignation Date]]-hr_analytics_dataset_5873_rows[[#This Row],[Hire Date]])/365,1)))</f>
        <v>2.4</v>
      </c>
      <c r="S869">
        <v>4</v>
      </c>
    </row>
    <row r="870" spans="1:19">
      <c r="A870" t="s">
        <v>1798</v>
      </c>
      <c r="B870" t="s">
        <v>1799</v>
      </c>
      <c r="C870" t="s">
        <v>21</v>
      </c>
      <c r="D870">
        <v>27</v>
      </c>
      <c r="E870" t="s">
        <v>59</v>
      </c>
      <c r="F870" t="s">
        <v>60</v>
      </c>
      <c r="G870" s="1">
        <v>43906</v>
      </c>
      <c r="H870" t="s">
        <v>24</v>
      </c>
      <c r="I870" s="1" t="s">
        <v>25</v>
      </c>
      <c r="J870" t="s">
        <v>49</v>
      </c>
      <c r="K870" t="s">
        <v>27</v>
      </c>
      <c r="L870" s="2">
        <v>28978808</v>
      </c>
      <c r="M870" s="2" t="str">
        <f t="shared" si="13"/>
        <v>&gt;Rp25 jt</v>
      </c>
      <c r="N870" s="2">
        <v>8195054</v>
      </c>
      <c r="O870">
        <v>4.53</v>
      </c>
      <c r="P870">
        <v>60</v>
      </c>
      <c r="Q870" s="3">
        <v>75.010000000000005</v>
      </c>
      <c r="R870" s="4">
        <f ca="1">IF(I870="",ROUND((TODAY()-G870)/365,1),IF(I870="Missing Resignation Date",ROUND((TODAY()-G870)/365,1),ROUND((hr_analytics_dataset_5873_rows[[#This Row],[Resignation Date]]-hr_analytics_dataset_5873_rows[[#This Row],[Hire Date]])/365,1)))</f>
        <v>6.3</v>
      </c>
      <c r="S870">
        <v>3</v>
      </c>
    </row>
    <row r="871" spans="1:19">
      <c r="A871" t="s">
        <v>1800</v>
      </c>
      <c r="B871" t="s">
        <v>1801</v>
      </c>
      <c r="C871" t="s">
        <v>21</v>
      </c>
      <c r="D871">
        <v>48</v>
      </c>
      <c r="E871" t="s">
        <v>91</v>
      </c>
      <c r="F871" t="s">
        <v>92</v>
      </c>
      <c r="G871" s="1">
        <v>43315</v>
      </c>
      <c r="H871" t="s">
        <v>24</v>
      </c>
      <c r="I871" s="1" t="s">
        <v>25</v>
      </c>
      <c r="J871" t="s">
        <v>40</v>
      </c>
      <c r="K871" t="s">
        <v>41</v>
      </c>
      <c r="L871" s="2">
        <v>33674790</v>
      </c>
      <c r="M871" s="2" t="str">
        <f t="shared" si="13"/>
        <v>&gt;Rp25 jt</v>
      </c>
      <c r="N871" s="2">
        <v>181227</v>
      </c>
      <c r="O871">
        <v>4.72</v>
      </c>
      <c r="P871">
        <v>12</v>
      </c>
      <c r="Q871" s="3">
        <v>75.099999999999994</v>
      </c>
      <c r="R871" s="4">
        <f ca="1">IF(I871="",ROUND((TODAY()-G871)/365,1),IF(I871="Missing Resignation Date",ROUND((TODAY()-G871)/365,1),ROUND((hr_analytics_dataset_5873_rows[[#This Row],[Resignation Date]]-hr_analytics_dataset_5873_rows[[#This Row],[Hire Date]])/365,1)))</f>
        <v>7.9</v>
      </c>
      <c r="S871">
        <v>5</v>
      </c>
    </row>
    <row r="872" spans="1:19">
      <c r="A872" t="s">
        <v>1802</v>
      </c>
      <c r="B872" t="s">
        <v>1803</v>
      </c>
      <c r="C872" t="s">
        <v>30</v>
      </c>
      <c r="D872">
        <v>49</v>
      </c>
      <c r="E872" t="s">
        <v>22</v>
      </c>
      <c r="F872" t="s">
        <v>69</v>
      </c>
      <c r="G872" s="1">
        <v>43689</v>
      </c>
      <c r="H872" t="s">
        <v>33</v>
      </c>
      <c r="I872" s="1">
        <v>45322</v>
      </c>
      <c r="J872" t="s">
        <v>49</v>
      </c>
      <c r="K872" t="s">
        <v>84</v>
      </c>
      <c r="L872" s="2">
        <v>25002028</v>
      </c>
      <c r="M872" s="2" t="str">
        <f t="shared" si="13"/>
        <v>&gt;Rp25 jt</v>
      </c>
      <c r="N872" s="2">
        <v>8512301</v>
      </c>
      <c r="O872">
        <v>3.74</v>
      </c>
      <c r="P872">
        <v>35</v>
      </c>
      <c r="Q872" s="3">
        <v>74.62</v>
      </c>
      <c r="R872" s="4">
        <f ca="1">IF(I872="",ROUND((TODAY()-G872)/365,1),IF(I872="Missing Resignation Date",ROUND((TODAY()-G872)/365,1),ROUND((hr_analytics_dataset_5873_rows[[#This Row],[Resignation Date]]-hr_analytics_dataset_5873_rows[[#This Row],[Hire Date]])/365,1)))</f>
        <v>4.5</v>
      </c>
      <c r="S872">
        <v>2</v>
      </c>
    </row>
    <row r="873" spans="1:19">
      <c r="A873" t="s">
        <v>1804</v>
      </c>
      <c r="B873" t="s">
        <v>1805</v>
      </c>
      <c r="C873" t="s">
        <v>21</v>
      </c>
      <c r="D873">
        <v>28</v>
      </c>
      <c r="E873" t="s">
        <v>38</v>
      </c>
      <c r="F873" t="s">
        <v>104</v>
      </c>
      <c r="G873" s="1">
        <v>43314</v>
      </c>
      <c r="H873" t="s">
        <v>24</v>
      </c>
      <c r="I873" s="1" t="s">
        <v>25</v>
      </c>
      <c r="J873" t="s">
        <v>40</v>
      </c>
      <c r="K873" t="s">
        <v>61</v>
      </c>
      <c r="L873" s="2">
        <v>11400411</v>
      </c>
      <c r="M873" s="2" t="str">
        <f t="shared" si="13"/>
        <v>Rp10 jt - Rp15 jt</v>
      </c>
      <c r="N873" s="2">
        <v>3287836</v>
      </c>
      <c r="O873">
        <v>4.5599999999999996</v>
      </c>
      <c r="P873">
        <v>12</v>
      </c>
      <c r="Q873" s="3">
        <v>92.67</v>
      </c>
      <c r="R873" s="4">
        <f ca="1">IF(I873="",ROUND((TODAY()-G873)/365,1),IF(I873="Missing Resignation Date",ROUND((TODAY()-G873)/365,1),ROUND((hr_analytics_dataset_5873_rows[[#This Row],[Resignation Date]]-hr_analytics_dataset_5873_rows[[#This Row],[Hire Date]])/365,1)))</f>
        <v>7.9</v>
      </c>
      <c r="S873">
        <v>2</v>
      </c>
    </row>
    <row r="874" spans="1:19">
      <c r="A874" t="s">
        <v>1806</v>
      </c>
      <c r="B874" t="s">
        <v>1807</v>
      </c>
      <c r="C874" t="s">
        <v>21</v>
      </c>
      <c r="D874">
        <v>54</v>
      </c>
      <c r="E874" t="s">
        <v>31</v>
      </c>
      <c r="F874" t="s">
        <v>48</v>
      </c>
      <c r="G874" s="1">
        <v>45890</v>
      </c>
      <c r="H874" t="s">
        <v>24</v>
      </c>
      <c r="I874" s="1" t="s">
        <v>25</v>
      </c>
      <c r="J874" t="s">
        <v>40</v>
      </c>
      <c r="K874" t="s">
        <v>64</v>
      </c>
      <c r="L874" s="2">
        <v>32246175</v>
      </c>
      <c r="M874" s="2" t="str">
        <f t="shared" si="13"/>
        <v>&gt;Rp25 jt</v>
      </c>
      <c r="N874" s="2">
        <v>4455291</v>
      </c>
      <c r="O874">
        <v>2.9</v>
      </c>
      <c r="P874">
        <v>38</v>
      </c>
      <c r="Q874" s="3">
        <v>84.03</v>
      </c>
      <c r="R874" s="4">
        <f ca="1">IF(I874="",ROUND((TODAY()-G874)/365,1),IF(I874="Missing Resignation Date",ROUND((TODAY()-G874)/365,1),ROUND((hr_analytics_dataset_5873_rows[[#This Row],[Resignation Date]]-hr_analytics_dataset_5873_rows[[#This Row],[Hire Date]])/365,1)))</f>
        <v>0.8</v>
      </c>
      <c r="S874">
        <v>2</v>
      </c>
    </row>
    <row r="875" spans="1:19">
      <c r="A875" t="s">
        <v>1808</v>
      </c>
      <c r="B875" t="s">
        <v>1809</v>
      </c>
      <c r="C875" t="s">
        <v>30</v>
      </c>
      <c r="D875">
        <v>42</v>
      </c>
      <c r="E875" t="s">
        <v>44</v>
      </c>
      <c r="F875" t="s">
        <v>45</v>
      </c>
      <c r="G875" s="1">
        <v>45286</v>
      </c>
      <c r="H875" t="s">
        <v>24</v>
      </c>
      <c r="I875" s="1" t="s">
        <v>25</v>
      </c>
      <c r="J875" t="s">
        <v>49</v>
      </c>
      <c r="K875" t="s">
        <v>84</v>
      </c>
      <c r="L875" s="2">
        <v>29316947</v>
      </c>
      <c r="M875" s="2" t="str">
        <f t="shared" si="13"/>
        <v>&gt;Rp25 jt</v>
      </c>
      <c r="N875" s="2">
        <v>2101506</v>
      </c>
      <c r="O875">
        <v>2.52</v>
      </c>
      <c r="P875">
        <v>1</v>
      </c>
      <c r="Q875" s="3">
        <v>81.38</v>
      </c>
      <c r="R875" s="4">
        <f ca="1">IF(I875="",ROUND((TODAY()-G875)/365,1),IF(I875="Missing Resignation Date",ROUND((TODAY()-G875)/365,1),ROUND((hr_analytics_dataset_5873_rows[[#This Row],[Resignation Date]]-hr_analytics_dataset_5873_rows[[#This Row],[Hire Date]])/365,1)))</f>
        <v>2.5</v>
      </c>
      <c r="S875">
        <v>1</v>
      </c>
    </row>
    <row r="876" spans="1:19">
      <c r="A876" t="s">
        <v>1810</v>
      </c>
      <c r="B876" t="s">
        <v>1811</v>
      </c>
      <c r="C876" t="s">
        <v>30</v>
      </c>
      <c r="D876">
        <v>31</v>
      </c>
      <c r="E876" t="s">
        <v>44</v>
      </c>
      <c r="F876" t="s">
        <v>109</v>
      </c>
      <c r="G876" s="1">
        <v>45470</v>
      </c>
      <c r="H876" t="s">
        <v>24</v>
      </c>
      <c r="I876" s="1" t="s">
        <v>25</v>
      </c>
      <c r="J876" t="s">
        <v>40</v>
      </c>
      <c r="K876" t="s">
        <v>84</v>
      </c>
      <c r="L876" s="2">
        <v>21728029</v>
      </c>
      <c r="M876" s="2" t="str">
        <f t="shared" si="13"/>
        <v>Rp15 jt - Rp25 jt</v>
      </c>
      <c r="N876" s="2">
        <v>6847492</v>
      </c>
      <c r="O876">
        <v>4.22</v>
      </c>
      <c r="P876">
        <v>20</v>
      </c>
      <c r="Q876" s="3">
        <v>79.38</v>
      </c>
      <c r="R876" s="4">
        <f ca="1">IF(I876="",ROUND((TODAY()-G876)/365,1),IF(I876="Missing Resignation Date",ROUND((TODAY()-G876)/365,1),ROUND((hr_analytics_dataset_5873_rows[[#This Row],[Resignation Date]]-hr_analytics_dataset_5873_rows[[#This Row],[Hire Date]])/365,1)))</f>
        <v>2</v>
      </c>
      <c r="S876">
        <v>1</v>
      </c>
    </row>
    <row r="877" spans="1:19">
      <c r="A877" t="s">
        <v>1812</v>
      </c>
      <c r="B877" t="s">
        <v>1813</v>
      </c>
      <c r="C877" t="s">
        <v>21</v>
      </c>
      <c r="D877">
        <v>27</v>
      </c>
      <c r="E877" t="s">
        <v>53</v>
      </c>
      <c r="F877" t="s">
        <v>112</v>
      </c>
      <c r="G877" s="1">
        <v>43544</v>
      </c>
      <c r="H877" t="s">
        <v>24</v>
      </c>
      <c r="I877" s="1" t="s">
        <v>25</v>
      </c>
      <c r="J877" t="s">
        <v>26</v>
      </c>
      <c r="K877" t="s">
        <v>64</v>
      </c>
      <c r="L877" s="2">
        <v>17145426</v>
      </c>
      <c r="M877" s="2" t="str">
        <f t="shared" si="13"/>
        <v>Rp15 jt - Rp25 jt</v>
      </c>
      <c r="N877" s="2">
        <v>5465336</v>
      </c>
      <c r="O877">
        <v>3.27</v>
      </c>
      <c r="P877">
        <v>34</v>
      </c>
      <c r="Q877" s="3">
        <v>77.88</v>
      </c>
      <c r="R877" s="4">
        <f ca="1">IF(I877="",ROUND((TODAY()-G877)/365,1),IF(I877="Missing Resignation Date",ROUND((TODAY()-G877)/365,1),ROUND((hr_analytics_dataset_5873_rows[[#This Row],[Resignation Date]]-hr_analytics_dataset_5873_rows[[#This Row],[Hire Date]])/365,1)))</f>
        <v>7.3</v>
      </c>
      <c r="S877">
        <v>4</v>
      </c>
    </row>
    <row r="878" spans="1:19">
      <c r="A878" t="s">
        <v>1814</v>
      </c>
      <c r="B878" t="s">
        <v>1815</v>
      </c>
      <c r="C878" t="s">
        <v>21</v>
      </c>
      <c r="D878">
        <v>30</v>
      </c>
      <c r="E878" t="s">
        <v>98</v>
      </c>
      <c r="F878" t="s">
        <v>119</v>
      </c>
      <c r="G878" s="1">
        <v>45716</v>
      </c>
      <c r="H878" t="s">
        <v>24</v>
      </c>
      <c r="I878" s="1" t="s">
        <v>25</v>
      </c>
      <c r="J878" t="s">
        <v>26</v>
      </c>
      <c r="K878" t="s">
        <v>64</v>
      </c>
      <c r="L878" s="2">
        <v>33001928</v>
      </c>
      <c r="M878" s="2" t="str">
        <f t="shared" si="13"/>
        <v>&gt;Rp25 jt</v>
      </c>
      <c r="N878" s="2">
        <v>4054492</v>
      </c>
      <c r="O878">
        <v>4.76</v>
      </c>
      <c r="P878">
        <v>22</v>
      </c>
      <c r="Q878" s="3">
        <v>72.010000000000005</v>
      </c>
      <c r="R878" s="4">
        <f ca="1">IF(I878="",ROUND((TODAY()-G878)/365,1),IF(I878="Missing Resignation Date",ROUND((TODAY()-G878)/365,1),ROUND((hr_analytics_dataset_5873_rows[[#This Row],[Resignation Date]]-hr_analytics_dataset_5873_rows[[#This Row],[Hire Date]])/365,1)))</f>
        <v>1.3</v>
      </c>
      <c r="S878">
        <v>2</v>
      </c>
    </row>
    <row r="879" spans="1:19">
      <c r="A879" t="s">
        <v>1816</v>
      </c>
      <c r="B879" t="s">
        <v>1817</v>
      </c>
      <c r="C879" t="s">
        <v>21</v>
      </c>
      <c r="D879">
        <v>26</v>
      </c>
      <c r="E879" t="s">
        <v>44</v>
      </c>
      <c r="F879" t="s">
        <v>109</v>
      </c>
      <c r="G879" s="1">
        <v>45935</v>
      </c>
      <c r="H879" t="s">
        <v>24</v>
      </c>
      <c r="I879" s="1" t="s">
        <v>25</v>
      </c>
      <c r="J879" t="s">
        <v>34</v>
      </c>
      <c r="K879" t="s">
        <v>64</v>
      </c>
      <c r="L879" s="2">
        <v>29986379</v>
      </c>
      <c r="M879" s="2" t="str">
        <f t="shared" si="13"/>
        <v>&gt;Rp25 jt</v>
      </c>
      <c r="N879" s="2">
        <v>787737</v>
      </c>
      <c r="O879">
        <v>3.01</v>
      </c>
      <c r="P879">
        <v>53</v>
      </c>
      <c r="Q879" s="3">
        <v>75.540000000000006</v>
      </c>
      <c r="R879" s="4">
        <f ca="1">IF(I879="",ROUND((TODAY()-G879)/365,1),IF(I879="Missing Resignation Date",ROUND((TODAY()-G879)/365,1),ROUND((hr_analytics_dataset_5873_rows[[#This Row],[Resignation Date]]-hr_analytics_dataset_5873_rows[[#This Row],[Hire Date]])/365,1)))</f>
        <v>0.7</v>
      </c>
      <c r="S879">
        <v>3</v>
      </c>
    </row>
    <row r="880" spans="1:19">
      <c r="A880" t="s">
        <v>1818</v>
      </c>
      <c r="B880" t="s">
        <v>1819</v>
      </c>
      <c r="C880" t="s">
        <v>30</v>
      </c>
      <c r="D880">
        <v>29</v>
      </c>
      <c r="E880" t="s">
        <v>38</v>
      </c>
      <c r="F880" t="s">
        <v>104</v>
      </c>
      <c r="G880" s="1">
        <v>43421</v>
      </c>
      <c r="H880" t="s">
        <v>24</v>
      </c>
      <c r="I880" s="1" t="s">
        <v>25</v>
      </c>
      <c r="J880" t="s">
        <v>40</v>
      </c>
      <c r="K880" t="s">
        <v>27</v>
      </c>
      <c r="L880" s="2">
        <v>8239806</v>
      </c>
      <c r="M880" s="2" t="str">
        <f t="shared" si="13"/>
        <v>Rp5 jt - Rp10 jt</v>
      </c>
      <c r="N880" s="2">
        <v>7546567</v>
      </c>
      <c r="O880">
        <v>4.41</v>
      </c>
      <c r="P880">
        <v>30</v>
      </c>
      <c r="Q880" s="3">
        <v>84.81</v>
      </c>
      <c r="R880" s="4">
        <f ca="1">IF(I880="",ROUND((TODAY()-G880)/365,1),IF(I880="Missing Resignation Date",ROUND((TODAY()-G880)/365,1),ROUND((hr_analytics_dataset_5873_rows[[#This Row],[Resignation Date]]-hr_analytics_dataset_5873_rows[[#This Row],[Hire Date]])/365,1)))</f>
        <v>7.6</v>
      </c>
      <c r="S880">
        <v>4</v>
      </c>
    </row>
    <row r="881" spans="1:19">
      <c r="A881" t="s">
        <v>1820</v>
      </c>
      <c r="B881" t="s">
        <v>1821</v>
      </c>
      <c r="C881" t="s">
        <v>21</v>
      </c>
      <c r="D881">
        <v>52</v>
      </c>
      <c r="E881" t="s">
        <v>22</v>
      </c>
      <c r="F881" t="s">
        <v>69</v>
      </c>
      <c r="G881" s="1">
        <v>43126</v>
      </c>
      <c r="H881" t="s">
        <v>24</v>
      </c>
      <c r="I881" s="1" t="s">
        <v>25</v>
      </c>
      <c r="J881" t="s">
        <v>26</v>
      </c>
      <c r="K881" t="s">
        <v>84</v>
      </c>
      <c r="L881" s="2">
        <v>7422873</v>
      </c>
      <c r="M881" s="2" t="str">
        <f t="shared" si="13"/>
        <v>Rp5 jt - Rp10 jt</v>
      </c>
      <c r="N881" s="2">
        <v>1870925</v>
      </c>
      <c r="O881">
        <v>2.83</v>
      </c>
      <c r="P881">
        <v>30</v>
      </c>
      <c r="Q881" s="3">
        <v>85.04</v>
      </c>
      <c r="R881" s="4">
        <f ca="1">IF(I881="",ROUND((TODAY()-G881)/365,1),IF(I881="Missing Resignation Date",ROUND((TODAY()-G881)/365,1),ROUND((hr_analytics_dataset_5873_rows[[#This Row],[Resignation Date]]-hr_analytics_dataset_5873_rows[[#This Row],[Hire Date]])/365,1)))</f>
        <v>8.4</v>
      </c>
      <c r="S881">
        <v>1</v>
      </c>
    </row>
    <row r="882" spans="1:19">
      <c r="A882" t="s">
        <v>1822</v>
      </c>
      <c r="B882" t="s">
        <v>1823</v>
      </c>
      <c r="C882" t="s">
        <v>30</v>
      </c>
      <c r="D882">
        <v>52</v>
      </c>
      <c r="E882" t="s">
        <v>91</v>
      </c>
      <c r="F882" t="s">
        <v>124</v>
      </c>
      <c r="G882" s="1">
        <v>44846</v>
      </c>
      <c r="H882" t="s">
        <v>33</v>
      </c>
      <c r="I882" s="1" t="s">
        <v>81</v>
      </c>
      <c r="J882" t="s">
        <v>26</v>
      </c>
      <c r="K882" t="s">
        <v>27</v>
      </c>
      <c r="L882" s="2">
        <v>29836739</v>
      </c>
      <c r="M882" s="2" t="str">
        <f t="shared" si="13"/>
        <v>&gt;Rp25 jt</v>
      </c>
      <c r="N882" s="2">
        <v>8896133</v>
      </c>
      <c r="O882">
        <v>3.69</v>
      </c>
      <c r="P882">
        <v>53</v>
      </c>
      <c r="Q882" s="3">
        <v>75.760000000000005</v>
      </c>
      <c r="R882" s="4">
        <f ca="1">IF(I882="",ROUND((TODAY()-G882)/365,1),IF(I882="Missing Resignation Date",ROUND((TODAY()-G882)/365,1),ROUND((hr_analytics_dataset_5873_rows[[#This Row],[Resignation Date]]-hr_analytics_dataset_5873_rows[[#This Row],[Hire Date]])/365,1)))</f>
        <v>3.7</v>
      </c>
      <c r="S882">
        <v>3</v>
      </c>
    </row>
    <row r="883" spans="1:19">
      <c r="A883" t="s">
        <v>1824</v>
      </c>
      <c r="B883" t="s">
        <v>1825</v>
      </c>
      <c r="C883" t="s">
        <v>30</v>
      </c>
      <c r="D883">
        <v>39</v>
      </c>
      <c r="E883" t="s">
        <v>91</v>
      </c>
      <c r="F883" t="s">
        <v>92</v>
      </c>
      <c r="G883" s="1">
        <v>43492</v>
      </c>
      <c r="H883" t="s">
        <v>24</v>
      </c>
      <c r="I883" s="1" t="s">
        <v>25</v>
      </c>
      <c r="J883" t="s">
        <v>40</v>
      </c>
      <c r="K883" t="s">
        <v>84</v>
      </c>
      <c r="L883" s="2">
        <v>20264547</v>
      </c>
      <c r="M883" s="2" t="str">
        <f t="shared" si="13"/>
        <v>Rp15 jt - Rp25 jt</v>
      </c>
      <c r="N883" s="2">
        <v>7377870</v>
      </c>
      <c r="O883">
        <v>4.7300000000000004</v>
      </c>
      <c r="P883">
        <v>16</v>
      </c>
      <c r="Q883" s="3">
        <v>98.91</v>
      </c>
      <c r="R883" s="4">
        <f ca="1">IF(I883="",ROUND((TODAY()-G883)/365,1),IF(I883="Missing Resignation Date",ROUND((TODAY()-G883)/365,1),ROUND((hr_analytics_dataset_5873_rows[[#This Row],[Resignation Date]]-hr_analytics_dataset_5873_rows[[#This Row],[Hire Date]])/365,1)))</f>
        <v>7.4</v>
      </c>
      <c r="S883">
        <v>1</v>
      </c>
    </row>
    <row r="884" spans="1:19">
      <c r="A884" t="s">
        <v>1826</v>
      </c>
      <c r="B884" t="s">
        <v>1827</v>
      </c>
      <c r="C884" t="s">
        <v>21</v>
      </c>
      <c r="D884">
        <v>52</v>
      </c>
      <c r="E884" t="s">
        <v>98</v>
      </c>
      <c r="F884" t="s">
        <v>119</v>
      </c>
      <c r="G884" s="1">
        <v>45546</v>
      </c>
      <c r="H884" t="s">
        <v>24</v>
      </c>
      <c r="I884" s="1" t="s">
        <v>25</v>
      </c>
      <c r="J884" t="s">
        <v>40</v>
      </c>
      <c r="K884" t="s">
        <v>84</v>
      </c>
      <c r="L884" s="2">
        <v>19678811</v>
      </c>
      <c r="M884" s="2" t="str">
        <f t="shared" si="13"/>
        <v>Rp15 jt - Rp25 jt</v>
      </c>
      <c r="N884" s="2">
        <v>6929165</v>
      </c>
      <c r="O884">
        <v>3.29</v>
      </c>
      <c r="P884">
        <v>29</v>
      </c>
      <c r="Q884" s="3">
        <v>75.260000000000005</v>
      </c>
      <c r="R884" s="4">
        <f ca="1">IF(I884="",ROUND((TODAY()-G884)/365,1),IF(I884="Missing Resignation Date",ROUND((TODAY()-G884)/365,1),ROUND((hr_analytics_dataset_5873_rows[[#This Row],[Resignation Date]]-hr_analytics_dataset_5873_rows[[#This Row],[Hire Date]])/365,1)))</f>
        <v>1.8</v>
      </c>
      <c r="S884">
        <v>1</v>
      </c>
    </row>
    <row r="885" spans="1:19">
      <c r="A885" t="s">
        <v>1828</v>
      </c>
      <c r="B885" t="s">
        <v>1829</v>
      </c>
      <c r="C885" t="s">
        <v>30</v>
      </c>
      <c r="D885">
        <v>22</v>
      </c>
      <c r="E885" t="s">
        <v>38</v>
      </c>
      <c r="F885" t="s">
        <v>112</v>
      </c>
      <c r="G885" s="1">
        <v>44365</v>
      </c>
      <c r="H885" t="s">
        <v>24</v>
      </c>
      <c r="I885" s="1" t="s">
        <v>25</v>
      </c>
      <c r="J885" t="s">
        <v>26</v>
      </c>
      <c r="K885" t="s">
        <v>64</v>
      </c>
      <c r="L885" s="2">
        <v>18064260</v>
      </c>
      <c r="M885" s="2" t="str">
        <f t="shared" si="13"/>
        <v>Rp15 jt - Rp25 jt</v>
      </c>
      <c r="N885" s="2">
        <v>7253169</v>
      </c>
      <c r="O885">
        <v>4.22</v>
      </c>
      <c r="P885">
        <v>14</v>
      </c>
      <c r="Q885" s="3">
        <v>81.48</v>
      </c>
      <c r="R885" s="4">
        <f ca="1">IF(I885="",ROUND((TODAY()-G885)/365,1),IF(I885="Missing Resignation Date",ROUND((TODAY()-G885)/365,1),ROUND((hr_analytics_dataset_5873_rows[[#This Row],[Resignation Date]]-hr_analytics_dataset_5873_rows[[#This Row],[Hire Date]])/365,1)))</f>
        <v>5</v>
      </c>
      <c r="S885">
        <v>4</v>
      </c>
    </row>
    <row r="886" spans="1:19">
      <c r="A886" t="s">
        <v>1830</v>
      </c>
      <c r="B886" t="s">
        <v>1831</v>
      </c>
      <c r="C886" t="s">
        <v>30</v>
      </c>
      <c r="D886">
        <v>24</v>
      </c>
      <c r="E886" t="s">
        <v>59</v>
      </c>
      <c r="F886" t="s">
        <v>223</v>
      </c>
      <c r="G886" s="1">
        <v>43638</v>
      </c>
      <c r="H886" t="s">
        <v>24</v>
      </c>
      <c r="I886" s="1" t="s">
        <v>25</v>
      </c>
      <c r="J886" t="s">
        <v>26</v>
      </c>
      <c r="K886" t="s">
        <v>41</v>
      </c>
      <c r="L886" s="2">
        <v>24502581</v>
      </c>
      <c r="M886" s="2" t="str">
        <f t="shared" si="13"/>
        <v>Rp15 jt - Rp25 jt</v>
      </c>
      <c r="N886" s="2">
        <v>8377204</v>
      </c>
      <c r="O886">
        <v>2.83</v>
      </c>
      <c r="P886">
        <v>47</v>
      </c>
      <c r="Q886" s="3">
        <v>98.54</v>
      </c>
      <c r="R886" s="4">
        <f ca="1">IF(I886="",ROUND((TODAY()-G886)/365,1),IF(I886="Missing Resignation Date",ROUND((TODAY()-G886)/365,1),ROUND((hr_analytics_dataset_5873_rows[[#This Row],[Resignation Date]]-hr_analytics_dataset_5873_rows[[#This Row],[Hire Date]])/365,1)))</f>
        <v>7</v>
      </c>
      <c r="S886">
        <v>1</v>
      </c>
    </row>
    <row r="887" spans="1:19">
      <c r="A887" t="s">
        <v>1832</v>
      </c>
      <c r="B887" t="s">
        <v>1833</v>
      </c>
      <c r="C887" t="s">
        <v>30</v>
      </c>
      <c r="D887">
        <v>27</v>
      </c>
      <c r="E887" t="s">
        <v>44</v>
      </c>
      <c r="F887" t="s">
        <v>109</v>
      </c>
      <c r="G887" s="1">
        <v>43120</v>
      </c>
      <c r="H887" t="s">
        <v>24</v>
      </c>
      <c r="I887" s="1" t="s">
        <v>25</v>
      </c>
      <c r="J887" t="s">
        <v>40</v>
      </c>
      <c r="K887" t="s">
        <v>84</v>
      </c>
      <c r="L887" s="2">
        <v>18289543</v>
      </c>
      <c r="M887" s="2" t="str">
        <f t="shared" si="13"/>
        <v>Rp15 jt - Rp25 jt</v>
      </c>
      <c r="N887" s="2">
        <v>336975</v>
      </c>
      <c r="O887">
        <v>4.3499999999999996</v>
      </c>
      <c r="P887">
        <v>40</v>
      </c>
      <c r="Q887" s="3">
        <v>75.73</v>
      </c>
      <c r="R887" s="4">
        <f ca="1">IF(I887="",ROUND((TODAY()-G887)/365,1),IF(I887="Missing Resignation Date",ROUND((TODAY()-G887)/365,1),ROUND((hr_analytics_dataset_5873_rows[[#This Row],[Resignation Date]]-hr_analytics_dataset_5873_rows[[#This Row],[Hire Date]])/365,1)))</f>
        <v>8.4</v>
      </c>
      <c r="S887">
        <v>2</v>
      </c>
    </row>
    <row r="888" spans="1:19">
      <c r="A888" t="s">
        <v>1834</v>
      </c>
      <c r="B888" t="s">
        <v>1835</v>
      </c>
      <c r="C888" t="s">
        <v>21</v>
      </c>
      <c r="D888">
        <v>40</v>
      </c>
      <c r="E888" t="s">
        <v>59</v>
      </c>
      <c r="F888" t="s">
        <v>60</v>
      </c>
      <c r="G888" s="1">
        <v>43449</v>
      </c>
      <c r="H888" t="s">
        <v>33</v>
      </c>
      <c r="I888" s="1">
        <v>44985</v>
      </c>
      <c r="J888" t="s">
        <v>34</v>
      </c>
      <c r="K888" t="s">
        <v>50</v>
      </c>
      <c r="L888" s="2">
        <v>33123381</v>
      </c>
      <c r="M888" s="2" t="str">
        <f t="shared" si="13"/>
        <v>&gt;Rp25 jt</v>
      </c>
      <c r="N888" s="2">
        <v>9929384</v>
      </c>
      <c r="O888">
        <v>2.9</v>
      </c>
      <c r="P888">
        <v>45</v>
      </c>
      <c r="Q888" s="3">
        <v>77.819999999999993</v>
      </c>
      <c r="R888" s="4">
        <f ca="1">IF(I888="",ROUND((TODAY()-G888)/365,1),IF(I888="Missing Resignation Date",ROUND((TODAY()-G888)/365,1),ROUND((hr_analytics_dataset_5873_rows[[#This Row],[Resignation Date]]-hr_analytics_dataset_5873_rows[[#This Row],[Hire Date]])/365,1)))</f>
        <v>4.2</v>
      </c>
      <c r="S888">
        <v>1</v>
      </c>
    </row>
    <row r="889" spans="1:19">
      <c r="A889" t="s">
        <v>1836</v>
      </c>
      <c r="B889" t="s">
        <v>1837</v>
      </c>
      <c r="C889" t="s">
        <v>21</v>
      </c>
      <c r="D889">
        <v>51</v>
      </c>
      <c r="E889" t="s">
        <v>38</v>
      </c>
      <c r="F889" t="s">
        <v>39</v>
      </c>
      <c r="G889" s="1">
        <v>44422</v>
      </c>
      <c r="H889" t="s">
        <v>24</v>
      </c>
      <c r="I889" s="1" t="s">
        <v>25</v>
      </c>
      <c r="J889" t="s">
        <v>34</v>
      </c>
      <c r="K889" t="s">
        <v>64</v>
      </c>
      <c r="L889" s="2">
        <v>31283484</v>
      </c>
      <c r="M889" s="2" t="str">
        <f t="shared" si="13"/>
        <v>&gt;Rp25 jt</v>
      </c>
      <c r="N889" s="2">
        <v>8539693</v>
      </c>
      <c r="O889">
        <v>2.77</v>
      </c>
      <c r="P889">
        <v>22</v>
      </c>
      <c r="Q889" s="3">
        <v>80.900000000000006</v>
      </c>
      <c r="R889" s="4">
        <f ca="1">IF(I889="",ROUND((TODAY()-G889)/365,1),IF(I889="Missing Resignation Date",ROUND((TODAY()-G889)/365,1),ROUND((hr_analytics_dataset_5873_rows[[#This Row],[Resignation Date]]-hr_analytics_dataset_5873_rows[[#This Row],[Hire Date]])/365,1)))</f>
        <v>4.9000000000000004</v>
      </c>
      <c r="S889">
        <v>5</v>
      </c>
    </row>
    <row r="890" spans="1:19">
      <c r="A890" t="s">
        <v>1838</v>
      </c>
      <c r="B890" t="s">
        <v>1839</v>
      </c>
      <c r="C890" t="s">
        <v>30</v>
      </c>
      <c r="D890">
        <v>55</v>
      </c>
      <c r="E890" t="s">
        <v>38</v>
      </c>
      <c r="F890" t="s">
        <v>39</v>
      </c>
      <c r="G890" s="1">
        <v>45476</v>
      </c>
      <c r="H890" t="s">
        <v>24</v>
      </c>
      <c r="I890" s="1" t="s">
        <v>25</v>
      </c>
      <c r="J890" t="s">
        <v>49</v>
      </c>
      <c r="K890" t="s">
        <v>64</v>
      </c>
      <c r="L890" s="2">
        <v>22443881</v>
      </c>
      <c r="M890" s="2" t="str">
        <f t="shared" si="13"/>
        <v>Rp15 jt - Rp25 jt</v>
      </c>
      <c r="N890" s="2">
        <v>4159589</v>
      </c>
      <c r="O890">
        <v>3.81</v>
      </c>
      <c r="P890">
        <v>9</v>
      </c>
      <c r="Q890" s="3">
        <v>90.47</v>
      </c>
      <c r="R890" s="4">
        <f ca="1">IF(I890="",ROUND((TODAY()-G890)/365,1),IF(I890="Missing Resignation Date",ROUND((TODAY()-G890)/365,1),ROUND((hr_analytics_dataset_5873_rows[[#This Row],[Resignation Date]]-hr_analytics_dataset_5873_rows[[#This Row],[Hire Date]])/365,1)))</f>
        <v>2</v>
      </c>
      <c r="S890">
        <v>3</v>
      </c>
    </row>
    <row r="891" spans="1:19">
      <c r="A891" t="s">
        <v>1840</v>
      </c>
      <c r="B891" t="s">
        <v>1841</v>
      </c>
      <c r="C891" t="s">
        <v>21</v>
      </c>
      <c r="D891">
        <v>21</v>
      </c>
      <c r="E891" t="s">
        <v>98</v>
      </c>
      <c r="F891" t="s">
        <v>99</v>
      </c>
      <c r="G891" s="1">
        <v>43114</v>
      </c>
      <c r="H891" t="s">
        <v>24</v>
      </c>
      <c r="I891" s="1" t="s">
        <v>25</v>
      </c>
      <c r="J891" t="s">
        <v>26</v>
      </c>
      <c r="K891" t="s">
        <v>41</v>
      </c>
      <c r="L891" s="2">
        <v>30485629</v>
      </c>
      <c r="M891" s="2" t="str">
        <f t="shared" si="13"/>
        <v>&gt;Rp25 jt</v>
      </c>
      <c r="N891" s="2">
        <v>6152333</v>
      </c>
      <c r="O891">
        <v>3.4</v>
      </c>
      <c r="P891">
        <v>8</v>
      </c>
      <c r="Q891" s="3">
        <v>79.37</v>
      </c>
      <c r="R891" s="4">
        <f ca="1">IF(I891="",ROUND((TODAY()-G891)/365,1),IF(I891="Missing Resignation Date",ROUND((TODAY()-G891)/365,1),ROUND((hr_analytics_dataset_5873_rows[[#This Row],[Resignation Date]]-hr_analytics_dataset_5873_rows[[#This Row],[Hire Date]])/365,1)))</f>
        <v>8.4</v>
      </c>
      <c r="S891">
        <v>2</v>
      </c>
    </row>
    <row r="892" spans="1:19">
      <c r="A892" t="s">
        <v>1842</v>
      </c>
      <c r="B892" t="s">
        <v>1843</v>
      </c>
      <c r="C892" t="s">
        <v>21</v>
      </c>
      <c r="D892">
        <v>58</v>
      </c>
      <c r="E892" t="s">
        <v>31</v>
      </c>
      <c r="F892" t="s">
        <v>48</v>
      </c>
      <c r="G892" s="1">
        <v>44141</v>
      </c>
      <c r="H892" t="s">
        <v>24</v>
      </c>
      <c r="I892" s="1" t="s">
        <v>25</v>
      </c>
      <c r="J892" t="s">
        <v>40</v>
      </c>
      <c r="K892" t="s">
        <v>64</v>
      </c>
      <c r="L892" s="2">
        <v>6262855</v>
      </c>
      <c r="M892" s="2" t="str">
        <f t="shared" si="13"/>
        <v>Rp5 jt - Rp10 jt</v>
      </c>
      <c r="N892" s="2">
        <v>2225005</v>
      </c>
      <c r="O892">
        <v>3.1</v>
      </c>
      <c r="P892">
        <v>0</v>
      </c>
      <c r="Q892" s="3">
        <v>90.34</v>
      </c>
      <c r="R892" s="4">
        <f ca="1">IF(I892="",ROUND((TODAY()-G892)/365,1),IF(I892="Missing Resignation Date",ROUND((TODAY()-G892)/365,1),ROUND((hr_analytics_dataset_5873_rows[[#This Row],[Resignation Date]]-hr_analytics_dataset_5873_rows[[#This Row],[Hire Date]])/365,1)))</f>
        <v>5.6</v>
      </c>
      <c r="S892">
        <v>5</v>
      </c>
    </row>
    <row r="893" spans="1:19">
      <c r="A893" t="s">
        <v>1844</v>
      </c>
      <c r="B893" t="s">
        <v>1845</v>
      </c>
      <c r="C893" t="s">
        <v>30</v>
      </c>
      <c r="D893">
        <v>38</v>
      </c>
      <c r="E893" t="s">
        <v>53</v>
      </c>
      <c r="F893" t="s">
        <v>54</v>
      </c>
      <c r="G893" s="1">
        <v>45758</v>
      </c>
      <c r="H893" t="s">
        <v>24</v>
      </c>
      <c r="I893" s="1" t="s">
        <v>25</v>
      </c>
      <c r="J893" t="s">
        <v>26</v>
      </c>
      <c r="K893" t="s">
        <v>84</v>
      </c>
      <c r="L893" s="2">
        <v>25892740</v>
      </c>
      <c r="M893" s="2" t="str">
        <f t="shared" si="13"/>
        <v>&gt;Rp25 jt</v>
      </c>
      <c r="N893" s="2">
        <v>3539915</v>
      </c>
      <c r="O893">
        <v>4.3</v>
      </c>
      <c r="P893">
        <v>1</v>
      </c>
      <c r="Q893" s="3">
        <v>88.92</v>
      </c>
      <c r="R893" s="4">
        <f ca="1">IF(I893="",ROUND((TODAY()-G893)/365,1),IF(I893="Missing Resignation Date",ROUND((TODAY()-G893)/365,1),ROUND((hr_analytics_dataset_5873_rows[[#This Row],[Resignation Date]]-hr_analytics_dataset_5873_rows[[#This Row],[Hire Date]])/365,1)))</f>
        <v>1.2</v>
      </c>
      <c r="S893">
        <v>5</v>
      </c>
    </row>
    <row r="894" spans="1:19">
      <c r="A894" t="s">
        <v>1846</v>
      </c>
      <c r="B894" t="s">
        <v>1847</v>
      </c>
      <c r="C894" t="s">
        <v>21</v>
      </c>
      <c r="D894">
        <v>55</v>
      </c>
      <c r="E894" t="s">
        <v>38</v>
      </c>
      <c r="F894" t="s">
        <v>104</v>
      </c>
      <c r="G894" s="1">
        <v>45627</v>
      </c>
      <c r="H894" t="s">
        <v>24</v>
      </c>
      <c r="I894" s="1" t="s">
        <v>25</v>
      </c>
      <c r="J894" t="s">
        <v>40</v>
      </c>
      <c r="K894" t="s">
        <v>84</v>
      </c>
      <c r="L894" s="2">
        <v>31927761</v>
      </c>
      <c r="M894" s="2" t="str">
        <f t="shared" si="13"/>
        <v>&gt;Rp25 jt</v>
      </c>
      <c r="N894" s="2">
        <v>1389505</v>
      </c>
      <c r="O894">
        <v>2.89</v>
      </c>
      <c r="P894">
        <v>45</v>
      </c>
      <c r="Q894" s="3">
        <v>72.06</v>
      </c>
      <c r="R894" s="4">
        <f ca="1">IF(I894="",ROUND((TODAY()-G894)/365,1),IF(I894="Missing Resignation Date",ROUND((TODAY()-G894)/365,1),ROUND((hr_analytics_dataset_5873_rows[[#This Row],[Resignation Date]]-hr_analytics_dataset_5873_rows[[#This Row],[Hire Date]])/365,1)))</f>
        <v>1.6</v>
      </c>
      <c r="S894">
        <v>2</v>
      </c>
    </row>
    <row r="895" spans="1:19">
      <c r="A895" t="s">
        <v>1848</v>
      </c>
      <c r="B895" t="s">
        <v>1849</v>
      </c>
      <c r="C895" t="s">
        <v>30</v>
      </c>
      <c r="D895">
        <v>25</v>
      </c>
      <c r="E895" t="s">
        <v>31</v>
      </c>
      <c r="F895" t="s">
        <v>74</v>
      </c>
      <c r="G895" s="1">
        <v>45816</v>
      </c>
      <c r="H895" t="s">
        <v>24</v>
      </c>
      <c r="I895" s="1" t="s">
        <v>25</v>
      </c>
      <c r="J895" t="s">
        <v>26</v>
      </c>
      <c r="K895" t="s">
        <v>41</v>
      </c>
      <c r="L895" s="2">
        <v>32839110</v>
      </c>
      <c r="M895" s="2" t="str">
        <f t="shared" si="13"/>
        <v>&gt;Rp25 jt</v>
      </c>
      <c r="N895" s="2">
        <v>2125662</v>
      </c>
      <c r="O895">
        <v>3.48</v>
      </c>
      <c r="P895">
        <v>36</v>
      </c>
      <c r="Q895" s="3">
        <v>92.52</v>
      </c>
      <c r="R895" s="4">
        <f ca="1">IF(I895="",ROUND((TODAY()-G895)/365,1),IF(I895="Missing Resignation Date",ROUND((TODAY()-G895)/365,1),ROUND((hr_analytics_dataset_5873_rows[[#This Row],[Resignation Date]]-hr_analytics_dataset_5873_rows[[#This Row],[Hire Date]])/365,1)))</f>
        <v>1</v>
      </c>
      <c r="S895">
        <v>1</v>
      </c>
    </row>
    <row r="896" spans="1:19">
      <c r="A896" t="s">
        <v>1850</v>
      </c>
      <c r="B896" t="s">
        <v>1851</v>
      </c>
      <c r="C896" t="s">
        <v>30</v>
      </c>
      <c r="D896">
        <v>35</v>
      </c>
      <c r="E896" t="s">
        <v>38</v>
      </c>
      <c r="F896" t="s">
        <v>109</v>
      </c>
      <c r="G896" s="1">
        <v>43575</v>
      </c>
      <c r="H896" t="s">
        <v>24</v>
      </c>
      <c r="I896" s="1" t="s">
        <v>25</v>
      </c>
      <c r="J896" t="s">
        <v>26</v>
      </c>
      <c r="K896" t="s">
        <v>41</v>
      </c>
      <c r="L896" s="2">
        <v>12243852</v>
      </c>
      <c r="M896" s="2" t="str">
        <f t="shared" si="13"/>
        <v>Rp10 jt - Rp15 jt</v>
      </c>
      <c r="N896" s="2">
        <v>8465582</v>
      </c>
      <c r="O896">
        <v>3.27</v>
      </c>
      <c r="P896">
        <v>27</v>
      </c>
      <c r="Q896" s="3">
        <v>81.010000000000005</v>
      </c>
      <c r="R896" s="4">
        <f ca="1">IF(I896="",ROUND((TODAY()-G896)/365,1),IF(I896="Missing Resignation Date",ROUND((TODAY()-G896)/365,1),ROUND((hr_analytics_dataset_5873_rows[[#This Row],[Resignation Date]]-hr_analytics_dataset_5873_rows[[#This Row],[Hire Date]])/365,1)))</f>
        <v>7.2</v>
      </c>
      <c r="S896">
        <v>2</v>
      </c>
    </row>
    <row r="897" spans="1:19">
      <c r="A897" t="s">
        <v>1852</v>
      </c>
      <c r="B897" t="s">
        <v>1853</v>
      </c>
      <c r="C897" t="s">
        <v>21</v>
      </c>
      <c r="D897">
        <v>55</v>
      </c>
      <c r="E897" t="s">
        <v>38</v>
      </c>
      <c r="F897" t="s">
        <v>39</v>
      </c>
      <c r="G897" s="1">
        <v>43528</v>
      </c>
      <c r="H897" t="s">
        <v>33</v>
      </c>
      <c r="I897" s="1">
        <v>44078</v>
      </c>
      <c r="J897" t="s">
        <v>40</v>
      </c>
      <c r="K897" t="s">
        <v>50</v>
      </c>
      <c r="L897" s="2">
        <v>9151690</v>
      </c>
      <c r="M897" s="2" t="str">
        <f t="shared" si="13"/>
        <v>Rp5 jt - Rp10 jt</v>
      </c>
      <c r="N897" s="2">
        <v>6263901</v>
      </c>
      <c r="O897">
        <v>3.43</v>
      </c>
      <c r="P897">
        <v>2</v>
      </c>
      <c r="Q897" s="3">
        <v>90.19</v>
      </c>
      <c r="R897" s="4">
        <f ca="1">IF(I897="",ROUND((TODAY()-G897)/365,1),IF(I897="Missing Resignation Date",ROUND((TODAY()-G897)/365,1),ROUND((hr_analytics_dataset_5873_rows[[#This Row],[Resignation Date]]-hr_analytics_dataset_5873_rows[[#This Row],[Hire Date]])/365,1)))</f>
        <v>1.5</v>
      </c>
      <c r="S897">
        <v>1</v>
      </c>
    </row>
    <row r="898" spans="1:19">
      <c r="A898" t="s">
        <v>1854</v>
      </c>
      <c r="B898" t="s">
        <v>1855</v>
      </c>
      <c r="C898" t="s">
        <v>21</v>
      </c>
      <c r="D898">
        <v>31</v>
      </c>
      <c r="E898" t="s">
        <v>98</v>
      </c>
      <c r="F898" t="s">
        <v>99</v>
      </c>
      <c r="G898" s="1">
        <v>44804</v>
      </c>
      <c r="H898" t="s">
        <v>33</v>
      </c>
      <c r="I898" s="1">
        <v>45697</v>
      </c>
      <c r="J898" t="s">
        <v>34</v>
      </c>
      <c r="K898" t="s">
        <v>27</v>
      </c>
      <c r="L898" s="2">
        <v>28494118</v>
      </c>
      <c r="M898" s="2" t="str">
        <f t="shared" ref="M898:M961" si="14">IF(L898&lt;5000000,"&lt;Rp5 jt",IF(L898&lt;10000000,"Rp5 jt - Rp10 jt",IF(L898&lt;15000000,"Rp10 jt - Rp15 jt",IF(L898&lt;25000000,"Rp15 jt - Rp25 jt","&gt;Rp25 jt"))))</f>
        <v>&gt;Rp25 jt</v>
      </c>
      <c r="N898" s="2">
        <v>9413721</v>
      </c>
      <c r="O898">
        <v>3.19</v>
      </c>
      <c r="P898">
        <v>60</v>
      </c>
      <c r="Q898" s="3">
        <v>81.819999999999993</v>
      </c>
      <c r="R898" s="4">
        <f ca="1">IF(I898="",ROUND((TODAY()-G898)/365,1),IF(I898="Missing Resignation Date",ROUND((TODAY()-G898)/365,1),ROUND((hr_analytics_dataset_5873_rows[[#This Row],[Resignation Date]]-hr_analytics_dataset_5873_rows[[#This Row],[Hire Date]])/365,1)))</f>
        <v>2.4</v>
      </c>
      <c r="S898">
        <v>2</v>
      </c>
    </row>
    <row r="899" spans="1:19">
      <c r="A899" t="s">
        <v>1856</v>
      </c>
      <c r="B899" t="s">
        <v>1857</v>
      </c>
      <c r="C899" t="s">
        <v>30</v>
      </c>
      <c r="D899">
        <v>57</v>
      </c>
      <c r="E899" t="s">
        <v>53</v>
      </c>
      <c r="F899" t="s">
        <v>54</v>
      </c>
      <c r="G899" s="1">
        <v>44936</v>
      </c>
      <c r="H899" t="s">
        <v>24</v>
      </c>
      <c r="I899" s="1" t="s">
        <v>25</v>
      </c>
      <c r="J899" t="s">
        <v>49</v>
      </c>
      <c r="K899" t="s">
        <v>64</v>
      </c>
      <c r="L899" s="2">
        <v>24586946</v>
      </c>
      <c r="M899" s="2" t="str">
        <f t="shared" si="14"/>
        <v>Rp15 jt - Rp25 jt</v>
      </c>
      <c r="N899" s="2">
        <v>9070682</v>
      </c>
      <c r="O899">
        <v>3.41</v>
      </c>
      <c r="P899">
        <v>46</v>
      </c>
      <c r="Q899" s="3">
        <v>83.61</v>
      </c>
      <c r="R899" s="4">
        <f ca="1">IF(I899="",ROUND((TODAY()-G899)/365,1),IF(I899="Missing Resignation Date",ROUND((TODAY()-G899)/365,1),ROUND((hr_analytics_dataset_5873_rows[[#This Row],[Resignation Date]]-hr_analytics_dataset_5873_rows[[#This Row],[Hire Date]])/365,1)))</f>
        <v>3.5</v>
      </c>
      <c r="S899">
        <v>3</v>
      </c>
    </row>
    <row r="900" spans="1:19">
      <c r="A900" t="s">
        <v>1858</v>
      </c>
      <c r="B900" t="s">
        <v>1859</v>
      </c>
      <c r="C900" t="s">
        <v>30</v>
      </c>
      <c r="D900">
        <v>56</v>
      </c>
      <c r="E900" t="s">
        <v>59</v>
      </c>
      <c r="F900" t="s">
        <v>95</v>
      </c>
      <c r="G900" s="1">
        <v>43719</v>
      </c>
      <c r="H900" t="s">
        <v>33</v>
      </c>
      <c r="I900" s="1">
        <v>44833</v>
      </c>
      <c r="J900" t="s">
        <v>26</v>
      </c>
      <c r="K900" t="s">
        <v>84</v>
      </c>
      <c r="L900" s="2">
        <v>10972393</v>
      </c>
      <c r="M900" s="2" t="str">
        <f t="shared" si="14"/>
        <v>Rp10 jt - Rp15 jt</v>
      </c>
      <c r="N900" s="2">
        <v>6271799</v>
      </c>
      <c r="O900">
        <v>2.78</v>
      </c>
      <c r="P900">
        <v>24</v>
      </c>
      <c r="Q900" s="3">
        <v>74.760000000000005</v>
      </c>
      <c r="R900" s="4">
        <f ca="1">IF(I900="",ROUND((TODAY()-G900)/365,1),IF(I900="Missing Resignation Date",ROUND((TODAY()-G900)/365,1),ROUND((hr_analytics_dataset_5873_rows[[#This Row],[Resignation Date]]-hr_analytics_dataset_5873_rows[[#This Row],[Hire Date]])/365,1)))</f>
        <v>3.1</v>
      </c>
      <c r="S900">
        <v>5</v>
      </c>
    </row>
    <row r="901" spans="1:19">
      <c r="A901" t="s">
        <v>1860</v>
      </c>
      <c r="B901" t="s">
        <v>1861</v>
      </c>
      <c r="C901" t="s">
        <v>30</v>
      </c>
      <c r="D901">
        <v>58</v>
      </c>
      <c r="E901" t="s">
        <v>22</v>
      </c>
      <c r="F901" t="s">
        <v>23</v>
      </c>
      <c r="G901" s="1">
        <v>44672</v>
      </c>
      <c r="H901" t="s">
        <v>33</v>
      </c>
      <c r="I901" s="1">
        <v>44987</v>
      </c>
      <c r="J901" t="s">
        <v>40</v>
      </c>
      <c r="K901" t="s">
        <v>41</v>
      </c>
      <c r="L901" s="2">
        <v>33333974</v>
      </c>
      <c r="M901" s="2" t="str">
        <f t="shared" si="14"/>
        <v>&gt;Rp25 jt</v>
      </c>
      <c r="N901" s="2">
        <v>7467859</v>
      </c>
      <c r="O901">
        <v>2.5099999999999998</v>
      </c>
      <c r="P901">
        <v>50</v>
      </c>
      <c r="Q901" s="3">
        <v>81.739999999999995</v>
      </c>
      <c r="R901" s="4">
        <f ca="1">IF(I901="",ROUND((TODAY()-G901)/365,1),IF(I901="Missing Resignation Date",ROUND((TODAY()-G901)/365,1),ROUND((hr_analytics_dataset_5873_rows[[#This Row],[Resignation Date]]-hr_analytics_dataset_5873_rows[[#This Row],[Hire Date]])/365,1)))</f>
        <v>0.9</v>
      </c>
      <c r="S901">
        <v>3</v>
      </c>
    </row>
    <row r="902" spans="1:19">
      <c r="A902" t="s">
        <v>1862</v>
      </c>
      <c r="B902" t="s">
        <v>1863</v>
      </c>
      <c r="C902" t="s">
        <v>30</v>
      </c>
      <c r="D902">
        <v>29</v>
      </c>
      <c r="E902" t="s">
        <v>98</v>
      </c>
      <c r="F902" t="s">
        <v>99</v>
      </c>
      <c r="G902" s="1">
        <v>44220</v>
      </c>
      <c r="H902" t="s">
        <v>24</v>
      </c>
      <c r="I902" s="1" t="s">
        <v>25</v>
      </c>
      <c r="J902" t="s">
        <v>40</v>
      </c>
      <c r="K902" t="s">
        <v>50</v>
      </c>
      <c r="L902" s="2">
        <v>27760125</v>
      </c>
      <c r="M902" s="2" t="str">
        <f t="shared" si="14"/>
        <v>&gt;Rp25 jt</v>
      </c>
      <c r="N902" s="2">
        <v>9863261</v>
      </c>
      <c r="O902">
        <v>4.0199999999999996</v>
      </c>
      <c r="P902">
        <v>16</v>
      </c>
      <c r="Q902" s="3">
        <v>97.81</v>
      </c>
      <c r="R902" s="4">
        <f ca="1">IF(I902="",ROUND((TODAY()-G902)/365,1),IF(I902="Missing Resignation Date",ROUND((TODAY()-G902)/365,1),ROUND((hr_analytics_dataset_5873_rows[[#This Row],[Resignation Date]]-hr_analytics_dataset_5873_rows[[#This Row],[Hire Date]])/365,1)))</f>
        <v>5.4</v>
      </c>
      <c r="S902">
        <v>4</v>
      </c>
    </row>
    <row r="903" spans="1:19">
      <c r="A903" t="s">
        <v>1864</v>
      </c>
      <c r="B903" t="s">
        <v>1865</v>
      </c>
      <c r="C903" t="s">
        <v>30</v>
      </c>
      <c r="D903">
        <v>28</v>
      </c>
      <c r="E903" t="s">
        <v>44</v>
      </c>
      <c r="F903" t="s">
        <v>45</v>
      </c>
      <c r="G903" s="1">
        <v>46000</v>
      </c>
      <c r="H903" t="s">
        <v>24</v>
      </c>
      <c r="I903" s="1" t="s">
        <v>25</v>
      </c>
      <c r="J903" t="s">
        <v>49</v>
      </c>
      <c r="K903" t="s">
        <v>61</v>
      </c>
      <c r="L903" s="2">
        <v>14540555</v>
      </c>
      <c r="M903" s="2" t="str">
        <f t="shared" si="14"/>
        <v>Rp10 jt - Rp15 jt</v>
      </c>
      <c r="N903" s="2">
        <v>2233783</v>
      </c>
      <c r="O903">
        <v>4.25</v>
      </c>
      <c r="P903">
        <v>32</v>
      </c>
      <c r="Q903" s="3">
        <v>81.44</v>
      </c>
      <c r="R903" s="4">
        <f ca="1">IF(I903="",ROUND((TODAY()-G903)/365,1),IF(I903="Missing Resignation Date",ROUND((TODAY()-G903)/365,1),ROUND((hr_analytics_dataset_5873_rows[[#This Row],[Resignation Date]]-hr_analytics_dataset_5873_rows[[#This Row],[Hire Date]])/365,1)))</f>
        <v>0.5</v>
      </c>
      <c r="S903">
        <v>5</v>
      </c>
    </row>
    <row r="904" spans="1:19">
      <c r="A904" t="s">
        <v>1866</v>
      </c>
      <c r="B904" t="s">
        <v>1867</v>
      </c>
      <c r="C904" t="s">
        <v>30</v>
      </c>
      <c r="D904">
        <v>38</v>
      </c>
      <c r="E904" t="s">
        <v>22</v>
      </c>
      <c r="F904" t="s">
        <v>69</v>
      </c>
      <c r="G904" s="1">
        <v>44019</v>
      </c>
      <c r="H904" t="s">
        <v>24</v>
      </c>
      <c r="I904" s="1" t="s">
        <v>25</v>
      </c>
      <c r="J904" t="s">
        <v>49</v>
      </c>
      <c r="K904" t="s">
        <v>64</v>
      </c>
      <c r="L904" s="2">
        <v>33675156</v>
      </c>
      <c r="M904" s="2" t="str">
        <f t="shared" si="14"/>
        <v>&gt;Rp25 jt</v>
      </c>
      <c r="N904" s="2">
        <v>7365658</v>
      </c>
      <c r="O904">
        <v>3.56</v>
      </c>
      <c r="P904">
        <v>31</v>
      </c>
      <c r="Q904" s="3">
        <v>89.54</v>
      </c>
      <c r="R904" s="4">
        <f ca="1">IF(I904="",ROUND((TODAY()-G904)/365,1),IF(I904="Missing Resignation Date",ROUND((TODAY()-G904)/365,1),ROUND((hr_analytics_dataset_5873_rows[[#This Row],[Resignation Date]]-hr_analytics_dataset_5873_rows[[#This Row],[Hire Date]])/365,1)))</f>
        <v>6</v>
      </c>
      <c r="S904">
        <v>5</v>
      </c>
    </row>
    <row r="905" spans="1:19">
      <c r="A905" t="s">
        <v>1868</v>
      </c>
      <c r="B905" t="s">
        <v>1869</v>
      </c>
      <c r="C905" t="s">
        <v>21</v>
      </c>
      <c r="D905">
        <v>56</v>
      </c>
      <c r="E905" t="s">
        <v>59</v>
      </c>
      <c r="F905" t="s">
        <v>223</v>
      </c>
      <c r="G905" s="1">
        <v>44751</v>
      </c>
      <c r="H905" t="s">
        <v>24</v>
      </c>
      <c r="I905" s="1" t="s">
        <v>25</v>
      </c>
      <c r="J905" t="s">
        <v>26</v>
      </c>
      <c r="K905" t="s">
        <v>64</v>
      </c>
      <c r="L905" s="2">
        <v>31863687</v>
      </c>
      <c r="M905" s="2" t="str">
        <f t="shared" si="14"/>
        <v>&gt;Rp25 jt</v>
      </c>
      <c r="N905" s="2">
        <v>19622</v>
      </c>
      <c r="O905">
        <v>4.8099999999999996</v>
      </c>
      <c r="P905">
        <v>57</v>
      </c>
      <c r="Q905" s="3">
        <v>88.6</v>
      </c>
      <c r="R905" s="4">
        <f ca="1">IF(I905="",ROUND((TODAY()-G905)/365,1),IF(I905="Missing Resignation Date",ROUND((TODAY()-G905)/365,1),ROUND((hr_analytics_dataset_5873_rows[[#This Row],[Resignation Date]]-hr_analytics_dataset_5873_rows[[#This Row],[Hire Date]])/365,1)))</f>
        <v>4</v>
      </c>
      <c r="S905">
        <v>2</v>
      </c>
    </row>
    <row r="906" spans="1:19">
      <c r="A906" t="s">
        <v>1870</v>
      </c>
      <c r="B906" t="s">
        <v>1871</v>
      </c>
      <c r="C906" t="s">
        <v>30</v>
      </c>
      <c r="D906">
        <v>23</v>
      </c>
      <c r="E906" t="s">
        <v>31</v>
      </c>
      <c r="F906" t="s">
        <v>32</v>
      </c>
      <c r="G906" s="1">
        <v>44078</v>
      </c>
      <c r="H906" t="s">
        <v>24</v>
      </c>
      <c r="I906" s="1" t="s">
        <v>25</v>
      </c>
      <c r="J906" t="s">
        <v>49</v>
      </c>
      <c r="K906" t="s">
        <v>64</v>
      </c>
      <c r="L906" s="2">
        <v>11197916</v>
      </c>
      <c r="M906" s="2" t="str">
        <f t="shared" si="14"/>
        <v>Rp10 jt - Rp15 jt</v>
      </c>
      <c r="N906" s="2">
        <v>320077</v>
      </c>
      <c r="O906">
        <v>2.52</v>
      </c>
      <c r="P906">
        <v>32</v>
      </c>
      <c r="Q906" s="3">
        <v>72.959999999999994</v>
      </c>
      <c r="R906" s="4">
        <f ca="1">IF(I906="",ROUND((TODAY()-G906)/365,1),IF(I906="Missing Resignation Date",ROUND((TODAY()-G906)/365,1),ROUND((hr_analytics_dataset_5873_rows[[#This Row],[Resignation Date]]-hr_analytics_dataset_5873_rows[[#This Row],[Hire Date]])/365,1)))</f>
        <v>5.8</v>
      </c>
      <c r="S906">
        <v>5</v>
      </c>
    </row>
    <row r="907" spans="1:19">
      <c r="A907" t="s">
        <v>1872</v>
      </c>
      <c r="B907" t="s">
        <v>1873</v>
      </c>
      <c r="C907" t="s">
        <v>30</v>
      </c>
      <c r="D907">
        <v>26</v>
      </c>
      <c r="E907" t="s">
        <v>22</v>
      </c>
      <c r="F907" t="s">
        <v>69</v>
      </c>
      <c r="G907" s="1">
        <v>43577</v>
      </c>
      <c r="H907" t="s">
        <v>24</v>
      </c>
      <c r="I907" s="1" t="s">
        <v>25</v>
      </c>
      <c r="J907" t="s">
        <v>26</v>
      </c>
      <c r="K907" t="s">
        <v>61</v>
      </c>
      <c r="L907" s="2">
        <v>22843253</v>
      </c>
      <c r="M907" s="2" t="str">
        <f t="shared" si="14"/>
        <v>Rp15 jt - Rp25 jt</v>
      </c>
      <c r="N907" s="2">
        <v>3811786</v>
      </c>
      <c r="O907">
        <v>4.7</v>
      </c>
      <c r="P907">
        <v>38</v>
      </c>
      <c r="Q907" s="3">
        <v>98.91</v>
      </c>
      <c r="R907" s="4">
        <f ca="1">IF(I907="",ROUND((TODAY()-G907)/365,1),IF(I907="Missing Resignation Date",ROUND((TODAY()-G907)/365,1),ROUND((hr_analytics_dataset_5873_rows[[#This Row],[Resignation Date]]-hr_analytics_dataset_5873_rows[[#This Row],[Hire Date]])/365,1)))</f>
        <v>7.2</v>
      </c>
      <c r="S907">
        <v>3</v>
      </c>
    </row>
    <row r="908" spans="1:19">
      <c r="A908" t="s">
        <v>1874</v>
      </c>
      <c r="B908" t="s">
        <v>1875</v>
      </c>
      <c r="C908" t="s">
        <v>21</v>
      </c>
      <c r="D908">
        <v>31</v>
      </c>
      <c r="E908" t="s">
        <v>44</v>
      </c>
      <c r="F908" t="s">
        <v>109</v>
      </c>
      <c r="G908" s="1">
        <v>44775</v>
      </c>
      <c r="H908" t="s">
        <v>24</v>
      </c>
      <c r="I908" s="1" t="s">
        <v>25</v>
      </c>
      <c r="J908" t="s">
        <v>40</v>
      </c>
      <c r="K908" t="s">
        <v>84</v>
      </c>
      <c r="L908" s="2">
        <v>30908452</v>
      </c>
      <c r="M908" s="2" t="str">
        <f t="shared" si="14"/>
        <v>&gt;Rp25 jt</v>
      </c>
      <c r="N908" s="2">
        <v>1632867</v>
      </c>
      <c r="O908">
        <v>2.65</v>
      </c>
      <c r="P908">
        <v>16</v>
      </c>
      <c r="Q908" s="3">
        <v>89.93</v>
      </c>
      <c r="R908" s="4">
        <f ca="1">IF(I908="",ROUND((TODAY()-G908)/365,1),IF(I908="Missing Resignation Date",ROUND((TODAY()-G908)/365,1),ROUND((hr_analytics_dataset_5873_rows[[#This Row],[Resignation Date]]-hr_analytics_dataset_5873_rows[[#This Row],[Hire Date]])/365,1)))</f>
        <v>3.9</v>
      </c>
      <c r="S908">
        <v>1</v>
      </c>
    </row>
    <row r="909" spans="1:19">
      <c r="A909" t="s">
        <v>1876</v>
      </c>
      <c r="B909" t="s">
        <v>1877</v>
      </c>
      <c r="C909" t="s">
        <v>21</v>
      </c>
      <c r="D909">
        <v>51</v>
      </c>
      <c r="E909" t="s">
        <v>38</v>
      </c>
      <c r="F909" t="s">
        <v>39</v>
      </c>
      <c r="G909" s="1">
        <v>45447</v>
      </c>
      <c r="H909" t="s">
        <v>24</v>
      </c>
      <c r="I909" s="1" t="s">
        <v>25</v>
      </c>
      <c r="J909" t="s">
        <v>49</v>
      </c>
      <c r="K909" t="s">
        <v>41</v>
      </c>
      <c r="L909" s="2">
        <v>5701744</v>
      </c>
      <c r="M909" s="2" t="str">
        <f t="shared" si="14"/>
        <v>Rp5 jt - Rp10 jt</v>
      </c>
      <c r="N909" s="2">
        <v>3395733</v>
      </c>
      <c r="O909">
        <v>4.37</v>
      </c>
      <c r="P909">
        <v>14</v>
      </c>
      <c r="Q909" s="3">
        <v>84.11</v>
      </c>
      <c r="R909" s="4">
        <f ca="1">IF(I909="",ROUND((TODAY()-G909)/365,1),IF(I909="Missing Resignation Date",ROUND((TODAY()-G909)/365,1),ROUND((hr_analytics_dataset_5873_rows[[#This Row],[Resignation Date]]-hr_analytics_dataset_5873_rows[[#This Row],[Hire Date]])/365,1)))</f>
        <v>2.1</v>
      </c>
      <c r="S909">
        <v>5</v>
      </c>
    </row>
    <row r="910" spans="1:19">
      <c r="A910" t="s">
        <v>1878</v>
      </c>
      <c r="B910" t="s">
        <v>1879</v>
      </c>
      <c r="C910" t="s">
        <v>30</v>
      </c>
      <c r="D910">
        <v>31</v>
      </c>
      <c r="E910" t="s">
        <v>31</v>
      </c>
      <c r="F910" t="s">
        <v>32</v>
      </c>
      <c r="G910" s="1">
        <v>45049</v>
      </c>
      <c r="H910" t="s">
        <v>24</v>
      </c>
      <c r="I910" s="1" t="s">
        <v>25</v>
      </c>
      <c r="J910" t="s">
        <v>34</v>
      </c>
      <c r="K910" t="s">
        <v>41</v>
      </c>
      <c r="L910" s="2">
        <v>20629837</v>
      </c>
      <c r="M910" s="2" t="str">
        <f t="shared" si="14"/>
        <v>Rp15 jt - Rp25 jt</v>
      </c>
      <c r="N910" s="2">
        <v>4524269</v>
      </c>
      <c r="O910">
        <v>4.3099999999999996</v>
      </c>
      <c r="P910">
        <v>30</v>
      </c>
      <c r="Q910" s="3">
        <v>71.17</v>
      </c>
      <c r="R910" s="4">
        <f ca="1">IF(I910="",ROUND((TODAY()-G910)/365,1),IF(I910="Missing Resignation Date",ROUND((TODAY()-G910)/365,1),ROUND((hr_analytics_dataset_5873_rows[[#This Row],[Resignation Date]]-hr_analytics_dataset_5873_rows[[#This Row],[Hire Date]])/365,1)))</f>
        <v>3.1</v>
      </c>
      <c r="S910">
        <v>4</v>
      </c>
    </row>
    <row r="911" spans="1:19">
      <c r="A911" t="s">
        <v>1880</v>
      </c>
      <c r="B911" t="s">
        <v>1881</v>
      </c>
      <c r="C911" t="s">
        <v>30</v>
      </c>
      <c r="D911">
        <v>33</v>
      </c>
      <c r="E911" t="s">
        <v>98</v>
      </c>
      <c r="F911" t="s">
        <v>119</v>
      </c>
      <c r="G911" s="1">
        <v>44280</v>
      </c>
      <c r="H911" t="s">
        <v>24</v>
      </c>
      <c r="I911" s="1" t="s">
        <v>25</v>
      </c>
      <c r="J911" t="s">
        <v>26</v>
      </c>
      <c r="K911" t="s">
        <v>61</v>
      </c>
      <c r="L911" s="2">
        <v>4092231</v>
      </c>
      <c r="M911" s="2" t="str">
        <f t="shared" si="14"/>
        <v>&lt;Rp5 jt</v>
      </c>
      <c r="N911" s="2">
        <v>6229201</v>
      </c>
      <c r="O911">
        <v>3.45</v>
      </c>
      <c r="P911">
        <v>35</v>
      </c>
      <c r="Q911" s="3">
        <v>78.14</v>
      </c>
      <c r="R911" s="4">
        <f ca="1">IF(I911="",ROUND((TODAY()-G911)/365,1),IF(I911="Missing Resignation Date",ROUND((TODAY()-G911)/365,1),ROUND((hr_analytics_dataset_5873_rows[[#This Row],[Resignation Date]]-hr_analytics_dataset_5873_rows[[#This Row],[Hire Date]])/365,1)))</f>
        <v>5.3</v>
      </c>
      <c r="S911">
        <v>5</v>
      </c>
    </row>
    <row r="912" spans="1:19">
      <c r="A912" t="s">
        <v>1882</v>
      </c>
      <c r="B912" t="s">
        <v>1883</v>
      </c>
      <c r="C912" t="s">
        <v>21</v>
      </c>
      <c r="D912">
        <v>23</v>
      </c>
      <c r="E912" t="s">
        <v>59</v>
      </c>
      <c r="F912" t="s">
        <v>95</v>
      </c>
      <c r="G912" s="1">
        <v>43639</v>
      </c>
      <c r="H912" t="s">
        <v>24</v>
      </c>
      <c r="I912" s="1" t="s">
        <v>25</v>
      </c>
      <c r="J912" t="s">
        <v>34</v>
      </c>
      <c r="K912" t="s">
        <v>50</v>
      </c>
      <c r="L912" s="2">
        <v>21098434</v>
      </c>
      <c r="M912" s="2" t="str">
        <f t="shared" si="14"/>
        <v>Rp15 jt - Rp25 jt</v>
      </c>
      <c r="N912" s="2">
        <v>6962243</v>
      </c>
      <c r="O912">
        <v>3.59</v>
      </c>
      <c r="P912">
        <v>33</v>
      </c>
      <c r="Q912" s="3">
        <v>0</v>
      </c>
      <c r="R912" s="4">
        <f ca="1">IF(I912="",ROUND((TODAY()-G912)/365,1),IF(I912="Missing Resignation Date",ROUND((TODAY()-G912)/365,1),ROUND((hr_analytics_dataset_5873_rows[[#This Row],[Resignation Date]]-hr_analytics_dataset_5873_rows[[#This Row],[Hire Date]])/365,1)))</f>
        <v>7</v>
      </c>
      <c r="S912">
        <v>5</v>
      </c>
    </row>
    <row r="913" spans="1:19">
      <c r="A913" t="s">
        <v>1884</v>
      </c>
      <c r="B913" t="s">
        <v>1885</v>
      </c>
      <c r="C913" t="s">
        <v>30</v>
      </c>
      <c r="D913">
        <v>23</v>
      </c>
      <c r="E913" t="s">
        <v>38</v>
      </c>
      <c r="F913" t="s">
        <v>39</v>
      </c>
      <c r="G913" s="1">
        <v>44796</v>
      </c>
      <c r="H913" t="s">
        <v>24</v>
      </c>
      <c r="I913" s="1" t="s">
        <v>25</v>
      </c>
      <c r="J913" t="s">
        <v>34</v>
      </c>
      <c r="K913" t="s">
        <v>41</v>
      </c>
      <c r="L913" s="2">
        <v>30196331</v>
      </c>
      <c r="M913" s="2" t="str">
        <f t="shared" si="14"/>
        <v>&gt;Rp25 jt</v>
      </c>
      <c r="N913" s="2">
        <v>6491971</v>
      </c>
      <c r="O913">
        <v>3.74</v>
      </c>
      <c r="P913">
        <v>44</v>
      </c>
      <c r="Q913" s="3">
        <v>84.58</v>
      </c>
      <c r="R913" s="4">
        <f ca="1">IF(I913="",ROUND((TODAY()-G913)/365,1),IF(I913="Missing Resignation Date",ROUND((TODAY()-G913)/365,1),ROUND((hr_analytics_dataset_5873_rows[[#This Row],[Resignation Date]]-hr_analytics_dataset_5873_rows[[#This Row],[Hire Date]])/365,1)))</f>
        <v>3.8</v>
      </c>
      <c r="S913">
        <v>3</v>
      </c>
    </row>
    <row r="914" spans="1:19">
      <c r="A914" t="s">
        <v>1886</v>
      </c>
      <c r="B914" t="s">
        <v>1887</v>
      </c>
      <c r="C914" t="s">
        <v>21</v>
      </c>
      <c r="D914">
        <v>48</v>
      </c>
      <c r="E914" t="s">
        <v>22</v>
      </c>
      <c r="F914" t="s">
        <v>69</v>
      </c>
      <c r="G914" s="1">
        <v>44802</v>
      </c>
      <c r="H914" t="s">
        <v>24</v>
      </c>
      <c r="I914" s="1" t="s">
        <v>25</v>
      </c>
      <c r="J914" t="s">
        <v>49</v>
      </c>
      <c r="K914" t="s">
        <v>41</v>
      </c>
      <c r="L914" s="2">
        <v>8349474</v>
      </c>
      <c r="M914" s="2" t="str">
        <f t="shared" si="14"/>
        <v>Rp5 jt - Rp10 jt</v>
      </c>
      <c r="N914" s="2">
        <v>8669100</v>
      </c>
      <c r="O914">
        <v>2.83</v>
      </c>
      <c r="P914">
        <v>36</v>
      </c>
      <c r="Q914" s="3">
        <v>79.040000000000006</v>
      </c>
      <c r="R914" s="4">
        <f ca="1">IF(I914="",ROUND((TODAY()-G914)/365,1),IF(I914="Missing Resignation Date",ROUND((TODAY()-G914)/365,1),ROUND((hr_analytics_dataset_5873_rows[[#This Row],[Resignation Date]]-hr_analytics_dataset_5873_rows[[#This Row],[Hire Date]])/365,1)))</f>
        <v>3.8</v>
      </c>
      <c r="S914">
        <v>3</v>
      </c>
    </row>
    <row r="915" spans="1:19">
      <c r="A915" t="s">
        <v>1888</v>
      </c>
      <c r="B915" t="s">
        <v>1889</v>
      </c>
      <c r="C915" t="s">
        <v>30</v>
      </c>
      <c r="D915">
        <v>42</v>
      </c>
      <c r="E915" t="s">
        <v>53</v>
      </c>
      <c r="F915" t="s">
        <v>112</v>
      </c>
      <c r="G915" s="1">
        <v>45444</v>
      </c>
      <c r="H915" t="s">
        <v>24</v>
      </c>
      <c r="I915" s="1" t="s">
        <v>25</v>
      </c>
      <c r="J915" t="s">
        <v>34</v>
      </c>
      <c r="K915" t="s">
        <v>64</v>
      </c>
      <c r="L915" s="2">
        <v>11947849</v>
      </c>
      <c r="M915" s="2" t="str">
        <f t="shared" si="14"/>
        <v>Rp10 jt - Rp15 jt</v>
      </c>
      <c r="N915" s="2">
        <v>8613659</v>
      </c>
      <c r="O915">
        <v>3.97</v>
      </c>
      <c r="P915">
        <v>48</v>
      </c>
      <c r="Q915" s="3">
        <v>80.64</v>
      </c>
      <c r="R915" s="4">
        <f ca="1">IF(I915="",ROUND((TODAY()-G915)/365,1),IF(I915="Missing Resignation Date",ROUND((TODAY()-G915)/365,1),ROUND((hr_analytics_dataset_5873_rows[[#This Row],[Resignation Date]]-hr_analytics_dataset_5873_rows[[#This Row],[Hire Date]])/365,1)))</f>
        <v>2.1</v>
      </c>
      <c r="S915">
        <v>1</v>
      </c>
    </row>
    <row r="916" spans="1:19">
      <c r="A916" t="s">
        <v>1890</v>
      </c>
      <c r="B916" t="s">
        <v>1891</v>
      </c>
      <c r="C916" t="s">
        <v>30</v>
      </c>
      <c r="D916">
        <v>38</v>
      </c>
      <c r="E916" t="s">
        <v>91</v>
      </c>
      <c r="F916" t="s">
        <v>92</v>
      </c>
      <c r="G916" s="1">
        <v>44261</v>
      </c>
      <c r="H916" t="s">
        <v>24</v>
      </c>
      <c r="I916" s="1" t="s">
        <v>25</v>
      </c>
      <c r="J916" t="s">
        <v>26</v>
      </c>
      <c r="K916" t="s">
        <v>27</v>
      </c>
      <c r="L916" s="2">
        <v>17163141</v>
      </c>
      <c r="M916" s="2" t="str">
        <f t="shared" si="14"/>
        <v>Rp15 jt - Rp25 jt</v>
      </c>
      <c r="N916" s="2">
        <v>3846833</v>
      </c>
      <c r="O916">
        <v>2.92</v>
      </c>
      <c r="P916">
        <v>49</v>
      </c>
      <c r="Q916" s="3">
        <v>84.71</v>
      </c>
      <c r="R916" s="4">
        <f ca="1">IF(I916="",ROUND((TODAY()-G916)/365,1),IF(I916="Missing Resignation Date",ROUND((TODAY()-G916)/365,1),ROUND((hr_analytics_dataset_5873_rows[[#This Row],[Resignation Date]]-hr_analytics_dataset_5873_rows[[#This Row],[Hire Date]])/365,1)))</f>
        <v>5.3</v>
      </c>
      <c r="S916">
        <v>3</v>
      </c>
    </row>
    <row r="917" spans="1:19">
      <c r="A917" t="s">
        <v>1892</v>
      </c>
      <c r="B917" t="s">
        <v>1893</v>
      </c>
      <c r="C917" t="s">
        <v>30</v>
      </c>
      <c r="D917">
        <v>47</v>
      </c>
      <c r="E917" t="s">
        <v>31</v>
      </c>
      <c r="F917" t="s">
        <v>74</v>
      </c>
      <c r="G917" s="1">
        <v>44548</v>
      </c>
      <c r="H917" t="s">
        <v>33</v>
      </c>
      <c r="I917" s="1" t="s">
        <v>81</v>
      </c>
      <c r="J917" t="s">
        <v>34</v>
      </c>
      <c r="K917" t="s">
        <v>27</v>
      </c>
      <c r="L917" s="2">
        <v>25832777</v>
      </c>
      <c r="M917" s="2" t="str">
        <f t="shared" si="14"/>
        <v>&gt;Rp25 jt</v>
      </c>
      <c r="N917" s="2">
        <v>4195041</v>
      </c>
      <c r="O917">
        <v>4.6100000000000003</v>
      </c>
      <c r="P917">
        <v>39</v>
      </c>
      <c r="Q917" s="3">
        <v>91.88</v>
      </c>
      <c r="R917" s="4">
        <f ca="1">IF(I917="",ROUND((TODAY()-G917)/365,1),IF(I917="Missing Resignation Date",ROUND((TODAY()-G917)/365,1),ROUND((hr_analytics_dataset_5873_rows[[#This Row],[Resignation Date]]-hr_analytics_dataset_5873_rows[[#This Row],[Hire Date]])/365,1)))</f>
        <v>4.5</v>
      </c>
      <c r="S917">
        <v>3</v>
      </c>
    </row>
    <row r="918" spans="1:19">
      <c r="A918" t="s">
        <v>1894</v>
      </c>
      <c r="B918" t="s">
        <v>1895</v>
      </c>
      <c r="C918" t="s">
        <v>30</v>
      </c>
      <c r="D918">
        <v>32</v>
      </c>
      <c r="E918" t="s">
        <v>98</v>
      </c>
      <c r="F918" t="s">
        <v>99</v>
      </c>
      <c r="G918" s="1">
        <v>45114</v>
      </c>
      <c r="H918" t="s">
        <v>24</v>
      </c>
      <c r="I918" s="1" t="s">
        <v>25</v>
      </c>
      <c r="J918" t="s">
        <v>26</v>
      </c>
      <c r="K918" t="s">
        <v>50</v>
      </c>
      <c r="L918" s="2">
        <v>9016683</v>
      </c>
      <c r="M918" s="2" t="str">
        <f t="shared" si="14"/>
        <v>Rp5 jt - Rp10 jt</v>
      </c>
      <c r="N918" s="2">
        <v>7370669</v>
      </c>
      <c r="O918">
        <v>4.1399999999999997</v>
      </c>
      <c r="P918">
        <v>42</v>
      </c>
      <c r="Q918" s="3">
        <v>93.95</v>
      </c>
      <c r="R918" s="4">
        <f ca="1">IF(I918="",ROUND((TODAY()-G918)/365,1),IF(I918="Missing Resignation Date",ROUND((TODAY()-G918)/365,1),ROUND((hr_analytics_dataset_5873_rows[[#This Row],[Resignation Date]]-hr_analytics_dataset_5873_rows[[#This Row],[Hire Date]])/365,1)))</f>
        <v>3</v>
      </c>
      <c r="S918">
        <v>4</v>
      </c>
    </row>
    <row r="919" spans="1:19">
      <c r="A919" t="s">
        <v>1896</v>
      </c>
      <c r="B919" t="s">
        <v>1897</v>
      </c>
      <c r="C919" t="s">
        <v>30</v>
      </c>
      <c r="D919">
        <v>38</v>
      </c>
      <c r="E919" t="s">
        <v>38</v>
      </c>
      <c r="F919" t="s">
        <v>39</v>
      </c>
      <c r="G919" s="1">
        <v>43686</v>
      </c>
      <c r="H919" t="s">
        <v>24</v>
      </c>
      <c r="I919" s="1" t="s">
        <v>25</v>
      </c>
      <c r="J919" t="s">
        <v>40</v>
      </c>
      <c r="K919" t="s">
        <v>84</v>
      </c>
      <c r="L919" s="2">
        <v>33382117</v>
      </c>
      <c r="M919" s="2" t="str">
        <f t="shared" si="14"/>
        <v>&gt;Rp25 jt</v>
      </c>
      <c r="N919" s="2">
        <v>5794174</v>
      </c>
      <c r="O919">
        <v>2.86</v>
      </c>
      <c r="P919">
        <v>35</v>
      </c>
      <c r="Q919" s="3">
        <v>82.51</v>
      </c>
      <c r="R919" s="4">
        <f ca="1">IF(I919="",ROUND((TODAY()-G919)/365,1),IF(I919="Missing Resignation Date",ROUND((TODAY()-G919)/365,1),ROUND((hr_analytics_dataset_5873_rows[[#This Row],[Resignation Date]]-hr_analytics_dataset_5873_rows[[#This Row],[Hire Date]])/365,1)))</f>
        <v>6.9</v>
      </c>
      <c r="S919">
        <v>5</v>
      </c>
    </row>
    <row r="920" spans="1:19">
      <c r="A920" t="s">
        <v>1898</v>
      </c>
      <c r="B920" t="s">
        <v>1899</v>
      </c>
      <c r="C920" t="s">
        <v>30</v>
      </c>
      <c r="D920">
        <v>31</v>
      </c>
      <c r="E920" t="s">
        <v>31</v>
      </c>
      <c r="F920" t="s">
        <v>32</v>
      </c>
      <c r="G920" s="1">
        <v>44521</v>
      </c>
      <c r="H920" t="s">
        <v>24</v>
      </c>
      <c r="I920" s="1" t="s">
        <v>25</v>
      </c>
      <c r="J920" t="s">
        <v>40</v>
      </c>
      <c r="K920" t="s">
        <v>41</v>
      </c>
      <c r="L920" s="2">
        <v>4412887</v>
      </c>
      <c r="M920" s="2" t="str">
        <f t="shared" si="14"/>
        <v>&lt;Rp5 jt</v>
      </c>
      <c r="N920" s="2">
        <v>3351379</v>
      </c>
      <c r="O920">
        <v>3.26</v>
      </c>
      <c r="P920">
        <v>52</v>
      </c>
      <c r="Q920" s="3">
        <v>75.510000000000005</v>
      </c>
      <c r="R920" s="4">
        <f ca="1">IF(I920="",ROUND((TODAY()-G920)/365,1),IF(I920="Missing Resignation Date",ROUND((TODAY()-G920)/365,1),ROUND((hr_analytics_dataset_5873_rows[[#This Row],[Resignation Date]]-hr_analytics_dataset_5873_rows[[#This Row],[Hire Date]])/365,1)))</f>
        <v>4.5999999999999996</v>
      </c>
      <c r="S920">
        <v>5</v>
      </c>
    </row>
    <row r="921" spans="1:19">
      <c r="A921" t="s">
        <v>1900</v>
      </c>
      <c r="B921" t="s">
        <v>1901</v>
      </c>
      <c r="C921" t="s">
        <v>21</v>
      </c>
      <c r="D921">
        <v>39</v>
      </c>
      <c r="E921" t="s">
        <v>98</v>
      </c>
      <c r="F921" t="s">
        <v>99</v>
      </c>
      <c r="G921" s="1">
        <v>43228</v>
      </c>
      <c r="H921" t="s">
        <v>33</v>
      </c>
      <c r="I921" s="1">
        <v>43981</v>
      </c>
      <c r="J921" t="s">
        <v>40</v>
      </c>
      <c r="K921" t="s">
        <v>64</v>
      </c>
      <c r="L921" s="2">
        <v>31539012</v>
      </c>
      <c r="M921" s="2" t="str">
        <f t="shared" si="14"/>
        <v>&gt;Rp25 jt</v>
      </c>
      <c r="N921" s="2">
        <v>9879779</v>
      </c>
      <c r="O921">
        <v>3.8</v>
      </c>
      <c r="P921">
        <v>23</v>
      </c>
      <c r="Q921" s="3">
        <v>80.12</v>
      </c>
      <c r="R921" s="4">
        <f ca="1">IF(I921="",ROUND((TODAY()-G921)/365,1),IF(I921="Missing Resignation Date",ROUND((TODAY()-G921)/365,1),ROUND((hr_analytics_dataset_5873_rows[[#This Row],[Resignation Date]]-hr_analytics_dataset_5873_rows[[#This Row],[Hire Date]])/365,1)))</f>
        <v>2.1</v>
      </c>
      <c r="S921">
        <v>3</v>
      </c>
    </row>
    <row r="922" spans="1:19">
      <c r="A922" t="s">
        <v>1902</v>
      </c>
      <c r="B922" t="s">
        <v>1903</v>
      </c>
      <c r="C922" t="s">
        <v>21</v>
      </c>
      <c r="D922">
        <v>41</v>
      </c>
      <c r="E922" t="s">
        <v>53</v>
      </c>
      <c r="F922" t="s">
        <v>112</v>
      </c>
      <c r="G922" s="1">
        <v>45155</v>
      </c>
      <c r="H922" t="s">
        <v>24</v>
      </c>
      <c r="I922" s="1" t="s">
        <v>25</v>
      </c>
      <c r="J922" t="s">
        <v>34</v>
      </c>
      <c r="K922" t="s">
        <v>64</v>
      </c>
      <c r="L922" s="2">
        <v>31100205</v>
      </c>
      <c r="M922" s="2" t="str">
        <f t="shared" si="14"/>
        <v>&gt;Rp25 jt</v>
      </c>
      <c r="N922" s="2">
        <v>7724886</v>
      </c>
      <c r="O922">
        <v>4.63</v>
      </c>
      <c r="P922">
        <v>41</v>
      </c>
      <c r="Q922" s="3">
        <v>78.91</v>
      </c>
      <c r="R922" s="4">
        <f ca="1">IF(I922="",ROUND((TODAY()-G922)/365,1),IF(I922="Missing Resignation Date",ROUND((TODAY()-G922)/365,1),ROUND((hr_analytics_dataset_5873_rows[[#This Row],[Resignation Date]]-hr_analytics_dataset_5873_rows[[#This Row],[Hire Date]])/365,1)))</f>
        <v>2.9</v>
      </c>
      <c r="S922">
        <v>5</v>
      </c>
    </row>
    <row r="923" spans="1:19">
      <c r="A923" t="s">
        <v>1904</v>
      </c>
      <c r="B923" t="s">
        <v>1905</v>
      </c>
      <c r="C923" t="s">
        <v>30</v>
      </c>
      <c r="D923">
        <v>44</v>
      </c>
      <c r="E923" t="s">
        <v>98</v>
      </c>
      <c r="F923" t="s">
        <v>119</v>
      </c>
      <c r="G923" s="1">
        <v>45595</v>
      </c>
      <c r="H923" t="s">
        <v>33</v>
      </c>
      <c r="I923" s="1">
        <v>46066</v>
      </c>
      <c r="J923" t="s">
        <v>34</v>
      </c>
      <c r="K923" t="s">
        <v>64</v>
      </c>
      <c r="L923" s="2">
        <v>31347985</v>
      </c>
      <c r="M923" s="2" t="str">
        <f t="shared" si="14"/>
        <v>&gt;Rp25 jt</v>
      </c>
      <c r="N923" s="2">
        <v>1322937</v>
      </c>
      <c r="O923">
        <v>2.64</v>
      </c>
      <c r="P923">
        <v>18</v>
      </c>
      <c r="Q923" s="3">
        <v>87.49</v>
      </c>
      <c r="R923" s="4">
        <f ca="1">IF(I923="",ROUND((TODAY()-G923)/365,1),IF(I923="Missing Resignation Date",ROUND((TODAY()-G923)/365,1),ROUND((hr_analytics_dataset_5873_rows[[#This Row],[Resignation Date]]-hr_analytics_dataset_5873_rows[[#This Row],[Hire Date]])/365,1)))</f>
        <v>1.3</v>
      </c>
      <c r="S923">
        <v>4</v>
      </c>
    </row>
    <row r="924" spans="1:19">
      <c r="A924" t="s">
        <v>1906</v>
      </c>
      <c r="B924" t="s">
        <v>1907</v>
      </c>
      <c r="C924" t="s">
        <v>21</v>
      </c>
      <c r="D924">
        <v>21</v>
      </c>
      <c r="E924" t="s">
        <v>31</v>
      </c>
      <c r="F924" t="s">
        <v>48</v>
      </c>
      <c r="G924" s="1">
        <v>43660</v>
      </c>
      <c r="H924" t="s">
        <v>33</v>
      </c>
      <c r="I924" s="1">
        <v>44412</v>
      </c>
      <c r="J924" t="s">
        <v>40</v>
      </c>
      <c r="K924" t="s">
        <v>61</v>
      </c>
      <c r="L924" s="2">
        <v>5179846</v>
      </c>
      <c r="M924" s="2" t="str">
        <f t="shared" si="14"/>
        <v>Rp5 jt - Rp10 jt</v>
      </c>
      <c r="N924" s="2">
        <v>1660634</v>
      </c>
      <c r="O924">
        <v>2.58</v>
      </c>
      <c r="P924">
        <v>57</v>
      </c>
      <c r="Q924" s="3">
        <v>86.28</v>
      </c>
      <c r="R924" s="4">
        <f ca="1">IF(I924="",ROUND((TODAY()-G924)/365,1),IF(I924="Missing Resignation Date",ROUND((TODAY()-G924)/365,1),ROUND((hr_analytics_dataset_5873_rows[[#This Row],[Resignation Date]]-hr_analytics_dataset_5873_rows[[#This Row],[Hire Date]])/365,1)))</f>
        <v>2.1</v>
      </c>
      <c r="S924">
        <v>4</v>
      </c>
    </row>
    <row r="925" spans="1:19">
      <c r="A925" t="s">
        <v>1908</v>
      </c>
      <c r="B925" t="s">
        <v>1909</v>
      </c>
      <c r="C925" t="s">
        <v>21</v>
      </c>
      <c r="D925">
        <v>28</v>
      </c>
      <c r="E925" t="s">
        <v>38</v>
      </c>
      <c r="F925" t="s">
        <v>104</v>
      </c>
      <c r="G925" s="1">
        <v>44241</v>
      </c>
      <c r="H925" t="s">
        <v>24</v>
      </c>
      <c r="I925" s="1" t="s">
        <v>25</v>
      </c>
      <c r="J925" t="s">
        <v>26</v>
      </c>
      <c r="K925" t="s">
        <v>84</v>
      </c>
      <c r="L925" s="2">
        <v>5767147</v>
      </c>
      <c r="M925" s="2" t="str">
        <f t="shared" si="14"/>
        <v>Rp5 jt - Rp10 jt</v>
      </c>
      <c r="N925" s="2">
        <v>897912</v>
      </c>
      <c r="O925">
        <v>3.71</v>
      </c>
      <c r="P925">
        <v>54</v>
      </c>
      <c r="Q925" s="3">
        <v>78.75</v>
      </c>
      <c r="R925" s="4">
        <f ca="1">IF(I925="",ROUND((TODAY()-G925)/365,1),IF(I925="Missing Resignation Date",ROUND((TODAY()-G925)/365,1),ROUND((hr_analytics_dataset_5873_rows[[#This Row],[Resignation Date]]-hr_analytics_dataset_5873_rows[[#This Row],[Hire Date]])/365,1)))</f>
        <v>5.4</v>
      </c>
      <c r="S925">
        <v>4</v>
      </c>
    </row>
    <row r="926" spans="1:19">
      <c r="A926" t="s">
        <v>1910</v>
      </c>
      <c r="B926" t="s">
        <v>1911</v>
      </c>
      <c r="C926" t="s">
        <v>21</v>
      </c>
      <c r="D926">
        <v>51</v>
      </c>
      <c r="E926" t="s">
        <v>98</v>
      </c>
      <c r="F926" t="s">
        <v>119</v>
      </c>
      <c r="G926" s="1">
        <v>43196</v>
      </c>
      <c r="H926" t="s">
        <v>24</v>
      </c>
      <c r="I926" s="1" t="s">
        <v>25</v>
      </c>
      <c r="J926" t="s">
        <v>40</v>
      </c>
      <c r="K926" t="s">
        <v>64</v>
      </c>
      <c r="L926" s="2">
        <v>4060266</v>
      </c>
      <c r="M926" s="2" t="str">
        <f t="shared" si="14"/>
        <v>&lt;Rp5 jt</v>
      </c>
      <c r="N926" s="2">
        <v>9180308</v>
      </c>
      <c r="O926">
        <v>2.72</v>
      </c>
      <c r="P926">
        <v>18</v>
      </c>
      <c r="Q926" s="3">
        <v>79.47</v>
      </c>
      <c r="R926" s="4">
        <f ca="1">IF(I926="",ROUND((TODAY()-G926)/365,1),IF(I926="Missing Resignation Date",ROUND((TODAY()-G926)/365,1),ROUND((hr_analytics_dataset_5873_rows[[#This Row],[Resignation Date]]-hr_analytics_dataset_5873_rows[[#This Row],[Hire Date]])/365,1)))</f>
        <v>8.1999999999999993</v>
      </c>
      <c r="S926">
        <v>2</v>
      </c>
    </row>
    <row r="927" spans="1:19">
      <c r="A927" t="s">
        <v>1912</v>
      </c>
      <c r="B927" t="s">
        <v>1913</v>
      </c>
      <c r="C927" t="s">
        <v>21</v>
      </c>
      <c r="D927">
        <v>23</v>
      </c>
      <c r="E927" t="s">
        <v>38</v>
      </c>
      <c r="F927" t="s">
        <v>104</v>
      </c>
      <c r="G927" s="1">
        <v>43201</v>
      </c>
      <c r="H927" t="s">
        <v>33</v>
      </c>
      <c r="I927" s="1">
        <v>44575</v>
      </c>
      <c r="J927" t="s">
        <v>26</v>
      </c>
      <c r="K927" t="s">
        <v>61</v>
      </c>
      <c r="L927" s="2">
        <v>11846215</v>
      </c>
      <c r="M927" s="2" t="str">
        <f t="shared" si="14"/>
        <v>Rp10 jt - Rp15 jt</v>
      </c>
      <c r="N927" s="2">
        <v>8180516</v>
      </c>
      <c r="O927">
        <v>3.66</v>
      </c>
      <c r="P927">
        <v>4</v>
      </c>
      <c r="Q927" s="3">
        <v>81.14</v>
      </c>
      <c r="R927" s="4">
        <f ca="1">IF(I927="",ROUND((TODAY()-G927)/365,1),IF(I927="Missing Resignation Date",ROUND((TODAY()-G927)/365,1),ROUND((hr_analytics_dataset_5873_rows[[#This Row],[Resignation Date]]-hr_analytics_dataset_5873_rows[[#This Row],[Hire Date]])/365,1)))</f>
        <v>3.8</v>
      </c>
      <c r="S927">
        <v>2</v>
      </c>
    </row>
    <row r="928" spans="1:19">
      <c r="A928" t="s">
        <v>1914</v>
      </c>
      <c r="B928" t="s">
        <v>1915</v>
      </c>
      <c r="C928" t="s">
        <v>21</v>
      </c>
      <c r="D928">
        <v>35</v>
      </c>
      <c r="E928" t="s">
        <v>31</v>
      </c>
      <c r="F928" t="s">
        <v>32</v>
      </c>
      <c r="G928" s="1">
        <v>43626</v>
      </c>
      <c r="H928" t="s">
        <v>24</v>
      </c>
      <c r="I928" s="1" t="s">
        <v>25</v>
      </c>
      <c r="J928" t="s">
        <v>34</v>
      </c>
      <c r="K928" t="s">
        <v>84</v>
      </c>
      <c r="L928" s="2">
        <v>12274753</v>
      </c>
      <c r="M928" s="2" t="str">
        <f t="shared" si="14"/>
        <v>Rp10 jt - Rp15 jt</v>
      </c>
      <c r="N928" s="2">
        <v>6012529</v>
      </c>
      <c r="O928">
        <v>3.51</v>
      </c>
      <c r="P928">
        <v>21</v>
      </c>
      <c r="Q928" s="3">
        <v>70.28</v>
      </c>
      <c r="R928" s="4">
        <f ca="1">IF(I928="",ROUND((TODAY()-G928)/365,1),IF(I928="Missing Resignation Date",ROUND((TODAY()-G928)/365,1),ROUND((hr_analytics_dataset_5873_rows[[#This Row],[Resignation Date]]-hr_analytics_dataset_5873_rows[[#This Row],[Hire Date]])/365,1)))</f>
        <v>7</v>
      </c>
      <c r="S928">
        <v>3</v>
      </c>
    </row>
    <row r="929" spans="1:19">
      <c r="A929" t="s">
        <v>1916</v>
      </c>
      <c r="B929" t="s">
        <v>1917</v>
      </c>
      <c r="C929" t="s">
        <v>30</v>
      </c>
      <c r="D929">
        <v>29</v>
      </c>
      <c r="E929" t="s">
        <v>31</v>
      </c>
      <c r="F929" t="s">
        <v>48</v>
      </c>
      <c r="G929" s="1">
        <v>45533</v>
      </c>
      <c r="H929" t="s">
        <v>24</v>
      </c>
      <c r="I929" s="1" t="s">
        <v>25</v>
      </c>
      <c r="J929" t="s">
        <v>49</v>
      </c>
      <c r="K929" t="s">
        <v>41</v>
      </c>
      <c r="L929" s="2">
        <v>4217218</v>
      </c>
      <c r="M929" s="2" t="str">
        <f t="shared" si="14"/>
        <v>&lt;Rp5 jt</v>
      </c>
      <c r="N929" s="2">
        <v>9093984</v>
      </c>
      <c r="O929">
        <v>4.28</v>
      </c>
      <c r="P929">
        <v>29</v>
      </c>
      <c r="Q929" s="3">
        <v>85.85</v>
      </c>
      <c r="R929" s="4">
        <f ca="1">IF(I929="",ROUND((TODAY()-G929)/365,1),IF(I929="Missing Resignation Date",ROUND((TODAY()-G929)/365,1),ROUND((hr_analytics_dataset_5873_rows[[#This Row],[Resignation Date]]-hr_analytics_dataset_5873_rows[[#This Row],[Hire Date]])/365,1)))</f>
        <v>1.8</v>
      </c>
      <c r="S929">
        <v>1</v>
      </c>
    </row>
    <row r="930" spans="1:19">
      <c r="A930" t="s">
        <v>1918</v>
      </c>
      <c r="B930" t="s">
        <v>1919</v>
      </c>
      <c r="C930" t="s">
        <v>21</v>
      </c>
      <c r="D930">
        <v>34</v>
      </c>
      <c r="E930" t="s">
        <v>22</v>
      </c>
      <c r="F930" t="s">
        <v>23</v>
      </c>
      <c r="G930" s="1">
        <v>44778</v>
      </c>
      <c r="H930" t="s">
        <v>24</v>
      </c>
      <c r="I930" s="1" t="s">
        <v>25</v>
      </c>
      <c r="J930" t="s">
        <v>34</v>
      </c>
      <c r="K930" t="s">
        <v>64</v>
      </c>
      <c r="L930" s="2">
        <v>19557208</v>
      </c>
      <c r="M930" s="2" t="str">
        <f t="shared" si="14"/>
        <v>Rp15 jt - Rp25 jt</v>
      </c>
      <c r="N930" s="2">
        <v>4952300</v>
      </c>
      <c r="O930">
        <v>3.18</v>
      </c>
      <c r="P930">
        <v>51</v>
      </c>
      <c r="Q930" s="3">
        <v>77.95</v>
      </c>
      <c r="R930" s="4">
        <f ca="1">IF(I930="",ROUND((TODAY()-G930)/365,1),IF(I930="Missing Resignation Date",ROUND((TODAY()-G930)/365,1),ROUND((hr_analytics_dataset_5873_rows[[#This Row],[Resignation Date]]-hr_analytics_dataset_5873_rows[[#This Row],[Hire Date]])/365,1)))</f>
        <v>3.9</v>
      </c>
      <c r="S930">
        <v>1</v>
      </c>
    </row>
    <row r="931" spans="1:19">
      <c r="A931" t="s">
        <v>1920</v>
      </c>
      <c r="B931" t="s">
        <v>1921</v>
      </c>
      <c r="C931" t="s">
        <v>30</v>
      </c>
      <c r="D931">
        <v>30</v>
      </c>
      <c r="E931" t="s">
        <v>44</v>
      </c>
      <c r="F931" t="s">
        <v>109</v>
      </c>
      <c r="G931" s="1">
        <v>44109</v>
      </c>
      <c r="H931" t="s">
        <v>24</v>
      </c>
      <c r="I931" s="1" t="s">
        <v>25</v>
      </c>
      <c r="J931" t="s">
        <v>40</v>
      </c>
      <c r="K931" t="s">
        <v>64</v>
      </c>
      <c r="L931" s="2">
        <v>34556322</v>
      </c>
      <c r="M931" s="2" t="str">
        <f t="shared" si="14"/>
        <v>&gt;Rp25 jt</v>
      </c>
      <c r="N931" s="2">
        <v>2901362</v>
      </c>
      <c r="O931">
        <v>3.63</v>
      </c>
      <c r="P931">
        <v>35</v>
      </c>
      <c r="Q931" s="3">
        <v>91.79</v>
      </c>
      <c r="R931" s="4">
        <f ca="1">IF(I931="",ROUND((TODAY()-G931)/365,1),IF(I931="Missing Resignation Date",ROUND((TODAY()-G931)/365,1),ROUND((hr_analytics_dataset_5873_rows[[#This Row],[Resignation Date]]-hr_analytics_dataset_5873_rows[[#This Row],[Hire Date]])/365,1)))</f>
        <v>5.7</v>
      </c>
      <c r="S931">
        <v>5</v>
      </c>
    </row>
    <row r="932" spans="1:19">
      <c r="A932" t="s">
        <v>1922</v>
      </c>
      <c r="B932" t="s">
        <v>1923</v>
      </c>
      <c r="C932" t="s">
        <v>30</v>
      </c>
      <c r="D932">
        <v>58</v>
      </c>
      <c r="E932" t="s">
        <v>53</v>
      </c>
      <c r="F932" t="s">
        <v>54</v>
      </c>
      <c r="G932" s="1">
        <v>45096</v>
      </c>
      <c r="H932" t="s">
        <v>24</v>
      </c>
      <c r="I932" s="1" t="s">
        <v>25</v>
      </c>
      <c r="J932" t="s">
        <v>34</v>
      </c>
      <c r="K932" t="s">
        <v>27</v>
      </c>
      <c r="L932" s="2">
        <v>8191230</v>
      </c>
      <c r="M932" s="2" t="str">
        <f t="shared" si="14"/>
        <v>Rp5 jt - Rp10 jt</v>
      </c>
      <c r="N932" s="2">
        <v>1454913</v>
      </c>
      <c r="O932">
        <v>2.95</v>
      </c>
      <c r="P932">
        <v>36</v>
      </c>
      <c r="Q932" s="3">
        <v>72.84</v>
      </c>
      <c r="R932" s="4">
        <f ca="1">IF(I932="",ROUND((TODAY()-G932)/365,1),IF(I932="Missing Resignation Date",ROUND((TODAY()-G932)/365,1),ROUND((hr_analytics_dataset_5873_rows[[#This Row],[Resignation Date]]-hr_analytics_dataset_5873_rows[[#This Row],[Hire Date]])/365,1)))</f>
        <v>3</v>
      </c>
      <c r="S932">
        <v>2</v>
      </c>
    </row>
    <row r="933" spans="1:19">
      <c r="A933" t="s">
        <v>1924</v>
      </c>
      <c r="B933" t="s">
        <v>1925</v>
      </c>
      <c r="C933" t="s">
        <v>21</v>
      </c>
      <c r="D933">
        <v>22</v>
      </c>
      <c r="E933" t="s">
        <v>44</v>
      </c>
      <c r="F933" t="s">
        <v>45</v>
      </c>
      <c r="G933" s="1">
        <v>43147</v>
      </c>
      <c r="H933" t="s">
        <v>24</v>
      </c>
      <c r="I933" s="1" t="s">
        <v>25</v>
      </c>
      <c r="J933" t="s">
        <v>40</v>
      </c>
      <c r="K933" t="s">
        <v>61</v>
      </c>
      <c r="L933" s="2">
        <v>24136327</v>
      </c>
      <c r="M933" s="2" t="str">
        <f t="shared" si="14"/>
        <v>Rp15 jt - Rp25 jt</v>
      </c>
      <c r="N933" s="2">
        <v>2830929</v>
      </c>
      <c r="O933">
        <v>2.64</v>
      </c>
      <c r="P933">
        <v>26</v>
      </c>
      <c r="Q933" s="3">
        <v>98.73</v>
      </c>
      <c r="R933" s="4">
        <f ca="1">IF(I933="",ROUND((TODAY()-G933)/365,1),IF(I933="Missing Resignation Date",ROUND((TODAY()-G933)/365,1),ROUND((hr_analytics_dataset_5873_rows[[#This Row],[Resignation Date]]-hr_analytics_dataset_5873_rows[[#This Row],[Hire Date]])/365,1)))</f>
        <v>8.4</v>
      </c>
      <c r="S933">
        <v>1</v>
      </c>
    </row>
    <row r="934" spans="1:19">
      <c r="A934" t="s">
        <v>1926</v>
      </c>
      <c r="B934" t="s">
        <v>1927</v>
      </c>
      <c r="C934" t="s">
        <v>21</v>
      </c>
      <c r="D934">
        <v>33</v>
      </c>
      <c r="E934" t="s">
        <v>53</v>
      </c>
      <c r="F934" t="s">
        <v>54</v>
      </c>
      <c r="G934" s="1">
        <v>43640</v>
      </c>
      <c r="H934" t="s">
        <v>24</v>
      </c>
      <c r="I934" s="1" t="s">
        <v>25</v>
      </c>
      <c r="J934" t="s">
        <v>34</v>
      </c>
      <c r="K934" t="s">
        <v>50</v>
      </c>
      <c r="L934" s="2">
        <v>19843071</v>
      </c>
      <c r="M934" s="2" t="str">
        <f t="shared" si="14"/>
        <v>Rp15 jt - Rp25 jt</v>
      </c>
      <c r="N934" s="2">
        <v>6225974</v>
      </c>
      <c r="O934">
        <v>2.78</v>
      </c>
      <c r="P934">
        <v>37</v>
      </c>
      <c r="Q934" s="3">
        <v>86.28</v>
      </c>
      <c r="R934" s="4">
        <f ca="1">IF(I934="",ROUND((TODAY()-G934)/365,1),IF(I934="Missing Resignation Date",ROUND((TODAY()-G934)/365,1),ROUND((hr_analytics_dataset_5873_rows[[#This Row],[Resignation Date]]-hr_analytics_dataset_5873_rows[[#This Row],[Hire Date]])/365,1)))</f>
        <v>7</v>
      </c>
      <c r="S934">
        <v>2</v>
      </c>
    </row>
    <row r="935" spans="1:19">
      <c r="A935" t="s">
        <v>1928</v>
      </c>
      <c r="B935" t="s">
        <v>1929</v>
      </c>
      <c r="C935" t="s">
        <v>21</v>
      </c>
      <c r="D935">
        <v>23</v>
      </c>
      <c r="E935" t="s">
        <v>53</v>
      </c>
      <c r="F935" t="s">
        <v>112</v>
      </c>
      <c r="G935" s="1">
        <v>45309</v>
      </c>
      <c r="H935" t="s">
        <v>33</v>
      </c>
      <c r="I935" s="1" t="s">
        <v>81</v>
      </c>
      <c r="J935" t="s">
        <v>49</v>
      </c>
      <c r="K935" t="s">
        <v>41</v>
      </c>
      <c r="L935" s="2">
        <v>12240568</v>
      </c>
      <c r="M935" s="2" t="str">
        <f t="shared" si="14"/>
        <v>Rp10 jt - Rp15 jt</v>
      </c>
      <c r="N935" s="2">
        <v>3251652</v>
      </c>
      <c r="O935">
        <v>4.9400000000000004</v>
      </c>
      <c r="P935">
        <v>1</v>
      </c>
      <c r="Q935" s="3">
        <v>71.239999999999995</v>
      </c>
      <c r="R935" s="4">
        <f ca="1">IF(I935="",ROUND((TODAY()-G935)/365,1),IF(I935="Missing Resignation Date",ROUND((TODAY()-G935)/365,1),ROUND((hr_analytics_dataset_5873_rows[[#This Row],[Resignation Date]]-hr_analytics_dataset_5873_rows[[#This Row],[Hire Date]])/365,1)))</f>
        <v>2.4</v>
      </c>
      <c r="S935">
        <v>2</v>
      </c>
    </row>
    <row r="936" spans="1:19">
      <c r="A936" t="s">
        <v>1930</v>
      </c>
      <c r="B936" t="s">
        <v>1931</v>
      </c>
      <c r="C936" t="s">
        <v>21</v>
      </c>
      <c r="D936">
        <v>58</v>
      </c>
      <c r="E936" t="s">
        <v>22</v>
      </c>
      <c r="F936" t="s">
        <v>69</v>
      </c>
      <c r="G936" s="1">
        <v>44337</v>
      </c>
      <c r="H936" t="s">
        <v>33</v>
      </c>
      <c r="I936" s="1">
        <v>44671</v>
      </c>
      <c r="J936" t="s">
        <v>49</v>
      </c>
      <c r="K936" t="s">
        <v>41</v>
      </c>
      <c r="L936" s="2">
        <v>4023883</v>
      </c>
      <c r="M936" s="2" t="str">
        <f t="shared" si="14"/>
        <v>&lt;Rp5 jt</v>
      </c>
      <c r="N936" s="2">
        <v>7341797</v>
      </c>
      <c r="O936">
        <v>3.95</v>
      </c>
      <c r="P936">
        <v>24</v>
      </c>
      <c r="Q936" s="3">
        <v>73.069999999999993</v>
      </c>
      <c r="R936" s="4">
        <f ca="1">IF(I936="",ROUND((TODAY()-G936)/365,1),IF(I936="Missing Resignation Date",ROUND((TODAY()-G936)/365,1),ROUND((hr_analytics_dataset_5873_rows[[#This Row],[Resignation Date]]-hr_analytics_dataset_5873_rows[[#This Row],[Hire Date]])/365,1)))</f>
        <v>0.9</v>
      </c>
      <c r="S936">
        <v>2</v>
      </c>
    </row>
    <row r="937" spans="1:19">
      <c r="A937" t="s">
        <v>1932</v>
      </c>
      <c r="B937" t="s">
        <v>1933</v>
      </c>
      <c r="C937" t="s">
        <v>21</v>
      </c>
      <c r="D937">
        <v>41</v>
      </c>
      <c r="E937" t="s">
        <v>22</v>
      </c>
      <c r="F937" t="s">
        <v>23</v>
      </c>
      <c r="G937" s="1">
        <v>43786</v>
      </c>
      <c r="H937" t="s">
        <v>24</v>
      </c>
      <c r="I937" s="1" t="s">
        <v>25</v>
      </c>
      <c r="J937" t="s">
        <v>40</v>
      </c>
      <c r="K937" t="s">
        <v>64</v>
      </c>
      <c r="L937" s="2">
        <v>8621187</v>
      </c>
      <c r="M937" s="2" t="str">
        <f t="shared" si="14"/>
        <v>Rp5 jt - Rp10 jt</v>
      </c>
      <c r="N937" s="2">
        <v>5173527</v>
      </c>
      <c r="O937">
        <v>4.45</v>
      </c>
      <c r="P937">
        <v>55</v>
      </c>
      <c r="Q937" s="3">
        <v>86.85</v>
      </c>
      <c r="R937" s="4">
        <f ca="1">IF(I937="",ROUND((TODAY()-G937)/365,1),IF(I937="Missing Resignation Date",ROUND((TODAY()-G937)/365,1),ROUND((hr_analytics_dataset_5873_rows[[#This Row],[Resignation Date]]-hr_analytics_dataset_5873_rows[[#This Row],[Hire Date]])/365,1)))</f>
        <v>6.6</v>
      </c>
      <c r="S937">
        <v>4</v>
      </c>
    </row>
    <row r="938" spans="1:19">
      <c r="A938" t="s">
        <v>1934</v>
      </c>
      <c r="B938" t="s">
        <v>1935</v>
      </c>
      <c r="C938" t="s">
        <v>21</v>
      </c>
      <c r="D938">
        <v>25</v>
      </c>
      <c r="E938" t="s">
        <v>31</v>
      </c>
      <c r="F938" t="s">
        <v>74</v>
      </c>
      <c r="G938" s="1">
        <v>45007</v>
      </c>
      <c r="H938" t="s">
        <v>33</v>
      </c>
      <c r="I938" s="1">
        <v>45569</v>
      </c>
      <c r="J938" t="s">
        <v>34</v>
      </c>
      <c r="K938" t="s">
        <v>64</v>
      </c>
      <c r="L938" s="2">
        <v>28230600</v>
      </c>
      <c r="M938" s="2" t="str">
        <f t="shared" si="14"/>
        <v>&gt;Rp25 jt</v>
      </c>
      <c r="N938" s="2">
        <v>3257998</v>
      </c>
      <c r="O938">
        <v>3.32</v>
      </c>
      <c r="P938">
        <v>48</v>
      </c>
      <c r="Q938" s="3">
        <v>80.010000000000005</v>
      </c>
      <c r="R938" s="4">
        <f ca="1">IF(I938="",ROUND((TODAY()-G938)/365,1),IF(I938="Missing Resignation Date",ROUND((TODAY()-G938)/365,1),ROUND((hr_analytics_dataset_5873_rows[[#This Row],[Resignation Date]]-hr_analytics_dataset_5873_rows[[#This Row],[Hire Date]])/365,1)))</f>
        <v>1.5</v>
      </c>
      <c r="S938">
        <v>3</v>
      </c>
    </row>
    <row r="939" spans="1:19">
      <c r="A939" t="s">
        <v>1936</v>
      </c>
      <c r="B939" t="s">
        <v>1937</v>
      </c>
      <c r="C939" t="s">
        <v>30</v>
      </c>
      <c r="D939">
        <v>28</v>
      </c>
      <c r="E939" t="s">
        <v>44</v>
      </c>
      <c r="F939" t="s">
        <v>45</v>
      </c>
      <c r="G939" s="1">
        <v>43890</v>
      </c>
      <c r="H939" t="s">
        <v>24</v>
      </c>
      <c r="I939" s="1" t="s">
        <v>25</v>
      </c>
      <c r="J939" t="s">
        <v>49</v>
      </c>
      <c r="K939" t="s">
        <v>61</v>
      </c>
      <c r="L939" s="2">
        <v>21540886</v>
      </c>
      <c r="M939" s="2" t="str">
        <f t="shared" si="14"/>
        <v>Rp15 jt - Rp25 jt</v>
      </c>
      <c r="N939" s="2">
        <v>13069</v>
      </c>
      <c r="O939">
        <v>2.57</v>
      </c>
      <c r="P939">
        <v>51</v>
      </c>
      <c r="Q939" s="3">
        <v>96.49</v>
      </c>
      <c r="R939" s="4">
        <f ca="1">IF(I939="",ROUND((TODAY()-G939)/365,1),IF(I939="Missing Resignation Date",ROUND((TODAY()-G939)/365,1),ROUND((hr_analytics_dataset_5873_rows[[#This Row],[Resignation Date]]-hr_analytics_dataset_5873_rows[[#This Row],[Hire Date]])/365,1)))</f>
        <v>6.3</v>
      </c>
      <c r="S939">
        <v>1</v>
      </c>
    </row>
    <row r="940" spans="1:19">
      <c r="A940" t="s">
        <v>1938</v>
      </c>
      <c r="B940" t="s">
        <v>1939</v>
      </c>
      <c r="C940" t="s">
        <v>21</v>
      </c>
      <c r="D940">
        <v>47</v>
      </c>
      <c r="E940" t="s">
        <v>53</v>
      </c>
      <c r="F940" t="s">
        <v>54</v>
      </c>
      <c r="G940" s="1">
        <v>43945</v>
      </c>
      <c r="H940" t="s">
        <v>24</v>
      </c>
      <c r="I940" s="1" t="s">
        <v>25</v>
      </c>
      <c r="J940" t="s">
        <v>26</v>
      </c>
      <c r="K940" t="s">
        <v>27</v>
      </c>
      <c r="L940" s="2">
        <v>17170433</v>
      </c>
      <c r="M940" s="2" t="str">
        <f t="shared" si="14"/>
        <v>Rp15 jt - Rp25 jt</v>
      </c>
      <c r="N940" s="2">
        <v>6952781</v>
      </c>
      <c r="O940">
        <v>3.05</v>
      </c>
      <c r="P940">
        <v>23</v>
      </c>
      <c r="Q940" s="3">
        <v>81.59</v>
      </c>
      <c r="R940" s="4">
        <f ca="1">IF(I940="",ROUND((TODAY()-G940)/365,1),IF(I940="Missing Resignation Date",ROUND((TODAY()-G940)/365,1),ROUND((hr_analytics_dataset_5873_rows[[#This Row],[Resignation Date]]-hr_analytics_dataset_5873_rows[[#This Row],[Hire Date]])/365,1)))</f>
        <v>6.2</v>
      </c>
      <c r="S940">
        <v>4</v>
      </c>
    </row>
    <row r="941" spans="1:19">
      <c r="A941" t="s">
        <v>1940</v>
      </c>
      <c r="B941" t="s">
        <v>1941</v>
      </c>
      <c r="C941" t="s">
        <v>21</v>
      </c>
      <c r="D941">
        <v>37</v>
      </c>
      <c r="E941" t="s">
        <v>53</v>
      </c>
      <c r="F941" t="s">
        <v>112</v>
      </c>
      <c r="G941" s="1">
        <v>45008</v>
      </c>
      <c r="H941" t="s">
        <v>33</v>
      </c>
      <c r="I941" s="1" t="s">
        <v>81</v>
      </c>
      <c r="J941" t="s">
        <v>49</v>
      </c>
      <c r="K941" t="s">
        <v>41</v>
      </c>
      <c r="L941" s="2">
        <v>12658965</v>
      </c>
      <c r="M941" s="2" t="str">
        <f t="shared" si="14"/>
        <v>Rp10 jt - Rp15 jt</v>
      </c>
      <c r="N941" s="2">
        <v>8362021</v>
      </c>
      <c r="O941">
        <v>4.8600000000000003</v>
      </c>
      <c r="P941">
        <v>12</v>
      </c>
      <c r="Q941" s="3">
        <v>72.45</v>
      </c>
      <c r="R941" s="4">
        <f ca="1">IF(I941="",ROUND((TODAY()-G941)/365,1),IF(I941="Missing Resignation Date",ROUND((TODAY()-G941)/365,1),ROUND((hr_analytics_dataset_5873_rows[[#This Row],[Resignation Date]]-hr_analytics_dataset_5873_rows[[#This Row],[Hire Date]])/365,1)))</f>
        <v>3.3</v>
      </c>
      <c r="S941">
        <v>3</v>
      </c>
    </row>
    <row r="942" spans="1:19">
      <c r="A942" t="s">
        <v>1942</v>
      </c>
      <c r="B942" t="s">
        <v>1943</v>
      </c>
      <c r="C942" t="s">
        <v>21</v>
      </c>
      <c r="D942">
        <v>51</v>
      </c>
      <c r="E942" t="s">
        <v>22</v>
      </c>
      <c r="F942" t="s">
        <v>69</v>
      </c>
      <c r="G942" s="1">
        <v>44507</v>
      </c>
      <c r="H942" t="s">
        <v>24</v>
      </c>
      <c r="I942" s="1" t="s">
        <v>25</v>
      </c>
      <c r="J942" t="s">
        <v>34</v>
      </c>
      <c r="K942" t="s">
        <v>41</v>
      </c>
      <c r="L942" s="2">
        <v>16974224</v>
      </c>
      <c r="M942" s="2" t="str">
        <f t="shared" si="14"/>
        <v>Rp15 jt - Rp25 jt</v>
      </c>
      <c r="N942" s="2">
        <v>2032476</v>
      </c>
      <c r="O942">
        <v>4.68</v>
      </c>
      <c r="P942">
        <v>41</v>
      </c>
      <c r="Q942" s="3">
        <v>94.68</v>
      </c>
      <c r="R942" s="4">
        <f ca="1">IF(I942="",ROUND((TODAY()-G942)/365,1),IF(I942="Missing Resignation Date",ROUND((TODAY()-G942)/365,1),ROUND((hr_analytics_dataset_5873_rows[[#This Row],[Resignation Date]]-hr_analytics_dataset_5873_rows[[#This Row],[Hire Date]])/365,1)))</f>
        <v>4.5999999999999996</v>
      </c>
      <c r="S942">
        <v>1</v>
      </c>
    </row>
    <row r="943" spans="1:19">
      <c r="A943" t="s">
        <v>1944</v>
      </c>
      <c r="B943" t="s">
        <v>1945</v>
      </c>
      <c r="C943" t="s">
        <v>30</v>
      </c>
      <c r="D943">
        <v>55</v>
      </c>
      <c r="E943" t="s">
        <v>22</v>
      </c>
      <c r="F943" t="s">
        <v>69</v>
      </c>
      <c r="G943" s="1">
        <v>43445</v>
      </c>
      <c r="H943" t="s">
        <v>24</v>
      </c>
      <c r="I943" s="1" t="s">
        <v>25</v>
      </c>
      <c r="J943" t="s">
        <v>40</v>
      </c>
      <c r="K943" t="s">
        <v>61</v>
      </c>
      <c r="L943" s="2">
        <v>10763326</v>
      </c>
      <c r="M943" s="2" t="str">
        <f t="shared" si="14"/>
        <v>Rp10 jt - Rp15 jt</v>
      </c>
      <c r="N943" s="2">
        <v>5447781</v>
      </c>
      <c r="O943">
        <v>4.7</v>
      </c>
      <c r="P943">
        <v>22</v>
      </c>
      <c r="Q943" s="3">
        <v>95.19</v>
      </c>
      <c r="R943" s="4">
        <f ca="1">IF(I943="",ROUND((TODAY()-G943)/365,1),IF(I943="Missing Resignation Date",ROUND((TODAY()-G943)/365,1),ROUND((hr_analytics_dataset_5873_rows[[#This Row],[Resignation Date]]-hr_analytics_dataset_5873_rows[[#This Row],[Hire Date]])/365,1)))</f>
        <v>7.5</v>
      </c>
      <c r="S943">
        <v>1</v>
      </c>
    </row>
    <row r="944" spans="1:19">
      <c r="A944" t="s">
        <v>1946</v>
      </c>
      <c r="B944" t="s">
        <v>1947</v>
      </c>
      <c r="C944" t="s">
        <v>30</v>
      </c>
      <c r="D944">
        <v>32</v>
      </c>
      <c r="E944" t="s">
        <v>53</v>
      </c>
      <c r="F944" t="s">
        <v>112</v>
      </c>
      <c r="G944" s="1">
        <v>43778</v>
      </c>
      <c r="H944" t="s">
        <v>24</v>
      </c>
      <c r="I944" s="1" t="s">
        <v>25</v>
      </c>
      <c r="J944" t="s">
        <v>26</v>
      </c>
      <c r="K944" t="s">
        <v>84</v>
      </c>
      <c r="L944" s="2">
        <v>25839806</v>
      </c>
      <c r="M944" s="2" t="str">
        <f t="shared" si="14"/>
        <v>&gt;Rp25 jt</v>
      </c>
      <c r="N944" s="2">
        <v>1059331</v>
      </c>
      <c r="O944">
        <v>3.01</v>
      </c>
      <c r="P944">
        <v>56</v>
      </c>
      <c r="Q944" s="3">
        <v>92.37</v>
      </c>
      <c r="R944" s="4">
        <f ca="1">IF(I944="",ROUND((TODAY()-G944)/365,1),IF(I944="Missing Resignation Date",ROUND((TODAY()-G944)/365,1),ROUND((hr_analytics_dataset_5873_rows[[#This Row],[Resignation Date]]-hr_analytics_dataset_5873_rows[[#This Row],[Hire Date]])/365,1)))</f>
        <v>6.6</v>
      </c>
      <c r="S944">
        <v>4</v>
      </c>
    </row>
    <row r="945" spans="1:19">
      <c r="A945" t="s">
        <v>1948</v>
      </c>
      <c r="B945" t="s">
        <v>1949</v>
      </c>
      <c r="C945" t="s">
        <v>30</v>
      </c>
      <c r="D945">
        <v>24</v>
      </c>
      <c r="E945" t="s">
        <v>38</v>
      </c>
      <c r="F945" t="s">
        <v>104</v>
      </c>
      <c r="G945" s="1">
        <v>45109</v>
      </c>
      <c r="H945" t="s">
        <v>24</v>
      </c>
      <c r="I945" s="1" t="s">
        <v>25</v>
      </c>
      <c r="J945" t="s">
        <v>34</v>
      </c>
      <c r="K945" t="s">
        <v>64</v>
      </c>
      <c r="L945" s="2">
        <v>31551357</v>
      </c>
      <c r="M945" s="2" t="str">
        <f t="shared" si="14"/>
        <v>&gt;Rp25 jt</v>
      </c>
      <c r="N945" s="2">
        <v>9263639</v>
      </c>
      <c r="O945">
        <v>2.59</v>
      </c>
      <c r="P945">
        <v>36</v>
      </c>
      <c r="Q945" s="3">
        <v>88.5</v>
      </c>
      <c r="R945" s="4">
        <f ca="1">IF(I945="",ROUND((TODAY()-G945)/365,1),IF(I945="Missing Resignation Date",ROUND((TODAY()-G945)/365,1),ROUND((hr_analytics_dataset_5873_rows[[#This Row],[Resignation Date]]-hr_analytics_dataset_5873_rows[[#This Row],[Hire Date]])/365,1)))</f>
        <v>3</v>
      </c>
      <c r="S945">
        <v>4</v>
      </c>
    </row>
    <row r="946" spans="1:19">
      <c r="A946" t="s">
        <v>1950</v>
      </c>
      <c r="B946" t="s">
        <v>1951</v>
      </c>
      <c r="C946" t="s">
        <v>30</v>
      </c>
      <c r="D946">
        <v>28</v>
      </c>
      <c r="E946" t="s">
        <v>59</v>
      </c>
      <c r="F946" t="s">
        <v>95</v>
      </c>
      <c r="G946" s="1">
        <v>43745</v>
      </c>
      <c r="H946" t="s">
        <v>24</v>
      </c>
      <c r="I946" s="1" t="s">
        <v>25</v>
      </c>
      <c r="J946" t="s">
        <v>34</v>
      </c>
      <c r="K946" t="s">
        <v>64</v>
      </c>
      <c r="L946" s="2">
        <v>8685081</v>
      </c>
      <c r="M946" s="2" t="str">
        <f t="shared" si="14"/>
        <v>Rp5 jt - Rp10 jt</v>
      </c>
      <c r="N946" s="2">
        <v>2007865</v>
      </c>
      <c r="O946">
        <v>4.28</v>
      </c>
      <c r="P946">
        <v>30</v>
      </c>
      <c r="Q946" s="3">
        <v>98.9</v>
      </c>
      <c r="R946" s="4">
        <f ca="1">IF(I946="",ROUND((TODAY()-G946)/365,1),IF(I946="Missing Resignation Date",ROUND((TODAY()-G946)/365,1),ROUND((hr_analytics_dataset_5873_rows[[#This Row],[Resignation Date]]-hr_analytics_dataset_5873_rows[[#This Row],[Hire Date]])/365,1)))</f>
        <v>6.7</v>
      </c>
      <c r="S946">
        <v>5</v>
      </c>
    </row>
    <row r="947" spans="1:19">
      <c r="A947" t="s">
        <v>1952</v>
      </c>
      <c r="B947" t="s">
        <v>1953</v>
      </c>
      <c r="C947" t="s">
        <v>30</v>
      </c>
      <c r="D947">
        <v>35</v>
      </c>
      <c r="E947" t="s">
        <v>22</v>
      </c>
      <c r="F947" t="s">
        <v>23</v>
      </c>
      <c r="G947" s="1">
        <v>43714</v>
      </c>
      <c r="H947" t="s">
        <v>24</v>
      </c>
      <c r="I947" s="1" t="s">
        <v>25</v>
      </c>
      <c r="J947" t="s">
        <v>40</v>
      </c>
      <c r="K947" t="s">
        <v>41</v>
      </c>
      <c r="L947" s="2">
        <v>24955881</v>
      </c>
      <c r="M947" s="2" t="str">
        <f t="shared" si="14"/>
        <v>Rp15 jt - Rp25 jt</v>
      </c>
      <c r="N947" s="2">
        <v>9296585</v>
      </c>
      <c r="O947">
        <v>3.09</v>
      </c>
      <c r="P947">
        <v>20</v>
      </c>
      <c r="Q947" s="3">
        <v>93.77</v>
      </c>
      <c r="R947" s="4">
        <f ca="1">IF(I947="",ROUND((TODAY()-G947)/365,1),IF(I947="Missing Resignation Date",ROUND((TODAY()-G947)/365,1),ROUND((hr_analytics_dataset_5873_rows[[#This Row],[Resignation Date]]-hr_analytics_dataset_5873_rows[[#This Row],[Hire Date]])/365,1)))</f>
        <v>6.8</v>
      </c>
      <c r="S947">
        <v>5</v>
      </c>
    </row>
    <row r="948" spans="1:19">
      <c r="A948" t="s">
        <v>1954</v>
      </c>
      <c r="B948" t="s">
        <v>1955</v>
      </c>
      <c r="C948" t="s">
        <v>21</v>
      </c>
      <c r="D948">
        <v>28</v>
      </c>
      <c r="E948" t="s">
        <v>59</v>
      </c>
      <c r="F948" t="s">
        <v>60</v>
      </c>
      <c r="G948" s="1">
        <v>45793</v>
      </c>
      <c r="H948" t="s">
        <v>24</v>
      </c>
      <c r="I948" s="1" t="s">
        <v>25</v>
      </c>
      <c r="J948" t="s">
        <v>49</v>
      </c>
      <c r="K948" t="s">
        <v>27</v>
      </c>
      <c r="L948" s="2">
        <v>9721775</v>
      </c>
      <c r="M948" s="2" t="str">
        <f t="shared" si="14"/>
        <v>Rp5 jt - Rp10 jt</v>
      </c>
      <c r="N948" s="2">
        <v>7282774</v>
      </c>
      <c r="O948">
        <v>3.2</v>
      </c>
      <c r="P948">
        <v>16</v>
      </c>
      <c r="Q948" s="3">
        <v>0</v>
      </c>
      <c r="R948" s="4">
        <f ca="1">IF(I948="",ROUND((TODAY()-G948)/365,1),IF(I948="Missing Resignation Date",ROUND((TODAY()-G948)/365,1),ROUND((hr_analytics_dataset_5873_rows[[#This Row],[Resignation Date]]-hr_analytics_dataset_5873_rows[[#This Row],[Hire Date]])/365,1)))</f>
        <v>1.1000000000000001</v>
      </c>
      <c r="S948">
        <v>1</v>
      </c>
    </row>
    <row r="949" spans="1:19">
      <c r="A949" t="s">
        <v>1956</v>
      </c>
      <c r="B949" t="s">
        <v>1957</v>
      </c>
      <c r="C949" t="s">
        <v>21</v>
      </c>
      <c r="D949">
        <v>54</v>
      </c>
      <c r="E949" t="s">
        <v>44</v>
      </c>
      <c r="F949" t="s">
        <v>109</v>
      </c>
      <c r="G949" s="1">
        <v>44636</v>
      </c>
      <c r="H949" t="s">
        <v>24</v>
      </c>
      <c r="I949" s="1" t="s">
        <v>25</v>
      </c>
      <c r="J949" t="s">
        <v>40</v>
      </c>
      <c r="K949" t="s">
        <v>64</v>
      </c>
      <c r="L949" s="2">
        <v>19288627</v>
      </c>
      <c r="M949" s="2" t="str">
        <f t="shared" si="14"/>
        <v>Rp15 jt - Rp25 jt</v>
      </c>
      <c r="N949" s="2">
        <v>628303</v>
      </c>
      <c r="O949">
        <v>3.58</v>
      </c>
      <c r="P949">
        <v>37</v>
      </c>
      <c r="Q949" s="3">
        <v>73.17</v>
      </c>
      <c r="R949" s="4">
        <f ca="1">IF(I949="",ROUND((TODAY()-G949)/365,1),IF(I949="Missing Resignation Date",ROUND((TODAY()-G949)/365,1),ROUND((hr_analytics_dataset_5873_rows[[#This Row],[Resignation Date]]-hr_analytics_dataset_5873_rows[[#This Row],[Hire Date]])/365,1)))</f>
        <v>4.3</v>
      </c>
      <c r="S949">
        <v>5</v>
      </c>
    </row>
    <row r="950" spans="1:19">
      <c r="A950" t="s">
        <v>1958</v>
      </c>
      <c r="B950" t="s">
        <v>1959</v>
      </c>
      <c r="C950" t="s">
        <v>21</v>
      </c>
      <c r="D950">
        <v>46</v>
      </c>
      <c r="E950" t="s">
        <v>53</v>
      </c>
      <c r="F950" t="s">
        <v>54</v>
      </c>
      <c r="G950" s="1">
        <v>44418</v>
      </c>
      <c r="H950" t="s">
        <v>24</v>
      </c>
      <c r="I950" s="1" t="s">
        <v>25</v>
      </c>
      <c r="J950" t="s">
        <v>26</v>
      </c>
      <c r="K950" t="s">
        <v>27</v>
      </c>
      <c r="L950" s="2">
        <v>26617179</v>
      </c>
      <c r="M950" s="2" t="str">
        <f t="shared" si="14"/>
        <v>&gt;Rp25 jt</v>
      </c>
      <c r="N950" s="2">
        <v>9783295</v>
      </c>
      <c r="O950">
        <v>4.08</v>
      </c>
      <c r="P950">
        <v>52</v>
      </c>
      <c r="Q950" s="3">
        <v>80.95</v>
      </c>
      <c r="R950" s="4">
        <f ca="1">IF(I950="",ROUND((TODAY()-G950)/365,1),IF(I950="Missing Resignation Date",ROUND((TODAY()-G950)/365,1),ROUND((hr_analytics_dataset_5873_rows[[#This Row],[Resignation Date]]-hr_analytics_dataset_5873_rows[[#This Row],[Hire Date]])/365,1)))</f>
        <v>4.9000000000000004</v>
      </c>
      <c r="S950">
        <v>5</v>
      </c>
    </row>
    <row r="951" spans="1:19">
      <c r="A951" t="s">
        <v>1960</v>
      </c>
      <c r="B951" t="s">
        <v>1961</v>
      </c>
      <c r="C951" t="s">
        <v>21</v>
      </c>
      <c r="D951">
        <v>29</v>
      </c>
      <c r="E951" t="s">
        <v>31</v>
      </c>
      <c r="F951" t="s">
        <v>74</v>
      </c>
      <c r="G951" s="1">
        <v>45446</v>
      </c>
      <c r="H951" t="s">
        <v>24</v>
      </c>
      <c r="I951" s="1" t="s">
        <v>25</v>
      </c>
      <c r="J951" t="s">
        <v>49</v>
      </c>
      <c r="K951" t="s">
        <v>61</v>
      </c>
      <c r="L951" s="2">
        <v>30750883</v>
      </c>
      <c r="M951" s="2" t="str">
        <f t="shared" si="14"/>
        <v>&gt;Rp25 jt</v>
      </c>
      <c r="N951" s="2">
        <v>5563536</v>
      </c>
      <c r="O951">
        <v>4.79</v>
      </c>
      <c r="P951">
        <v>17</v>
      </c>
      <c r="Q951" s="3">
        <v>92.56</v>
      </c>
      <c r="R951" s="4">
        <f ca="1">IF(I951="",ROUND((TODAY()-G951)/365,1),IF(I951="Missing Resignation Date",ROUND((TODAY()-G951)/365,1),ROUND((hr_analytics_dataset_5873_rows[[#This Row],[Resignation Date]]-hr_analytics_dataset_5873_rows[[#This Row],[Hire Date]])/365,1)))</f>
        <v>2.1</v>
      </c>
      <c r="S951">
        <v>5</v>
      </c>
    </row>
    <row r="952" spans="1:19">
      <c r="A952" t="s">
        <v>1962</v>
      </c>
      <c r="B952" t="s">
        <v>1963</v>
      </c>
      <c r="C952" t="s">
        <v>30</v>
      </c>
      <c r="D952">
        <v>28</v>
      </c>
      <c r="E952" t="s">
        <v>91</v>
      </c>
      <c r="F952" t="s">
        <v>92</v>
      </c>
      <c r="G952" s="1">
        <v>45669</v>
      </c>
      <c r="H952" t="s">
        <v>24</v>
      </c>
      <c r="I952" s="1" t="s">
        <v>25</v>
      </c>
      <c r="J952" t="s">
        <v>40</v>
      </c>
      <c r="K952" t="s">
        <v>61</v>
      </c>
      <c r="L952" s="2">
        <v>31267271</v>
      </c>
      <c r="M952" s="2" t="str">
        <f t="shared" si="14"/>
        <v>&gt;Rp25 jt</v>
      </c>
      <c r="N952" s="2">
        <v>1200753</v>
      </c>
      <c r="O952">
        <v>2.92</v>
      </c>
      <c r="P952">
        <v>25</v>
      </c>
      <c r="Q952" s="3">
        <v>85.64</v>
      </c>
      <c r="R952" s="4">
        <f ca="1">IF(I952="",ROUND((TODAY()-G952)/365,1),IF(I952="Missing Resignation Date",ROUND((TODAY()-G952)/365,1),ROUND((hr_analytics_dataset_5873_rows[[#This Row],[Resignation Date]]-hr_analytics_dataset_5873_rows[[#This Row],[Hire Date]])/365,1)))</f>
        <v>1.4</v>
      </c>
      <c r="S952">
        <v>1</v>
      </c>
    </row>
    <row r="953" spans="1:19">
      <c r="A953" t="s">
        <v>1964</v>
      </c>
      <c r="B953" t="s">
        <v>1965</v>
      </c>
      <c r="C953" t="s">
        <v>21</v>
      </c>
      <c r="D953">
        <v>26</v>
      </c>
      <c r="E953" t="s">
        <v>44</v>
      </c>
      <c r="F953" t="s">
        <v>109</v>
      </c>
      <c r="G953" s="1">
        <v>44568</v>
      </c>
      <c r="H953" t="s">
        <v>24</v>
      </c>
      <c r="I953" s="1" t="s">
        <v>25</v>
      </c>
      <c r="J953" t="s">
        <v>40</v>
      </c>
      <c r="K953" t="s">
        <v>64</v>
      </c>
      <c r="L953" s="2">
        <v>8918726</v>
      </c>
      <c r="M953" s="2" t="str">
        <f t="shared" si="14"/>
        <v>Rp5 jt - Rp10 jt</v>
      </c>
      <c r="N953" s="2">
        <v>360535</v>
      </c>
      <c r="O953">
        <v>3.47</v>
      </c>
      <c r="P953">
        <v>1</v>
      </c>
      <c r="Q953" s="3">
        <v>99.71</v>
      </c>
      <c r="R953" s="4">
        <f ca="1">IF(I953="",ROUND((TODAY()-G953)/365,1),IF(I953="Missing Resignation Date",ROUND((TODAY()-G953)/365,1),ROUND((hr_analytics_dataset_5873_rows[[#This Row],[Resignation Date]]-hr_analytics_dataset_5873_rows[[#This Row],[Hire Date]])/365,1)))</f>
        <v>4.5</v>
      </c>
      <c r="S953">
        <v>4</v>
      </c>
    </row>
    <row r="954" spans="1:19">
      <c r="A954" t="s">
        <v>1966</v>
      </c>
      <c r="B954" t="s">
        <v>1967</v>
      </c>
      <c r="C954" t="s">
        <v>21</v>
      </c>
      <c r="D954">
        <v>22</v>
      </c>
      <c r="E954" t="s">
        <v>98</v>
      </c>
      <c r="F954" t="s">
        <v>99</v>
      </c>
      <c r="G954" s="1">
        <v>45092</v>
      </c>
      <c r="H954" t="s">
        <v>24</v>
      </c>
      <c r="I954" s="1" t="s">
        <v>25</v>
      </c>
      <c r="J954" t="s">
        <v>34</v>
      </c>
      <c r="K954" t="s">
        <v>84</v>
      </c>
      <c r="L954" s="2">
        <v>14405428</v>
      </c>
      <c r="M954" s="2" t="str">
        <f t="shared" si="14"/>
        <v>Rp10 jt - Rp15 jt</v>
      </c>
      <c r="N954" s="2">
        <v>5616451</v>
      </c>
      <c r="O954">
        <v>2.81</v>
      </c>
      <c r="P954">
        <v>5</v>
      </c>
      <c r="Q954" s="3">
        <v>95.58</v>
      </c>
      <c r="R954" s="4">
        <f ca="1">IF(I954="",ROUND((TODAY()-G954)/365,1),IF(I954="Missing Resignation Date",ROUND((TODAY()-G954)/365,1),ROUND((hr_analytics_dataset_5873_rows[[#This Row],[Resignation Date]]-hr_analytics_dataset_5873_rows[[#This Row],[Hire Date]])/365,1)))</f>
        <v>3</v>
      </c>
      <c r="S954">
        <v>5</v>
      </c>
    </row>
    <row r="955" spans="1:19">
      <c r="A955" t="s">
        <v>1968</v>
      </c>
      <c r="B955" t="s">
        <v>1969</v>
      </c>
      <c r="C955" t="s">
        <v>30</v>
      </c>
      <c r="D955">
        <v>54</v>
      </c>
      <c r="E955" t="s">
        <v>31</v>
      </c>
      <c r="F955" t="s">
        <v>74</v>
      </c>
      <c r="G955" s="1">
        <v>43724</v>
      </c>
      <c r="H955" t="s">
        <v>24</v>
      </c>
      <c r="I955" s="1" t="s">
        <v>25</v>
      </c>
      <c r="J955" t="s">
        <v>34</v>
      </c>
      <c r="K955" t="s">
        <v>41</v>
      </c>
      <c r="L955" s="2">
        <v>34191890</v>
      </c>
      <c r="M955" s="2" t="str">
        <f t="shared" si="14"/>
        <v>&gt;Rp25 jt</v>
      </c>
      <c r="N955" s="2">
        <v>9099798</v>
      </c>
      <c r="O955">
        <v>3.47</v>
      </c>
      <c r="P955">
        <v>3</v>
      </c>
      <c r="Q955" s="3">
        <v>73.400000000000006</v>
      </c>
      <c r="R955" s="4">
        <f ca="1">IF(I955="",ROUND((TODAY()-G955)/365,1),IF(I955="Missing Resignation Date",ROUND((TODAY()-G955)/365,1),ROUND((hr_analytics_dataset_5873_rows[[#This Row],[Resignation Date]]-hr_analytics_dataset_5873_rows[[#This Row],[Hire Date]])/365,1)))</f>
        <v>6.8</v>
      </c>
      <c r="S955">
        <v>2</v>
      </c>
    </row>
    <row r="956" spans="1:19">
      <c r="A956" t="s">
        <v>1970</v>
      </c>
      <c r="B956" t="s">
        <v>1971</v>
      </c>
      <c r="C956" t="s">
        <v>21</v>
      </c>
      <c r="D956">
        <v>45</v>
      </c>
      <c r="E956" t="s">
        <v>91</v>
      </c>
      <c r="F956" t="s">
        <v>124</v>
      </c>
      <c r="G956" s="1">
        <v>45925</v>
      </c>
      <c r="H956" t="s">
        <v>24</v>
      </c>
      <c r="I956" s="1" t="s">
        <v>25</v>
      </c>
      <c r="J956" t="s">
        <v>34</v>
      </c>
      <c r="K956" t="s">
        <v>27</v>
      </c>
      <c r="L956" s="2">
        <v>5519945</v>
      </c>
      <c r="M956" s="2" t="str">
        <f t="shared" si="14"/>
        <v>Rp5 jt - Rp10 jt</v>
      </c>
      <c r="N956" s="2">
        <v>7642512</v>
      </c>
      <c r="O956">
        <v>3.56</v>
      </c>
      <c r="P956">
        <v>18</v>
      </c>
      <c r="Q956" s="3">
        <v>74.12</v>
      </c>
      <c r="R956" s="4">
        <f ca="1">IF(I956="",ROUND((TODAY()-G956)/365,1),IF(I956="Missing Resignation Date",ROUND((TODAY()-G956)/365,1),ROUND((hr_analytics_dataset_5873_rows[[#This Row],[Resignation Date]]-hr_analytics_dataset_5873_rows[[#This Row],[Hire Date]])/365,1)))</f>
        <v>0.7</v>
      </c>
      <c r="S956">
        <v>5</v>
      </c>
    </row>
    <row r="957" spans="1:19">
      <c r="A957" t="s">
        <v>1972</v>
      </c>
      <c r="B957" t="s">
        <v>1973</v>
      </c>
      <c r="C957" t="s">
        <v>30</v>
      </c>
      <c r="D957">
        <v>34</v>
      </c>
      <c r="E957" t="s">
        <v>44</v>
      </c>
      <c r="F957" t="s">
        <v>45</v>
      </c>
      <c r="G957" s="1">
        <v>44096</v>
      </c>
      <c r="H957" t="s">
        <v>24</v>
      </c>
      <c r="I957" s="1" t="s">
        <v>25</v>
      </c>
      <c r="J957" t="s">
        <v>40</v>
      </c>
      <c r="K957" t="s">
        <v>61</v>
      </c>
      <c r="L957" s="2">
        <v>31626568</v>
      </c>
      <c r="M957" s="2" t="str">
        <f t="shared" si="14"/>
        <v>&gt;Rp25 jt</v>
      </c>
      <c r="N957" s="2">
        <v>6126165</v>
      </c>
      <c r="O957">
        <v>2.99</v>
      </c>
      <c r="P957">
        <v>44</v>
      </c>
      <c r="Q957" s="3">
        <v>85.14</v>
      </c>
      <c r="R957" s="4">
        <f ca="1">IF(I957="",ROUND((TODAY()-G957)/365,1),IF(I957="Missing Resignation Date",ROUND((TODAY()-G957)/365,1),ROUND((hr_analytics_dataset_5873_rows[[#This Row],[Resignation Date]]-hr_analytics_dataset_5873_rows[[#This Row],[Hire Date]])/365,1)))</f>
        <v>5.8</v>
      </c>
      <c r="S957">
        <v>2</v>
      </c>
    </row>
    <row r="958" spans="1:19">
      <c r="A958" t="s">
        <v>1974</v>
      </c>
      <c r="B958" t="s">
        <v>1975</v>
      </c>
      <c r="C958" t="s">
        <v>21</v>
      </c>
      <c r="D958">
        <v>31</v>
      </c>
      <c r="E958" t="s">
        <v>53</v>
      </c>
      <c r="F958" t="s">
        <v>112</v>
      </c>
      <c r="G958" s="1">
        <v>45695</v>
      </c>
      <c r="H958" t="s">
        <v>24</v>
      </c>
      <c r="I958" s="1" t="s">
        <v>25</v>
      </c>
      <c r="J958" t="s">
        <v>40</v>
      </c>
      <c r="K958" t="s">
        <v>27</v>
      </c>
      <c r="L958" s="2">
        <v>26172185</v>
      </c>
      <c r="M958" s="2" t="str">
        <f t="shared" si="14"/>
        <v>&gt;Rp25 jt</v>
      </c>
      <c r="N958" s="2">
        <v>4758771</v>
      </c>
      <c r="O958">
        <v>2.97</v>
      </c>
      <c r="P958">
        <v>9</v>
      </c>
      <c r="Q958" s="3">
        <v>79.48</v>
      </c>
      <c r="R958" s="4">
        <f ca="1">IF(I958="",ROUND((TODAY()-G958)/365,1),IF(I958="Missing Resignation Date",ROUND((TODAY()-G958)/365,1),ROUND((hr_analytics_dataset_5873_rows[[#This Row],[Resignation Date]]-hr_analytics_dataset_5873_rows[[#This Row],[Hire Date]])/365,1)))</f>
        <v>1.4</v>
      </c>
      <c r="S958">
        <v>3</v>
      </c>
    </row>
    <row r="959" spans="1:19">
      <c r="A959" t="s">
        <v>1976</v>
      </c>
      <c r="B959" t="s">
        <v>1977</v>
      </c>
      <c r="C959" t="s">
        <v>30</v>
      </c>
      <c r="D959">
        <v>22</v>
      </c>
      <c r="E959" t="s">
        <v>31</v>
      </c>
      <c r="F959" t="s">
        <v>32</v>
      </c>
      <c r="G959" s="1">
        <v>45010</v>
      </c>
      <c r="H959" t="s">
        <v>33</v>
      </c>
      <c r="I959" s="1" t="s">
        <v>81</v>
      </c>
      <c r="J959" t="s">
        <v>26</v>
      </c>
      <c r="K959" t="s">
        <v>41</v>
      </c>
      <c r="L959" s="2">
        <v>7861507</v>
      </c>
      <c r="M959" s="2" t="str">
        <f t="shared" si="14"/>
        <v>Rp5 jt - Rp10 jt</v>
      </c>
      <c r="N959" s="2">
        <v>5445295</v>
      </c>
      <c r="O959">
        <v>2.73</v>
      </c>
      <c r="P959">
        <v>13</v>
      </c>
      <c r="Q959" s="3">
        <v>87.4</v>
      </c>
      <c r="R959" s="4">
        <f ca="1">IF(I959="",ROUND((TODAY()-G959)/365,1),IF(I959="Missing Resignation Date",ROUND((TODAY()-G959)/365,1),ROUND((hr_analytics_dataset_5873_rows[[#This Row],[Resignation Date]]-hr_analytics_dataset_5873_rows[[#This Row],[Hire Date]])/365,1)))</f>
        <v>3.3</v>
      </c>
      <c r="S959">
        <v>1</v>
      </c>
    </row>
    <row r="960" spans="1:19">
      <c r="A960" t="s">
        <v>1978</v>
      </c>
      <c r="B960" t="s">
        <v>1979</v>
      </c>
      <c r="C960" t="s">
        <v>21</v>
      </c>
      <c r="D960">
        <v>30</v>
      </c>
      <c r="E960" t="s">
        <v>31</v>
      </c>
      <c r="F960" t="s">
        <v>74</v>
      </c>
      <c r="G960" s="1">
        <v>45373</v>
      </c>
      <c r="H960" t="s">
        <v>24</v>
      </c>
      <c r="I960" s="1" t="s">
        <v>25</v>
      </c>
      <c r="J960" t="s">
        <v>34</v>
      </c>
      <c r="K960" t="s">
        <v>64</v>
      </c>
      <c r="L960" s="2">
        <v>13145198</v>
      </c>
      <c r="M960" s="2" t="str">
        <f t="shared" si="14"/>
        <v>Rp10 jt - Rp15 jt</v>
      </c>
      <c r="N960" s="2">
        <v>1302324</v>
      </c>
      <c r="O960">
        <v>4.09</v>
      </c>
      <c r="P960">
        <v>46</v>
      </c>
      <c r="Q960" s="3">
        <v>99.93</v>
      </c>
      <c r="R960" s="4">
        <f ca="1">IF(I960="",ROUND((TODAY()-G960)/365,1),IF(I960="Missing Resignation Date",ROUND((TODAY()-G960)/365,1),ROUND((hr_analytics_dataset_5873_rows[[#This Row],[Resignation Date]]-hr_analytics_dataset_5873_rows[[#This Row],[Hire Date]])/365,1)))</f>
        <v>2.2999999999999998</v>
      </c>
      <c r="S960">
        <v>1</v>
      </c>
    </row>
    <row r="961" spans="1:19">
      <c r="A961" t="s">
        <v>1980</v>
      </c>
      <c r="B961" t="s">
        <v>1981</v>
      </c>
      <c r="C961" t="s">
        <v>30</v>
      </c>
      <c r="D961">
        <v>39</v>
      </c>
      <c r="E961" t="s">
        <v>38</v>
      </c>
      <c r="F961" t="s">
        <v>39</v>
      </c>
      <c r="G961" s="1">
        <v>45354</v>
      </c>
      <c r="H961" t="s">
        <v>24</v>
      </c>
      <c r="I961" s="1" t="s">
        <v>25</v>
      </c>
      <c r="J961" t="s">
        <v>49</v>
      </c>
      <c r="K961" t="s">
        <v>27</v>
      </c>
      <c r="L961" s="2">
        <v>17528823</v>
      </c>
      <c r="M961" s="2" t="str">
        <f t="shared" si="14"/>
        <v>Rp15 jt - Rp25 jt</v>
      </c>
      <c r="N961" s="2">
        <v>2342304</v>
      </c>
      <c r="O961">
        <v>4.13</v>
      </c>
      <c r="P961">
        <v>32</v>
      </c>
      <c r="Q961" s="3">
        <v>91.96</v>
      </c>
      <c r="R961" s="4">
        <f ca="1">IF(I961="",ROUND((TODAY()-G961)/365,1),IF(I961="Missing Resignation Date",ROUND((TODAY()-G961)/365,1),ROUND((hr_analytics_dataset_5873_rows[[#This Row],[Resignation Date]]-hr_analytics_dataset_5873_rows[[#This Row],[Hire Date]])/365,1)))</f>
        <v>2.2999999999999998</v>
      </c>
      <c r="S961">
        <v>4</v>
      </c>
    </row>
    <row r="962" spans="1:19">
      <c r="A962" t="s">
        <v>1982</v>
      </c>
      <c r="B962" t="s">
        <v>1983</v>
      </c>
      <c r="C962" t="s">
        <v>30</v>
      </c>
      <c r="D962">
        <v>27</v>
      </c>
      <c r="E962" t="s">
        <v>31</v>
      </c>
      <c r="F962" t="s">
        <v>48</v>
      </c>
      <c r="G962" s="1">
        <v>43240</v>
      </c>
      <c r="H962" t="s">
        <v>24</v>
      </c>
      <c r="I962" s="1" t="s">
        <v>25</v>
      </c>
      <c r="J962" t="s">
        <v>26</v>
      </c>
      <c r="K962" t="s">
        <v>27</v>
      </c>
      <c r="L962" s="2">
        <v>30331281</v>
      </c>
      <c r="M962" s="2" t="str">
        <f t="shared" ref="M962:M1025" si="15">IF(L962&lt;5000000,"&lt;Rp5 jt",IF(L962&lt;10000000,"Rp5 jt - Rp10 jt",IF(L962&lt;15000000,"Rp10 jt - Rp15 jt",IF(L962&lt;25000000,"Rp15 jt - Rp25 jt","&gt;Rp25 jt"))))</f>
        <v>&gt;Rp25 jt</v>
      </c>
      <c r="N962" s="2">
        <v>1518419</v>
      </c>
      <c r="O962">
        <v>3.64</v>
      </c>
      <c r="P962">
        <v>60</v>
      </c>
      <c r="Q962" s="3">
        <v>86.09</v>
      </c>
      <c r="R962" s="4">
        <f ca="1">IF(I962="",ROUND((TODAY()-G962)/365,1),IF(I962="Missing Resignation Date",ROUND((TODAY()-G962)/365,1),ROUND((hr_analytics_dataset_5873_rows[[#This Row],[Resignation Date]]-hr_analytics_dataset_5873_rows[[#This Row],[Hire Date]])/365,1)))</f>
        <v>8.1</v>
      </c>
      <c r="S962">
        <v>5</v>
      </c>
    </row>
    <row r="963" spans="1:19">
      <c r="A963" t="s">
        <v>1984</v>
      </c>
      <c r="B963" t="s">
        <v>1985</v>
      </c>
      <c r="C963" t="s">
        <v>30</v>
      </c>
      <c r="D963">
        <v>44</v>
      </c>
      <c r="E963" t="s">
        <v>22</v>
      </c>
      <c r="F963" t="s">
        <v>69</v>
      </c>
      <c r="G963" s="1">
        <v>44993</v>
      </c>
      <c r="H963" t="s">
        <v>24</v>
      </c>
      <c r="I963" s="1" t="s">
        <v>25</v>
      </c>
      <c r="J963" t="s">
        <v>40</v>
      </c>
      <c r="K963" t="s">
        <v>61</v>
      </c>
      <c r="L963" s="2">
        <v>23260438</v>
      </c>
      <c r="M963" s="2" t="str">
        <f t="shared" si="15"/>
        <v>Rp15 jt - Rp25 jt</v>
      </c>
      <c r="N963" s="2">
        <v>8268282</v>
      </c>
      <c r="O963">
        <v>4.91</v>
      </c>
      <c r="P963">
        <v>35</v>
      </c>
      <c r="Q963" s="3">
        <v>95.86</v>
      </c>
      <c r="R963" s="4">
        <f ca="1">IF(I963="",ROUND((TODAY()-G963)/365,1),IF(I963="Missing Resignation Date",ROUND((TODAY()-G963)/365,1),ROUND((hr_analytics_dataset_5873_rows[[#This Row],[Resignation Date]]-hr_analytics_dataset_5873_rows[[#This Row],[Hire Date]])/365,1)))</f>
        <v>3.3</v>
      </c>
      <c r="S963">
        <v>2</v>
      </c>
    </row>
    <row r="964" spans="1:19">
      <c r="A964" t="s">
        <v>1986</v>
      </c>
      <c r="B964" t="s">
        <v>1987</v>
      </c>
      <c r="C964" t="s">
        <v>30</v>
      </c>
      <c r="D964">
        <v>29</v>
      </c>
      <c r="E964" t="s">
        <v>91</v>
      </c>
      <c r="F964" t="s">
        <v>124</v>
      </c>
      <c r="G964" s="1">
        <v>45492</v>
      </c>
      <c r="H964" t="s">
        <v>33</v>
      </c>
      <c r="I964" s="1" t="s">
        <v>81</v>
      </c>
      <c r="J964" t="s">
        <v>26</v>
      </c>
      <c r="K964" t="s">
        <v>41</v>
      </c>
      <c r="L964" s="2">
        <v>23031379</v>
      </c>
      <c r="M964" s="2" t="str">
        <f t="shared" si="15"/>
        <v>Rp15 jt - Rp25 jt</v>
      </c>
      <c r="N964" s="2">
        <v>6230699</v>
      </c>
      <c r="O964">
        <v>4.0199999999999996</v>
      </c>
      <c r="P964">
        <v>12</v>
      </c>
      <c r="Q964" s="3">
        <v>74.69</v>
      </c>
      <c r="R964" s="4">
        <f ca="1">IF(I964="",ROUND((TODAY()-G964)/365,1),IF(I964="Missing Resignation Date",ROUND((TODAY()-G964)/365,1),ROUND((hr_analytics_dataset_5873_rows[[#This Row],[Resignation Date]]-hr_analytics_dataset_5873_rows[[#This Row],[Hire Date]])/365,1)))</f>
        <v>1.9</v>
      </c>
      <c r="S964">
        <v>3</v>
      </c>
    </row>
    <row r="965" spans="1:19">
      <c r="A965" t="s">
        <v>1988</v>
      </c>
      <c r="B965" t="s">
        <v>1989</v>
      </c>
      <c r="C965" t="s">
        <v>30</v>
      </c>
      <c r="D965">
        <v>43</v>
      </c>
      <c r="E965" t="s">
        <v>59</v>
      </c>
      <c r="F965" t="s">
        <v>95</v>
      </c>
      <c r="G965" s="1">
        <v>45668</v>
      </c>
      <c r="H965" t="s">
        <v>24</v>
      </c>
      <c r="I965" s="1" t="s">
        <v>25</v>
      </c>
      <c r="J965" t="s">
        <v>34</v>
      </c>
      <c r="K965" t="s">
        <v>61</v>
      </c>
      <c r="L965" s="2">
        <v>12333563</v>
      </c>
      <c r="M965" s="2" t="str">
        <f t="shared" si="15"/>
        <v>Rp10 jt - Rp15 jt</v>
      </c>
      <c r="N965" s="2">
        <v>7839069</v>
      </c>
      <c r="O965">
        <v>2.61</v>
      </c>
      <c r="P965">
        <v>15</v>
      </c>
      <c r="Q965" s="3">
        <v>85.86</v>
      </c>
      <c r="R965" s="4">
        <f ca="1">IF(I965="",ROUND((TODAY()-G965)/365,1),IF(I965="Missing Resignation Date",ROUND((TODAY()-G965)/365,1),ROUND((hr_analytics_dataset_5873_rows[[#This Row],[Resignation Date]]-hr_analytics_dataset_5873_rows[[#This Row],[Hire Date]])/365,1)))</f>
        <v>1.4</v>
      </c>
      <c r="S965">
        <v>4</v>
      </c>
    </row>
    <row r="966" spans="1:19">
      <c r="A966" t="s">
        <v>1990</v>
      </c>
      <c r="B966" t="s">
        <v>1991</v>
      </c>
      <c r="C966" t="s">
        <v>21</v>
      </c>
      <c r="D966">
        <v>31</v>
      </c>
      <c r="E966" t="s">
        <v>98</v>
      </c>
      <c r="F966" t="s">
        <v>119</v>
      </c>
      <c r="G966" s="1">
        <v>45771</v>
      </c>
      <c r="H966" t="s">
        <v>24</v>
      </c>
      <c r="I966" s="1" t="s">
        <v>25</v>
      </c>
      <c r="J966" t="s">
        <v>49</v>
      </c>
      <c r="K966" t="s">
        <v>41</v>
      </c>
      <c r="L966" s="2">
        <v>5258527</v>
      </c>
      <c r="M966" s="2" t="str">
        <f t="shared" si="15"/>
        <v>Rp5 jt - Rp10 jt</v>
      </c>
      <c r="N966" s="2">
        <v>4965828</v>
      </c>
      <c r="O966">
        <v>4.7</v>
      </c>
      <c r="P966">
        <v>39</v>
      </c>
      <c r="Q966" s="3">
        <v>85.32</v>
      </c>
      <c r="R966" s="4">
        <f ca="1">IF(I966="",ROUND((TODAY()-G966)/365,1),IF(I966="Missing Resignation Date",ROUND((TODAY()-G966)/365,1),ROUND((hr_analytics_dataset_5873_rows[[#This Row],[Resignation Date]]-hr_analytics_dataset_5873_rows[[#This Row],[Hire Date]])/365,1)))</f>
        <v>1.2</v>
      </c>
      <c r="S966">
        <v>4</v>
      </c>
    </row>
    <row r="967" spans="1:19">
      <c r="A967" t="s">
        <v>1992</v>
      </c>
      <c r="B967" t="s">
        <v>1993</v>
      </c>
      <c r="C967" t="s">
        <v>21</v>
      </c>
      <c r="D967">
        <v>40</v>
      </c>
      <c r="E967" t="s">
        <v>44</v>
      </c>
      <c r="F967" t="s">
        <v>109</v>
      </c>
      <c r="G967" s="1">
        <v>45193</v>
      </c>
      <c r="H967" t="s">
        <v>24</v>
      </c>
      <c r="I967" s="1" t="s">
        <v>25</v>
      </c>
      <c r="J967" t="s">
        <v>26</v>
      </c>
      <c r="K967" t="s">
        <v>64</v>
      </c>
      <c r="L967" s="2">
        <v>30282962</v>
      </c>
      <c r="M967" s="2" t="str">
        <f t="shared" si="15"/>
        <v>&gt;Rp25 jt</v>
      </c>
      <c r="N967" s="2">
        <v>766574</v>
      </c>
      <c r="O967">
        <v>4.74</v>
      </c>
      <c r="P967">
        <v>45</v>
      </c>
      <c r="Q967" s="3">
        <v>93.22</v>
      </c>
      <c r="R967" s="4">
        <f ca="1">IF(I967="",ROUND((TODAY()-G967)/365,1),IF(I967="Missing Resignation Date",ROUND((TODAY()-G967)/365,1),ROUND((hr_analytics_dataset_5873_rows[[#This Row],[Resignation Date]]-hr_analytics_dataset_5873_rows[[#This Row],[Hire Date]])/365,1)))</f>
        <v>2.8</v>
      </c>
      <c r="S967">
        <v>2</v>
      </c>
    </row>
    <row r="968" spans="1:19">
      <c r="A968" t="s">
        <v>1994</v>
      </c>
      <c r="B968" t="s">
        <v>1995</v>
      </c>
      <c r="C968" t="s">
        <v>30</v>
      </c>
      <c r="D968">
        <v>40</v>
      </c>
      <c r="E968" t="s">
        <v>38</v>
      </c>
      <c r="F968" t="s">
        <v>39</v>
      </c>
      <c r="G968" s="1">
        <v>45949</v>
      </c>
      <c r="H968" t="s">
        <v>24</v>
      </c>
      <c r="I968" s="1" t="s">
        <v>25</v>
      </c>
      <c r="J968" t="s">
        <v>49</v>
      </c>
      <c r="K968" t="s">
        <v>61</v>
      </c>
      <c r="L968" s="2">
        <v>11136415</v>
      </c>
      <c r="M968" s="2" t="str">
        <f t="shared" si="15"/>
        <v>Rp10 jt - Rp15 jt</v>
      </c>
      <c r="N968" s="2">
        <v>9200834</v>
      </c>
      <c r="O968">
        <v>4.9000000000000004</v>
      </c>
      <c r="P968">
        <v>14</v>
      </c>
      <c r="Q968" s="3">
        <v>96.96</v>
      </c>
      <c r="R968" s="4">
        <f ca="1">IF(I968="",ROUND((TODAY()-G968)/365,1),IF(I968="Missing Resignation Date",ROUND((TODAY()-G968)/365,1),ROUND((hr_analytics_dataset_5873_rows[[#This Row],[Resignation Date]]-hr_analytics_dataset_5873_rows[[#This Row],[Hire Date]])/365,1)))</f>
        <v>0.7</v>
      </c>
      <c r="S968">
        <v>4</v>
      </c>
    </row>
    <row r="969" spans="1:19">
      <c r="A969" t="s">
        <v>1996</v>
      </c>
      <c r="B969" t="s">
        <v>1997</v>
      </c>
      <c r="C969" t="s">
        <v>30</v>
      </c>
      <c r="D969">
        <v>30</v>
      </c>
      <c r="E969" t="s">
        <v>53</v>
      </c>
      <c r="F969" t="s">
        <v>112</v>
      </c>
      <c r="G969" s="1">
        <v>45366</v>
      </c>
      <c r="H969" t="s">
        <v>24</v>
      </c>
      <c r="I969" s="1" t="s">
        <v>25</v>
      </c>
      <c r="J969" t="s">
        <v>26</v>
      </c>
      <c r="K969" t="s">
        <v>61</v>
      </c>
      <c r="L969" s="2">
        <v>20164742</v>
      </c>
      <c r="M969" s="2" t="str">
        <f t="shared" si="15"/>
        <v>Rp15 jt - Rp25 jt</v>
      </c>
      <c r="N969" s="2">
        <v>6438233</v>
      </c>
      <c r="O969">
        <v>3.8</v>
      </c>
      <c r="P969">
        <v>27</v>
      </c>
      <c r="Q969" s="3">
        <v>94.06</v>
      </c>
      <c r="R969" s="4">
        <f ca="1">IF(I969="",ROUND((TODAY()-G969)/365,1),IF(I969="Missing Resignation Date",ROUND((TODAY()-G969)/365,1),ROUND((hr_analytics_dataset_5873_rows[[#This Row],[Resignation Date]]-hr_analytics_dataset_5873_rows[[#This Row],[Hire Date]])/365,1)))</f>
        <v>2.2999999999999998</v>
      </c>
      <c r="S969">
        <v>1</v>
      </c>
    </row>
    <row r="970" spans="1:19">
      <c r="A970" t="s">
        <v>1998</v>
      </c>
      <c r="B970" t="s">
        <v>1999</v>
      </c>
      <c r="C970" t="s">
        <v>30</v>
      </c>
      <c r="D970">
        <v>43</v>
      </c>
      <c r="E970" t="s">
        <v>44</v>
      </c>
      <c r="F970" t="s">
        <v>45</v>
      </c>
      <c r="G970" s="1">
        <v>44672</v>
      </c>
      <c r="H970" t="s">
        <v>24</v>
      </c>
      <c r="I970" s="1" t="s">
        <v>25</v>
      </c>
      <c r="J970" t="s">
        <v>49</v>
      </c>
      <c r="K970" t="s">
        <v>27</v>
      </c>
      <c r="L970" s="2">
        <v>15643177</v>
      </c>
      <c r="M970" s="2" t="str">
        <f t="shared" si="15"/>
        <v>Rp15 jt - Rp25 jt</v>
      </c>
      <c r="N970" s="2">
        <v>7382453</v>
      </c>
      <c r="O970">
        <v>3.85</v>
      </c>
      <c r="P970">
        <v>25</v>
      </c>
      <c r="Q970" s="3">
        <v>90.55</v>
      </c>
      <c r="R970" s="4">
        <f ca="1">IF(I970="",ROUND((TODAY()-G970)/365,1),IF(I970="Missing Resignation Date",ROUND((TODAY()-G970)/365,1),ROUND((hr_analytics_dataset_5873_rows[[#This Row],[Resignation Date]]-hr_analytics_dataset_5873_rows[[#This Row],[Hire Date]])/365,1)))</f>
        <v>4.2</v>
      </c>
      <c r="S970">
        <v>3</v>
      </c>
    </row>
    <row r="971" spans="1:19">
      <c r="A971" t="s">
        <v>2000</v>
      </c>
      <c r="B971" t="s">
        <v>2001</v>
      </c>
      <c r="C971" t="s">
        <v>21</v>
      </c>
      <c r="D971">
        <v>55</v>
      </c>
      <c r="E971" t="s">
        <v>38</v>
      </c>
      <c r="F971" t="s">
        <v>39</v>
      </c>
      <c r="G971" s="1">
        <v>45173</v>
      </c>
      <c r="H971" t="s">
        <v>24</v>
      </c>
      <c r="I971" s="1" t="s">
        <v>25</v>
      </c>
      <c r="J971" t="s">
        <v>26</v>
      </c>
      <c r="K971" t="s">
        <v>61</v>
      </c>
      <c r="L971" s="2">
        <v>13993440</v>
      </c>
      <c r="M971" s="2" t="str">
        <f t="shared" si="15"/>
        <v>Rp10 jt - Rp15 jt</v>
      </c>
      <c r="N971" s="2">
        <v>5467595</v>
      </c>
      <c r="O971">
        <v>2.62</v>
      </c>
      <c r="P971">
        <v>28</v>
      </c>
      <c r="Q971" s="3">
        <v>73.849999999999994</v>
      </c>
      <c r="R971" s="4">
        <f ca="1">IF(I971="",ROUND((TODAY()-G971)/365,1),IF(I971="Missing Resignation Date",ROUND((TODAY()-G971)/365,1),ROUND((hr_analytics_dataset_5873_rows[[#This Row],[Resignation Date]]-hr_analytics_dataset_5873_rows[[#This Row],[Hire Date]])/365,1)))</f>
        <v>2.8</v>
      </c>
      <c r="S971">
        <v>4</v>
      </c>
    </row>
    <row r="972" spans="1:19">
      <c r="A972" t="s">
        <v>2002</v>
      </c>
      <c r="B972" t="s">
        <v>2003</v>
      </c>
      <c r="C972" t="s">
        <v>21</v>
      </c>
      <c r="D972">
        <v>27</v>
      </c>
      <c r="E972" t="s">
        <v>22</v>
      </c>
      <c r="F972" t="s">
        <v>23</v>
      </c>
      <c r="G972" s="1">
        <v>43461</v>
      </c>
      <c r="H972" t="s">
        <v>24</v>
      </c>
      <c r="I972" s="1" t="s">
        <v>25</v>
      </c>
      <c r="J972" t="s">
        <v>26</v>
      </c>
      <c r="K972" t="s">
        <v>50</v>
      </c>
      <c r="L972" s="2">
        <v>19300719</v>
      </c>
      <c r="M972" s="2" t="str">
        <f t="shared" si="15"/>
        <v>Rp15 jt - Rp25 jt</v>
      </c>
      <c r="N972" s="2">
        <v>5045155</v>
      </c>
      <c r="O972">
        <v>3.1</v>
      </c>
      <c r="P972">
        <v>8</v>
      </c>
      <c r="Q972" s="3">
        <v>86.96</v>
      </c>
      <c r="R972" s="4">
        <f ca="1">IF(I972="",ROUND((TODAY()-G972)/365,1),IF(I972="Missing Resignation Date",ROUND((TODAY()-G972)/365,1),ROUND((hr_analytics_dataset_5873_rows[[#This Row],[Resignation Date]]-hr_analytics_dataset_5873_rows[[#This Row],[Hire Date]])/365,1)))</f>
        <v>7.5</v>
      </c>
      <c r="S972">
        <v>4</v>
      </c>
    </row>
    <row r="973" spans="1:19">
      <c r="A973" t="s">
        <v>2004</v>
      </c>
      <c r="B973" t="s">
        <v>2005</v>
      </c>
      <c r="C973" t="s">
        <v>21</v>
      </c>
      <c r="D973">
        <v>36</v>
      </c>
      <c r="E973" t="s">
        <v>22</v>
      </c>
      <c r="F973" t="s">
        <v>23</v>
      </c>
      <c r="G973" s="1">
        <v>43171</v>
      </c>
      <c r="H973" t="s">
        <v>24</v>
      </c>
      <c r="I973" s="1" t="s">
        <v>25</v>
      </c>
      <c r="J973" t="s">
        <v>49</v>
      </c>
      <c r="K973" t="s">
        <v>41</v>
      </c>
      <c r="L973" s="2">
        <v>7649220</v>
      </c>
      <c r="M973" s="2" t="str">
        <f t="shared" si="15"/>
        <v>Rp5 jt - Rp10 jt</v>
      </c>
      <c r="N973" s="2">
        <v>1832437</v>
      </c>
      <c r="O973">
        <v>4.2</v>
      </c>
      <c r="P973">
        <v>32</v>
      </c>
      <c r="Q973" s="3">
        <v>91.61</v>
      </c>
      <c r="R973" s="4">
        <f ca="1">IF(I973="",ROUND((TODAY()-G973)/365,1),IF(I973="Missing Resignation Date",ROUND((TODAY()-G973)/365,1),ROUND((hr_analytics_dataset_5873_rows[[#This Row],[Resignation Date]]-hr_analytics_dataset_5873_rows[[#This Row],[Hire Date]])/365,1)))</f>
        <v>8.3000000000000007</v>
      </c>
      <c r="S973">
        <v>1</v>
      </c>
    </row>
    <row r="974" spans="1:19">
      <c r="A974" t="s">
        <v>2006</v>
      </c>
      <c r="B974" t="s">
        <v>2007</v>
      </c>
      <c r="C974" t="s">
        <v>21</v>
      </c>
      <c r="D974">
        <v>29</v>
      </c>
      <c r="E974" t="s">
        <v>31</v>
      </c>
      <c r="F974" t="s">
        <v>48</v>
      </c>
      <c r="G974" s="1">
        <v>44437</v>
      </c>
      <c r="H974" t="s">
        <v>24</v>
      </c>
      <c r="I974" s="1" t="s">
        <v>25</v>
      </c>
      <c r="J974" t="s">
        <v>34</v>
      </c>
      <c r="K974" t="s">
        <v>27</v>
      </c>
      <c r="L974" s="2">
        <v>4187270</v>
      </c>
      <c r="M974" s="2" t="str">
        <f t="shared" si="15"/>
        <v>&lt;Rp5 jt</v>
      </c>
      <c r="N974" s="2">
        <v>2848512</v>
      </c>
      <c r="O974">
        <v>4.1900000000000004</v>
      </c>
      <c r="P974">
        <v>5</v>
      </c>
      <c r="Q974" s="3">
        <v>77.790000000000006</v>
      </c>
      <c r="R974" s="4">
        <f ca="1">IF(I974="",ROUND((TODAY()-G974)/365,1),IF(I974="Missing Resignation Date",ROUND((TODAY()-G974)/365,1),ROUND((hr_analytics_dataset_5873_rows[[#This Row],[Resignation Date]]-hr_analytics_dataset_5873_rows[[#This Row],[Hire Date]])/365,1)))</f>
        <v>4.8</v>
      </c>
      <c r="S974">
        <v>3</v>
      </c>
    </row>
    <row r="975" spans="1:19">
      <c r="A975" t="s">
        <v>2008</v>
      </c>
      <c r="B975" t="s">
        <v>2009</v>
      </c>
      <c r="C975" t="s">
        <v>21</v>
      </c>
      <c r="D975">
        <v>42</v>
      </c>
      <c r="E975" t="s">
        <v>44</v>
      </c>
      <c r="F975" t="s">
        <v>109</v>
      </c>
      <c r="G975" s="1">
        <v>44836</v>
      </c>
      <c r="H975" t="s">
        <v>24</v>
      </c>
      <c r="I975" s="1" t="s">
        <v>25</v>
      </c>
      <c r="J975" t="s">
        <v>49</v>
      </c>
      <c r="K975" t="s">
        <v>27</v>
      </c>
      <c r="L975" s="2">
        <v>34561799</v>
      </c>
      <c r="M975" s="2" t="str">
        <f t="shared" si="15"/>
        <v>&gt;Rp25 jt</v>
      </c>
      <c r="N975" s="2">
        <v>4509200</v>
      </c>
      <c r="O975">
        <v>3.14</v>
      </c>
      <c r="P975">
        <v>31</v>
      </c>
      <c r="Q975" s="3">
        <v>91.63</v>
      </c>
      <c r="R975" s="4">
        <f ca="1">IF(I975="",ROUND((TODAY()-G975)/365,1),IF(I975="Missing Resignation Date",ROUND((TODAY()-G975)/365,1),ROUND((hr_analytics_dataset_5873_rows[[#This Row],[Resignation Date]]-hr_analytics_dataset_5873_rows[[#This Row],[Hire Date]])/365,1)))</f>
        <v>3.7</v>
      </c>
      <c r="S975">
        <v>1</v>
      </c>
    </row>
    <row r="976" spans="1:19">
      <c r="A976" t="s">
        <v>2010</v>
      </c>
      <c r="B976" t="s">
        <v>2011</v>
      </c>
      <c r="C976" t="s">
        <v>21</v>
      </c>
      <c r="D976">
        <v>49</v>
      </c>
      <c r="E976" t="s">
        <v>98</v>
      </c>
      <c r="F976" t="s">
        <v>119</v>
      </c>
      <c r="G976" s="1">
        <v>43841</v>
      </c>
      <c r="H976" t="s">
        <v>33</v>
      </c>
      <c r="I976" s="1">
        <v>45465</v>
      </c>
      <c r="J976" t="s">
        <v>49</v>
      </c>
      <c r="K976" t="s">
        <v>50</v>
      </c>
      <c r="L976" s="2">
        <v>18948300</v>
      </c>
      <c r="M976" s="2" t="str">
        <f t="shared" si="15"/>
        <v>Rp15 jt - Rp25 jt</v>
      </c>
      <c r="N976" s="2">
        <v>4096427</v>
      </c>
      <c r="O976">
        <v>3.57</v>
      </c>
      <c r="P976">
        <v>48</v>
      </c>
      <c r="Q976" s="3">
        <v>76.33</v>
      </c>
      <c r="R976" s="4">
        <f ca="1">IF(I976="",ROUND((TODAY()-G976)/365,1),IF(I976="Missing Resignation Date",ROUND((TODAY()-G976)/365,1),ROUND((hr_analytics_dataset_5873_rows[[#This Row],[Resignation Date]]-hr_analytics_dataset_5873_rows[[#This Row],[Hire Date]])/365,1)))</f>
        <v>4.4000000000000004</v>
      </c>
      <c r="S976">
        <v>1</v>
      </c>
    </row>
    <row r="977" spans="1:19">
      <c r="A977" t="s">
        <v>2012</v>
      </c>
      <c r="B977" t="s">
        <v>2013</v>
      </c>
      <c r="C977" t="s">
        <v>21</v>
      </c>
      <c r="D977">
        <v>44</v>
      </c>
      <c r="E977" t="s">
        <v>59</v>
      </c>
      <c r="F977" t="s">
        <v>223</v>
      </c>
      <c r="G977" s="1">
        <v>45972</v>
      </c>
      <c r="H977" t="s">
        <v>24</v>
      </c>
      <c r="I977" s="1" t="s">
        <v>25</v>
      </c>
      <c r="J977" t="s">
        <v>26</v>
      </c>
      <c r="K977" t="s">
        <v>64</v>
      </c>
      <c r="L977" s="2">
        <v>31692546</v>
      </c>
      <c r="M977" s="2" t="str">
        <f t="shared" si="15"/>
        <v>&gt;Rp25 jt</v>
      </c>
      <c r="N977" s="2">
        <v>6207641</v>
      </c>
      <c r="O977">
        <v>2.5099999999999998</v>
      </c>
      <c r="P977">
        <v>45</v>
      </c>
      <c r="Q977" s="3">
        <v>93.7</v>
      </c>
      <c r="R977" s="4">
        <f ca="1">IF(I977="",ROUND((TODAY()-G977)/365,1),IF(I977="Missing Resignation Date",ROUND((TODAY()-G977)/365,1),ROUND((hr_analytics_dataset_5873_rows[[#This Row],[Resignation Date]]-hr_analytics_dataset_5873_rows[[#This Row],[Hire Date]])/365,1)))</f>
        <v>0.6</v>
      </c>
      <c r="S977">
        <v>1</v>
      </c>
    </row>
    <row r="978" spans="1:19">
      <c r="A978" t="s">
        <v>2014</v>
      </c>
      <c r="B978" t="s">
        <v>2015</v>
      </c>
      <c r="C978" t="s">
        <v>21</v>
      </c>
      <c r="D978">
        <v>39</v>
      </c>
      <c r="E978" t="s">
        <v>53</v>
      </c>
      <c r="F978" t="s">
        <v>54</v>
      </c>
      <c r="G978" s="1">
        <v>45007</v>
      </c>
      <c r="H978" t="s">
        <v>24</v>
      </c>
      <c r="I978" s="1" t="s">
        <v>25</v>
      </c>
      <c r="J978" t="s">
        <v>26</v>
      </c>
      <c r="K978" t="s">
        <v>27</v>
      </c>
      <c r="L978" s="2">
        <v>24908628</v>
      </c>
      <c r="M978" s="2" t="str">
        <f t="shared" si="15"/>
        <v>Rp15 jt - Rp25 jt</v>
      </c>
      <c r="N978" s="2">
        <v>4525836</v>
      </c>
      <c r="O978">
        <v>4.12</v>
      </c>
      <c r="P978">
        <v>1</v>
      </c>
      <c r="Q978" s="3">
        <v>73.77</v>
      </c>
      <c r="R978" s="4">
        <f ca="1">IF(I978="",ROUND((TODAY()-G978)/365,1),IF(I978="Missing Resignation Date",ROUND((TODAY()-G978)/365,1),ROUND((hr_analytics_dataset_5873_rows[[#This Row],[Resignation Date]]-hr_analytics_dataset_5873_rows[[#This Row],[Hire Date]])/365,1)))</f>
        <v>3.3</v>
      </c>
      <c r="S978">
        <v>5</v>
      </c>
    </row>
    <row r="979" spans="1:19">
      <c r="A979" t="s">
        <v>2016</v>
      </c>
      <c r="B979" t="s">
        <v>2017</v>
      </c>
      <c r="C979" t="s">
        <v>30</v>
      </c>
      <c r="D979">
        <v>49</v>
      </c>
      <c r="E979" t="s">
        <v>59</v>
      </c>
      <c r="F979" t="s">
        <v>223</v>
      </c>
      <c r="G979" s="1">
        <v>45129</v>
      </c>
      <c r="H979" t="s">
        <v>24</v>
      </c>
      <c r="I979" s="1" t="s">
        <v>25</v>
      </c>
      <c r="J979" t="s">
        <v>49</v>
      </c>
      <c r="K979" t="s">
        <v>84</v>
      </c>
      <c r="L979" s="2">
        <v>24168997</v>
      </c>
      <c r="M979" s="2" t="str">
        <f t="shared" si="15"/>
        <v>Rp15 jt - Rp25 jt</v>
      </c>
      <c r="N979" s="2">
        <v>5330656</v>
      </c>
      <c r="O979">
        <v>4.22</v>
      </c>
      <c r="P979">
        <v>37</v>
      </c>
      <c r="Q979" s="3">
        <v>82.81</v>
      </c>
      <c r="R979" s="4">
        <f ca="1">IF(I979="",ROUND((TODAY()-G979)/365,1),IF(I979="Missing Resignation Date",ROUND((TODAY()-G979)/365,1),ROUND((hr_analytics_dataset_5873_rows[[#This Row],[Resignation Date]]-hr_analytics_dataset_5873_rows[[#This Row],[Hire Date]])/365,1)))</f>
        <v>2.9</v>
      </c>
      <c r="S979">
        <v>3</v>
      </c>
    </row>
    <row r="980" spans="1:19">
      <c r="A980" t="s">
        <v>2018</v>
      </c>
      <c r="B980" t="s">
        <v>2019</v>
      </c>
      <c r="C980" t="s">
        <v>30</v>
      </c>
      <c r="D980">
        <v>35</v>
      </c>
      <c r="E980" t="s">
        <v>53</v>
      </c>
      <c r="F980" t="s">
        <v>54</v>
      </c>
      <c r="G980" s="1">
        <v>44370</v>
      </c>
      <c r="H980" t="s">
        <v>33</v>
      </c>
      <c r="I980" s="1">
        <v>44595</v>
      </c>
      <c r="J980" t="s">
        <v>40</v>
      </c>
      <c r="K980" t="s">
        <v>84</v>
      </c>
      <c r="L980" s="2">
        <v>27305978</v>
      </c>
      <c r="M980" s="2" t="str">
        <f t="shared" si="15"/>
        <v>&gt;Rp25 jt</v>
      </c>
      <c r="N980" s="2">
        <v>4758944</v>
      </c>
      <c r="O980">
        <v>2.6</v>
      </c>
      <c r="P980">
        <v>26</v>
      </c>
      <c r="Q980" s="3">
        <v>74.73</v>
      </c>
      <c r="R980" s="4">
        <f ca="1">IF(I980="",ROUND((TODAY()-G980)/365,1),IF(I980="Missing Resignation Date",ROUND((TODAY()-G980)/365,1),ROUND((hr_analytics_dataset_5873_rows[[#This Row],[Resignation Date]]-hr_analytics_dataset_5873_rows[[#This Row],[Hire Date]])/365,1)))</f>
        <v>0.6</v>
      </c>
      <c r="S980">
        <v>3</v>
      </c>
    </row>
    <row r="981" spans="1:19">
      <c r="A981" t="s">
        <v>2020</v>
      </c>
      <c r="B981" t="s">
        <v>2021</v>
      </c>
      <c r="C981" t="s">
        <v>21</v>
      </c>
      <c r="D981">
        <v>38</v>
      </c>
      <c r="E981" t="s">
        <v>38</v>
      </c>
      <c r="F981" t="s">
        <v>39</v>
      </c>
      <c r="G981" s="1">
        <v>44135</v>
      </c>
      <c r="H981" t="s">
        <v>24</v>
      </c>
      <c r="I981" s="1" t="s">
        <v>25</v>
      </c>
      <c r="J981" t="s">
        <v>40</v>
      </c>
      <c r="K981" t="s">
        <v>41</v>
      </c>
      <c r="L981" s="2">
        <v>17487088</v>
      </c>
      <c r="M981" s="2" t="str">
        <f t="shared" si="15"/>
        <v>Rp15 jt - Rp25 jt</v>
      </c>
      <c r="N981" s="2">
        <v>7377649</v>
      </c>
      <c r="O981">
        <v>3.9</v>
      </c>
      <c r="P981">
        <v>38</v>
      </c>
      <c r="Q981" s="3">
        <v>90.24</v>
      </c>
      <c r="R981" s="4">
        <f ca="1">IF(I981="",ROUND((TODAY()-G981)/365,1),IF(I981="Missing Resignation Date",ROUND((TODAY()-G981)/365,1),ROUND((hr_analytics_dataset_5873_rows[[#This Row],[Resignation Date]]-hr_analytics_dataset_5873_rows[[#This Row],[Hire Date]])/365,1)))</f>
        <v>5.6</v>
      </c>
      <c r="S981">
        <v>5</v>
      </c>
    </row>
    <row r="982" spans="1:19">
      <c r="A982" t="s">
        <v>2022</v>
      </c>
      <c r="B982" t="s">
        <v>2023</v>
      </c>
      <c r="C982" t="s">
        <v>21</v>
      </c>
      <c r="D982">
        <v>35</v>
      </c>
      <c r="E982" t="s">
        <v>59</v>
      </c>
      <c r="F982" t="s">
        <v>60</v>
      </c>
      <c r="G982" s="1">
        <v>44795</v>
      </c>
      <c r="H982" t="s">
        <v>24</v>
      </c>
      <c r="I982" s="1" t="s">
        <v>25</v>
      </c>
      <c r="J982" t="s">
        <v>34</v>
      </c>
      <c r="K982" t="s">
        <v>84</v>
      </c>
      <c r="L982" s="2">
        <v>6716623</v>
      </c>
      <c r="M982" s="2" t="str">
        <f t="shared" si="15"/>
        <v>Rp5 jt - Rp10 jt</v>
      </c>
      <c r="N982" s="2">
        <v>1950630</v>
      </c>
      <c r="O982">
        <v>4.08</v>
      </c>
      <c r="P982">
        <v>14</v>
      </c>
      <c r="Q982" s="3">
        <v>90.73</v>
      </c>
      <c r="R982" s="4">
        <f ca="1">IF(I982="",ROUND((TODAY()-G982)/365,1),IF(I982="Missing Resignation Date",ROUND((TODAY()-G982)/365,1),ROUND((hr_analytics_dataset_5873_rows[[#This Row],[Resignation Date]]-hr_analytics_dataset_5873_rows[[#This Row],[Hire Date]])/365,1)))</f>
        <v>3.8</v>
      </c>
      <c r="S982">
        <v>4</v>
      </c>
    </row>
    <row r="983" spans="1:19">
      <c r="A983" t="s">
        <v>2024</v>
      </c>
      <c r="B983" t="s">
        <v>2025</v>
      </c>
      <c r="C983" t="s">
        <v>21</v>
      </c>
      <c r="D983">
        <v>26</v>
      </c>
      <c r="E983" t="s">
        <v>31</v>
      </c>
      <c r="F983" t="s">
        <v>32</v>
      </c>
      <c r="G983" s="1">
        <v>43268</v>
      </c>
      <c r="H983" t="s">
        <v>24</v>
      </c>
      <c r="I983" s="1" t="s">
        <v>25</v>
      </c>
      <c r="J983" t="s">
        <v>40</v>
      </c>
      <c r="K983" t="s">
        <v>61</v>
      </c>
      <c r="L983" s="2">
        <v>28875215</v>
      </c>
      <c r="M983" s="2" t="str">
        <f t="shared" si="15"/>
        <v>&gt;Rp25 jt</v>
      </c>
      <c r="N983" s="2">
        <v>1835854</v>
      </c>
      <c r="O983">
        <v>2.99</v>
      </c>
      <c r="P983">
        <v>57</v>
      </c>
      <c r="Q983" s="3">
        <v>77.36</v>
      </c>
      <c r="R983" s="4">
        <f ca="1">IF(I983="",ROUND((TODAY()-G983)/365,1),IF(I983="Missing Resignation Date",ROUND((TODAY()-G983)/365,1),ROUND((hr_analytics_dataset_5873_rows[[#This Row],[Resignation Date]]-hr_analytics_dataset_5873_rows[[#This Row],[Hire Date]])/365,1)))</f>
        <v>8</v>
      </c>
      <c r="S983">
        <v>4</v>
      </c>
    </row>
    <row r="984" spans="1:19">
      <c r="A984" t="s">
        <v>2026</v>
      </c>
      <c r="B984" t="s">
        <v>2027</v>
      </c>
      <c r="C984" t="s">
        <v>30</v>
      </c>
      <c r="D984">
        <v>47</v>
      </c>
      <c r="E984" t="s">
        <v>22</v>
      </c>
      <c r="F984" t="s">
        <v>69</v>
      </c>
      <c r="G984" s="1">
        <v>45060</v>
      </c>
      <c r="H984" t="s">
        <v>24</v>
      </c>
      <c r="I984" s="1" t="s">
        <v>25</v>
      </c>
      <c r="J984" t="s">
        <v>26</v>
      </c>
      <c r="K984" t="s">
        <v>27</v>
      </c>
      <c r="L984" s="2">
        <v>14079192</v>
      </c>
      <c r="M984" s="2" t="str">
        <f t="shared" si="15"/>
        <v>Rp10 jt - Rp15 jt</v>
      </c>
      <c r="N984" s="2">
        <v>7850839</v>
      </c>
      <c r="O984">
        <v>3.38</v>
      </c>
      <c r="P984">
        <v>40</v>
      </c>
      <c r="Q984" s="3">
        <v>73.53</v>
      </c>
      <c r="R984" s="4">
        <f ca="1">IF(I984="",ROUND((TODAY()-G984)/365,1),IF(I984="Missing Resignation Date",ROUND((TODAY()-G984)/365,1),ROUND((hr_analytics_dataset_5873_rows[[#This Row],[Resignation Date]]-hr_analytics_dataset_5873_rows[[#This Row],[Hire Date]])/365,1)))</f>
        <v>3.1</v>
      </c>
      <c r="S984">
        <v>1</v>
      </c>
    </row>
    <row r="985" spans="1:19">
      <c r="A985" t="s">
        <v>2028</v>
      </c>
      <c r="B985" t="s">
        <v>2029</v>
      </c>
      <c r="C985" t="s">
        <v>21</v>
      </c>
      <c r="D985">
        <v>29</v>
      </c>
      <c r="E985" t="s">
        <v>44</v>
      </c>
      <c r="F985" t="s">
        <v>45</v>
      </c>
      <c r="G985" s="1">
        <v>44614</v>
      </c>
      <c r="H985" t="s">
        <v>24</v>
      </c>
      <c r="I985" s="1" t="s">
        <v>25</v>
      </c>
      <c r="J985" t="s">
        <v>26</v>
      </c>
      <c r="K985" t="s">
        <v>41</v>
      </c>
      <c r="L985" s="2">
        <v>11208649</v>
      </c>
      <c r="M985" s="2" t="str">
        <f t="shared" si="15"/>
        <v>Rp10 jt - Rp15 jt</v>
      </c>
      <c r="N985" s="2">
        <v>5370561</v>
      </c>
      <c r="O985">
        <v>3.61</v>
      </c>
      <c r="P985">
        <v>14</v>
      </c>
      <c r="Q985" s="3">
        <v>74.069999999999993</v>
      </c>
      <c r="R985" s="4">
        <f ca="1">IF(I985="",ROUND((TODAY()-G985)/365,1),IF(I985="Missing Resignation Date",ROUND((TODAY()-G985)/365,1),ROUND((hr_analytics_dataset_5873_rows[[#This Row],[Resignation Date]]-hr_analytics_dataset_5873_rows[[#This Row],[Hire Date]])/365,1)))</f>
        <v>4.3</v>
      </c>
      <c r="S985">
        <v>5</v>
      </c>
    </row>
    <row r="986" spans="1:19">
      <c r="A986" t="s">
        <v>2030</v>
      </c>
      <c r="B986" t="s">
        <v>2031</v>
      </c>
      <c r="C986" t="s">
        <v>30</v>
      </c>
      <c r="D986">
        <v>29</v>
      </c>
      <c r="E986" t="s">
        <v>53</v>
      </c>
      <c r="F986" t="s">
        <v>112</v>
      </c>
      <c r="G986" s="1">
        <v>43719</v>
      </c>
      <c r="H986" t="s">
        <v>24</v>
      </c>
      <c r="I986" s="1" t="s">
        <v>25</v>
      </c>
      <c r="J986" t="s">
        <v>34</v>
      </c>
      <c r="K986" t="s">
        <v>84</v>
      </c>
      <c r="L986" s="2">
        <v>34990533</v>
      </c>
      <c r="M986" s="2" t="str">
        <f t="shared" si="15"/>
        <v>&gt;Rp25 jt</v>
      </c>
      <c r="N986" s="2">
        <v>9336795</v>
      </c>
      <c r="O986">
        <v>2.99</v>
      </c>
      <c r="P986">
        <v>0</v>
      </c>
      <c r="Q986" s="3">
        <v>90.62</v>
      </c>
      <c r="R986" s="4">
        <f ca="1">IF(I986="",ROUND((TODAY()-G986)/365,1),IF(I986="Missing Resignation Date",ROUND((TODAY()-G986)/365,1),ROUND((hr_analytics_dataset_5873_rows[[#This Row],[Resignation Date]]-hr_analytics_dataset_5873_rows[[#This Row],[Hire Date]])/365,1)))</f>
        <v>6.8</v>
      </c>
      <c r="S986">
        <v>5</v>
      </c>
    </row>
    <row r="987" spans="1:19">
      <c r="A987" t="s">
        <v>2032</v>
      </c>
      <c r="B987" t="s">
        <v>2033</v>
      </c>
      <c r="C987" t="s">
        <v>21</v>
      </c>
      <c r="D987">
        <v>25</v>
      </c>
      <c r="E987" t="s">
        <v>44</v>
      </c>
      <c r="F987" t="s">
        <v>109</v>
      </c>
      <c r="G987" s="1">
        <v>45948</v>
      </c>
      <c r="H987" t="s">
        <v>33</v>
      </c>
      <c r="I987" s="1" t="s">
        <v>81</v>
      </c>
      <c r="J987" t="s">
        <v>49</v>
      </c>
      <c r="K987" t="s">
        <v>84</v>
      </c>
      <c r="L987" s="2">
        <v>5649599</v>
      </c>
      <c r="M987" s="2" t="str">
        <f t="shared" si="15"/>
        <v>Rp5 jt - Rp10 jt</v>
      </c>
      <c r="N987" s="2">
        <v>1237557</v>
      </c>
      <c r="O987">
        <v>3.59</v>
      </c>
      <c r="P987">
        <v>22</v>
      </c>
      <c r="Q987" s="3">
        <v>99.15</v>
      </c>
      <c r="R987" s="4">
        <f ca="1">IF(I987="",ROUND((TODAY()-G987)/365,1),IF(I987="Missing Resignation Date",ROUND((TODAY()-G987)/365,1),ROUND((hr_analytics_dataset_5873_rows[[#This Row],[Resignation Date]]-hr_analytics_dataset_5873_rows[[#This Row],[Hire Date]])/365,1)))</f>
        <v>0.7</v>
      </c>
      <c r="S987">
        <v>2</v>
      </c>
    </row>
    <row r="988" spans="1:19">
      <c r="A988" t="s">
        <v>2034</v>
      </c>
      <c r="B988" t="s">
        <v>2035</v>
      </c>
      <c r="C988" t="s">
        <v>21</v>
      </c>
      <c r="D988">
        <v>27</v>
      </c>
      <c r="E988" t="s">
        <v>53</v>
      </c>
      <c r="F988" t="s">
        <v>112</v>
      </c>
      <c r="G988" s="1">
        <v>43995</v>
      </c>
      <c r="H988" t="s">
        <v>24</v>
      </c>
      <c r="I988" s="1" t="s">
        <v>25</v>
      </c>
      <c r="J988" t="s">
        <v>40</v>
      </c>
      <c r="K988" t="s">
        <v>84</v>
      </c>
      <c r="L988" s="2">
        <v>26958970</v>
      </c>
      <c r="M988" s="2" t="str">
        <f t="shared" si="15"/>
        <v>&gt;Rp25 jt</v>
      </c>
      <c r="N988" s="2">
        <v>2676037</v>
      </c>
      <c r="O988">
        <v>0</v>
      </c>
      <c r="P988">
        <v>18</v>
      </c>
      <c r="Q988" s="3">
        <v>83.18</v>
      </c>
      <c r="R988" s="4">
        <f ca="1">IF(I988="",ROUND((TODAY()-G988)/365,1),IF(I988="Missing Resignation Date",ROUND((TODAY()-G988)/365,1),ROUND((hr_analytics_dataset_5873_rows[[#This Row],[Resignation Date]]-hr_analytics_dataset_5873_rows[[#This Row],[Hire Date]])/365,1)))</f>
        <v>6</v>
      </c>
      <c r="S988">
        <v>2</v>
      </c>
    </row>
    <row r="989" spans="1:19">
      <c r="A989" t="s">
        <v>2036</v>
      </c>
      <c r="B989" t="s">
        <v>2037</v>
      </c>
      <c r="C989" t="s">
        <v>21</v>
      </c>
      <c r="D989">
        <v>32</v>
      </c>
      <c r="E989" t="s">
        <v>98</v>
      </c>
      <c r="F989" t="s">
        <v>99</v>
      </c>
      <c r="G989" s="1">
        <v>43478</v>
      </c>
      <c r="H989" t="s">
        <v>24</v>
      </c>
      <c r="I989" s="1" t="s">
        <v>25</v>
      </c>
      <c r="J989" t="s">
        <v>26</v>
      </c>
      <c r="K989" t="s">
        <v>41</v>
      </c>
      <c r="L989" s="2">
        <v>9458628</v>
      </c>
      <c r="M989" s="2" t="str">
        <f t="shared" si="15"/>
        <v>Rp5 jt - Rp10 jt</v>
      </c>
      <c r="N989" s="2">
        <v>2617158</v>
      </c>
      <c r="O989">
        <v>3.08</v>
      </c>
      <c r="P989">
        <v>35</v>
      </c>
      <c r="Q989" s="3">
        <v>94.53</v>
      </c>
      <c r="R989" s="4">
        <f ca="1">IF(I989="",ROUND((TODAY()-G989)/365,1),IF(I989="Missing Resignation Date",ROUND((TODAY()-G989)/365,1),ROUND((hr_analytics_dataset_5873_rows[[#This Row],[Resignation Date]]-hr_analytics_dataset_5873_rows[[#This Row],[Hire Date]])/365,1)))</f>
        <v>7.4</v>
      </c>
      <c r="S989">
        <v>5</v>
      </c>
    </row>
    <row r="990" spans="1:19">
      <c r="A990" t="s">
        <v>2038</v>
      </c>
      <c r="B990" t="s">
        <v>2039</v>
      </c>
      <c r="C990" t="s">
        <v>30</v>
      </c>
      <c r="D990">
        <v>38</v>
      </c>
      <c r="E990" t="s">
        <v>59</v>
      </c>
      <c r="F990" t="s">
        <v>223</v>
      </c>
      <c r="G990" s="1">
        <v>43247</v>
      </c>
      <c r="H990" t="s">
        <v>24</v>
      </c>
      <c r="I990" s="1" t="s">
        <v>25</v>
      </c>
      <c r="J990" t="s">
        <v>40</v>
      </c>
      <c r="K990" t="s">
        <v>64</v>
      </c>
      <c r="L990" s="2">
        <v>23360988</v>
      </c>
      <c r="M990" s="2" t="str">
        <f t="shared" si="15"/>
        <v>Rp15 jt - Rp25 jt</v>
      </c>
      <c r="N990" s="2">
        <v>3326222</v>
      </c>
      <c r="O990">
        <v>4.2</v>
      </c>
      <c r="P990">
        <v>7</v>
      </c>
      <c r="Q990" s="3">
        <v>82.93</v>
      </c>
      <c r="R990" s="4">
        <f ca="1">IF(I990="",ROUND((TODAY()-G990)/365,1),IF(I990="Missing Resignation Date",ROUND((TODAY()-G990)/365,1),ROUND((hr_analytics_dataset_5873_rows[[#This Row],[Resignation Date]]-hr_analytics_dataset_5873_rows[[#This Row],[Hire Date]])/365,1)))</f>
        <v>8.1</v>
      </c>
      <c r="S990">
        <v>1</v>
      </c>
    </row>
    <row r="991" spans="1:19">
      <c r="A991" t="s">
        <v>2040</v>
      </c>
      <c r="B991" t="s">
        <v>2041</v>
      </c>
      <c r="C991" t="s">
        <v>21</v>
      </c>
      <c r="D991">
        <v>43</v>
      </c>
      <c r="E991" t="s">
        <v>44</v>
      </c>
      <c r="F991" t="s">
        <v>45</v>
      </c>
      <c r="G991" s="1">
        <v>43198</v>
      </c>
      <c r="H991" t="s">
        <v>24</v>
      </c>
      <c r="I991" s="1" t="s">
        <v>25</v>
      </c>
      <c r="J991" t="s">
        <v>40</v>
      </c>
      <c r="K991" t="s">
        <v>61</v>
      </c>
      <c r="L991" s="2">
        <v>4314611</v>
      </c>
      <c r="M991" s="2" t="str">
        <f t="shared" si="15"/>
        <v>&lt;Rp5 jt</v>
      </c>
      <c r="N991" s="2">
        <v>5068752</v>
      </c>
      <c r="O991">
        <v>2.97</v>
      </c>
      <c r="P991">
        <v>57</v>
      </c>
      <c r="Q991" s="3">
        <v>78.290000000000006</v>
      </c>
      <c r="R991" s="4">
        <f ca="1">IF(I991="",ROUND((TODAY()-G991)/365,1),IF(I991="Missing Resignation Date",ROUND((TODAY()-G991)/365,1),ROUND((hr_analytics_dataset_5873_rows[[#This Row],[Resignation Date]]-hr_analytics_dataset_5873_rows[[#This Row],[Hire Date]])/365,1)))</f>
        <v>8.1999999999999993</v>
      </c>
      <c r="S991">
        <v>3</v>
      </c>
    </row>
    <row r="992" spans="1:19">
      <c r="A992" t="s">
        <v>2042</v>
      </c>
      <c r="B992" t="s">
        <v>2043</v>
      </c>
      <c r="C992" t="s">
        <v>30</v>
      </c>
      <c r="D992">
        <v>46</v>
      </c>
      <c r="E992" t="s">
        <v>22</v>
      </c>
      <c r="F992" t="s">
        <v>23</v>
      </c>
      <c r="G992" s="1">
        <v>45525</v>
      </c>
      <c r="H992" t="s">
        <v>24</v>
      </c>
      <c r="I992" s="1" t="s">
        <v>25</v>
      </c>
      <c r="J992" t="s">
        <v>26</v>
      </c>
      <c r="K992" t="s">
        <v>50</v>
      </c>
      <c r="L992" s="2">
        <v>7868276</v>
      </c>
      <c r="M992" s="2" t="str">
        <f t="shared" si="15"/>
        <v>Rp5 jt - Rp10 jt</v>
      </c>
      <c r="N992" s="2">
        <v>7975973</v>
      </c>
      <c r="O992">
        <v>4.16</v>
      </c>
      <c r="P992">
        <v>28</v>
      </c>
      <c r="Q992" s="3">
        <v>77.09</v>
      </c>
      <c r="R992" s="4">
        <f ca="1">IF(I992="",ROUND((TODAY()-G992)/365,1),IF(I992="Missing Resignation Date",ROUND((TODAY()-G992)/365,1),ROUND((hr_analytics_dataset_5873_rows[[#This Row],[Resignation Date]]-hr_analytics_dataset_5873_rows[[#This Row],[Hire Date]])/365,1)))</f>
        <v>1.8</v>
      </c>
      <c r="S992">
        <v>5</v>
      </c>
    </row>
    <row r="993" spans="1:19">
      <c r="A993" t="s">
        <v>2044</v>
      </c>
      <c r="B993" t="s">
        <v>2045</v>
      </c>
      <c r="C993" t="s">
        <v>30</v>
      </c>
      <c r="D993">
        <v>25</v>
      </c>
      <c r="E993" t="s">
        <v>53</v>
      </c>
      <c r="F993" t="s">
        <v>112</v>
      </c>
      <c r="G993" s="1">
        <v>43582</v>
      </c>
      <c r="H993" t="s">
        <v>24</v>
      </c>
      <c r="I993" s="1" t="s">
        <v>25</v>
      </c>
      <c r="J993" t="s">
        <v>26</v>
      </c>
      <c r="K993" t="s">
        <v>84</v>
      </c>
      <c r="L993" s="2">
        <v>24616316</v>
      </c>
      <c r="M993" s="2" t="str">
        <f t="shared" si="15"/>
        <v>Rp15 jt - Rp25 jt</v>
      </c>
      <c r="N993" s="2">
        <v>762273</v>
      </c>
      <c r="O993">
        <v>3.24</v>
      </c>
      <c r="P993">
        <v>2</v>
      </c>
      <c r="Q993" s="3">
        <v>92.49</v>
      </c>
      <c r="R993" s="4">
        <f ca="1">IF(I993="",ROUND((TODAY()-G993)/365,1),IF(I993="Missing Resignation Date",ROUND((TODAY()-G993)/365,1),ROUND((hr_analytics_dataset_5873_rows[[#This Row],[Resignation Date]]-hr_analytics_dataset_5873_rows[[#This Row],[Hire Date]])/365,1)))</f>
        <v>7.2</v>
      </c>
      <c r="S993">
        <v>5</v>
      </c>
    </row>
    <row r="994" spans="1:19">
      <c r="A994" t="s">
        <v>2046</v>
      </c>
      <c r="B994" t="s">
        <v>2047</v>
      </c>
      <c r="C994" t="s">
        <v>21</v>
      </c>
      <c r="D994">
        <v>40</v>
      </c>
      <c r="E994" t="s">
        <v>91</v>
      </c>
      <c r="F994" t="s">
        <v>92</v>
      </c>
      <c r="G994" s="1">
        <v>45380</v>
      </c>
      <c r="H994" t="s">
        <v>24</v>
      </c>
      <c r="I994" s="1" t="s">
        <v>25</v>
      </c>
      <c r="J994" t="s">
        <v>40</v>
      </c>
      <c r="K994" t="s">
        <v>84</v>
      </c>
      <c r="L994" s="2">
        <v>25470966</v>
      </c>
      <c r="M994" s="2" t="str">
        <f t="shared" si="15"/>
        <v>&gt;Rp25 jt</v>
      </c>
      <c r="N994" s="2">
        <v>2386783</v>
      </c>
      <c r="O994">
        <v>3.48</v>
      </c>
      <c r="P994">
        <v>3</v>
      </c>
      <c r="Q994" s="3">
        <v>86.38</v>
      </c>
      <c r="R994" s="4">
        <f ca="1">IF(I994="",ROUND((TODAY()-G994)/365,1),IF(I994="Missing Resignation Date",ROUND((TODAY()-G994)/365,1),ROUND((hr_analytics_dataset_5873_rows[[#This Row],[Resignation Date]]-hr_analytics_dataset_5873_rows[[#This Row],[Hire Date]])/365,1)))</f>
        <v>2.2000000000000002</v>
      </c>
      <c r="S994">
        <v>4</v>
      </c>
    </row>
    <row r="995" spans="1:19">
      <c r="A995" t="s">
        <v>2048</v>
      </c>
      <c r="B995" t="s">
        <v>2049</v>
      </c>
      <c r="C995" t="s">
        <v>21</v>
      </c>
      <c r="D995">
        <v>33</v>
      </c>
      <c r="E995" t="s">
        <v>38</v>
      </c>
      <c r="F995" t="s">
        <v>104</v>
      </c>
      <c r="G995" s="1">
        <v>44034</v>
      </c>
      <c r="H995" t="s">
        <v>24</v>
      </c>
      <c r="I995" s="1" t="s">
        <v>25</v>
      </c>
      <c r="J995" t="s">
        <v>40</v>
      </c>
      <c r="K995" t="s">
        <v>27</v>
      </c>
      <c r="L995" s="2">
        <v>28181034</v>
      </c>
      <c r="M995" s="2" t="str">
        <f t="shared" si="15"/>
        <v>&gt;Rp25 jt</v>
      </c>
      <c r="N995" s="2">
        <v>7267265</v>
      </c>
      <c r="O995">
        <v>3.27</v>
      </c>
      <c r="P995">
        <v>30</v>
      </c>
      <c r="Q995" s="3">
        <v>71.23</v>
      </c>
      <c r="R995" s="4">
        <f ca="1">IF(I995="",ROUND((TODAY()-G995)/365,1),IF(I995="Missing Resignation Date",ROUND((TODAY()-G995)/365,1),ROUND((hr_analytics_dataset_5873_rows[[#This Row],[Resignation Date]]-hr_analytics_dataset_5873_rows[[#This Row],[Hire Date]])/365,1)))</f>
        <v>5.9</v>
      </c>
      <c r="S995">
        <v>1</v>
      </c>
    </row>
    <row r="996" spans="1:19">
      <c r="A996" t="s">
        <v>2050</v>
      </c>
      <c r="B996" t="s">
        <v>2051</v>
      </c>
      <c r="C996" t="s">
        <v>30</v>
      </c>
      <c r="D996">
        <v>37</v>
      </c>
      <c r="E996" t="s">
        <v>38</v>
      </c>
      <c r="F996" t="s">
        <v>39</v>
      </c>
      <c r="G996" s="1">
        <v>43779</v>
      </c>
      <c r="H996" t="s">
        <v>24</v>
      </c>
      <c r="I996" s="1" t="s">
        <v>25</v>
      </c>
      <c r="J996" t="s">
        <v>34</v>
      </c>
      <c r="K996" t="s">
        <v>50</v>
      </c>
      <c r="L996" s="2">
        <v>31377638</v>
      </c>
      <c r="M996" s="2" t="str">
        <f t="shared" si="15"/>
        <v>&gt;Rp25 jt</v>
      </c>
      <c r="N996" s="2">
        <v>3707371</v>
      </c>
      <c r="O996">
        <v>2.96</v>
      </c>
      <c r="P996">
        <v>11</v>
      </c>
      <c r="Q996" s="3">
        <v>88.48</v>
      </c>
      <c r="R996" s="4">
        <f ca="1">IF(I996="",ROUND((TODAY()-G996)/365,1),IF(I996="Missing Resignation Date",ROUND((TODAY()-G996)/365,1),ROUND((hr_analytics_dataset_5873_rows[[#This Row],[Resignation Date]]-hr_analytics_dataset_5873_rows[[#This Row],[Hire Date]])/365,1)))</f>
        <v>6.6</v>
      </c>
      <c r="S996">
        <v>4</v>
      </c>
    </row>
    <row r="997" spans="1:19">
      <c r="A997" t="s">
        <v>2052</v>
      </c>
      <c r="B997" t="s">
        <v>2053</v>
      </c>
      <c r="C997" t="s">
        <v>30</v>
      </c>
      <c r="D997">
        <v>22</v>
      </c>
      <c r="E997" t="s">
        <v>59</v>
      </c>
      <c r="F997" t="s">
        <v>60</v>
      </c>
      <c r="G997" s="1">
        <v>45885</v>
      </c>
      <c r="H997" t="s">
        <v>24</v>
      </c>
      <c r="I997" s="1" t="s">
        <v>25</v>
      </c>
      <c r="J997" t="s">
        <v>34</v>
      </c>
      <c r="K997" t="s">
        <v>50</v>
      </c>
      <c r="L997" s="2">
        <v>26788150</v>
      </c>
      <c r="M997" s="2" t="str">
        <f t="shared" si="15"/>
        <v>&gt;Rp25 jt</v>
      </c>
      <c r="N997" s="2">
        <v>5683667</v>
      </c>
      <c r="O997">
        <v>3.85</v>
      </c>
      <c r="P997">
        <v>45</v>
      </c>
      <c r="Q997" s="3">
        <v>82.09</v>
      </c>
      <c r="R997" s="4">
        <f ca="1">IF(I997="",ROUND((TODAY()-G997)/365,1),IF(I997="Missing Resignation Date",ROUND((TODAY()-G997)/365,1),ROUND((hr_analytics_dataset_5873_rows[[#This Row],[Resignation Date]]-hr_analytics_dataset_5873_rows[[#This Row],[Hire Date]])/365,1)))</f>
        <v>0.9</v>
      </c>
      <c r="S997">
        <v>3</v>
      </c>
    </row>
    <row r="998" spans="1:19">
      <c r="A998" t="s">
        <v>2054</v>
      </c>
      <c r="B998" t="s">
        <v>2055</v>
      </c>
      <c r="C998" t="s">
        <v>30</v>
      </c>
      <c r="D998">
        <v>47</v>
      </c>
      <c r="E998" t="s">
        <v>91</v>
      </c>
      <c r="F998" t="s">
        <v>124</v>
      </c>
      <c r="G998" s="1">
        <v>44278</v>
      </c>
      <c r="H998" t="s">
        <v>24</v>
      </c>
      <c r="I998" s="1" t="s">
        <v>25</v>
      </c>
      <c r="J998" t="s">
        <v>40</v>
      </c>
      <c r="K998" t="s">
        <v>64</v>
      </c>
      <c r="L998" s="2">
        <v>21241702</v>
      </c>
      <c r="M998" s="2" t="str">
        <f t="shared" si="15"/>
        <v>Rp15 jt - Rp25 jt</v>
      </c>
      <c r="N998" s="2">
        <v>4484756</v>
      </c>
      <c r="O998">
        <v>2.72</v>
      </c>
      <c r="P998">
        <v>29</v>
      </c>
      <c r="Q998" s="3">
        <v>79.489999999999995</v>
      </c>
      <c r="R998" s="4">
        <f ca="1">IF(I998="",ROUND((TODAY()-G998)/365,1),IF(I998="Missing Resignation Date",ROUND((TODAY()-G998)/365,1),ROUND((hr_analytics_dataset_5873_rows[[#This Row],[Resignation Date]]-hr_analytics_dataset_5873_rows[[#This Row],[Hire Date]])/365,1)))</f>
        <v>5.3</v>
      </c>
      <c r="S998">
        <v>1</v>
      </c>
    </row>
    <row r="999" spans="1:19">
      <c r="A999" t="s">
        <v>2056</v>
      </c>
      <c r="B999" t="s">
        <v>2057</v>
      </c>
      <c r="C999" t="s">
        <v>21</v>
      </c>
      <c r="D999">
        <v>29</v>
      </c>
      <c r="E999" t="s">
        <v>53</v>
      </c>
      <c r="F999" t="s">
        <v>112</v>
      </c>
      <c r="G999" s="1">
        <v>45123</v>
      </c>
      <c r="H999" t="s">
        <v>24</v>
      </c>
      <c r="I999" s="1" t="s">
        <v>25</v>
      </c>
      <c r="J999" t="s">
        <v>49</v>
      </c>
      <c r="K999" t="s">
        <v>27</v>
      </c>
      <c r="L999" s="2">
        <v>13262772</v>
      </c>
      <c r="M999" s="2" t="str">
        <f t="shared" si="15"/>
        <v>Rp10 jt - Rp15 jt</v>
      </c>
      <c r="N999" s="2">
        <v>6105878</v>
      </c>
      <c r="O999">
        <v>0</v>
      </c>
      <c r="P999">
        <v>17</v>
      </c>
      <c r="Q999" s="3">
        <v>91.83</v>
      </c>
      <c r="R999" s="4">
        <f ca="1">IF(I999="",ROUND((TODAY()-G999)/365,1),IF(I999="Missing Resignation Date",ROUND((TODAY()-G999)/365,1),ROUND((hr_analytics_dataset_5873_rows[[#This Row],[Resignation Date]]-hr_analytics_dataset_5873_rows[[#This Row],[Hire Date]])/365,1)))</f>
        <v>2.9</v>
      </c>
      <c r="S999">
        <v>2</v>
      </c>
    </row>
    <row r="1000" spans="1:19">
      <c r="A1000" t="s">
        <v>2058</v>
      </c>
      <c r="B1000" t="s">
        <v>2059</v>
      </c>
      <c r="C1000" t="s">
        <v>21</v>
      </c>
      <c r="D1000">
        <v>52</v>
      </c>
      <c r="E1000" t="s">
        <v>22</v>
      </c>
      <c r="F1000" t="s">
        <v>23</v>
      </c>
      <c r="G1000" s="1">
        <v>44017</v>
      </c>
      <c r="H1000" t="s">
        <v>33</v>
      </c>
      <c r="I1000" s="1">
        <v>44545</v>
      </c>
      <c r="J1000" t="s">
        <v>26</v>
      </c>
      <c r="K1000" t="s">
        <v>27</v>
      </c>
      <c r="L1000" s="2">
        <v>26225132</v>
      </c>
      <c r="M1000" s="2" t="str">
        <f t="shared" si="15"/>
        <v>&gt;Rp25 jt</v>
      </c>
      <c r="N1000" s="2">
        <v>4438893</v>
      </c>
      <c r="O1000">
        <v>3.53</v>
      </c>
      <c r="P1000">
        <v>29</v>
      </c>
      <c r="Q1000" s="3">
        <v>74.66</v>
      </c>
      <c r="R1000" s="4">
        <f ca="1">IF(I1000="",ROUND((TODAY()-G1000)/365,1),IF(I1000="Missing Resignation Date",ROUND((TODAY()-G1000)/365,1),ROUND((hr_analytics_dataset_5873_rows[[#This Row],[Resignation Date]]-hr_analytics_dataset_5873_rows[[#This Row],[Hire Date]])/365,1)))</f>
        <v>1.4</v>
      </c>
      <c r="S1000">
        <v>2</v>
      </c>
    </row>
    <row r="1001" spans="1:19">
      <c r="A1001" t="s">
        <v>2060</v>
      </c>
      <c r="B1001" t="s">
        <v>2061</v>
      </c>
      <c r="C1001" t="s">
        <v>21</v>
      </c>
      <c r="D1001">
        <v>38</v>
      </c>
      <c r="E1001" t="s">
        <v>22</v>
      </c>
      <c r="F1001" t="s">
        <v>23</v>
      </c>
      <c r="G1001" s="1">
        <v>43495</v>
      </c>
      <c r="H1001" t="s">
        <v>24</v>
      </c>
      <c r="I1001" s="1" t="s">
        <v>25</v>
      </c>
      <c r="J1001" t="s">
        <v>49</v>
      </c>
      <c r="K1001" t="s">
        <v>50</v>
      </c>
      <c r="L1001" s="2">
        <v>22749457</v>
      </c>
      <c r="M1001" s="2" t="str">
        <f t="shared" si="15"/>
        <v>Rp15 jt - Rp25 jt</v>
      </c>
      <c r="N1001" s="2">
        <v>1761273</v>
      </c>
      <c r="O1001">
        <v>3.22</v>
      </c>
      <c r="P1001">
        <v>7</v>
      </c>
      <c r="Q1001" s="3">
        <v>93.51</v>
      </c>
      <c r="R1001" s="4">
        <f ca="1">IF(I1001="",ROUND((TODAY()-G1001)/365,1),IF(I1001="Missing Resignation Date",ROUND((TODAY()-G1001)/365,1),ROUND((hr_analytics_dataset_5873_rows[[#This Row],[Resignation Date]]-hr_analytics_dataset_5873_rows[[#This Row],[Hire Date]])/365,1)))</f>
        <v>7.4</v>
      </c>
      <c r="S1001">
        <v>2</v>
      </c>
    </row>
    <row r="1002" spans="1:19">
      <c r="A1002" t="s">
        <v>2062</v>
      </c>
      <c r="B1002" t="s">
        <v>2063</v>
      </c>
      <c r="C1002" t="s">
        <v>21</v>
      </c>
      <c r="D1002">
        <v>23</v>
      </c>
      <c r="E1002" t="s">
        <v>22</v>
      </c>
      <c r="F1002" t="s">
        <v>69</v>
      </c>
      <c r="G1002" s="1">
        <v>45150</v>
      </c>
      <c r="H1002" t="s">
        <v>33</v>
      </c>
      <c r="I1002" s="1" t="s">
        <v>81</v>
      </c>
      <c r="J1002" t="s">
        <v>34</v>
      </c>
      <c r="K1002" t="s">
        <v>61</v>
      </c>
      <c r="L1002" s="2">
        <v>8374771</v>
      </c>
      <c r="M1002" s="2" t="str">
        <f t="shared" si="15"/>
        <v>Rp5 jt - Rp10 jt</v>
      </c>
      <c r="N1002" s="2">
        <v>6492490</v>
      </c>
      <c r="O1002">
        <v>2.58</v>
      </c>
      <c r="P1002">
        <v>10</v>
      </c>
      <c r="Q1002" s="3">
        <v>87.74</v>
      </c>
      <c r="R1002" s="4">
        <f ca="1">IF(I1002="",ROUND((TODAY()-G1002)/365,1),IF(I1002="Missing Resignation Date",ROUND((TODAY()-G1002)/365,1),ROUND((hr_analytics_dataset_5873_rows[[#This Row],[Resignation Date]]-hr_analytics_dataset_5873_rows[[#This Row],[Hire Date]])/365,1)))</f>
        <v>2.9</v>
      </c>
      <c r="S1002">
        <v>4</v>
      </c>
    </row>
    <row r="1003" spans="1:19">
      <c r="A1003" t="s">
        <v>2064</v>
      </c>
      <c r="B1003" t="s">
        <v>2065</v>
      </c>
      <c r="C1003" t="s">
        <v>21</v>
      </c>
      <c r="D1003">
        <v>25</v>
      </c>
      <c r="E1003" t="s">
        <v>31</v>
      </c>
      <c r="F1003" t="s">
        <v>74</v>
      </c>
      <c r="G1003" s="1">
        <v>45963</v>
      </c>
      <c r="H1003" t="s">
        <v>24</v>
      </c>
      <c r="I1003" s="1" t="s">
        <v>25</v>
      </c>
      <c r="J1003" t="s">
        <v>26</v>
      </c>
      <c r="K1003" t="s">
        <v>61</v>
      </c>
      <c r="L1003" s="2">
        <v>31784611</v>
      </c>
      <c r="M1003" s="2" t="str">
        <f t="shared" si="15"/>
        <v>&gt;Rp25 jt</v>
      </c>
      <c r="N1003" s="2">
        <v>4145040</v>
      </c>
      <c r="O1003">
        <v>2.69</v>
      </c>
      <c r="P1003">
        <v>47</v>
      </c>
      <c r="Q1003" s="3">
        <v>76.34</v>
      </c>
      <c r="R1003" s="4">
        <f ca="1">IF(I1003="",ROUND((TODAY()-G1003)/365,1),IF(I1003="Missing Resignation Date",ROUND((TODAY()-G1003)/365,1),ROUND((hr_analytics_dataset_5873_rows[[#This Row],[Resignation Date]]-hr_analytics_dataset_5873_rows[[#This Row],[Hire Date]])/365,1)))</f>
        <v>0.6</v>
      </c>
      <c r="S1003">
        <v>4</v>
      </c>
    </row>
    <row r="1004" spans="1:19">
      <c r="A1004" t="s">
        <v>2066</v>
      </c>
      <c r="B1004" t="s">
        <v>2067</v>
      </c>
      <c r="C1004" t="s">
        <v>21</v>
      </c>
      <c r="D1004">
        <v>58</v>
      </c>
      <c r="E1004" t="s">
        <v>53</v>
      </c>
      <c r="F1004" t="s">
        <v>54</v>
      </c>
      <c r="G1004" s="1">
        <v>44687</v>
      </c>
      <c r="H1004" t="s">
        <v>24</v>
      </c>
      <c r="I1004" s="1" t="s">
        <v>25</v>
      </c>
      <c r="J1004" t="s">
        <v>49</v>
      </c>
      <c r="K1004" t="s">
        <v>41</v>
      </c>
      <c r="L1004" s="2">
        <v>26243633</v>
      </c>
      <c r="M1004" s="2" t="str">
        <f t="shared" si="15"/>
        <v>&gt;Rp25 jt</v>
      </c>
      <c r="N1004" s="2">
        <v>5225635</v>
      </c>
      <c r="O1004">
        <v>4.24</v>
      </c>
      <c r="P1004">
        <v>3</v>
      </c>
      <c r="Q1004" s="3">
        <v>88.02</v>
      </c>
      <c r="R1004" s="4">
        <f ca="1">IF(I1004="",ROUND((TODAY()-G1004)/365,1),IF(I1004="Missing Resignation Date",ROUND((TODAY()-G1004)/365,1),ROUND((hr_analytics_dataset_5873_rows[[#This Row],[Resignation Date]]-hr_analytics_dataset_5873_rows[[#This Row],[Hire Date]])/365,1)))</f>
        <v>4.0999999999999996</v>
      </c>
      <c r="S1004">
        <v>3</v>
      </c>
    </row>
    <row r="1005" spans="1:19">
      <c r="A1005" t="s">
        <v>2068</v>
      </c>
      <c r="B1005" t="s">
        <v>2069</v>
      </c>
      <c r="C1005" t="s">
        <v>21</v>
      </c>
      <c r="D1005">
        <v>52</v>
      </c>
      <c r="E1005" t="s">
        <v>91</v>
      </c>
      <c r="F1005" t="s">
        <v>124</v>
      </c>
      <c r="G1005" s="1">
        <v>44306</v>
      </c>
      <c r="H1005" t="s">
        <v>24</v>
      </c>
      <c r="I1005" s="1" t="s">
        <v>25</v>
      </c>
      <c r="J1005" t="s">
        <v>34</v>
      </c>
      <c r="K1005" t="s">
        <v>64</v>
      </c>
      <c r="L1005" s="2">
        <v>8854222</v>
      </c>
      <c r="M1005" s="2" t="str">
        <f t="shared" si="15"/>
        <v>Rp5 jt - Rp10 jt</v>
      </c>
      <c r="N1005" s="2">
        <v>2793280</v>
      </c>
      <c r="O1005">
        <v>3.66</v>
      </c>
      <c r="P1005">
        <v>10</v>
      </c>
      <c r="Q1005" s="3">
        <v>96.73</v>
      </c>
      <c r="R1005" s="4">
        <f ca="1">IF(I1005="",ROUND((TODAY()-G1005)/365,1),IF(I1005="Missing Resignation Date",ROUND((TODAY()-G1005)/365,1),ROUND((hr_analytics_dataset_5873_rows[[#This Row],[Resignation Date]]-hr_analytics_dataset_5873_rows[[#This Row],[Hire Date]])/365,1)))</f>
        <v>5.2</v>
      </c>
      <c r="S1005">
        <v>2</v>
      </c>
    </row>
    <row r="1006" spans="1:19">
      <c r="A1006" t="s">
        <v>2070</v>
      </c>
      <c r="B1006" t="s">
        <v>2071</v>
      </c>
      <c r="C1006" t="s">
        <v>21</v>
      </c>
      <c r="D1006">
        <v>34</v>
      </c>
      <c r="E1006" t="s">
        <v>98</v>
      </c>
      <c r="F1006" t="s">
        <v>119</v>
      </c>
      <c r="G1006" s="1">
        <v>44969</v>
      </c>
      <c r="H1006" t="s">
        <v>24</v>
      </c>
      <c r="I1006" s="1" t="s">
        <v>25</v>
      </c>
      <c r="J1006" t="s">
        <v>26</v>
      </c>
      <c r="K1006" t="s">
        <v>50</v>
      </c>
      <c r="L1006" s="2">
        <v>4202668</v>
      </c>
      <c r="M1006" s="2" t="str">
        <f t="shared" si="15"/>
        <v>&lt;Rp5 jt</v>
      </c>
      <c r="N1006" s="2">
        <v>7332883</v>
      </c>
      <c r="O1006">
        <v>4.79</v>
      </c>
      <c r="P1006">
        <v>0</v>
      </c>
      <c r="Q1006" s="3">
        <v>96.89</v>
      </c>
      <c r="R1006" s="4">
        <f ca="1">IF(I1006="",ROUND((TODAY()-G1006)/365,1),IF(I1006="Missing Resignation Date",ROUND((TODAY()-G1006)/365,1),ROUND((hr_analytics_dataset_5873_rows[[#This Row],[Resignation Date]]-hr_analytics_dataset_5873_rows[[#This Row],[Hire Date]])/365,1)))</f>
        <v>3.4</v>
      </c>
      <c r="S1006">
        <v>3</v>
      </c>
    </row>
    <row r="1007" spans="1:19">
      <c r="A1007" t="s">
        <v>2072</v>
      </c>
      <c r="B1007" t="s">
        <v>2073</v>
      </c>
      <c r="C1007" t="s">
        <v>21</v>
      </c>
      <c r="D1007">
        <v>50</v>
      </c>
      <c r="E1007" t="s">
        <v>98</v>
      </c>
      <c r="F1007" t="s">
        <v>119</v>
      </c>
      <c r="G1007" s="1">
        <v>45744</v>
      </c>
      <c r="H1007" t="s">
        <v>24</v>
      </c>
      <c r="I1007" s="1" t="s">
        <v>25</v>
      </c>
      <c r="J1007" t="s">
        <v>40</v>
      </c>
      <c r="K1007" t="s">
        <v>27</v>
      </c>
      <c r="L1007" s="2">
        <v>12764566</v>
      </c>
      <c r="M1007" s="2" t="str">
        <f t="shared" si="15"/>
        <v>Rp10 jt - Rp15 jt</v>
      </c>
      <c r="N1007" s="2">
        <v>6221018</v>
      </c>
      <c r="O1007">
        <v>4.03</v>
      </c>
      <c r="P1007">
        <v>44</v>
      </c>
      <c r="Q1007" s="3">
        <v>98.34</v>
      </c>
      <c r="R1007" s="4">
        <f ca="1">IF(I1007="",ROUND((TODAY()-G1007)/365,1),IF(I1007="Missing Resignation Date",ROUND((TODAY()-G1007)/365,1),ROUND((hr_analytics_dataset_5873_rows[[#This Row],[Resignation Date]]-hr_analytics_dataset_5873_rows[[#This Row],[Hire Date]])/365,1)))</f>
        <v>1.2</v>
      </c>
      <c r="S1007">
        <v>5</v>
      </c>
    </row>
    <row r="1008" spans="1:19">
      <c r="A1008" t="s">
        <v>2074</v>
      </c>
      <c r="B1008" t="s">
        <v>2075</v>
      </c>
      <c r="C1008" t="s">
        <v>30</v>
      </c>
      <c r="D1008">
        <v>34</v>
      </c>
      <c r="E1008" t="s">
        <v>91</v>
      </c>
      <c r="F1008" t="s">
        <v>92</v>
      </c>
      <c r="G1008" s="1">
        <v>44767</v>
      </c>
      <c r="H1008" t="s">
        <v>24</v>
      </c>
      <c r="I1008" s="1" t="s">
        <v>25</v>
      </c>
      <c r="J1008" t="s">
        <v>40</v>
      </c>
      <c r="K1008" t="s">
        <v>50</v>
      </c>
      <c r="L1008" s="2">
        <v>23904015</v>
      </c>
      <c r="M1008" s="2" t="str">
        <f t="shared" si="15"/>
        <v>Rp15 jt - Rp25 jt</v>
      </c>
      <c r="N1008" s="2">
        <v>4281955</v>
      </c>
      <c r="O1008">
        <v>2.89</v>
      </c>
      <c r="P1008">
        <v>1</v>
      </c>
      <c r="Q1008" s="3">
        <v>79.94</v>
      </c>
      <c r="R1008" s="4">
        <f ca="1">IF(I1008="",ROUND((TODAY()-G1008)/365,1),IF(I1008="Missing Resignation Date",ROUND((TODAY()-G1008)/365,1),ROUND((hr_analytics_dataset_5873_rows[[#This Row],[Resignation Date]]-hr_analytics_dataset_5873_rows[[#This Row],[Hire Date]])/365,1)))</f>
        <v>3.9</v>
      </c>
      <c r="S1008">
        <v>4</v>
      </c>
    </row>
    <row r="1009" spans="1:19">
      <c r="A1009" t="s">
        <v>2076</v>
      </c>
      <c r="B1009" t="s">
        <v>2077</v>
      </c>
      <c r="C1009" t="s">
        <v>21</v>
      </c>
      <c r="D1009">
        <v>27</v>
      </c>
      <c r="E1009" t="s">
        <v>38</v>
      </c>
      <c r="F1009" t="s">
        <v>104</v>
      </c>
      <c r="G1009" s="1">
        <v>43895</v>
      </c>
      <c r="H1009" t="s">
        <v>24</v>
      </c>
      <c r="I1009" s="1" t="s">
        <v>25</v>
      </c>
      <c r="J1009" t="s">
        <v>40</v>
      </c>
      <c r="K1009" t="s">
        <v>64</v>
      </c>
      <c r="L1009" s="2">
        <v>19224264</v>
      </c>
      <c r="M1009" s="2" t="str">
        <f t="shared" si="15"/>
        <v>Rp15 jt - Rp25 jt</v>
      </c>
      <c r="N1009" s="2">
        <v>3201545</v>
      </c>
      <c r="O1009">
        <v>2.96</v>
      </c>
      <c r="P1009">
        <v>56</v>
      </c>
      <c r="Q1009" s="3">
        <v>96.12</v>
      </c>
      <c r="R1009" s="4">
        <f ca="1">IF(I1009="",ROUND((TODAY()-G1009)/365,1),IF(I1009="Missing Resignation Date",ROUND((TODAY()-G1009)/365,1),ROUND((hr_analytics_dataset_5873_rows[[#This Row],[Resignation Date]]-hr_analytics_dataset_5873_rows[[#This Row],[Hire Date]])/365,1)))</f>
        <v>6.3</v>
      </c>
      <c r="S1009">
        <v>5</v>
      </c>
    </row>
    <row r="1010" spans="1:19">
      <c r="A1010" t="s">
        <v>2078</v>
      </c>
      <c r="B1010" t="s">
        <v>2079</v>
      </c>
      <c r="C1010" t="s">
        <v>21</v>
      </c>
      <c r="D1010">
        <v>28</v>
      </c>
      <c r="E1010" t="s">
        <v>38</v>
      </c>
      <c r="F1010" t="s">
        <v>39</v>
      </c>
      <c r="G1010" s="1">
        <v>43477</v>
      </c>
      <c r="H1010" t="s">
        <v>24</v>
      </c>
      <c r="I1010" s="1" t="s">
        <v>25</v>
      </c>
      <c r="J1010" t="s">
        <v>34</v>
      </c>
      <c r="K1010" t="s">
        <v>64</v>
      </c>
      <c r="L1010" s="2">
        <v>28605486</v>
      </c>
      <c r="M1010" s="2" t="str">
        <f t="shared" si="15"/>
        <v>&gt;Rp25 jt</v>
      </c>
      <c r="N1010" s="2">
        <v>6342299</v>
      </c>
      <c r="O1010">
        <v>3.32</v>
      </c>
      <c r="P1010">
        <v>60</v>
      </c>
      <c r="Q1010" s="3">
        <v>99.77</v>
      </c>
      <c r="R1010" s="4">
        <f ca="1">IF(I1010="",ROUND((TODAY()-G1010)/365,1),IF(I1010="Missing Resignation Date",ROUND((TODAY()-G1010)/365,1),ROUND((hr_analytics_dataset_5873_rows[[#This Row],[Resignation Date]]-hr_analytics_dataset_5873_rows[[#This Row],[Hire Date]])/365,1)))</f>
        <v>7.5</v>
      </c>
      <c r="S1010">
        <v>1</v>
      </c>
    </row>
    <row r="1011" spans="1:19">
      <c r="A1011" t="s">
        <v>2080</v>
      </c>
      <c r="B1011" t="s">
        <v>2081</v>
      </c>
      <c r="C1011" t="s">
        <v>21</v>
      </c>
      <c r="D1011">
        <v>49</v>
      </c>
      <c r="E1011" t="s">
        <v>98</v>
      </c>
      <c r="F1011" t="s">
        <v>119</v>
      </c>
      <c r="G1011" s="1">
        <v>44504</v>
      </c>
      <c r="H1011" t="s">
        <v>33</v>
      </c>
      <c r="I1011" s="1">
        <v>45731</v>
      </c>
      <c r="J1011" t="s">
        <v>34</v>
      </c>
      <c r="K1011" t="s">
        <v>61</v>
      </c>
      <c r="L1011" s="2">
        <v>5663232</v>
      </c>
      <c r="M1011" s="2" t="str">
        <f t="shared" si="15"/>
        <v>Rp5 jt - Rp10 jt</v>
      </c>
      <c r="N1011" s="2">
        <v>1527268</v>
      </c>
      <c r="O1011">
        <v>3.77</v>
      </c>
      <c r="P1011">
        <v>0</v>
      </c>
      <c r="Q1011" s="3">
        <v>90.1</v>
      </c>
      <c r="R1011" s="4">
        <f ca="1">IF(I1011="",ROUND((TODAY()-G1011)/365,1),IF(I1011="Missing Resignation Date",ROUND((TODAY()-G1011)/365,1),ROUND((hr_analytics_dataset_5873_rows[[#This Row],[Resignation Date]]-hr_analytics_dataset_5873_rows[[#This Row],[Hire Date]])/365,1)))</f>
        <v>3.4</v>
      </c>
      <c r="S1011">
        <v>5</v>
      </c>
    </row>
    <row r="1012" spans="1:19">
      <c r="A1012" t="s">
        <v>2082</v>
      </c>
      <c r="B1012" t="s">
        <v>2083</v>
      </c>
      <c r="C1012" t="s">
        <v>21</v>
      </c>
      <c r="D1012">
        <v>43</v>
      </c>
      <c r="E1012" t="s">
        <v>44</v>
      </c>
      <c r="F1012" t="s">
        <v>109</v>
      </c>
      <c r="G1012" s="1">
        <v>45089</v>
      </c>
      <c r="H1012" t="s">
        <v>33</v>
      </c>
      <c r="I1012" s="1">
        <v>45226</v>
      </c>
      <c r="J1012" t="s">
        <v>26</v>
      </c>
      <c r="K1012" t="s">
        <v>50</v>
      </c>
      <c r="L1012" s="2">
        <v>20102978</v>
      </c>
      <c r="M1012" s="2" t="str">
        <f t="shared" si="15"/>
        <v>Rp15 jt - Rp25 jt</v>
      </c>
      <c r="N1012" s="2">
        <v>5923651</v>
      </c>
      <c r="O1012">
        <v>4.7</v>
      </c>
      <c r="P1012">
        <v>7</v>
      </c>
      <c r="Q1012" s="3">
        <v>72.97</v>
      </c>
      <c r="R1012" s="4">
        <f ca="1">IF(I1012="",ROUND((TODAY()-G1012)/365,1),IF(I1012="Missing Resignation Date",ROUND((TODAY()-G1012)/365,1),ROUND((hr_analytics_dataset_5873_rows[[#This Row],[Resignation Date]]-hr_analytics_dataset_5873_rows[[#This Row],[Hire Date]])/365,1)))</f>
        <v>0.4</v>
      </c>
      <c r="S1012">
        <v>2</v>
      </c>
    </row>
    <row r="1013" spans="1:19">
      <c r="A1013" t="s">
        <v>2084</v>
      </c>
      <c r="B1013" t="s">
        <v>2085</v>
      </c>
      <c r="C1013" t="s">
        <v>30</v>
      </c>
      <c r="D1013">
        <v>43</v>
      </c>
      <c r="E1013" t="s">
        <v>53</v>
      </c>
      <c r="F1013" t="s">
        <v>112</v>
      </c>
      <c r="G1013" s="1">
        <v>44992</v>
      </c>
      <c r="H1013" t="s">
        <v>33</v>
      </c>
      <c r="I1013" s="1" t="s">
        <v>81</v>
      </c>
      <c r="J1013" t="s">
        <v>26</v>
      </c>
      <c r="K1013" t="s">
        <v>50</v>
      </c>
      <c r="L1013" s="2">
        <v>32882383</v>
      </c>
      <c r="M1013" s="2" t="str">
        <f t="shared" si="15"/>
        <v>&gt;Rp25 jt</v>
      </c>
      <c r="N1013" s="2">
        <v>5049836</v>
      </c>
      <c r="O1013">
        <v>4.6900000000000004</v>
      </c>
      <c r="P1013">
        <v>60</v>
      </c>
      <c r="Q1013" s="3">
        <v>90.26</v>
      </c>
      <c r="R1013" s="4">
        <f ca="1">IF(I1013="",ROUND((TODAY()-G1013)/365,1),IF(I1013="Missing Resignation Date",ROUND((TODAY()-G1013)/365,1),ROUND((hr_analytics_dataset_5873_rows[[#This Row],[Resignation Date]]-hr_analytics_dataset_5873_rows[[#This Row],[Hire Date]])/365,1)))</f>
        <v>3.3</v>
      </c>
      <c r="S1013">
        <v>1</v>
      </c>
    </row>
    <row r="1014" spans="1:19">
      <c r="A1014" t="s">
        <v>2086</v>
      </c>
      <c r="B1014" t="s">
        <v>2087</v>
      </c>
      <c r="C1014" t="s">
        <v>30</v>
      </c>
      <c r="D1014">
        <v>42</v>
      </c>
      <c r="E1014" t="s">
        <v>31</v>
      </c>
      <c r="F1014" t="s">
        <v>32</v>
      </c>
      <c r="G1014" s="1">
        <v>45754</v>
      </c>
      <c r="H1014" t="s">
        <v>33</v>
      </c>
      <c r="I1014" s="1" t="s">
        <v>81</v>
      </c>
      <c r="J1014" t="s">
        <v>49</v>
      </c>
      <c r="K1014" t="s">
        <v>84</v>
      </c>
      <c r="L1014" s="2">
        <v>26508351</v>
      </c>
      <c r="M1014" s="2" t="str">
        <f t="shared" si="15"/>
        <v>&gt;Rp25 jt</v>
      </c>
      <c r="N1014" s="2">
        <v>267993</v>
      </c>
      <c r="O1014">
        <v>3.25</v>
      </c>
      <c r="P1014">
        <v>50</v>
      </c>
      <c r="Q1014" s="3">
        <v>84.25</v>
      </c>
      <c r="R1014" s="4">
        <f ca="1">IF(I1014="",ROUND((TODAY()-G1014)/365,1),IF(I1014="Missing Resignation Date",ROUND((TODAY()-G1014)/365,1),ROUND((hr_analytics_dataset_5873_rows[[#This Row],[Resignation Date]]-hr_analytics_dataset_5873_rows[[#This Row],[Hire Date]])/365,1)))</f>
        <v>1.2</v>
      </c>
      <c r="S1014">
        <v>1</v>
      </c>
    </row>
    <row r="1015" spans="1:19">
      <c r="A1015" t="s">
        <v>2088</v>
      </c>
      <c r="B1015" t="s">
        <v>2089</v>
      </c>
      <c r="C1015" t="s">
        <v>30</v>
      </c>
      <c r="D1015">
        <v>57</v>
      </c>
      <c r="E1015" t="s">
        <v>53</v>
      </c>
      <c r="F1015" t="s">
        <v>54</v>
      </c>
      <c r="G1015" s="1">
        <v>44647</v>
      </c>
      <c r="H1015" t="s">
        <v>24</v>
      </c>
      <c r="I1015" s="1" t="s">
        <v>25</v>
      </c>
      <c r="J1015" t="s">
        <v>49</v>
      </c>
      <c r="K1015" t="s">
        <v>27</v>
      </c>
      <c r="L1015" s="2">
        <v>14110280</v>
      </c>
      <c r="M1015" s="2" t="str">
        <f t="shared" si="15"/>
        <v>Rp10 jt - Rp15 jt</v>
      </c>
      <c r="N1015" s="2">
        <v>8631928</v>
      </c>
      <c r="O1015">
        <v>4.5999999999999996</v>
      </c>
      <c r="P1015">
        <v>34</v>
      </c>
      <c r="Q1015" s="3">
        <v>97.83</v>
      </c>
      <c r="R1015" s="4">
        <f ca="1">IF(I1015="",ROUND((TODAY()-G1015)/365,1),IF(I1015="Missing Resignation Date",ROUND((TODAY()-G1015)/365,1),ROUND((hr_analytics_dataset_5873_rows[[#This Row],[Resignation Date]]-hr_analytics_dataset_5873_rows[[#This Row],[Hire Date]])/365,1)))</f>
        <v>4.2</v>
      </c>
      <c r="S1015">
        <v>1</v>
      </c>
    </row>
    <row r="1016" spans="1:19">
      <c r="A1016" t="s">
        <v>2090</v>
      </c>
      <c r="B1016" t="s">
        <v>2091</v>
      </c>
      <c r="C1016" t="s">
        <v>30</v>
      </c>
      <c r="D1016">
        <v>53</v>
      </c>
      <c r="E1016" t="s">
        <v>38</v>
      </c>
      <c r="F1016" t="s">
        <v>39</v>
      </c>
      <c r="G1016" s="1">
        <v>44759</v>
      </c>
      <c r="H1016" t="s">
        <v>24</v>
      </c>
      <c r="I1016" s="1" t="s">
        <v>25</v>
      </c>
      <c r="J1016" t="s">
        <v>49</v>
      </c>
      <c r="K1016" t="s">
        <v>84</v>
      </c>
      <c r="L1016" s="2">
        <v>28733702</v>
      </c>
      <c r="M1016" s="2" t="str">
        <f t="shared" si="15"/>
        <v>&gt;Rp25 jt</v>
      </c>
      <c r="N1016" s="2">
        <v>1902610</v>
      </c>
      <c r="O1016">
        <v>4.07</v>
      </c>
      <c r="P1016">
        <v>17</v>
      </c>
      <c r="Q1016" s="3">
        <v>84.78</v>
      </c>
      <c r="R1016" s="4">
        <f ca="1">IF(I1016="",ROUND((TODAY()-G1016)/365,1),IF(I1016="Missing Resignation Date",ROUND((TODAY()-G1016)/365,1),ROUND((hr_analytics_dataset_5873_rows[[#This Row],[Resignation Date]]-hr_analytics_dataset_5873_rows[[#This Row],[Hire Date]])/365,1)))</f>
        <v>3.9</v>
      </c>
      <c r="S1016">
        <v>2</v>
      </c>
    </row>
    <row r="1017" spans="1:19">
      <c r="A1017" t="s">
        <v>2092</v>
      </c>
      <c r="B1017" t="s">
        <v>2093</v>
      </c>
      <c r="C1017" t="s">
        <v>30</v>
      </c>
      <c r="D1017">
        <v>29</v>
      </c>
      <c r="E1017" t="s">
        <v>44</v>
      </c>
      <c r="F1017" t="s">
        <v>109</v>
      </c>
      <c r="G1017" s="1">
        <v>45430</v>
      </c>
      <c r="H1017" t="s">
        <v>24</v>
      </c>
      <c r="I1017" s="1" t="s">
        <v>25</v>
      </c>
      <c r="J1017" t="s">
        <v>34</v>
      </c>
      <c r="K1017" t="s">
        <v>61</v>
      </c>
      <c r="L1017" s="2">
        <v>4534026</v>
      </c>
      <c r="M1017" s="2" t="str">
        <f t="shared" si="15"/>
        <v>&lt;Rp5 jt</v>
      </c>
      <c r="N1017" s="2">
        <v>6136596</v>
      </c>
      <c r="O1017">
        <v>3.75</v>
      </c>
      <c r="P1017">
        <v>13</v>
      </c>
      <c r="Q1017" s="3">
        <v>77.459999999999994</v>
      </c>
      <c r="R1017" s="4">
        <f ca="1">IF(I1017="",ROUND((TODAY()-G1017)/365,1),IF(I1017="Missing Resignation Date",ROUND((TODAY()-G1017)/365,1),ROUND((hr_analytics_dataset_5873_rows[[#This Row],[Resignation Date]]-hr_analytics_dataset_5873_rows[[#This Row],[Hire Date]])/365,1)))</f>
        <v>2.1</v>
      </c>
      <c r="S1017">
        <v>4</v>
      </c>
    </row>
    <row r="1018" spans="1:19">
      <c r="A1018" t="s">
        <v>2094</v>
      </c>
      <c r="B1018" t="s">
        <v>2095</v>
      </c>
      <c r="C1018" t="s">
        <v>30</v>
      </c>
      <c r="D1018">
        <v>38</v>
      </c>
      <c r="E1018" t="s">
        <v>44</v>
      </c>
      <c r="F1018" t="s">
        <v>109</v>
      </c>
      <c r="G1018" s="1">
        <v>43587</v>
      </c>
      <c r="H1018" t="s">
        <v>24</v>
      </c>
      <c r="I1018" s="1" t="s">
        <v>25</v>
      </c>
      <c r="J1018" t="s">
        <v>34</v>
      </c>
      <c r="K1018" t="s">
        <v>27</v>
      </c>
      <c r="L1018" s="2">
        <v>33880109</v>
      </c>
      <c r="M1018" s="2" t="str">
        <f t="shared" si="15"/>
        <v>&gt;Rp25 jt</v>
      </c>
      <c r="N1018" s="2">
        <v>7431424</v>
      </c>
      <c r="O1018">
        <v>4.42</v>
      </c>
      <c r="P1018">
        <v>53</v>
      </c>
      <c r="Q1018" s="3">
        <v>76.89</v>
      </c>
      <c r="R1018" s="4">
        <f ca="1">IF(I1018="",ROUND((TODAY()-G1018)/365,1),IF(I1018="Missing Resignation Date",ROUND((TODAY()-G1018)/365,1),ROUND((hr_analytics_dataset_5873_rows[[#This Row],[Resignation Date]]-hr_analytics_dataset_5873_rows[[#This Row],[Hire Date]])/365,1)))</f>
        <v>7.2</v>
      </c>
      <c r="S1018">
        <v>5</v>
      </c>
    </row>
    <row r="1019" spans="1:19">
      <c r="A1019" t="s">
        <v>2096</v>
      </c>
      <c r="B1019" t="s">
        <v>2097</v>
      </c>
      <c r="C1019" t="s">
        <v>30</v>
      </c>
      <c r="D1019">
        <v>21</v>
      </c>
      <c r="E1019" t="s">
        <v>53</v>
      </c>
      <c r="F1019" t="s">
        <v>112</v>
      </c>
      <c r="G1019" s="1">
        <v>45796</v>
      </c>
      <c r="H1019" t="s">
        <v>24</v>
      </c>
      <c r="I1019" s="1" t="s">
        <v>25</v>
      </c>
      <c r="J1019" t="s">
        <v>49</v>
      </c>
      <c r="K1019" t="s">
        <v>27</v>
      </c>
      <c r="L1019" s="2">
        <v>16882288</v>
      </c>
      <c r="M1019" s="2" t="str">
        <f t="shared" si="15"/>
        <v>Rp15 jt - Rp25 jt</v>
      </c>
      <c r="N1019" s="2">
        <v>4851997</v>
      </c>
      <c r="O1019">
        <v>2.98</v>
      </c>
      <c r="P1019">
        <v>26</v>
      </c>
      <c r="Q1019" s="3">
        <v>78.45</v>
      </c>
      <c r="R1019" s="4">
        <f ca="1">IF(I1019="",ROUND((TODAY()-G1019)/365,1),IF(I1019="Missing Resignation Date",ROUND((TODAY()-G1019)/365,1),ROUND((hr_analytics_dataset_5873_rows[[#This Row],[Resignation Date]]-hr_analytics_dataset_5873_rows[[#This Row],[Hire Date]])/365,1)))</f>
        <v>1.1000000000000001</v>
      </c>
      <c r="S1019">
        <v>4</v>
      </c>
    </row>
    <row r="1020" spans="1:19">
      <c r="A1020" t="s">
        <v>2098</v>
      </c>
      <c r="B1020" t="s">
        <v>2099</v>
      </c>
      <c r="C1020" t="s">
        <v>30</v>
      </c>
      <c r="D1020">
        <v>26</v>
      </c>
      <c r="E1020" t="s">
        <v>31</v>
      </c>
      <c r="F1020" t="s">
        <v>74</v>
      </c>
      <c r="G1020" s="1">
        <v>43346</v>
      </c>
      <c r="H1020" t="s">
        <v>24</v>
      </c>
      <c r="I1020" s="1" t="s">
        <v>25</v>
      </c>
      <c r="J1020" t="s">
        <v>26</v>
      </c>
      <c r="K1020" t="s">
        <v>64</v>
      </c>
      <c r="L1020" s="2">
        <v>30767714</v>
      </c>
      <c r="M1020" s="2" t="str">
        <f t="shared" si="15"/>
        <v>&gt;Rp25 jt</v>
      </c>
      <c r="N1020" s="2">
        <v>3692223</v>
      </c>
      <c r="O1020">
        <v>2.88</v>
      </c>
      <c r="P1020">
        <v>32</v>
      </c>
      <c r="Q1020" s="3">
        <v>71.47</v>
      </c>
      <c r="R1020" s="4">
        <f ca="1">IF(I1020="",ROUND((TODAY()-G1020)/365,1),IF(I1020="Missing Resignation Date",ROUND((TODAY()-G1020)/365,1),ROUND((hr_analytics_dataset_5873_rows[[#This Row],[Resignation Date]]-hr_analytics_dataset_5873_rows[[#This Row],[Hire Date]])/365,1)))</f>
        <v>7.8</v>
      </c>
      <c r="S1020">
        <v>4</v>
      </c>
    </row>
    <row r="1021" spans="1:19">
      <c r="A1021" t="s">
        <v>2100</v>
      </c>
      <c r="B1021" t="s">
        <v>2101</v>
      </c>
      <c r="C1021" t="s">
        <v>30</v>
      </c>
      <c r="D1021">
        <v>49</v>
      </c>
      <c r="E1021" t="s">
        <v>98</v>
      </c>
      <c r="F1021" t="s">
        <v>119</v>
      </c>
      <c r="G1021" s="1">
        <v>43427</v>
      </c>
      <c r="H1021" t="s">
        <v>24</v>
      </c>
      <c r="I1021" s="1" t="s">
        <v>25</v>
      </c>
      <c r="J1021" t="s">
        <v>26</v>
      </c>
      <c r="K1021" t="s">
        <v>61</v>
      </c>
      <c r="L1021" s="2">
        <v>9277524</v>
      </c>
      <c r="M1021" s="2" t="str">
        <f t="shared" si="15"/>
        <v>Rp5 jt - Rp10 jt</v>
      </c>
      <c r="N1021" s="2">
        <v>2436206</v>
      </c>
      <c r="O1021">
        <v>3.16</v>
      </c>
      <c r="P1021">
        <v>36</v>
      </c>
      <c r="Q1021" s="3">
        <v>99.8</v>
      </c>
      <c r="R1021" s="4">
        <f ca="1">IF(I1021="",ROUND((TODAY()-G1021)/365,1),IF(I1021="Missing Resignation Date",ROUND((TODAY()-G1021)/365,1),ROUND((hr_analytics_dataset_5873_rows[[#This Row],[Resignation Date]]-hr_analytics_dataset_5873_rows[[#This Row],[Hire Date]])/365,1)))</f>
        <v>7.6</v>
      </c>
      <c r="S1021">
        <v>4</v>
      </c>
    </row>
    <row r="1022" spans="1:19">
      <c r="A1022" t="s">
        <v>2102</v>
      </c>
      <c r="B1022" t="s">
        <v>2103</v>
      </c>
      <c r="C1022" t="s">
        <v>21</v>
      </c>
      <c r="D1022">
        <v>21</v>
      </c>
      <c r="E1022" t="s">
        <v>22</v>
      </c>
      <c r="F1022" t="s">
        <v>23</v>
      </c>
      <c r="G1022" s="1">
        <v>45516</v>
      </c>
      <c r="H1022" t="s">
        <v>24</v>
      </c>
      <c r="I1022" s="1" t="s">
        <v>25</v>
      </c>
      <c r="J1022" t="s">
        <v>40</v>
      </c>
      <c r="K1022" t="s">
        <v>61</v>
      </c>
      <c r="L1022" s="2">
        <v>5306206</v>
      </c>
      <c r="M1022" s="2" t="str">
        <f t="shared" si="15"/>
        <v>Rp5 jt - Rp10 jt</v>
      </c>
      <c r="N1022" s="2">
        <v>4704568</v>
      </c>
      <c r="O1022">
        <v>3.29</v>
      </c>
      <c r="P1022">
        <v>49</v>
      </c>
      <c r="Q1022" s="3">
        <v>91.95</v>
      </c>
      <c r="R1022" s="4">
        <f ca="1">IF(I1022="",ROUND((TODAY()-G1022)/365,1),IF(I1022="Missing Resignation Date",ROUND((TODAY()-G1022)/365,1),ROUND((hr_analytics_dataset_5873_rows[[#This Row],[Resignation Date]]-hr_analytics_dataset_5873_rows[[#This Row],[Hire Date]])/365,1)))</f>
        <v>1.9</v>
      </c>
      <c r="S1022">
        <v>3</v>
      </c>
    </row>
    <row r="1023" spans="1:19">
      <c r="A1023" t="s">
        <v>2104</v>
      </c>
      <c r="B1023" t="s">
        <v>2105</v>
      </c>
      <c r="C1023" t="s">
        <v>30</v>
      </c>
      <c r="D1023">
        <v>32</v>
      </c>
      <c r="E1023" t="s">
        <v>53</v>
      </c>
      <c r="F1023" t="s">
        <v>54</v>
      </c>
      <c r="G1023" s="1">
        <v>44969</v>
      </c>
      <c r="H1023" t="s">
        <v>24</v>
      </c>
      <c r="I1023" s="1" t="s">
        <v>25</v>
      </c>
      <c r="J1023" t="s">
        <v>40</v>
      </c>
      <c r="K1023" t="s">
        <v>50</v>
      </c>
      <c r="L1023" s="2">
        <v>16068466</v>
      </c>
      <c r="M1023" s="2" t="str">
        <f t="shared" si="15"/>
        <v>Rp15 jt - Rp25 jt</v>
      </c>
      <c r="N1023" s="2">
        <v>3125909</v>
      </c>
      <c r="O1023">
        <v>3.5</v>
      </c>
      <c r="P1023">
        <v>26</v>
      </c>
      <c r="Q1023" s="3">
        <v>85.4</v>
      </c>
      <c r="R1023" s="4">
        <f ca="1">IF(I1023="",ROUND((TODAY()-G1023)/365,1),IF(I1023="Missing Resignation Date",ROUND((TODAY()-G1023)/365,1),ROUND((hr_analytics_dataset_5873_rows[[#This Row],[Resignation Date]]-hr_analytics_dataset_5873_rows[[#This Row],[Hire Date]])/365,1)))</f>
        <v>3.4</v>
      </c>
      <c r="S1023">
        <v>4</v>
      </c>
    </row>
    <row r="1024" spans="1:19">
      <c r="A1024" t="s">
        <v>2106</v>
      </c>
      <c r="B1024" t="s">
        <v>2107</v>
      </c>
      <c r="C1024" t="s">
        <v>30</v>
      </c>
      <c r="D1024">
        <v>49</v>
      </c>
      <c r="E1024" t="s">
        <v>91</v>
      </c>
      <c r="F1024" t="s">
        <v>92</v>
      </c>
      <c r="G1024" s="1">
        <v>43208</v>
      </c>
      <c r="H1024" t="s">
        <v>33</v>
      </c>
      <c r="I1024" s="1">
        <v>44179</v>
      </c>
      <c r="J1024" t="s">
        <v>49</v>
      </c>
      <c r="K1024" t="s">
        <v>84</v>
      </c>
      <c r="L1024" s="2">
        <v>4069853</v>
      </c>
      <c r="M1024" s="2" t="str">
        <f t="shared" si="15"/>
        <v>&lt;Rp5 jt</v>
      </c>
      <c r="N1024" s="2">
        <v>9631837</v>
      </c>
      <c r="O1024">
        <v>3</v>
      </c>
      <c r="P1024">
        <v>16</v>
      </c>
      <c r="Q1024" s="3">
        <v>89.39</v>
      </c>
      <c r="R1024" s="4">
        <f ca="1">IF(I1024="",ROUND((TODAY()-G1024)/365,1),IF(I1024="Missing Resignation Date",ROUND((TODAY()-G1024)/365,1),ROUND((hr_analytics_dataset_5873_rows[[#This Row],[Resignation Date]]-hr_analytics_dataset_5873_rows[[#This Row],[Hire Date]])/365,1)))</f>
        <v>2.7</v>
      </c>
      <c r="S1024">
        <v>1</v>
      </c>
    </row>
    <row r="1025" spans="1:19">
      <c r="A1025" t="s">
        <v>2108</v>
      </c>
      <c r="B1025" t="s">
        <v>2109</v>
      </c>
      <c r="C1025" t="s">
        <v>21</v>
      </c>
      <c r="D1025">
        <v>44</v>
      </c>
      <c r="E1025" t="s">
        <v>59</v>
      </c>
      <c r="F1025" t="s">
        <v>95</v>
      </c>
      <c r="G1025" s="1">
        <v>43644</v>
      </c>
      <c r="H1025" t="s">
        <v>24</v>
      </c>
      <c r="I1025" s="1" t="s">
        <v>25</v>
      </c>
      <c r="J1025" t="s">
        <v>34</v>
      </c>
      <c r="K1025" t="s">
        <v>64</v>
      </c>
      <c r="L1025" s="2">
        <v>8902401</v>
      </c>
      <c r="M1025" s="2" t="str">
        <f t="shared" si="15"/>
        <v>Rp5 jt - Rp10 jt</v>
      </c>
      <c r="N1025" s="2">
        <v>5469760</v>
      </c>
      <c r="O1025">
        <v>3.03</v>
      </c>
      <c r="P1025">
        <v>25</v>
      </c>
      <c r="Q1025" s="3">
        <v>84.39</v>
      </c>
      <c r="R1025" s="4">
        <f ca="1">IF(I1025="",ROUND((TODAY()-G1025)/365,1),IF(I1025="Missing Resignation Date",ROUND((TODAY()-G1025)/365,1),ROUND((hr_analytics_dataset_5873_rows[[#This Row],[Resignation Date]]-hr_analytics_dataset_5873_rows[[#This Row],[Hire Date]])/365,1)))</f>
        <v>7</v>
      </c>
      <c r="S1025">
        <v>2</v>
      </c>
    </row>
    <row r="1026" spans="1:19">
      <c r="A1026" t="s">
        <v>2110</v>
      </c>
      <c r="B1026" t="s">
        <v>2111</v>
      </c>
      <c r="C1026" t="s">
        <v>21</v>
      </c>
      <c r="D1026">
        <v>58</v>
      </c>
      <c r="E1026" t="s">
        <v>53</v>
      </c>
      <c r="F1026" t="s">
        <v>54</v>
      </c>
      <c r="G1026" s="1">
        <v>44481</v>
      </c>
      <c r="H1026" t="s">
        <v>33</v>
      </c>
      <c r="I1026" s="1">
        <v>45054</v>
      </c>
      <c r="J1026" t="s">
        <v>34</v>
      </c>
      <c r="K1026" t="s">
        <v>64</v>
      </c>
      <c r="L1026" s="2">
        <v>32942235</v>
      </c>
      <c r="M1026" s="2" t="str">
        <f t="shared" ref="M1026:M1089" si="16">IF(L1026&lt;5000000,"&lt;Rp5 jt",IF(L1026&lt;10000000,"Rp5 jt - Rp10 jt",IF(L1026&lt;15000000,"Rp10 jt - Rp15 jt",IF(L1026&lt;25000000,"Rp15 jt - Rp25 jt","&gt;Rp25 jt"))))</f>
        <v>&gt;Rp25 jt</v>
      </c>
      <c r="N1026" s="2">
        <v>2750151</v>
      </c>
      <c r="O1026">
        <v>3.36</v>
      </c>
      <c r="P1026">
        <v>42</v>
      </c>
      <c r="Q1026" s="3">
        <v>77.099999999999994</v>
      </c>
      <c r="R1026" s="4">
        <f ca="1">IF(I1026="",ROUND((TODAY()-G1026)/365,1),IF(I1026="Missing Resignation Date",ROUND((TODAY()-G1026)/365,1),ROUND((hr_analytics_dataset_5873_rows[[#This Row],[Resignation Date]]-hr_analytics_dataset_5873_rows[[#This Row],[Hire Date]])/365,1)))</f>
        <v>1.6</v>
      </c>
      <c r="S1026">
        <v>2</v>
      </c>
    </row>
    <row r="1027" spans="1:19">
      <c r="A1027" t="s">
        <v>2112</v>
      </c>
      <c r="B1027" t="s">
        <v>2113</v>
      </c>
      <c r="C1027" t="s">
        <v>21</v>
      </c>
      <c r="D1027">
        <v>31</v>
      </c>
      <c r="E1027" t="s">
        <v>44</v>
      </c>
      <c r="F1027" t="s">
        <v>109</v>
      </c>
      <c r="G1027" s="1">
        <v>44269</v>
      </c>
      <c r="H1027" t="s">
        <v>24</v>
      </c>
      <c r="I1027" s="1" t="s">
        <v>25</v>
      </c>
      <c r="J1027" t="s">
        <v>26</v>
      </c>
      <c r="K1027" t="s">
        <v>27</v>
      </c>
      <c r="L1027" s="2">
        <v>4407178</v>
      </c>
      <c r="M1027" s="2" t="str">
        <f t="shared" si="16"/>
        <v>&lt;Rp5 jt</v>
      </c>
      <c r="N1027" s="2">
        <v>4637270</v>
      </c>
      <c r="O1027">
        <v>4.8899999999999997</v>
      </c>
      <c r="P1027">
        <v>10</v>
      </c>
      <c r="Q1027" s="3">
        <v>95.92</v>
      </c>
      <c r="R1027" s="4">
        <f ca="1">IF(I1027="",ROUND((TODAY()-G1027)/365,1),IF(I1027="Missing Resignation Date",ROUND((TODAY()-G1027)/365,1),ROUND((hr_analytics_dataset_5873_rows[[#This Row],[Resignation Date]]-hr_analytics_dataset_5873_rows[[#This Row],[Hire Date]])/365,1)))</f>
        <v>5.3</v>
      </c>
      <c r="S1027">
        <v>4</v>
      </c>
    </row>
    <row r="1028" spans="1:19">
      <c r="A1028" t="s">
        <v>2114</v>
      </c>
      <c r="B1028" t="s">
        <v>2115</v>
      </c>
      <c r="C1028" t="s">
        <v>30</v>
      </c>
      <c r="D1028">
        <v>40</v>
      </c>
      <c r="E1028" t="s">
        <v>22</v>
      </c>
      <c r="F1028" t="s">
        <v>69</v>
      </c>
      <c r="G1028" s="1">
        <v>44928</v>
      </c>
      <c r="H1028" t="s">
        <v>24</v>
      </c>
      <c r="I1028" s="1" t="s">
        <v>25</v>
      </c>
      <c r="J1028" t="s">
        <v>26</v>
      </c>
      <c r="K1028" t="s">
        <v>41</v>
      </c>
      <c r="L1028" s="2">
        <v>9722280</v>
      </c>
      <c r="M1028" s="2" t="str">
        <f t="shared" si="16"/>
        <v>Rp5 jt - Rp10 jt</v>
      </c>
      <c r="N1028" s="2">
        <v>2992544</v>
      </c>
      <c r="O1028">
        <v>4.0599999999999996</v>
      </c>
      <c r="P1028">
        <v>15</v>
      </c>
      <c r="Q1028" s="3">
        <v>93.17</v>
      </c>
      <c r="R1028" s="4">
        <f ca="1">IF(I1028="",ROUND((TODAY()-G1028)/365,1),IF(I1028="Missing Resignation Date",ROUND((TODAY()-G1028)/365,1),ROUND((hr_analytics_dataset_5873_rows[[#This Row],[Resignation Date]]-hr_analytics_dataset_5873_rows[[#This Row],[Hire Date]])/365,1)))</f>
        <v>3.5</v>
      </c>
      <c r="S1028">
        <v>4</v>
      </c>
    </row>
    <row r="1029" spans="1:19">
      <c r="A1029" t="s">
        <v>2116</v>
      </c>
      <c r="B1029" t="s">
        <v>2117</v>
      </c>
      <c r="C1029" t="s">
        <v>21</v>
      </c>
      <c r="D1029">
        <v>56</v>
      </c>
      <c r="E1029" t="s">
        <v>44</v>
      </c>
      <c r="F1029" t="s">
        <v>45</v>
      </c>
      <c r="G1029" s="1">
        <v>45973</v>
      </c>
      <c r="H1029" t="s">
        <v>24</v>
      </c>
      <c r="I1029" s="1" t="s">
        <v>25</v>
      </c>
      <c r="J1029" t="s">
        <v>49</v>
      </c>
      <c r="K1029" t="s">
        <v>61</v>
      </c>
      <c r="L1029" s="2">
        <v>22405773</v>
      </c>
      <c r="M1029" s="2" t="str">
        <f t="shared" si="16"/>
        <v>Rp15 jt - Rp25 jt</v>
      </c>
      <c r="N1029" s="2">
        <v>5181747</v>
      </c>
      <c r="O1029">
        <v>2.65</v>
      </c>
      <c r="P1029">
        <v>24</v>
      </c>
      <c r="Q1029" s="3">
        <v>79.599999999999994</v>
      </c>
      <c r="R1029" s="4">
        <f ca="1">IF(I1029="",ROUND((TODAY()-G1029)/365,1),IF(I1029="Missing Resignation Date",ROUND((TODAY()-G1029)/365,1),ROUND((hr_analytics_dataset_5873_rows[[#This Row],[Resignation Date]]-hr_analytics_dataset_5873_rows[[#This Row],[Hire Date]])/365,1)))</f>
        <v>0.6</v>
      </c>
      <c r="S1029">
        <v>2</v>
      </c>
    </row>
    <row r="1030" spans="1:19">
      <c r="A1030" t="s">
        <v>2118</v>
      </c>
      <c r="B1030" t="s">
        <v>2119</v>
      </c>
      <c r="C1030" t="s">
        <v>30</v>
      </c>
      <c r="D1030">
        <v>45</v>
      </c>
      <c r="E1030" t="s">
        <v>44</v>
      </c>
      <c r="F1030" t="s">
        <v>109</v>
      </c>
      <c r="G1030" s="1">
        <v>45315</v>
      </c>
      <c r="H1030" t="s">
        <v>33</v>
      </c>
      <c r="I1030" s="1" t="s">
        <v>81</v>
      </c>
      <c r="J1030" t="s">
        <v>49</v>
      </c>
      <c r="K1030" t="s">
        <v>61</v>
      </c>
      <c r="L1030" s="2">
        <v>10987222</v>
      </c>
      <c r="M1030" s="2" t="str">
        <f t="shared" si="16"/>
        <v>Rp10 jt - Rp15 jt</v>
      </c>
      <c r="N1030" s="2">
        <v>3781023</v>
      </c>
      <c r="O1030">
        <v>4.67</v>
      </c>
      <c r="P1030">
        <v>56</v>
      </c>
      <c r="Q1030" s="3">
        <v>87.42</v>
      </c>
      <c r="R1030" s="4">
        <f ca="1">IF(I1030="",ROUND((TODAY()-G1030)/365,1),IF(I1030="Missing Resignation Date",ROUND((TODAY()-G1030)/365,1),ROUND((hr_analytics_dataset_5873_rows[[#This Row],[Resignation Date]]-hr_analytics_dataset_5873_rows[[#This Row],[Hire Date]])/365,1)))</f>
        <v>2.4</v>
      </c>
      <c r="S1030">
        <v>3</v>
      </c>
    </row>
    <row r="1031" spans="1:19">
      <c r="A1031" t="s">
        <v>2120</v>
      </c>
      <c r="B1031" t="s">
        <v>2121</v>
      </c>
      <c r="C1031" t="s">
        <v>21</v>
      </c>
      <c r="D1031">
        <v>49</v>
      </c>
      <c r="E1031" t="s">
        <v>31</v>
      </c>
      <c r="F1031" t="s">
        <v>32</v>
      </c>
      <c r="G1031" s="1">
        <v>45530</v>
      </c>
      <c r="H1031" t="s">
        <v>24</v>
      </c>
      <c r="I1031" s="1" t="s">
        <v>25</v>
      </c>
      <c r="J1031" t="s">
        <v>26</v>
      </c>
      <c r="K1031" t="s">
        <v>41</v>
      </c>
      <c r="L1031" s="2">
        <v>33092120</v>
      </c>
      <c r="M1031" s="2" t="str">
        <f t="shared" si="16"/>
        <v>&gt;Rp25 jt</v>
      </c>
      <c r="N1031" s="2">
        <v>9987578</v>
      </c>
      <c r="O1031">
        <v>4.46</v>
      </c>
      <c r="P1031">
        <v>17</v>
      </c>
      <c r="Q1031" s="3">
        <v>91.26</v>
      </c>
      <c r="R1031" s="4">
        <f ca="1">IF(I1031="",ROUND((TODAY()-G1031)/365,1),IF(I1031="Missing Resignation Date",ROUND((TODAY()-G1031)/365,1),ROUND((hr_analytics_dataset_5873_rows[[#This Row],[Resignation Date]]-hr_analytics_dataset_5873_rows[[#This Row],[Hire Date]])/365,1)))</f>
        <v>1.8</v>
      </c>
      <c r="S1031">
        <v>5</v>
      </c>
    </row>
    <row r="1032" spans="1:19">
      <c r="A1032" t="s">
        <v>2122</v>
      </c>
      <c r="B1032" t="s">
        <v>2123</v>
      </c>
      <c r="C1032" t="s">
        <v>21</v>
      </c>
      <c r="D1032">
        <v>26</v>
      </c>
      <c r="E1032" t="s">
        <v>91</v>
      </c>
      <c r="F1032" t="s">
        <v>92</v>
      </c>
      <c r="G1032" s="1">
        <v>45560</v>
      </c>
      <c r="H1032" t="s">
        <v>33</v>
      </c>
      <c r="I1032" s="1" t="s">
        <v>81</v>
      </c>
      <c r="J1032" t="s">
        <v>34</v>
      </c>
      <c r="K1032" t="s">
        <v>84</v>
      </c>
      <c r="L1032" s="2">
        <v>21261612</v>
      </c>
      <c r="M1032" s="2" t="str">
        <f t="shared" si="16"/>
        <v>Rp15 jt - Rp25 jt</v>
      </c>
      <c r="N1032" s="2">
        <v>1505617</v>
      </c>
      <c r="O1032">
        <v>4.0199999999999996</v>
      </c>
      <c r="P1032">
        <v>42</v>
      </c>
      <c r="Q1032" s="3">
        <v>81.36</v>
      </c>
      <c r="R1032" s="4">
        <f ca="1">IF(I1032="",ROUND((TODAY()-G1032)/365,1),IF(I1032="Missing Resignation Date",ROUND((TODAY()-G1032)/365,1),ROUND((hr_analytics_dataset_5873_rows[[#This Row],[Resignation Date]]-hr_analytics_dataset_5873_rows[[#This Row],[Hire Date]])/365,1)))</f>
        <v>1.7</v>
      </c>
      <c r="S1032">
        <v>4</v>
      </c>
    </row>
    <row r="1033" spans="1:19">
      <c r="A1033" t="s">
        <v>2124</v>
      </c>
      <c r="B1033" t="s">
        <v>2125</v>
      </c>
      <c r="C1033" t="s">
        <v>21</v>
      </c>
      <c r="D1033">
        <v>23</v>
      </c>
      <c r="E1033" t="s">
        <v>22</v>
      </c>
      <c r="F1033" t="s">
        <v>23</v>
      </c>
      <c r="G1033" s="1">
        <v>43378</v>
      </c>
      <c r="H1033" t="s">
        <v>24</v>
      </c>
      <c r="I1033" s="1" t="s">
        <v>25</v>
      </c>
      <c r="J1033" t="s">
        <v>26</v>
      </c>
      <c r="K1033" t="s">
        <v>64</v>
      </c>
      <c r="L1033" s="2">
        <v>6600163</v>
      </c>
      <c r="M1033" s="2" t="str">
        <f t="shared" si="16"/>
        <v>Rp5 jt - Rp10 jt</v>
      </c>
      <c r="N1033" s="2">
        <v>1355017</v>
      </c>
      <c r="O1033">
        <v>3.9</v>
      </c>
      <c r="P1033">
        <v>58</v>
      </c>
      <c r="Q1033" s="3">
        <v>98.22</v>
      </c>
      <c r="R1033" s="4">
        <f ca="1">IF(I1033="",ROUND((TODAY()-G1033)/365,1),IF(I1033="Missing Resignation Date",ROUND((TODAY()-G1033)/365,1),ROUND((hr_analytics_dataset_5873_rows[[#This Row],[Resignation Date]]-hr_analytics_dataset_5873_rows[[#This Row],[Hire Date]])/365,1)))</f>
        <v>7.7</v>
      </c>
      <c r="S1033">
        <v>5</v>
      </c>
    </row>
    <row r="1034" spans="1:19">
      <c r="A1034" t="s">
        <v>2126</v>
      </c>
      <c r="B1034" t="s">
        <v>2127</v>
      </c>
      <c r="C1034" t="s">
        <v>30</v>
      </c>
      <c r="D1034">
        <v>21</v>
      </c>
      <c r="E1034" t="s">
        <v>91</v>
      </c>
      <c r="F1034" t="s">
        <v>124</v>
      </c>
      <c r="G1034" s="1">
        <v>44227</v>
      </c>
      <c r="H1034" t="s">
        <v>24</v>
      </c>
      <c r="I1034" s="1" t="s">
        <v>25</v>
      </c>
      <c r="J1034" t="s">
        <v>49</v>
      </c>
      <c r="K1034" t="s">
        <v>41</v>
      </c>
      <c r="L1034" s="2">
        <v>18567140</v>
      </c>
      <c r="M1034" s="2" t="str">
        <f t="shared" si="16"/>
        <v>Rp15 jt - Rp25 jt</v>
      </c>
      <c r="N1034" s="2">
        <v>6815343</v>
      </c>
      <c r="O1034">
        <v>0</v>
      </c>
      <c r="P1034">
        <v>31</v>
      </c>
      <c r="Q1034" s="3">
        <v>95.94</v>
      </c>
      <c r="R1034" s="4">
        <f ca="1">IF(I1034="",ROUND((TODAY()-G1034)/365,1),IF(I1034="Missing Resignation Date",ROUND((TODAY()-G1034)/365,1),ROUND((hr_analytics_dataset_5873_rows[[#This Row],[Resignation Date]]-hr_analytics_dataset_5873_rows[[#This Row],[Hire Date]])/365,1)))</f>
        <v>5.4</v>
      </c>
      <c r="S1034">
        <v>3</v>
      </c>
    </row>
    <row r="1035" spans="1:19">
      <c r="A1035" t="s">
        <v>2128</v>
      </c>
      <c r="B1035" t="s">
        <v>2129</v>
      </c>
      <c r="C1035" t="s">
        <v>21</v>
      </c>
      <c r="D1035">
        <v>31</v>
      </c>
      <c r="E1035" t="s">
        <v>91</v>
      </c>
      <c r="F1035" t="s">
        <v>124</v>
      </c>
      <c r="G1035" s="1">
        <v>45668</v>
      </c>
      <c r="H1035" t="s">
        <v>24</v>
      </c>
      <c r="I1035" s="1" t="s">
        <v>25</v>
      </c>
      <c r="J1035" t="s">
        <v>40</v>
      </c>
      <c r="K1035" t="s">
        <v>41</v>
      </c>
      <c r="L1035" s="2">
        <v>10977926</v>
      </c>
      <c r="M1035" s="2" t="str">
        <f t="shared" si="16"/>
        <v>Rp10 jt - Rp15 jt</v>
      </c>
      <c r="N1035" s="2">
        <v>5294025</v>
      </c>
      <c r="O1035">
        <v>2.75</v>
      </c>
      <c r="P1035">
        <v>2</v>
      </c>
      <c r="Q1035" s="3">
        <v>96.52</v>
      </c>
      <c r="R1035" s="4">
        <f ca="1">IF(I1035="",ROUND((TODAY()-G1035)/365,1),IF(I1035="Missing Resignation Date",ROUND((TODAY()-G1035)/365,1),ROUND((hr_analytics_dataset_5873_rows[[#This Row],[Resignation Date]]-hr_analytics_dataset_5873_rows[[#This Row],[Hire Date]])/365,1)))</f>
        <v>1.4</v>
      </c>
      <c r="S1035">
        <v>4</v>
      </c>
    </row>
    <row r="1036" spans="1:19">
      <c r="A1036" t="s">
        <v>2130</v>
      </c>
      <c r="B1036" t="s">
        <v>2131</v>
      </c>
      <c r="C1036" t="s">
        <v>21</v>
      </c>
      <c r="D1036">
        <v>47</v>
      </c>
      <c r="E1036" t="s">
        <v>98</v>
      </c>
      <c r="F1036" t="s">
        <v>99</v>
      </c>
      <c r="G1036" s="1">
        <v>43470</v>
      </c>
      <c r="H1036" t="s">
        <v>33</v>
      </c>
      <c r="I1036" s="1">
        <v>43687</v>
      </c>
      <c r="J1036" t="s">
        <v>40</v>
      </c>
      <c r="K1036" t="s">
        <v>84</v>
      </c>
      <c r="L1036" s="2">
        <v>7715637</v>
      </c>
      <c r="M1036" s="2" t="str">
        <f t="shared" si="16"/>
        <v>Rp5 jt - Rp10 jt</v>
      </c>
      <c r="N1036" s="2">
        <v>1919599</v>
      </c>
      <c r="O1036">
        <v>4.22</v>
      </c>
      <c r="P1036">
        <v>6</v>
      </c>
      <c r="Q1036" s="3">
        <v>79.459999999999994</v>
      </c>
      <c r="R1036" s="4">
        <f ca="1">IF(I1036="",ROUND((TODAY()-G1036)/365,1),IF(I1036="Missing Resignation Date",ROUND((TODAY()-G1036)/365,1),ROUND((hr_analytics_dataset_5873_rows[[#This Row],[Resignation Date]]-hr_analytics_dataset_5873_rows[[#This Row],[Hire Date]])/365,1)))</f>
        <v>0.6</v>
      </c>
      <c r="S1036">
        <v>5</v>
      </c>
    </row>
    <row r="1037" spans="1:19">
      <c r="A1037" t="s">
        <v>2132</v>
      </c>
      <c r="B1037" t="s">
        <v>2133</v>
      </c>
      <c r="C1037" t="s">
        <v>30</v>
      </c>
      <c r="D1037">
        <v>24</v>
      </c>
      <c r="E1037" t="s">
        <v>38</v>
      </c>
      <c r="F1037" t="s">
        <v>104</v>
      </c>
      <c r="G1037" s="1">
        <v>43123</v>
      </c>
      <c r="H1037" t="s">
        <v>24</v>
      </c>
      <c r="I1037" s="1" t="s">
        <v>25</v>
      </c>
      <c r="J1037" t="s">
        <v>49</v>
      </c>
      <c r="K1037" t="s">
        <v>64</v>
      </c>
      <c r="L1037" s="2">
        <v>8671564</v>
      </c>
      <c r="M1037" s="2" t="str">
        <f t="shared" si="16"/>
        <v>Rp5 jt - Rp10 jt</v>
      </c>
      <c r="N1037" s="2">
        <v>2978025</v>
      </c>
      <c r="O1037">
        <v>4.6399999999999997</v>
      </c>
      <c r="P1037">
        <v>12</v>
      </c>
      <c r="Q1037" s="3">
        <v>86</v>
      </c>
      <c r="R1037" s="4">
        <f ca="1">IF(I1037="",ROUND((TODAY()-G1037)/365,1),IF(I1037="Missing Resignation Date",ROUND((TODAY()-G1037)/365,1),ROUND((hr_analytics_dataset_5873_rows[[#This Row],[Resignation Date]]-hr_analytics_dataset_5873_rows[[#This Row],[Hire Date]])/365,1)))</f>
        <v>8.4</v>
      </c>
      <c r="S1037">
        <v>1</v>
      </c>
    </row>
    <row r="1038" spans="1:19">
      <c r="A1038" t="s">
        <v>2134</v>
      </c>
      <c r="B1038" t="s">
        <v>2135</v>
      </c>
      <c r="C1038" t="s">
        <v>21</v>
      </c>
      <c r="D1038">
        <v>26</v>
      </c>
      <c r="E1038" t="s">
        <v>22</v>
      </c>
      <c r="F1038" t="s">
        <v>23</v>
      </c>
      <c r="G1038" s="1">
        <v>43768</v>
      </c>
      <c r="H1038" t="s">
        <v>33</v>
      </c>
      <c r="I1038" s="1">
        <v>44504</v>
      </c>
      <c r="J1038" t="s">
        <v>34</v>
      </c>
      <c r="K1038" t="s">
        <v>41</v>
      </c>
      <c r="L1038" s="2">
        <v>23316008</v>
      </c>
      <c r="M1038" s="2" t="str">
        <f t="shared" si="16"/>
        <v>Rp15 jt - Rp25 jt</v>
      </c>
      <c r="N1038" s="2">
        <v>4163670</v>
      </c>
      <c r="O1038">
        <v>4.25</v>
      </c>
      <c r="P1038">
        <v>1</v>
      </c>
      <c r="Q1038" s="3">
        <v>79.39</v>
      </c>
      <c r="R1038" s="4">
        <f ca="1">IF(I1038="",ROUND((TODAY()-G1038)/365,1),IF(I1038="Missing Resignation Date",ROUND((TODAY()-G1038)/365,1),ROUND((hr_analytics_dataset_5873_rows[[#This Row],[Resignation Date]]-hr_analytics_dataset_5873_rows[[#This Row],[Hire Date]])/365,1)))</f>
        <v>2</v>
      </c>
      <c r="S1038">
        <v>5</v>
      </c>
    </row>
    <row r="1039" spans="1:19">
      <c r="A1039" t="s">
        <v>2136</v>
      </c>
      <c r="B1039" t="s">
        <v>2137</v>
      </c>
      <c r="C1039" t="s">
        <v>30</v>
      </c>
      <c r="D1039">
        <v>50</v>
      </c>
      <c r="E1039" t="s">
        <v>53</v>
      </c>
      <c r="F1039" t="s">
        <v>54</v>
      </c>
      <c r="G1039" s="1">
        <v>45251</v>
      </c>
      <c r="H1039" t="s">
        <v>24</v>
      </c>
      <c r="I1039" s="1" t="s">
        <v>25</v>
      </c>
      <c r="J1039" t="s">
        <v>49</v>
      </c>
      <c r="K1039" t="s">
        <v>84</v>
      </c>
      <c r="L1039" s="2">
        <v>19250450</v>
      </c>
      <c r="M1039" s="2" t="str">
        <f t="shared" si="16"/>
        <v>Rp15 jt - Rp25 jt</v>
      </c>
      <c r="N1039" s="2">
        <v>7549609</v>
      </c>
      <c r="O1039">
        <v>2.59</v>
      </c>
      <c r="P1039">
        <v>1</v>
      </c>
      <c r="Q1039" s="3">
        <v>99.47</v>
      </c>
      <c r="R1039" s="4">
        <f ca="1">IF(I1039="",ROUND((TODAY()-G1039)/365,1),IF(I1039="Missing Resignation Date",ROUND((TODAY()-G1039)/365,1),ROUND((hr_analytics_dataset_5873_rows[[#This Row],[Resignation Date]]-hr_analytics_dataset_5873_rows[[#This Row],[Hire Date]])/365,1)))</f>
        <v>2.6</v>
      </c>
      <c r="S1039">
        <v>2</v>
      </c>
    </row>
    <row r="1040" spans="1:19">
      <c r="A1040" t="s">
        <v>2138</v>
      </c>
      <c r="B1040" t="s">
        <v>2139</v>
      </c>
      <c r="C1040" t="s">
        <v>21</v>
      </c>
      <c r="D1040">
        <v>52</v>
      </c>
      <c r="E1040" t="s">
        <v>53</v>
      </c>
      <c r="F1040" t="s">
        <v>54</v>
      </c>
      <c r="G1040" s="1">
        <v>43965</v>
      </c>
      <c r="H1040" t="s">
        <v>24</v>
      </c>
      <c r="I1040" s="1" t="s">
        <v>25</v>
      </c>
      <c r="J1040" t="s">
        <v>49</v>
      </c>
      <c r="K1040" t="s">
        <v>50</v>
      </c>
      <c r="L1040" s="2">
        <v>19237319</v>
      </c>
      <c r="M1040" s="2" t="str">
        <f t="shared" si="16"/>
        <v>Rp15 jt - Rp25 jt</v>
      </c>
      <c r="N1040" s="2">
        <v>3706848</v>
      </c>
      <c r="O1040">
        <v>3.41</v>
      </c>
      <c r="P1040">
        <v>28</v>
      </c>
      <c r="Q1040" s="3">
        <v>70.099999999999994</v>
      </c>
      <c r="R1040" s="4">
        <f ca="1">IF(I1040="",ROUND((TODAY()-G1040)/365,1),IF(I1040="Missing Resignation Date",ROUND((TODAY()-G1040)/365,1),ROUND((hr_analytics_dataset_5873_rows[[#This Row],[Resignation Date]]-hr_analytics_dataset_5873_rows[[#This Row],[Hire Date]])/365,1)))</f>
        <v>6.1</v>
      </c>
      <c r="S1040">
        <v>3</v>
      </c>
    </row>
    <row r="1041" spans="1:19">
      <c r="A1041" t="s">
        <v>2140</v>
      </c>
      <c r="B1041" t="s">
        <v>2141</v>
      </c>
      <c r="C1041" t="s">
        <v>21</v>
      </c>
      <c r="D1041">
        <v>22</v>
      </c>
      <c r="E1041" t="s">
        <v>91</v>
      </c>
      <c r="F1041" t="s">
        <v>92</v>
      </c>
      <c r="G1041" s="1">
        <v>44419</v>
      </c>
      <c r="H1041" t="s">
        <v>24</v>
      </c>
      <c r="I1041" s="1" t="s">
        <v>25</v>
      </c>
      <c r="J1041" t="s">
        <v>40</v>
      </c>
      <c r="K1041" t="s">
        <v>84</v>
      </c>
      <c r="L1041" s="2">
        <v>20801400</v>
      </c>
      <c r="M1041" s="2" t="str">
        <f t="shared" si="16"/>
        <v>Rp15 jt - Rp25 jt</v>
      </c>
      <c r="N1041" s="2">
        <v>2913436</v>
      </c>
      <c r="O1041">
        <v>4.54</v>
      </c>
      <c r="P1041">
        <v>21</v>
      </c>
      <c r="Q1041" s="3">
        <v>85.98</v>
      </c>
      <c r="R1041" s="4">
        <f ca="1">IF(I1041="",ROUND((TODAY()-G1041)/365,1),IF(I1041="Missing Resignation Date",ROUND((TODAY()-G1041)/365,1),ROUND((hr_analytics_dataset_5873_rows[[#This Row],[Resignation Date]]-hr_analytics_dataset_5873_rows[[#This Row],[Hire Date]])/365,1)))</f>
        <v>4.9000000000000004</v>
      </c>
      <c r="S1041">
        <v>4</v>
      </c>
    </row>
    <row r="1042" spans="1:19">
      <c r="A1042" t="s">
        <v>2142</v>
      </c>
      <c r="B1042" t="s">
        <v>2143</v>
      </c>
      <c r="C1042" t="s">
        <v>30</v>
      </c>
      <c r="D1042">
        <v>22</v>
      </c>
      <c r="E1042" t="s">
        <v>59</v>
      </c>
      <c r="F1042" t="s">
        <v>60</v>
      </c>
      <c r="G1042" s="1">
        <v>43967</v>
      </c>
      <c r="H1042" t="s">
        <v>24</v>
      </c>
      <c r="I1042" s="1" t="s">
        <v>25</v>
      </c>
      <c r="J1042" t="s">
        <v>49</v>
      </c>
      <c r="K1042" t="s">
        <v>84</v>
      </c>
      <c r="L1042" s="2">
        <v>21579276</v>
      </c>
      <c r="M1042" s="2" t="str">
        <f t="shared" si="16"/>
        <v>Rp15 jt - Rp25 jt</v>
      </c>
      <c r="N1042" s="2">
        <v>2026882</v>
      </c>
      <c r="O1042">
        <v>3.24</v>
      </c>
      <c r="P1042">
        <v>11</v>
      </c>
      <c r="Q1042" s="3">
        <v>74.790000000000006</v>
      </c>
      <c r="R1042" s="4">
        <f ca="1">IF(I1042="",ROUND((TODAY()-G1042)/365,1),IF(I1042="Missing Resignation Date",ROUND((TODAY()-G1042)/365,1),ROUND((hr_analytics_dataset_5873_rows[[#This Row],[Resignation Date]]-hr_analytics_dataset_5873_rows[[#This Row],[Hire Date]])/365,1)))</f>
        <v>6.1</v>
      </c>
      <c r="S1042">
        <v>4</v>
      </c>
    </row>
    <row r="1043" spans="1:19">
      <c r="A1043" t="s">
        <v>2144</v>
      </c>
      <c r="B1043" t="s">
        <v>2145</v>
      </c>
      <c r="C1043" t="s">
        <v>30</v>
      </c>
      <c r="D1043">
        <v>23</v>
      </c>
      <c r="E1043" t="s">
        <v>91</v>
      </c>
      <c r="F1043" t="s">
        <v>124</v>
      </c>
      <c r="G1043" s="1">
        <v>44569</v>
      </c>
      <c r="H1043" t="s">
        <v>24</v>
      </c>
      <c r="I1043" s="1" t="s">
        <v>25</v>
      </c>
      <c r="J1043" t="s">
        <v>40</v>
      </c>
      <c r="K1043" t="s">
        <v>61</v>
      </c>
      <c r="L1043" s="2">
        <v>8603966</v>
      </c>
      <c r="M1043" s="2" t="str">
        <f t="shared" si="16"/>
        <v>Rp5 jt - Rp10 jt</v>
      </c>
      <c r="N1043" s="2">
        <v>3830187</v>
      </c>
      <c r="O1043">
        <v>4.62</v>
      </c>
      <c r="P1043">
        <v>40</v>
      </c>
      <c r="Q1043" s="3">
        <v>73.87</v>
      </c>
      <c r="R1043" s="4">
        <f ca="1">IF(I1043="",ROUND((TODAY()-G1043)/365,1),IF(I1043="Missing Resignation Date",ROUND((TODAY()-G1043)/365,1),ROUND((hr_analytics_dataset_5873_rows[[#This Row],[Resignation Date]]-hr_analytics_dataset_5873_rows[[#This Row],[Hire Date]])/365,1)))</f>
        <v>4.5</v>
      </c>
      <c r="S1043">
        <v>2</v>
      </c>
    </row>
    <row r="1044" spans="1:19">
      <c r="A1044" t="s">
        <v>2146</v>
      </c>
      <c r="B1044" t="s">
        <v>2147</v>
      </c>
      <c r="C1044" t="s">
        <v>30</v>
      </c>
      <c r="D1044">
        <v>40</v>
      </c>
      <c r="E1044" t="s">
        <v>38</v>
      </c>
      <c r="F1044" t="s">
        <v>39</v>
      </c>
      <c r="G1044" s="1">
        <v>44961</v>
      </c>
      <c r="H1044" t="s">
        <v>24</v>
      </c>
      <c r="I1044" s="1" t="s">
        <v>25</v>
      </c>
      <c r="J1044" t="s">
        <v>26</v>
      </c>
      <c r="K1044" t="s">
        <v>27</v>
      </c>
      <c r="L1044" s="2">
        <v>31786231</v>
      </c>
      <c r="M1044" s="2" t="str">
        <f t="shared" si="16"/>
        <v>&gt;Rp25 jt</v>
      </c>
      <c r="N1044" s="2">
        <v>9544115</v>
      </c>
      <c r="O1044">
        <v>0</v>
      </c>
      <c r="P1044">
        <v>19</v>
      </c>
      <c r="Q1044" s="3">
        <v>97.09</v>
      </c>
      <c r="R1044" s="4">
        <f ca="1">IF(I1044="",ROUND((TODAY()-G1044)/365,1),IF(I1044="Missing Resignation Date",ROUND((TODAY()-G1044)/365,1),ROUND((hr_analytics_dataset_5873_rows[[#This Row],[Resignation Date]]-hr_analytics_dataset_5873_rows[[#This Row],[Hire Date]])/365,1)))</f>
        <v>3.4</v>
      </c>
      <c r="S1044">
        <v>3</v>
      </c>
    </row>
    <row r="1045" spans="1:19">
      <c r="A1045" t="s">
        <v>2148</v>
      </c>
      <c r="B1045" t="s">
        <v>2149</v>
      </c>
      <c r="C1045" t="s">
        <v>30</v>
      </c>
      <c r="D1045">
        <v>34</v>
      </c>
      <c r="E1045" t="s">
        <v>38</v>
      </c>
      <c r="F1045" t="s">
        <v>39</v>
      </c>
      <c r="G1045" s="1">
        <v>43418</v>
      </c>
      <c r="H1045" t="s">
        <v>24</v>
      </c>
      <c r="I1045" s="1" t="s">
        <v>25</v>
      </c>
      <c r="J1045" t="s">
        <v>26</v>
      </c>
      <c r="K1045" t="s">
        <v>84</v>
      </c>
      <c r="L1045" s="2">
        <v>13356476</v>
      </c>
      <c r="M1045" s="2" t="str">
        <f t="shared" si="16"/>
        <v>Rp10 jt - Rp15 jt</v>
      </c>
      <c r="N1045" s="2">
        <v>6106831</v>
      </c>
      <c r="O1045">
        <v>3.12</v>
      </c>
      <c r="P1045">
        <v>34</v>
      </c>
      <c r="Q1045" s="3">
        <v>70.73</v>
      </c>
      <c r="R1045" s="4">
        <f ca="1">IF(I1045="",ROUND((TODAY()-G1045)/365,1),IF(I1045="Missing Resignation Date",ROUND((TODAY()-G1045)/365,1),ROUND((hr_analytics_dataset_5873_rows[[#This Row],[Resignation Date]]-hr_analytics_dataset_5873_rows[[#This Row],[Hire Date]])/365,1)))</f>
        <v>7.6</v>
      </c>
      <c r="S1045">
        <v>2</v>
      </c>
    </row>
    <row r="1046" spans="1:19">
      <c r="A1046" t="s">
        <v>2150</v>
      </c>
      <c r="B1046" t="s">
        <v>2151</v>
      </c>
      <c r="C1046" t="s">
        <v>30</v>
      </c>
      <c r="D1046">
        <v>34</v>
      </c>
      <c r="E1046" t="s">
        <v>31</v>
      </c>
      <c r="F1046" t="s">
        <v>32</v>
      </c>
      <c r="G1046" s="1">
        <v>43512</v>
      </c>
      <c r="H1046" t="s">
        <v>24</v>
      </c>
      <c r="I1046" s="1" t="s">
        <v>25</v>
      </c>
      <c r="J1046" t="s">
        <v>49</v>
      </c>
      <c r="K1046" t="s">
        <v>84</v>
      </c>
      <c r="L1046" s="2">
        <v>26710191</v>
      </c>
      <c r="M1046" s="2" t="str">
        <f t="shared" si="16"/>
        <v>&gt;Rp25 jt</v>
      </c>
      <c r="N1046" s="2">
        <v>8896307</v>
      </c>
      <c r="O1046">
        <v>3.04</v>
      </c>
      <c r="P1046">
        <v>28</v>
      </c>
      <c r="Q1046" s="3">
        <v>79.64</v>
      </c>
      <c r="R1046" s="4">
        <f ca="1">IF(I1046="",ROUND((TODAY()-G1046)/365,1),IF(I1046="Missing Resignation Date",ROUND((TODAY()-G1046)/365,1),ROUND((hr_analytics_dataset_5873_rows[[#This Row],[Resignation Date]]-hr_analytics_dataset_5873_rows[[#This Row],[Hire Date]])/365,1)))</f>
        <v>7.4</v>
      </c>
      <c r="S1046">
        <v>4</v>
      </c>
    </row>
    <row r="1047" spans="1:19">
      <c r="A1047" t="s">
        <v>2152</v>
      </c>
      <c r="B1047" t="s">
        <v>2153</v>
      </c>
      <c r="C1047" t="s">
        <v>30</v>
      </c>
      <c r="D1047">
        <v>49</v>
      </c>
      <c r="E1047" t="s">
        <v>59</v>
      </c>
      <c r="F1047" t="s">
        <v>60</v>
      </c>
      <c r="G1047" s="1">
        <v>44785</v>
      </c>
      <c r="H1047" t="s">
        <v>24</v>
      </c>
      <c r="I1047" s="1" t="s">
        <v>25</v>
      </c>
      <c r="J1047" t="s">
        <v>26</v>
      </c>
      <c r="K1047" t="s">
        <v>50</v>
      </c>
      <c r="L1047" s="2">
        <v>25393582</v>
      </c>
      <c r="M1047" s="2" t="str">
        <f t="shared" si="16"/>
        <v>&gt;Rp25 jt</v>
      </c>
      <c r="N1047" s="2">
        <v>8963082</v>
      </c>
      <c r="O1047">
        <v>4.7</v>
      </c>
      <c r="P1047">
        <v>12</v>
      </c>
      <c r="Q1047" s="3">
        <v>91.88</v>
      </c>
      <c r="R1047" s="4">
        <f ca="1">IF(I1047="",ROUND((TODAY()-G1047)/365,1),IF(I1047="Missing Resignation Date",ROUND((TODAY()-G1047)/365,1),ROUND((hr_analytics_dataset_5873_rows[[#This Row],[Resignation Date]]-hr_analytics_dataset_5873_rows[[#This Row],[Hire Date]])/365,1)))</f>
        <v>3.9</v>
      </c>
      <c r="S1047">
        <v>3</v>
      </c>
    </row>
    <row r="1048" spans="1:19">
      <c r="A1048" t="s">
        <v>2154</v>
      </c>
      <c r="B1048" t="s">
        <v>2155</v>
      </c>
      <c r="C1048" t="s">
        <v>30</v>
      </c>
      <c r="D1048">
        <v>43</v>
      </c>
      <c r="E1048" t="s">
        <v>44</v>
      </c>
      <c r="F1048" t="s">
        <v>45</v>
      </c>
      <c r="G1048" s="1">
        <v>44528</v>
      </c>
      <c r="H1048" t="s">
        <v>33</v>
      </c>
      <c r="I1048" s="1">
        <v>45119</v>
      </c>
      <c r="J1048" t="s">
        <v>34</v>
      </c>
      <c r="K1048" t="s">
        <v>27</v>
      </c>
      <c r="L1048" s="2">
        <v>12071101</v>
      </c>
      <c r="M1048" s="2" t="str">
        <f t="shared" si="16"/>
        <v>Rp10 jt - Rp15 jt</v>
      </c>
      <c r="N1048" s="2">
        <v>5866436</v>
      </c>
      <c r="O1048">
        <v>3.31</v>
      </c>
      <c r="P1048">
        <v>52</v>
      </c>
      <c r="Q1048" s="3">
        <v>76.19</v>
      </c>
      <c r="R1048" s="4">
        <f ca="1">IF(I1048="",ROUND((TODAY()-G1048)/365,1),IF(I1048="Missing Resignation Date",ROUND((TODAY()-G1048)/365,1),ROUND((hr_analytics_dataset_5873_rows[[#This Row],[Resignation Date]]-hr_analytics_dataset_5873_rows[[#This Row],[Hire Date]])/365,1)))</f>
        <v>1.6</v>
      </c>
      <c r="S1048">
        <v>2</v>
      </c>
    </row>
    <row r="1049" spans="1:19">
      <c r="A1049" t="s">
        <v>2156</v>
      </c>
      <c r="B1049" t="s">
        <v>2157</v>
      </c>
      <c r="C1049" t="s">
        <v>30</v>
      </c>
      <c r="D1049">
        <v>41</v>
      </c>
      <c r="E1049" t="s">
        <v>59</v>
      </c>
      <c r="F1049" t="s">
        <v>223</v>
      </c>
      <c r="G1049" s="1">
        <v>43336</v>
      </c>
      <c r="H1049" t="s">
        <v>24</v>
      </c>
      <c r="I1049" s="1" t="s">
        <v>25</v>
      </c>
      <c r="J1049" t="s">
        <v>34</v>
      </c>
      <c r="K1049" t="s">
        <v>61</v>
      </c>
      <c r="L1049" s="2">
        <v>10082149</v>
      </c>
      <c r="M1049" s="2" t="str">
        <f t="shared" si="16"/>
        <v>Rp10 jt - Rp15 jt</v>
      </c>
      <c r="N1049" s="2">
        <v>7687063</v>
      </c>
      <c r="O1049">
        <v>4.47</v>
      </c>
      <c r="P1049">
        <v>13</v>
      </c>
      <c r="Q1049" s="3">
        <v>98.75</v>
      </c>
      <c r="R1049" s="4">
        <f ca="1">IF(I1049="",ROUND((TODAY()-G1049)/365,1),IF(I1049="Missing Resignation Date",ROUND((TODAY()-G1049)/365,1),ROUND((hr_analytics_dataset_5873_rows[[#This Row],[Resignation Date]]-hr_analytics_dataset_5873_rows[[#This Row],[Hire Date]])/365,1)))</f>
        <v>7.8</v>
      </c>
      <c r="S1049">
        <v>4</v>
      </c>
    </row>
    <row r="1050" spans="1:19">
      <c r="A1050" t="s">
        <v>2158</v>
      </c>
      <c r="B1050" t="s">
        <v>2159</v>
      </c>
      <c r="C1050" t="s">
        <v>21</v>
      </c>
      <c r="D1050">
        <v>44</v>
      </c>
      <c r="E1050" t="s">
        <v>91</v>
      </c>
      <c r="F1050" t="s">
        <v>124</v>
      </c>
      <c r="G1050" s="1">
        <v>43459</v>
      </c>
      <c r="H1050" t="s">
        <v>24</v>
      </c>
      <c r="I1050" s="1" t="s">
        <v>25</v>
      </c>
      <c r="J1050" t="s">
        <v>26</v>
      </c>
      <c r="K1050" t="s">
        <v>64</v>
      </c>
      <c r="L1050" s="2">
        <v>31619903</v>
      </c>
      <c r="M1050" s="2" t="str">
        <f t="shared" si="16"/>
        <v>&gt;Rp25 jt</v>
      </c>
      <c r="N1050" s="2">
        <v>5755416</v>
      </c>
      <c r="O1050">
        <v>3.34</v>
      </c>
      <c r="P1050">
        <v>9</v>
      </c>
      <c r="Q1050" s="3">
        <v>73.459999999999994</v>
      </c>
      <c r="R1050" s="4">
        <f ca="1">IF(I1050="",ROUND((TODAY()-G1050)/365,1),IF(I1050="Missing Resignation Date",ROUND((TODAY()-G1050)/365,1),ROUND((hr_analytics_dataset_5873_rows[[#This Row],[Resignation Date]]-hr_analytics_dataset_5873_rows[[#This Row],[Hire Date]])/365,1)))</f>
        <v>7.5</v>
      </c>
      <c r="S1050">
        <v>2</v>
      </c>
    </row>
    <row r="1051" spans="1:19">
      <c r="A1051" t="s">
        <v>2160</v>
      </c>
      <c r="B1051" t="s">
        <v>2161</v>
      </c>
      <c r="C1051" t="s">
        <v>21</v>
      </c>
      <c r="D1051">
        <v>26</v>
      </c>
      <c r="E1051" t="s">
        <v>59</v>
      </c>
      <c r="F1051" t="s">
        <v>223</v>
      </c>
      <c r="G1051" s="1">
        <v>43383</v>
      </c>
      <c r="H1051" t="s">
        <v>24</v>
      </c>
      <c r="I1051" s="1" t="s">
        <v>25</v>
      </c>
      <c r="J1051" t="s">
        <v>40</v>
      </c>
      <c r="K1051" t="s">
        <v>50</v>
      </c>
      <c r="L1051" s="2">
        <v>6728929</v>
      </c>
      <c r="M1051" s="2" t="str">
        <f t="shared" si="16"/>
        <v>Rp5 jt - Rp10 jt</v>
      </c>
      <c r="N1051" s="2">
        <v>5298945</v>
      </c>
      <c r="O1051">
        <v>3.53</v>
      </c>
      <c r="P1051">
        <v>1</v>
      </c>
      <c r="Q1051" s="3">
        <v>85.19</v>
      </c>
      <c r="R1051" s="4">
        <f ca="1">IF(I1051="",ROUND((TODAY()-G1051)/365,1),IF(I1051="Missing Resignation Date",ROUND((TODAY()-G1051)/365,1),ROUND((hr_analytics_dataset_5873_rows[[#This Row],[Resignation Date]]-hr_analytics_dataset_5873_rows[[#This Row],[Hire Date]])/365,1)))</f>
        <v>7.7</v>
      </c>
      <c r="S1051">
        <v>2</v>
      </c>
    </row>
    <row r="1052" spans="1:19">
      <c r="A1052" t="s">
        <v>2162</v>
      </c>
      <c r="B1052" t="s">
        <v>2163</v>
      </c>
      <c r="C1052" t="s">
        <v>30</v>
      </c>
      <c r="D1052">
        <v>47</v>
      </c>
      <c r="E1052" t="s">
        <v>38</v>
      </c>
      <c r="F1052" t="s">
        <v>104</v>
      </c>
      <c r="G1052" s="1">
        <v>45259</v>
      </c>
      <c r="H1052" t="s">
        <v>24</v>
      </c>
      <c r="I1052" s="1" t="s">
        <v>25</v>
      </c>
      <c r="J1052" t="s">
        <v>40</v>
      </c>
      <c r="K1052" t="s">
        <v>84</v>
      </c>
      <c r="L1052" s="2">
        <v>8122221</v>
      </c>
      <c r="M1052" s="2" t="str">
        <f t="shared" si="16"/>
        <v>Rp5 jt - Rp10 jt</v>
      </c>
      <c r="N1052" s="2">
        <v>7550553</v>
      </c>
      <c r="O1052">
        <v>3.67</v>
      </c>
      <c r="P1052">
        <v>7</v>
      </c>
      <c r="Q1052" s="3">
        <v>81.709999999999994</v>
      </c>
      <c r="R1052" s="4">
        <f ca="1">IF(I1052="",ROUND((TODAY()-G1052)/365,1),IF(I1052="Missing Resignation Date",ROUND((TODAY()-G1052)/365,1),ROUND((hr_analytics_dataset_5873_rows[[#This Row],[Resignation Date]]-hr_analytics_dataset_5873_rows[[#This Row],[Hire Date]])/365,1)))</f>
        <v>2.6</v>
      </c>
      <c r="S1052">
        <v>4</v>
      </c>
    </row>
    <row r="1053" spans="1:19">
      <c r="A1053" t="s">
        <v>2164</v>
      </c>
      <c r="B1053" t="s">
        <v>2165</v>
      </c>
      <c r="C1053" t="s">
        <v>21</v>
      </c>
      <c r="D1053">
        <v>31</v>
      </c>
      <c r="E1053" t="s">
        <v>59</v>
      </c>
      <c r="F1053" t="s">
        <v>223</v>
      </c>
      <c r="G1053" s="1">
        <v>45953</v>
      </c>
      <c r="H1053" t="s">
        <v>24</v>
      </c>
      <c r="I1053" s="1" t="s">
        <v>25</v>
      </c>
      <c r="J1053" t="s">
        <v>40</v>
      </c>
      <c r="K1053" t="s">
        <v>84</v>
      </c>
      <c r="L1053" s="2">
        <v>21454978</v>
      </c>
      <c r="M1053" s="2" t="str">
        <f t="shared" si="16"/>
        <v>Rp15 jt - Rp25 jt</v>
      </c>
      <c r="N1053" s="2">
        <v>9892777</v>
      </c>
      <c r="O1053">
        <v>4.38</v>
      </c>
      <c r="P1053">
        <v>51</v>
      </c>
      <c r="Q1053" s="3">
        <v>87.68</v>
      </c>
      <c r="R1053" s="4">
        <f ca="1">IF(I1053="",ROUND((TODAY()-G1053)/365,1),IF(I1053="Missing Resignation Date",ROUND((TODAY()-G1053)/365,1),ROUND((hr_analytics_dataset_5873_rows[[#This Row],[Resignation Date]]-hr_analytics_dataset_5873_rows[[#This Row],[Hire Date]])/365,1)))</f>
        <v>0.7</v>
      </c>
      <c r="S1053">
        <v>3</v>
      </c>
    </row>
    <row r="1054" spans="1:19">
      <c r="A1054" t="s">
        <v>2166</v>
      </c>
      <c r="B1054" t="s">
        <v>2167</v>
      </c>
      <c r="C1054" t="s">
        <v>30</v>
      </c>
      <c r="D1054">
        <v>36</v>
      </c>
      <c r="E1054" t="s">
        <v>59</v>
      </c>
      <c r="F1054" t="s">
        <v>223</v>
      </c>
      <c r="G1054" s="1">
        <v>45846</v>
      </c>
      <c r="H1054" t="s">
        <v>24</v>
      </c>
      <c r="I1054" s="1" t="s">
        <v>25</v>
      </c>
      <c r="J1054" t="s">
        <v>26</v>
      </c>
      <c r="K1054" t="s">
        <v>27</v>
      </c>
      <c r="L1054" s="2">
        <v>20903520</v>
      </c>
      <c r="M1054" s="2" t="str">
        <f t="shared" si="16"/>
        <v>Rp15 jt - Rp25 jt</v>
      </c>
      <c r="N1054" s="2">
        <v>1052665</v>
      </c>
      <c r="O1054">
        <v>2.67</v>
      </c>
      <c r="P1054">
        <v>36</v>
      </c>
      <c r="Q1054" s="3">
        <v>77.25</v>
      </c>
      <c r="R1054" s="4">
        <f ca="1">IF(I1054="",ROUND((TODAY()-G1054)/365,1),IF(I1054="Missing Resignation Date",ROUND((TODAY()-G1054)/365,1),ROUND((hr_analytics_dataset_5873_rows[[#This Row],[Resignation Date]]-hr_analytics_dataset_5873_rows[[#This Row],[Hire Date]])/365,1)))</f>
        <v>1</v>
      </c>
      <c r="S1054">
        <v>2</v>
      </c>
    </row>
    <row r="1055" spans="1:19">
      <c r="A1055" t="s">
        <v>2168</v>
      </c>
      <c r="B1055" t="s">
        <v>2169</v>
      </c>
      <c r="C1055" t="s">
        <v>21</v>
      </c>
      <c r="D1055">
        <v>31</v>
      </c>
      <c r="E1055" t="s">
        <v>98</v>
      </c>
      <c r="F1055" t="s">
        <v>99</v>
      </c>
      <c r="G1055" s="1">
        <v>43637</v>
      </c>
      <c r="H1055" t="s">
        <v>24</v>
      </c>
      <c r="I1055" s="1" t="s">
        <v>25</v>
      </c>
      <c r="J1055" t="s">
        <v>26</v>
      </c>
      <c r="K1055" t="s">
        <v>61</v>
      </c>
      <c r="L1055" s="2">
        <v>33037766</v>
      </c>
      <c r="M1055" s="2" t="str">
        <f t="shared" si="16"/>
        <v>&gt;Rp25 jt</v>
      </c>
      <c r="N1055" s="2">
        <v>925339</v>
      </c>
      <c r="O1055">
        <v>4.75</v>
      </c>
      <c r="P1055">
        <v>23</v>
      </c>
      <c r="Q1055" s="3">
        <v>93.88</v>
      </c>
      <c r="R1055" s="4">
        <f ca="1">IF(I1055="",ROUND((TODAY()-G1055)/365,1),IF(I1055="Missing Resignation Date",ROUND((TODAY()-G1055)/365,1),ROUND((hr_analytics_dataset_5873_rows[[#This Row],[Resignation Date]]-hr_analytics_dataset_5873_rows[[#This Row],[Hire Date]])/365,1)))</f>
        <v>7</v>
      </c>
      <c r="S1055">
        <v>2</v>
      </c>
    </row>
    <row r="1056" spans="1:19">
      <c r="A1056" t="s">
        <v>2170</v>
      </c>
      <c r="B1056" t="s">
        <v>2171</v>
      </c>
      <c r="C1056" t="s">
        <v>21</v>
      </c>
      <c r="D1056">
        <v>52</v>
      </c>
      <c r="E1056" t="s">
        <v>31</v>
      </c>
      <c r="F1056" t="s">
        <v>32</v>
      </c>
      <c r="G1056" s="1">
        <v>43750</v>
      </c>
      <c r="H1056" t="s">
        <v>24</v>
      </c>
      <c r="I1056" s="1" t="s">
        <v>25</v>
      </c>
      <c r="J1056" t="s">
        <v>34</v>
      </c>
      <c r="K1056" t="s">
        <v>41</v>
      </c>
      <c r="L1056" s="2">
        <v>26993191</v>
      </c>
      <c r="M1056" s="2" t="str">
        <f t="shared" si="16"/>
        <v>&gt;Rp25 jt</v>
      </c>
      <c r="N1056" s="2">
        <v>9244049</v>
      </c>
      <c r="O1056">
        <v>3.11</v>
      </c>
      <c r="P1056">
        <v>1</v>
      </c>
      <c r="Q1056" s="3">
        <v>83.91</v>
      </c>
      <c r="R1056" s="4">
        <f ca="1">IF(I1056="",ROUND((TODAY()-G1056)/365,1),IF(I1056="Missing Resignation Date",ROUND((TODAY()-G1056)/365,1),ROUND((hr_analytics_dataset_5873_rows[[#This Row],[Resignation Date]]-hr_analytics_dataset_5873_rows[[#This Row],[Hire Date]])/365,1)))</f>
        <v>6.7</v>
      </c>
      <c r="S1056">
        <v>3</v>
      </c>
    </row>
    <row r="1057" spans="1:19">
      <c r="A1057" t="s">
        <v>2172</v>
      </c>
      <c r="B1057" t="s">
        <v>2173</v>
      </c>
      <c r="C1057" t="s">
        <v>21</v>
      </c>
      <c r="D1057">
        <v>48</v>
      </c>
      <c r="E1057" t="s">
        <v>91</v>
      </c>
      <c r="F1057" t="s">
        <v>92</v>
      </c>
      <c r="G1057" s="1">
        <v>44652</v>
      </c>
      <c r="H1057" t="s">
        <v>33</v>
      </c>
      <c r="I1057" s="1">
        <v>44984</v>
      </c>
      <c r="J1057" t="s">
        <v>34</v>
      </c>
      <c r="K1057" t="s">
        <v>84</v>
      </c>
      <c r="L1057" s="2">
        <v>13840725</v>
      </c>
      <c r="M1057" s="2" t="str">
        <f t="shared" si="16"/>
        <v>Rp10 jt - Rp15 jt</v>
      </c>
      <c r="N1057" s="2">
        <v>8091655</v>
      </c>
      <c r="O1057">
        <v>2.83</v>
      </c>
      <c r="P1057">
        <v>55</v>
      </c>
      <c r="Q1057" s="3">
        <v>99.34</v>
      </c>
      <c r="R1057" s="4">
        <f ca="1">IF(I1057="",ROUND((TODAY()-G1057)/365,1),IF(I1057="Missing Resignation Date",ROUND((TODAY()-G1057)/365,1),ROUND((hr_analytics_dataset_5873_rows[[#This Row],[Resignation Date]]-hr_analytics_dataset_5873_rows[[#This Row],[Hire Date]])/365,1)))</f>
        <v>0.9</v>
      </c>
      <c r="S1057">
        <v>1</v>
      </c>
    </row>
    <row r="1058" spans="1:19">
      <c r="A1058" t="s">
        <v>2174</v>
      </c>
      <c r="B1058" t="s">
        <v>2175</v>
      </c>
      <c r="C1058" t="s">
        <v>30</v>
      </c>
      <c r="D1058">
        <v>51</v>
      </c>
      <c r="E1058" t="s">
        <v>98</v>
      </c>
      <c r="F1058" t="s">
        <v>99</v>
      </c>
      <c r="G1058" s="1">
        <v>43779</v>
      </c>
      <c r="H1058" t="s">
        <v>24</v>
      </c>
      <c r="I1058" s="1" t="s">
        <v>25</v>
      </c>
      <c r="J1058" t="s">
        <v>34</v>
      </c>
      <c r="K1058" t="s">
        <v>41</v>
      </c>
      <c r="L1058" s="2">
        <v>34807775</v>
      </c>
      <c r="M1058" s="2" t="str">
        <f t="shared" si="16"/>
        <v>&gt;Rp25 jt</v>
      </c>
      <c r="N1058" s="2">
        <v>5454249</v>
      </c>
      <c r="O1058">
        <v>3.58</v>
      </c>
      <c r="P1058">
        <v>42</v>
      </c>
      <c r="Q1058" s="3">
        <v>88.8</v>
      </c>
      <c r="R1058" s="4">
        <f ca="1">IF(I1058="",ROUND((TODAY()-G1058)/365,1),IF(I1058="Missing Resignation Date",ROUND((TODAY()-G1058)/365,1),ROUND((hr_analytics_dataset_5873_rows[[#This Row],[Resignation Date]]-hr_analytics_dataset_5873_rows[[#This Row],[Hire Date]])/365,1)))</f>
        <v>6.6</v>
      </c>
      <c r="S1058">
        <v>1</v>
      </c>
    </row>
    <row r="1059" spans="1:19">
      <c r="A1059" t="s">
        <v>2176</v>
      </c>
      <c r="B1059" t="s">
        <v>2177</v>
      </c>
      <c r="C1059" t="s">
        <v>30</v>
      </c>
      <c r="D1059">
        <v>39</v>
      </c>
      <c r="E1059" t="s">
        <v>31</v>
      </c>
      <c r="F1059" t="s">
        <v>32</v>
      </c>
      <c r="G1059" s="1">
        <v>45746</v>
      </c>
      <c r="H1059" t="s">
        <v>24</v>
      </c>
      <c r="I1059" s="1" t="s">
        <v>25</v>
      </c>
      <c r="J1059" t="s">
        <v>40</v>
      </c>
      <c r="K1059" t="s">
        <v>27</v>
      </c>
      <c r="L1059" s="2">
        <v>13879875</v>
      </c>
      <c r="M1059" s="2" t="str">
        <f t="shared" si="16"/>
        <v>Rp10 jt - Rp15 jt</v>
      </c>
      <c r="N1059" s="2">
        <v>789590</v>
      </c>
      <c r="O1059">
        <v>4.03</v>
      </c>
      <c r="P1059">
        <v>21</v>
      </c>
      <c r="Q1059" s="3">
        <v>94.84</v>
      </c>
      <c r="R1059" s="4">
        <f ca="1">IF(I1059="",ROUND((TODAY()-G1059)/365,1),IF(I1059="Missing Resignation Date",ROUND((TODAY()-G1059)/365,1),ROUND((hr_analytics_dataset_5873_rows[[#This Row],[Resignation Date]]-hr_analytics_dataset_5873_rows[[#This Row],[Hire Date]])/365,1)))</f>
        <v>1.2</v>
      </c>
      <c r="S1059">
        <v>3</v>
      </c>
    </row>
    <row r="1060" spans="1:19">
      <c r="A1060" t="s">
        <v>2178</v>
      </c>
      <c r="B1060" t="s">
        <v>2179</v>
      </c>
      <c r="C1060" t="s">
        <v>30</v>
      </c>
      <c r="D1060">
        <v>44</v>
      </c>
      <c r="E1060" t="s">
        <v>22</v>
      </c>
      <c r="F1060" t="s">
        <v>23</v>
      </c>
      <c r="G1060" s="1">
        <v>44283</v>
      </c>
      <c r="H1060" t="s">
        <v>24</v>
      </c>
      <c r="I1060" s="1" t="s">
        <v>25</v>
      </c>
      <c r="J1060" t="s">
        <v>34</v>
      </c>
      <c r="K1060" t="s">
        <v>41</v>
      </c>
      <c r="L1060" s="2">
        <v>13940762</v>
      </c>
      <c r="M1060" s="2" t="str">
        <f t="shared" si="16"/>
        <v>Rp10 jt - Rp15 jt</v>
      </c>
      <c r="N1060" s="2">
        <v>5386736</v>
      </c>
      <c r="O1060">
        <v>3.21</v>
      </c>
      <c r="P1060">
        <v>35</v>
      </c>
      <c r="Q1060" s="3">
        <v>76.53</v>
      </c>
      <c r="R1060" s="4">
        <f ca="1">IF(I1060="",ROUND((TODAY()-G1060)/365,1),IF(I1060="Missing Resignation Date",ROUND((TODAY()-G1060)/365,1),ROUND((hr_analytics_dataset_5873_rows[[#This Row],[Resignation Date]]-hr_analytics_dataset_5873_rows[[#This Row],[Hire Date]])/365,1)))</f>
        <v>5.2</v>
      </c>
      <c r="S1060">
        <v>4</v>
      </c>
    </row>
    <row r="1061" spans="1:19">
      <c r="A1061" t="s">
        <v>2180</v>
      </c>
      <c r="B1061" t="s">
        <v>2181</v>
      </c>
      <c r="C1061" t="s">
        <v>21</v>
      </c>
      <c r="D1061">
        <v>58</v>
      </c>
      <c r="E1061" t="s">
        <v>31</v>
      </c>
      <c r="F1061" t="s">
        <v>32</v>
      </c>
      <c r="G1061" s="1">
        <v>45070</v>
      </c>
      <c r="H1061" t="s">
        <v>24</v>
      </c>
      <c r="I1061" s="1" t="s">
        <v>25</v>
      </c>
      <c r="J1061" t="s">
        <v>26</v>
      </c>
      <c r="K1061" t="s">
        <v>61</v>
      </c>
      <c r="L1061" s="2">
        <v>10049704</v>
      </c>
      <c r="M1061" s="2" t="str">
        <f t="shared" si="16"/>
        <v>Rp10 jt - Rp15 jt</v>
      </c>
      <c r="N1061" s="2">
        <v>2408347</v>
      </c>
      <c r="O1061">
        <v>3</v>
      </c>
      <c r="P1061">
        <v>46</v>
      </c>
      <c r="Q1061" s="3">
        <v>98.04</v>
      </c>
      <c r="R1061" s="4">
        <f ca="1">IF(I1061="",ROUND((TODAY()-G1061)/365,1),IF(I1061="Missing Resignation Date",ROUND((TODAY()-G1061)/365,1),ROUND((hr_analytics_dataset_5873_rows[[#This Row],[Resignation Date]]-hr_analytics_dataset_5873_rows[[#This Row],[Hire Date]])/365,1)))</f>
        <v>3.1</v>
      </c>
      <c r="S1061">
        <v>4</v>
      </c>
    </row>
    <row r="1062" spans="1:19">
      <c r="A1062" t="s">
        <v>2182</v>
      </c>
      <c r="B1062" t="s">
        <v>2183</v>
      </c>
      <c r="C1062" t="s">
        <v>21</v>
      </c>
      <c r="D1062">
        <v>51</v>
      </c>
      <c r="E1062" t="s">
        <v>22</v>
      </c>
      <c r="F1062" t="s">
        <v>69</v>
      </c>
      <c r="G1062" s="1">
        <v>44552</v>
      </c>
      <c r="H1062" t="s">
        <v>24</v>
      </c>
      <c r="I1062" s="1" t="s">
        <v>25</v>
      </c>
      <c r="J1062" t="s">
        <v>26</v>
      </c>
      <c r="K1062" t="s">
        <v>84</v>
      </c>
      <c r="L1062" s="2">
        <v>8679805</v>
      </c>
      <c r="M1062" s="2" t="str">
        <f t="shared" si="16"/>
        <v>Rp5 jt - Rp10 jt</v>
      </c>
      <c r="N1062" s="2">
        <v>9749132</v>
      </c>
      <c r="O1062">
        <v>3.38</v>
      </c>
      <c r="P1062">
        <v>43</v>
      </c>
      <c r="Q1062" s="3">
        <v>80.97</v>
      </c>
      <c r="R1062" s="4">
        <f ca="1">IF(I1062="",ROUND((TODAY()-G1062)/365,1),IF(I1062="Missing Resignation Date",ROUND((TODAY()-G1062)/365,1),ROUND((hr_analytics_dataset_5873_rows[[#This Row],[Resignation Date]]-hr_analytics_dataset_5873_rows[[#This Row],[Hire Date]])/365,1)))</f>
        <v>4.5</v>
      </c>
      <c r="S1062">
        <v>4</v>
      </c>
    </row>
    <row r="1063" spans="1:19">
      <c r="A1063" t="s">
        <v>2184</v>
      </c>
      <c r="B1063" t="s">
        <v>2185</v>
      </c>
      <c r="C1063" t="s">
        <v>30</v>
      </c>
      <c r="D1063">
        <v>36</v>
      </c>
      <c r="E1063" t="s">
        <v>98</v>
      </c>
      <c r="F1063" t="s">
        <v>99</v>
      </c>
      <c r="G1063" s="1">
        <v>43176</v>
      </c>
      <c r="H1063" t="s">
        <v>24</v>
      </c>
      <c r="I1063" s="1" t="s">
        <v>25</v>
      </c>
      <c r="J1063" t="s">
        <v>40</v>
      </c>
      <c r="K1063" t="s">
        <v>50</v>
      </c>
      <c r="L1063" s="2">
        <v>4910108</v>
      </c>
      <c r="M1063" s="2" t="str">
        <f t="shared" si="16"/>
        <v>&lt;Rp5 jt</v>
      </c>
      <c r="N1063" s="2">
        <v>702993</v>
      </c>
      <c r="O1063">
        <v>3.17</v>
      </c>
      <c r="P1063">
        <v>51</v>
      </c>
      <c r="Q1063" s="3">
        <v>75.739999999999995</v>
      </c>
      <c r="R1063" s="4">
        <f ca="1">IF(I1063="",ROUND((TODAY()-G1063)/365,1),IF(I1063="Missing Resignation Date",ROUND((TODAY()-G1063)/365,1),ROUND((hr_analytics_dataset_5873_rows[[#This Row],[Resignation Date]]-hr_analytics_dataset_5873_rows[[#This Row],[Hire Date]])/365,1)))</f>
        <v>8.3000000000000007</v>
      </c>
      <c r="S1063">
        <v>3</v>
      </c>
    </row>
    <row r="1064" spans="1:19">
      <c r="A1064" t="s">
        <v>2186</v>
      </c>
      <c r="B1064" t="s">
        <v>2187</v>
      </c>
      <c r="C1064" t="s">
        <v>30</v>
      </c>
      <c r="D1064">
        <v>57</v>
      </c>
      <c r="E1064" t="s">
        <v>31</v>
      </c>
      <c r="F1064" t="s">
        <v>74</v>
      </c>
      <c r="G1064" s="1">
        <v>44924</v>
      </c>
      <c r="H1064" t="s">
        <v>24</v>
      </c>
      <c r="I1064" s="1" t="s">
        <v>25</v>
      </c>
      <c r="J1064" t="s">
        <v>34</v>
      </c>
      <c r="K1064" t="s">
        <v>50</v>
      </c>
      <c r="L1064" s="2">
        <v>5193345</v>
      </c>
      <c r="M1064" s="2" t="str">
        <f t="shared" si="16"/>
        <v>Rp5 jt - Rp10 jt</v>
      </c>
      <c r="N1064" s="2">
        <v>6443432</v>
      </c>
      <c r="O1064">
        <v>4.95</v>
      </c>
      <c r="P1064">
        <v>15</v>
      </c>
      <c r="Q1064" s="3">
        <v>89.67</v>
      </c>
      <c r="R1064" s="4">
        <f ca="1">IF(I1064="",ROUND((TODAY()-G1064)/365,1),IF(I1064="Missing Resignation Date",ROUND((TODAY()-G1064)/365,1),ROUND((hr_analytics_dataset_5873_rows[[#This Row],[Resignation Date]]-hr_analytics_dataset_5873_rows[[#This Row],[Hire Date]])/365,1)))</f>
        <v>3.5</v>
      </c>
      <c r="S1064">
        <v>4</v>
      </c>
    </row>
    <row r="1065" spans="1:19">
      <c r="A1065" t="s">
        <v>2188</v>
      </c>
      <c r="B1065" t="s">
        <v>2189</v>
      </c>
      <c r="C1065" t="s">
        <v>30</v>
      </c>
      <c r="D1065">
        <v>34</v>
      </c>
      <c r="E1065" t="s">
        <v>31</v>
      </c>
      <c r="F1065" t="s">
        <v>32</v>
      </c>
      <c r="G1065" s="1">
        <v>45995</v>
      </c>
      <c r="H1065" t="s">
        <v>24</v>
      </c>
      <c r="I1065" s="1" t="s">
        <v>25</v>
      </c>
      <c r="J1065" t="s">
        <v>49</v>
      </c>
      <c r="K1065" t="s">
        <v>84</v>
      </c>
      <c r="L1065" s="2">
        <v>19462954</v>
      </c>
      <c r="M1065" s="2" t="str">
        <f t="shared" si="16"/>
        <v>Rp15 jt - Rp25 jt</v>
      </c>
      <c r="N1065" s="2">
        <v>7764317</v>
      </c>
      <c r="O1065">
        <v>2.79</v>
      </c>
      <c r="P1065">
        <v>21</v>
      </c>
      <c r="Q1065" s="3">
        <v>99.57</v>
      </c>
      <c r="R1065" s="4">
        <f ca="1">IF(I1065="",ROUND((TODAY()-G1065)/365,1),IF(I1065="Missing Resignation Date",ROUND((TODAY()-G1065)/365,1),ROUND((hr_analytics_dataset_5873_rows[[#This Row],[Resignation Date]]-hr_analytics_dataset_5873_rows[[#This Row],[Hire Date]])/365,1)))</f>
        <v>0.6</v>
      </c>
      <c r="S1065">
        <v>3</v>
      </c>
    </row>
    <row r="1066" spans="1:19">
      <c r="A1066" t="s">
        <v>2190</v>
      </c>
      <c r="B1066" t="s">
        <v>2191</v>
      </c>
      <c r="C1066" t="s">
        <v>21</v>
      </c>
      <c r="D1066">
        <v>24</v>
      </c>
      <c r="E1066" t="s">
        <v>98</v>
      </c>
      <c r="F1066" t="s">
        <v>119</v>
      </c>
      <c r="G1066" s="1">
        <v>43544</v>
      </c>
      <c r="H1066" t="s">
        <v>24</v>
      </c>
      <c r="I1066" s="1" t="s">
        <v>25</v>
      </c>
      <c r="J1066" t="s">
        <v>34</v>
      </c>
      <c r="K1066" t="s">
        <v>50</v>
      </c>
      <c r="L1066" s="2">
        <v>12244899</v>
      </c>
      <c r="M1066" s="2" t="str">
        <f t="shared" si="16"/>
        <v>Rp10 jt - Rp15 jt</v>
      </c>
      <c r="N1066" s="2">
        <v>7954309</v>
      </c>
      <c r="O1066">
        <v>3.14</v>
      </c>
      <c r="P1066">
        <v>54</v>
      </c>
      <c r="Q1066" s="3">
        <v>75.59</v>
      </c>
      <c r="R1066" s="4">
        <f ca="1">IF(I1066="",ROUND((TODAY()-G1066)/365,1),IF(I1066="Missing Resignation Date",ROUND((TODAY()-G1066)/365,1),ROUND((hr_analytics_dataset_5873_rows[[#This Row],[Resignation Date]]-hr_analytics_dataset_5873_rows[[#This Row],[Hire Date]])/365,1)))</f>
        <v>7.3</v>
      </c>
      <c r="S1066">
        <v>1</v>
      </c>
    </row>
    <row r="1067" spans="1:19">
      <c r="A1067" t="s">
        <v>2192</v>
      </c>
      <c r="B1067" t="s">
        <v>2193</v>
      </c>
      <c r="C1067" t="s">
        <v>21</v>
      </c>
      <c r="D1067">
        <v>37</v>
      </c>
      <c r="E1067" t="s">
        <v>53</v>
      </c>
      <c r="F1067" t="s">
        <v>54</v>
      </c>
      <c r="G1067" s="1">
        <v>44208</v>
      </c>
      <c r="H1067" t="s">
        <v>24</v>
      </c>
      <c r="I1067" s="1" t="s">
        <v>25</v>
      </c>
      <c r="J1067" t="s">
        <v>40</v>
      </c>
      <c r="K1067" t="s">
        <v>84</v>
      </c>
      <c r="L1067" s="2">
        <v>29845907</v>
      </c>
      <c r="M1067" s="2" t="str">
        <f t="shared" si="16"/>
        <v>&gt;Rp25 jt</v>
      </c>
      <c r="N1067" s="2">
        <v>5436716</v>
      </c>
      <c r="O1067">
        <v>4.67</v>
      </c>
      <c r="P1067">
        <v>35</v>
      </c>
      <c r="Q1067" s="3">
        <v>78.58</v>
      </c>
      <c r="R1067" s="4">
        <f ca="1">IF(I1067="",ROUND((TODAY()-G1067)/365,1),IF(I1067="Missing Resignation Date",ROUND((TODAY()-G1067)/365,1),ROUND((hr_analytics_dataset_5873_rows[[#This Row],[Resignation Date]]-hr_analytics_dataset_5873_rows[[#This Row],[Hire Date]])/365,1)))</f>
        <v>5.4</v>
      </c>
      <c r="S1067">
        <v>1</v>
      </c>
    </row>
    <row r="1068" spans="1:19">
      <c r="A1068" t="s">
        <v>2194</v>
      </c>
      <c r="B1068" t="s">
        <v>2195</v>
      </c>
      <c r="C1068" t="s">
        <v>21</v>
      </c>
      <c r="D1068">
        <v>52</v>
      </c>
      <c r="E1068" t="s">
        <v>38</v>
      </c>
      <c r="F1068" t="s">
        <v>104</v>
      </c>
      <c r="G1068" s="1">
        <v>44859</v>
      </c>
      <c r="H1068" t="s">
        <v>33</v>
      </c>
      <c r="I1068" s="1">
        <v>45253</v>
      </c>
      <c r="J1068" t="s">
        <v>34</v>
      </c>
      <c r="K1068" t="s">
        <v>50</v>
      </c>
      <c r="L1068" s="2">
        <v>9199587</v>
      </c>
      <c r="M1068" s="2" t="str">
        <f t="shared" si="16"/>
        <v>Rp5 jt - Rp10 jt</v>
      </c>
      <c r="N1068" s="2">
        <v>4200586</v>
      </c>
      <c r="O1068">
        <v>3.21</v>
      </c>
      <c r="P1068">
        <v>33</v>
      </c>
      <c r="Q1068" s="3">
        <v>96.58</v>
      </c>
      <c r="R1068" s="4">
        <f ca="1">IF(I1068="",ROUND((TODAY()-G1068)/365,1),IF(I1068="Missing Resignation Date",ROUND((TODAY()-G1068)/365,1),ROUND((hr_analytics_dataset_5873_rows[[#This Row],[Resignation Date]]-hr_analytics_dataset_5873_rows[[#This Row],[Hire Date]])/365,1)))</f>
        <v>1.1000000000000001</v>
      </c>
      <c r="S1068">
        <v>4</v>
      </c>
    </row>
    <row r="1069" spans="1:19">
      <c r="A1069" t="s">
        <v>2196</v>
      </c>
      <c r="B1069" t="s">
        <v>2197</v>
      </c>
      <c r="C1069" t="s">
        <v>21</v>
      </c>
      <c r="D1069">
        <v>48</v>
      </c>
      <c r="E1069" t="s">
        <v>22</v>
      </c>
      <c r="F1069" t="s">
        <v>69</v>
      </c>
      <c r="G1069" s="1">
        <v>45620</v>
      </c>
      <c r="H1069" t="s">
        <v>24</v>
      </c>
      <c r="I1069" s="1" t="s">
        <v>25</v>
      </c>
      <c r="J1069" t="s">
        <v>26</v>
      </c>
      <c r="K1069" t="s">
        <v>41</v>
      </c>
      <c r="L1069" s="2">
        <v>15503105</v>
      </c>
      <c r="M1069" s="2" t="str">
        <f t="shared" si="16"/>
        <v>Rp15 jt - Rp25 jt</v>
      </c>
      <c r="N1069" s="2">
        <v>5539667</v>
      </c>
      <c r="O1069">
        <v>4.28</v>
      </c>
      <c r="P1069">
        <v>3</v>
      </c>
      <c r="Q1069" s="3">
        <v>79.52</v>
      </c>
      <c r="R1069" s="4">
        <f ca="1">IF(I1069="",ROUND((TODAY()-G1069)/365,1),IF(I1069="Missing Resignation Date",ROUND((TODAY()-G1069)/365,1),ROUND((hr_analytics_dataset_5873_rows[[#This Row],[Resignation Date]]-hr_analytics_dataset_5873_rows[[#This Row],[Hire Date]])/365,1)))</f>
        <v>1.6</v>
      </c>
      <c r="S1069">
        <v>3</v>
      </c>
    </row>
    <row r="1070" spans="1:19">
      <c r="A1070" t="s">
        <v>2198</v>
      </c>
      <c r="B1070" t="s">
        <v>2199</v>
      </c>
      <c r="C1070" t="s">
        <v>21</v>
      </c>
      <c r="D1070">
        <v>52</v>
      </c>
      <c r="E1070" t="s">
        <v>44</v>
      </c>
      <c r="F1070" t="s">
        <v>45</v>
      </c>
      <c r="G1070" s="1">
        <v>45609</v>
      </c>
      <c r="H1070" t="s">
        <v>24</v>
      </c>
      <c r="I1070" s="1" t="s">
        <v>25</v>
      </c>
      <c r="J1070" t="s">
        <v>40</v>
      </c>
      <c r="K1070" t="s">
        <v>84</v>
      </c>
      <c r="L1070" s="2">
        <v>34659566</v>
      </c>
      <c r="M1070" s="2" t="str">
        <f t="shared" si="16"/>
        <v>&gt;Rp25 jt</v>
      </c>
      <c r="N1070" s="2">
        <v>4249813</v>
      </c>
      <c r="O1070">
        <v>4.3</v>
      </c>
      <c r="P1070">
        <v>57</v>
      </c>
      <c r="Q1070" s="3">
        <v>76.33</v>
      </c>
      <c r="R1070" s="4">
        <f ca="1">IF(I1070="",ROUND((TODAY()-G1070)/365,1),IF(I1070="Missing Resignation Date",ROUND((TODAY()-G1070)/365,1),ROUND((hr_analytics_dataset_5873_rows[[#This Row],[Resignation Date]]-hr_analytics_dataset_5873_rows[[#This Row],[Hire Date]])/365,1)))</f>
        <v>1.6</v>
      </c>
      <c r="S1070">
        <v>1</v>
      </c>
    </row>
    <row r="1071" spans="1:19">
      <c r="A1071" t="s">
        <v>2200</v>
      </c>
      <c r="B1071" t="s">
        <v>2201</v>
      </c>
      <c r="C1071" t="s">
        <v>30</v>
      </c>
      <c r="D1071">
        <v>22</v>
      </c>
      <c r="E1071" t="s">
        <v>31</v>
      </c>
      <c r="F1071" t="s">
        <v>32</v>
      </c>
      <c r="G1071" s="1">
        <v>45359</v>
      </c>
      <c r="H1071" t="s">
        <v>24</v>
      </c>
      <c r="I1071" s="1" t="s">
        <v>25</v>
      </c>
      <c r="J1071" t="s">
        <v>40</v>
      </c>
      <c r="K1071" t="s">
        <v>50</v>
      </c>
      <c r="L1071" s="2">
        <v>10437866</v>
      </c>
      <c r="M1071" s="2" t="str">
        <f t="shared" si="16"/>
        <v>Rp10 jt - Rp15 jt</v>
      </c>
      <c r="N1071" s="2">
        <v>5050043</v>
      </c>
      <c r="O1071">
        <v>3.34</v>
      </c>
      <c r="P1071">
        <v>12</v>
      </c>
      <c r="Q1071" s="3">
        <v>80.45</v>
      </c>
      <c r="R1071" s="4">
        <f ca="1">IF(I1071="",ROUND((TODAY()-G1071)/365,1),IF(I1071="Missing Resignation Date",ROUND((TODAY()-G1071)/365,1),ROUND((hr_analytics_dataset_5873_rows[[#This Row],[Resignation Date]]-hr_analytics_dataset_5873_rows[[#This Row],[Hire Date]])/365,1)))</f>
        <v>2.2999999999999998</v>
      </c>
      <c r="S1071">
        <v>2</v>
      </c>
    </row>
    <row r="1072" spans="1:19">
      <c r="A1072" t="s">
        <v>2202</v>
      </c>
      <c r="B1072" t="s">
        <v>2203</v>
      </c>
      <c r="C1072" t="s">
        <v>30</v>
      </c>
      <c r="D1072">
        <v>33</v>
      </c>
      <c r="E1072" t="s">
        <v>38</v>
      </c>
      <c r="F1072" t="s">
        <v>39</v>
      </c>
      <c r="G1072" s="1">
        <v>45864</v>
      </c>
      <c r="H1072" t="s">
        <v>24</v>
      </c>
      <c r="I1072" s="1" t="s">
        <v>25</v>
      </c>
      <c r="J1072" t="s">
        <v>49</v>
      </c>
      <c r="K1072" t="s">
        <v>41</v>
      </c>
      <c r="L1072" s="2">
        <v>11266773</v>
      </c>
      <c r="M1072" s="2" t="str">
        <f t="shared" si="16"/>
        <v>Rp10 jt - Rp15 jt</v>
      </c>
      <c r="N1072" s="2">
        <v>7666451</v>
      </c>
      <c r="O1072">
        <v>3.75</v>
      </c>
      <c r="P1072">
        <v>44</v>
      </c>
      <c r="Q1072" s="3">
        <v>91.37</v>
      </c>
      <c r="R1072" s="4">
        <f ca="1">IF(I1072="",ROUND((TODAY()-G1072)/365,1),IF(I1072="Missing Resignation Date",ROUND((TODAY()-G1072)/365,1),ROUND((hr_analytics_dataset_5873_rows[[#This Row],[Resignation Date]]-hr_analytics_dataset_5873_rows[[#This Row],[Hire Date]])/365,1)))</f>
        <v>0.9</v>
      </c>
      <c r="S1072">
        <v>3</v>
      </c>
    </row>
    <row r="1073" spans="1:19">
      <c r="A1073" t="s">
        <v>2204</v>
      </c>
      <c r="B1073" t="s">
        <v>2205</v>
      </c>
      <c r="C1073" t="s">
        <v>21</v>
      </c>
      <c r="D1073">
        <v>57</v>
      </c>
      <c r="E1073" t="s">
        <v>38</v>
      </c>
      <c r="F1073" t="s">
        <v>39</v>
      </c>
      <c r="G1073" s="1">
        <v>44283</v>
      </c>
      <c r="H1073" t="s">
        <v>24</v>
      </c>
      <c r="I1073" s="1" t="s">
        <v>25</v>
      </c>
      <c r="J1073" t="s">
        <v>26</v>
      </c>
      <c r="K1073" t="s">
        <v>41</v>
      </c>
      <c r="L1073" s="2">
        <v>26629124</v>
      </c>
      <c r="M1073" s="2" t="str">
        <f t="shared" si="16"/>
        <v>&gt;Rp25 jt</v>
      </c>
      <c r="N1073" s="2">
        <v>814575</v>
      </c>
      <c r="O1073">
        <v>4.93</v>
      </c>
      <c r="P1073">
        <v>1</v>
      </c>
      <c r="Q1073" s="3">
        <v>84.75</v>
      </c>
      <c r="R1073" s="4">
        <f ca="1">IF(I1073="",ROUND((TODAY()-G1073)/365,1),IF(I1073="Missing Resignation Date",ROUND((TODAY()-G1073)/365,1),ROUND((hr_analytics_dataset_5873_rows[[#This Row],[Resignation Date]]-hr_analytics_dataset_5873_rows[[#This Row],[Hire Date]])/365,1)))</f>
        <v>5.2</v>
      </c>
      <c r="S1073">
        <v>5</v>
      </c>
    </row>
    <row r="1074" spans="1:19">
      <c r="A1074" t="s">
        <v>2206</v>
      </c>
      <c r="B1074" t="s">
        <v>2207</v>
      </c>
      <c r="C1074" t="s">
        <v>30</v>
      </c>
      <c r="D1074">
        <v>31</v>
      </c>
      <c r="E1074" t="s">
        <v>59</v>
      </c>
      <c r="F1074" t="s">
        <v>223</v>
      </c>
      <c r="G1074" s="1">
        <v>44621</v>
      </c>
      <c r="H1074" t="s">
        <v>24</v>
      </c>
      <c r="I1074" s="1" t="s">
        <v>25</v>
      </c>
      <c r="J1074" t="s">
        <v>34</v>
      </c>
      <c r="K1074" t="s">
        <v>64</v>
      </c>
      <c r="L1074" s="2">
        <v>5145006</v>
      </c>
      <c r="M1074" s="2" t="str">
        <f t="shared" si="16"/>
        <v>Rp5 jt - Rp10 jt</v>
      </c>
      <c r="N1074" s="2">
        <v>4141476</v>
      </c>
      <c r="O1074">
        <v>4.5199999999999996</v>
      </c>
      <c r="P1074">
        <v>48</v>
      </c>
      <c r="Q1074" s="3">
        <v>79.3</v>
      </c>
      <c r="R1074" s="4">
        <f ca="1">IF(I1074="",ROUND((TODAY()-G1074)/365,1),IF(I1074="Missing Resignation Date",ROUND((TODAY()-G1074)/365,1),ROUND((hr_analytics_dataset_5873_rows[[#This Row],[Resignation Date]]-hr_analytics_dataset_5873_rows[[#This Row],[Hire Date]])/365,1)))</f>
        <v>4.3</v>
      </c>
      <c r="S1074">
        <v>1</v>
      </c>
    </row>
    <row r="1075" spans="1:19">
      <c r="A1075" t="s">
        <v>2208</v>
      </c>
      <c r="B1075" t="s">
        <v>2209</v>
      </c>
      <c r="C1075" t="s">
        <v>21</v>
      </c>
      <c r="D1075">
        <v>26</v>
      </c>
      <c r="E1075" t="s">
        <v>59</v>
      </c>
      <c r="F1075" t="s">
        <v>223</v>
      </c>
      <c r="G1075" s="1">
        <v>45475</v>
      </c>
      <c r="H1075" t="s">
        <v>24</v>
      </c>
      <c r="I1075" s="1" t="s">
        <v>25</v>
      </c>
      <c r="J1075" t="s">
        <v>40</v>
      </c>
      <c r="K1075" t="s">
        <v>84</v>
      </c>
      <c r="L1075" s="2">
        <v>5723782</v>
      </c>
      <c r="M1075" s="2" t="str">
        <f t="shared" si="16"/>
        <v>Rp5 jt - Rp10 jt</v>
      </c>
      <c r="N1075" s="2">
        <v>4839094</v>
      </c>
      <c r="O1075">
        <v>2.58</v>
      </c>
      <c r="P1075">
        <v>50</v>
      </c>
      <c r="Q1075" s="3">
        <v>93.75</v>
      </c>
      <c r="R1075" s="4">
        <f ca="1">IF(I1075="",ROUND((TODAY()-G1075)/365,1),IF(I1075="Missing Resignation Date",ROUND((TODAY()-G1075)/365,1),ROUND((hr_analytics_dataset_5873_rows[[#This Row],[Resignation Date]]-hr_analytics_dataset_5873_rows[[#This Row],[Hire Date]])/365,1)))</f>
        <v>2</v>
      </c>
      <c r="S1075">
        <v>3</v>
      </c>
    </row>
    <row r="1076" spans="1:19">
      <c r="A1076" t="s">
        <v>2210</v>
      </c>
      <c r="B1076" t="s">
        <v>2211</v>
      </c>
      <c r="C1076" t="s">
        <v>21</v>
      </c>
      <c r="D1076">
        <v>31</v>
      </c>
      <c r="E1076" t="s">
        <v>22</v>
      </c>
      <c r="F1076" t="s">
        <v>69</v>
      </c>
      <c r="G1076" s="1">
        <v>45116</v>
      </c>
      <c r="H1076" t="s">
        <v>24</v>
      </c>
      <c r="I1076" s="1" t="s">
        <v>25</v>
      </c>
      <c r="J1076" t="s">
        <v>40</v>
      </c>
      <c r="K1076" t="s">
        <v>50</v>
      </c>
      <c r="L1076" s="2">
        <v>14367015</v>
      </c>
      <c r="M1076" s="2" t="str">
        <f t="shared" si="16"/>
        <v>Rp10 jt - Rp15 jt</v>
      </c>
      <c r="N1076" s="2">
        <v>3338826</v>
      </c>
      <c r="O1076">
        <v>2.93</v>
      </c>
      <c r="P1076">
        <v>35</v>
      </c>
      <c r="Q1076" s="3">
        <v>71.11</v>
      </c>
      <c r="R1076" s="4">
        <f ca="1">IF(I1076="",ROUND((TODAY()-G1076)/365,1),IF(I1076="Missing Resignation Date",ROUND((TODAY()-G1076)/365,1),ROUND((hr_analytics_dataset_5873_rows[[#This Row],[Resignation Date]]-hr_analytics_dataset_5873_rows[[#This Row],[Hire Date]])/365,1)))</f>
        <v>3</v>
      </c>
      <c r="S1076">
        <v>5</v>
      </c>
    </row>
    <row r="1077" spans="1:19">
      <c r="A1077" t="s">
        <v>2212</v>
      </c>
      <c r="B1077" t="s">
        <v>2213</v>
      </c>
      <c r="C1077" t="s">
        <v>30</v>
      </c>
      <c r="D1077">
        <v>35</v>
      </c>
      <c r="E1077" t="s">
        <v>91</v>
      </c>
      <c r="F1077" t="s">
        <v>124</v>
      </c>
      <c r="G1077" s="1">
        <v>43631</v>
      </c>
      <c r="H1077" t="s">
        <v>24</v>
      </c>
      <c r="I1077" s="1" t="s">
        <v>25</v>
      </c>
      <c r="J1077" t="s">
        <v>26</v>
      </c>
      <c r="K1077" t="s">
        <v>27</v>
      </c>
      <c r="L1077" s="2">
        <v>19524088</v>
      </c>
      <c r="M1077" s="2" t="str">
        <f t="shared" si="16"/>
        <v>Rp15 jt - Rp25 jt</v>
      </c>
      <c r="N1077" s="2">
        <v>7440008</v>
      </c>
      <c r="O1077">
        <v>4.9000000000000004</v>
      </c>
      <c r="P1077">
        <v>40</v>
      </c>
      <c r="Q1077" s="3">
        <v>71.25</v>
      </c>
      <c r="R1077" s="4">
        <f ca="1">IF(I1077="",ROUND((TODAY()-G1077)/365,1),IF(I1077="Missing Resignation Date",ROUND((TODAY()-G1077)/365,1),ROUND((hr_analytics_dataset_5873_rows[[#This Row],[Resignation Date]]-hr_analytics_dataset_5873_rows[[#This Row],[Hire Date]])/365,1)))</f>
        <v>7</v>
      </c>
      <c r="S1077">
        <v>4</v>
      </c>
    </row>
    <row r="1078" spans="1:19">
      <c r="A1078" t="s">
        <v>2214</v>
      </c>
      <c r="B1078" t="s">
        <v>2215</v>
      </c>
      <c r="C1078" t="s">
        <v>21</v>
      </c>
      <c r="D1078">
        <v>39</v>
      </c>
      <c r="E1078" t="s">
        <v>44</v>
      </c>
      <c r="F1078" t="s">
        <v>45</v>
      </c>
      <c r="G1078" s="1">
        <v>43939</v>
      </c>
      <c r="H1078" t="s">
        <v>24</v>
      </c>
      <c r="I1078" s="1" t="s">
        <v>25</v>
      </c>
      <c r="J1078" t="s">
        <v>26</v>
      </c>
      <c r="K1078" t="s">
        <v>61</v>
      </c>
      <c r="L1078" s="2">
        <v>13190283</v>
      </c>
      <c r="M1078" s="2" t="str">
        <f t="shared" si="16"/>
        <v>Rp10 jt - Rp15 jt</v>
      </c>
      <c r="N1078" s="2">
        <v>3645555</v>
      </c>
      <c r="O1078">
        <v>2.92</v>
      </c>
      <c r="P1078">
        <v>1</v>
      </c>
      <c r="Q1078" s="3">
        <v>86.8</v>
      </c>
      <c r="R1078" s="4">
        <f ca="1">IF(I1078="",ROUND((TODAY()-G1078)/365,1),IF(I1078="Missing Resignation Date",ROUND((TODAY()-G1078)/365,1),ROUND((hr_analytics_dataset_5873_rows[[#This Row],[Resignation Date]]-hr_analytics_dataset_5873_rows[[#This Row],[Hire Date]])/365,1)))</f>
        <v>6.2</v>
      </c>
      <c r="S1078">
        <v>3</v>
      </c>
    </row>
    <row r="1079" spans="1:19">
      <c r="A1079" t="s">
        <v>2216</v>
      </c>
      <c r="B1079" t="s">
        <v>2217</v>
      </c>
      <c r="C1079" t="s">
        <v>21</v>
      </c>
      <c r="D1079">
        <v>27</v>
      </c>
      <c r="E1079" t="s">
        <v>59</v>
      </c>
      <c r="F1079" t="s">
        <v>223</v>
      </c>
      <c r="G1079" s="1">
        <v>45166</v>
      </c>
      <c r="H1079" t="s">
        <v>24</v>
      </c>
      <c r="I1079" s="1" t="s">
        <v>25</v>
      </c>
      <c r="J1079" t="s">
        <v>40</v>
      </c>
      <c r="K1079" t="s">
        <v>27</v>
      </c>
      <c r="L1079" s="2">
        <v>27725214</v>
      </c>
      <c r="M1079" s="2" t="str">
        <f t="shared" si="16"/>
        <v>&gt;Rp25 jt</v>
      </c>
      <c r="N1079" s="2">
        <v>3834032</v>
      </c>
      <c r="O1079">
        <v>4.83</v>
      </c>
      <c r="P1079">
        <v>20</v>
      </c>
      <c r="Q1079" s="3">
        <v>93.68</v>
      </c>
      <c r="R1079" s="4">
        <f ca="1">IF(I1079="",ROUND((TODAY()-G1079)/365,1),IF(I1079="Missing Resignation Date",ROUND((TODAY()-G1079)/365,1),ROUND((hr_analytics_dataset_5873_rows[[#This Row],[Resignation Date]]-hr_analytics_dataset_5873_rows[[#This Row],[Hire Date]])/365,1)))</f>
        <v>2.8</v>
      </c>
      <c r="S1079">
        <v>4</v>
      </c>
    </row>
    <row r="1080" spans="1:19">
      <c r="A1080" t="s">
        <v>2218</v>
      </c>
      <c r="B1080" t="s">
        <v>2219</v>
      </c>
      <c r="C1080" t="s">
        <v>30</v>
      </c>
      <c r="D1080">
        <v>28</v>
      </c>
      <c r="E1080" t="s">
        <v>53</v>
      </c>
      <c r="F1080" t="s">
        <v>112</v>
      </c>
      <c r="G1080" s="1">
        <v>43774</v>
      </c>
      <c r="H1080" t="s">
        <v>24</v>
      </c>
      <c r="I1080" s="1" t="s">
        <v>25</v>
      </c>
      <c r="J1080" t="s">
        <v>34</v>
      </c>
      <c r="K1080" t="s">
        <v>84</v>
      </c>
      <c r="L1080" s="2">
        <v>32259644</v>
      </c>
      <c r="M1080" s="2" t="str">
        <f t="shared" si="16"/>
        <v>&gt;Rp25 jt</v>
      </c>
      <c r="N1080" s="2">
        <v>736963</v>
      </c>
      <c r="O1080">
        <v>2.66</v>
      </c>
      <c r="P1080">
        <v>44</v>
      </c>
      <c r="Q1080" s="3">
        <v>74.540000000000006</v>
      </c>
      <c r="R1080" s="4">
        <f ca="1">IF(I1080="",ROUND((TODAY()-G1080)/365,1),IF(I1080="Missing Resignation Date",ROUND((TODAY()-G1080)/365,1),ROUND((hr_analytics_dataset_5873_rows[[#This Row],[Resignation Date]]-hr_analytics_dataset_5873_rows[[#This Row],[Hire Date]])/365,1)))</f>
        <v>6.6</v>
      </c>
      <c r="S1080">
        <v>5</v>
      </c>
    </row>
    <row r="1081" spans="1:19">
      <c r="A1081" t="s">
        <v>2220</v>
      </c>
      <c r="B1081" t="s">
        <v>2221</v>
      </c>
      <c r="C1081" t="s">
        <v>30</v>
      </c>
      <c r="D1081">
        <v>31</v>
      </c>
      <c r="E1081" t="s">
        <v>22</v>
      </c>
      <c r="F1081" t="s">
        <v>69</v>
      </c>
      <c r="G1081" s="1">
        <v>44296</v>
      </c>
      <c r="H1081" t="s">
        <v>24</v>
      </c>
      <c r="I1081" s="1" t="s">
        <v>25</v>
      </c>
      <c r="J1081" t="s">
        <v>26</v>
      </c>
      <c r="K1081" t="s">
        <v>50</v>
      </c>
      <c r="L1081" s="2">
        <v>4510137</v>
      </c>
      <c r="M1081" s="2" t="str">
        <f t="shared" si="16"/>
        <v>&lt;Rp5 jt</v>
      </c>
      <c r="N1081" s="2">
        <v>1025174</v>
      </c>
      <c r="O1081">
        <v>3.81</v>
      </c>
      <c r="P1081">
        <v>22</v>
      </c>
      <c r="Q1081" s="3">
        <v>91.45</v>
      </c>
      <c r="R1081" s="4">
        <f ca="1">IF(I1081="",ROUND((TODAY()-G1081)/365,1),IF(I1081="Missing Resignation Date",ROUND((TODAY()-G1081)/365,1),ROUND((hr_analytics_dataset_5873_rows[[#This Row],[Resignation Date]]-hr_analytics_dataset_5873_rows[[#This Row],[Hire Date]])/365,1)))</f>
        <v>5.2</v>
      </c>
      <c r="S1081">
        <v>2</v>
      </c>
    </row>
    <row r="1082" spans="1:19">
      <c r="A1082" t="s">
        <v>2222</v>
      </c>
      <c r="B1082" t="s">
        <v>2223</v>
      </c>
      <c r="C1082" t="s">
        <v>21</v>
      </c>
      <c r="D1082">
        <v>28</v>
      </c>
      <c r="E1082" t="s">
        <v>98</v>
      </c>
      <c r="F1082" t="s">
        <v>99</v>
      </c>
      <c r="G1082" s="1">
        <v>45669</v>
      </c>
      <c r="H1082" t="s">
        <v>33</v>
      </c>
      <c r="I1082" s="1" t="s">
        <v>81</v>
      </c>
      <c r="J1082" t="s">
        <v>49</v>
      </c>
      <c r="K1082" t="s">
        <v>61</v>
      </c>
      <c r="L1082" s="2">
        <v>17957617</v>
      </c>
      <c r="M1082" s="2" t="str">
        <f t="shared" si="16"/>
        <v>Rp15 jt - Rp25 jt</v>
      </c>
      <c r="N1082" s="2">
        <v>8792107</v>
      </c>
      <c r="O1082">
        <v>3.31</v>
      </c>
      <c r="P1082">
        <v>15</v>
      </c>
      <c r="Q1082" s="3">
        <v>83.65</v>
      </c>
      <c r="R1082" s="4">
        <f ca="1">IF(I1082="",ROUND((TODAY()-G1082)/365,1),IF(I1082="Missing Resignation Date",ROUND((TODAY()-G1082)/365,1),ROUND((hr_analytics_dataset_5873_rows[[#This Row],[Resignation Date]]-hr_analytics_dataset_5873_rows[[#This Row],[Hire Date]])/365,1)))</f>
        <v>1.4</v>
      </c>
      <c r="S1082">
        <v>1</v>
      </c>
    </row>
    <row r="1083" spans="1:19">
      <c r="A1083" t="s">
        <v>2224</v>
      </c>
      <c r="B1083" t="s">
        <v>2225</v>
      </c>
      <c r="C1083" t="s">
        <v>30</v>
      </c>
      <c r="D1083">
        <v>24</v>
      </c>
      <c r="E1083" t="s">
        <v>22</v>
      </c>
      <c r="F1083" t="s">
        <v>23</v>
      </c>
      <c r="G1083" s="1">
        <v>43429</v>
      </c>
      <c r="H1083" t="s">
        <v>24</v>
      </c>
      <c r="I1083" s="1" t="s">
        <v>25</v>
      </c>
      <c r="J1083" t="s">
        <v>49</v>
      </c>
      <c r="K1083" t="s">
        <v>27</v>
      </c>
      <c r="L1083" s="2">
        <v>22968314</v>
      </c>
      <c r="M1083" s="2" t="str">
        <f t="shared" si="16"/>
        <v>Rp15 jt - Rp25 jt</v>
      </c>
      <c r="N1083" s="2">
        <v>3970056</v>
      </c>
      <c r="O1083">
        <v>4.82</v>
      </c>
      <c r="P1083">
        <v>39</v>
      </c>
      <c r="Q1083" s="3">
        <v>83.68</v>
      </c>
      <c r="R1083" s="4">
        <f ca="1">IF(I1083="",ROUND((TODAY()-G1083)/365,1),IF(I1083="Missing Resignation Date",ROUND((TODAY()-G1083)/365,1),ROUND((hr_analytics_dataset_5873_rows[[#This Row],[Resignation Date]]-hr_analytics_dataset_5873_rows[[#This Row],[Hire Date]])/365,1)))</f>
        <v>7.6</v>
      </c>
      <c r="S1083">
        <v>3</v>
      </c>
    </row>
    <row r="1084" spans="1:19">
      <c r="A1084" t="s">
        <v>2226</v>
      </c>
      <c r="B1084" t="s">
        <v>2227</v>
      </c>
      <c r="C1084" t="s">
        <v>21</v>
      </c>
      <c r="D1084">
        <v>46</v>
      </c>
      <c r="E1084" t="s">
        <v>38</v>
      </c>
      <c r="F1084" t="s">
        <v>74</v>
      </c>
      <c r="G1084" s="1">
        <v>45390</v>
      </c>
      <c r="H1084" t="s">
        <v>24</v>
      </c>
      <c r="I1084" s="1" t="s">
        <v>25</v>
      </c>
      <c r="J1084" t="s">
        <v>34</v>
      </c>
      <c r="K1084" t="s">
        <v>27</v>
      </c>
      <c r="L1084" s="2">
        <v>6843999</v>
      </c>
      <c r="M1084" s="2" t="str">
        <f t="shared" si="16"/>
        <v>Rp5 jt - Rp10 jt</v>
      </c>
      <c r="N1084" s="2">
        <v>2133607</v>
      </c>
      <c r="O1084">
        <v>3.67</v>
      </c>
      <c r="P1084">
        <v>24</v>
      </c>
      <c r="Q1084" s="3">
        <v>75</v>
      </c>
      <c r="R1084" s="4">
        <f ca="1">IF(I1084="",ROUND((TODAY()-G1084)/365,1),IF(I1084="Missing Resignation Date",ROUND((TODAY()-G1084)/365,1),ROUND((hr_analytics_dataset_5873_rows[[#This Row],[Resignation Date]]-hr_analytics_dataset_5873_rows[[#This Row],[Hire Date]])/365,1)))</f>
        <v>2.2000000000000002</v>
      </c>
      <c r="S1084">
        <v>4</v>
      </c>
    </row>
    <row r="1085" spans="1:19">
      <c r="A1085" t="s">
        <v>2228</v>
      </c>
      <c r="B1085" t="s">
        <v>2229</v>
      </c>
      <c r="C1085" t="s">
        <v>30</v>
      </c>
      <c r="D1085">
        <v>45</v>
      </c>
      <c r="E1085" t="s">
        <v>53</v>
      </c>
      <c r="F1085" t="s">
        <v>54</v>
      </c>
      <c r="G1085" s="1">
        <v>43374</v>
      </c>
      <c r="H1085" t="s">
        <v>24</v>
      </c>
      <c r="I1085" s="1" t="s">
        <v>25</v>
      </c>
      <c r="J1085" t="s">
        <v>34</v>
      </c>
      <c r="K1085" t="s">
        <v>41</v>
      </c>
      <c r="L1085" s="2">
        <v>22492162</v>
      </c>
      <c r="M1085" s="2" t="str">
        <f t="shared" si="16"/>
        <v>Rp15 jt - Rp25 jt</v>
      </c>
      <c r="N1085" s="2">
        <v>7492781</v>
      </c>
      <c r="O1085">
        <v>2.81</v>
      </c>
      <c r="P1085">
        <v>40</v>
      </c>
      <c r="Q1085" s="3">
        <v>90.89</v>
      </c>
      <c r="R1085" s="4">
        <f ca="1">IF(I1085="",ROUND((TODAY()-G1085)/365,1),IF(I1085="Missing Resignation Date",ROUND((TODAY()-G1085)/365,1),ROUND((hr_analytics_dataset_5873_rows[[#This Row],[Resignation Date]]-hr_analytics_dataset_5873_rows[[#This Row],[Hire Date]])/365,1)))</f>
        <v>7.7</v>
      </c>
      <c r="S1085">
        <v>3</v>
      </c>
    </row>
    <row r="1086" spans="1:19">
      <c r="A1086" t="s">
        <v>2230</v>
      </c>
      <c r="B1086" t="s">
        <v>2231</v>
      </c>
      <c r="C1086" t="s">
        <v>30</v>
      </c>
      <c r="D1086">
        <v>44</v>
      </c>
      <c r="E1086" t="s">
        <v>31</v>
      </c>
      <c r="F1086" t="s">
        <v>48</v>
      </c>
      <c r="G1086" s="1">
        <v>43821</v>
      </c>
      <c r="H1086" t="s">
        <v>24</v>
      </c>
      <c r="I1086" s="1" t="s">
        <v>25</v>
      </c>
      <c r="J1086" t="s">
        <v>40</v>
      </c>
      <c r="K1086" t="s">
        <v>41</v>
      </c>
      <c r="L1086" s="2">
        <v>23115364</v>
      </c>
      <c r="M1086" s="2" t="str">
        <f t="shared" si="16"/>
        <v>Rp15 jt - Rp25 jt</v>
      </c>
      <c r="N1086" s="2">
        <v>2993344</v>
      </c>
      <c r="O1086">
        <v>3.19</v>
      </c>
      <c r="P1086">
        <v>0</v>
      </c>
      <c r="Q1086" s="3">
        <v>73.55</v>
      </c>
      <c r="R1086" s="4">
        <f ca="1">IF(I1086="",ROUND((TODAY()-G1086)/365,1),IF(I1086="Missing Resignation Date",ROUND((TODAY()-G1086)/365,1),ROUND((hr_analytics_dataset_5873_rows[[#This Row],[Resignation Date]]-hr_analytics_dataset_5873_rows[[#This Row],[Hire Date]])/365,1)))</f>
        <v>6.5</v>
      </c>
      <c r="S1086">
        <v>4</v>
      </c>
    </row>
    <row r="1087" spans="1:19">
      <c r="A1087" t="s">
        <v>2232</v>
      </c>
      <c r="B1087" t="s">
        <v>2233</v>
      </c>
      <c r="C1087" t="s">
        <v>30</v>
      </c>
      <c r="D1087">
        <v>38</v>
      </c>
      <c r="E1087" t="s">
        <v>22</v>
      </c>
      <c r="F1087" t="s">
        <v>69</v>
      </c>
      <c r="G1087" s="1">
        <v>44976</v>
      </c>
      <c r="H1087" t="s">
        <v>24</v>
      </c>
      <c r="I1087" s="1" t="s">
        <v>25</v>
      </c>
      <c r="J1087" t="s">
        <v>26</v>
      </c>
      <c r="K1087" t="s">
        <v>41</v>
      </c>
      <c r="L1087" s="2">
        <v>24758442</v>
      </c>
      <c r="M1087" s="2" t="str">
        <f t="shared" si="16"/>
        <v>Rp15 jt - Rp25 jt</v>
      </c>
      <c r="N1087" s="2">
        <v>7462721</v>
      </c>
      <c r="O1087">
        <v>4.75</v>
      </c>
      <c r="P1087">
        <v>21</v>
      </c>
      <c r="Q1087" s="3">
        <v>79.61</v>
      </c>
      <c r="R1087" s="4">
        <f ca="1">IF(I1087="",ROUND((TODAY()-G1087)/365,1),IF(I1087="Missing Resignation Date",ROUND((TODAY()-G1087)/365,1),ROUND((hr_analytics_dataset_5873_rows[[#This Row],[Resignation Date]]-hr_analytics_dataset_5873_rows[[#This Row],[Hire Date]])/365,1)))</f>
        <v>3.3</v>
      </c>
      <c r="S1087">
        <v>1</v>
      </c>
    </row>
    <row r="1088" spans="1:19">
      <c r="A1088" t="s">
        <v>2234</v>
      </c>
      <c r="B1088" t="s">
        <v>2235</v>
      </c>
      <c r="C1088" t="s">
        <v>30</v>
      </c>
      <c r="D1088">
        <v>21</v>
      </c>
      <c r="E1088" t="s">
        <v>53</v>
      </c>
      <c r="F1088" t="s">
        <v>112</v>
      </c>
      <c r="G1088" s="1">
        <v>45074</v>
      </c>
      <c r="H1088" t="s">
        <v>33</v>
      </c>
      <c r="I1088" s="1">
        <v>45724</v>
      </c>
      <c r="J1088" t="s">
        <v>49</v>
      </c>
      <c r="K1088" t="s">
        <v>41</v>
      </c>
      <c r="L1088" s="2">
        <v>17281125</v>
      </c>
      <c r="M1088" s="2" t="str">
        <f t="shared" si="16"/>
        <v>Rp15 jt - Rp25 jt</v>
      </c>
      <c r="N1088" s="2">
        <v>378868</v>
      </c>
      <c r="O1088">
        <v>2.81</v>
      </c>
      <c r="P1088">
        <v>40</v>
      </c>
      <c r="Q1088" s="3">
        <v>88.2</v>
      </c>
      <c r="R1088" s="4">
        <f ca="1">IF(I1088="",ROUND((TODAY()-G1088)/365,1),IF(I1088="Missing Resignation Date",ROUND((TODAY()-G1088)/365,1),ROUND((hr_analytics_dataset_5873_rows[[#This Row],[Resignation Date]]-hr_analytics_dataset_5873_rows[[#This Row],[Hire Date]])/365,1)))</f>
        <v>1.8</v>
      </c>
      <c r="S1088">
        <v>3</v>
      </c>
    </row>
    <row r="1089" spans="1:19">
      <c r="A1089" t="s">
        <v>2236</v>
      </c>
      <c r="B1089" t="s">
        <v>2237</v>
      </c>
      <c r="C1089" t="s">
        <v>21</v>
      </c>
      <c r="D1089">
        <v>53</v>
      </c>
      <c r="E1089" t="s">
        <v>44</v>
      </c>
      <c r="F1089" t="s">
        <v>45</v>
      </c>
      <c r="G1089" s="1">
        <v>43300</v>
      </c>
      <c r="H1089" t="s">
        <v>24</v>
      </c>
      <c r="I1089" s="1" t="s">
        <v>25</v>
      </c>
      <c r="J1089" t="s">
        <v>40</v>
      </c>
      <c r="K1089" t="s">
        <v>61</v>
      </c>
      <c r="L1089" s="2">
        <v>7209619</v>
      </c>
      <c r="M1089" s="2" t="str">
        <f t="shared" si="16"/>
        <v>Rp5 jt - Rp10 jt</v>
      </c>
      <c r="N1089" s="2">
        <v>9241444</v>
      </c>
      <c r="O1089">
        <v>4.09</v>
      </c>
      <c r="P1089">
        <v>9</v>
      </c>
      <c r="Q1089" s="3">
        <v>91.33</v>
      </c>
      <c r="R1089" s="4">
        <f ca="1">IF(I1089="",ROUND((TODAY()-G1089)/365,1),IF(I1089="Missing Resignation Date",ROUND((TODAY()-G1089)/365,1),ROUND((hr_analytics_dataset_5873_rows[[#This Row],[Resignation Date]]-hr_analytics_dataset_5873_rows[[#This Row],[Hire Date]])/365,1)))</f>
        <v>7.9</v>
      </c>
      <c r="S1089">
        <v>4</v>
      </c>
    </row>
    <row r="1090" spans="1:19">
      <c r="A1090" t="s">
        <v>2238</v>
      </c>
      <c r="B1090" t="s">
        <v>2239</v>
      </c>
      <c r="C1090" t="s">
        <v>30</v>
      </c>
      <c r="D1090">
        <v>30</v>
      </c>
      <c r="E1090" t="s">
        <v>91</v>
      </c>
      <c r="F1090" t="s">
        <v>124</v>
      </c>
      <c r="G1090" s="1">
        <v>44880</v>
      </c>
      <c r="H1090" t="s">
        <v>24</v>
      </c>
      <c r="I1090" s="1" t="s">
        <v>25</v>
      </c>
      <c r="J1090" t="s">
        <v>40</v>
      </c>
      <c r="K1090" t="s">
        <v>61</v>
      </c>
      <c r="L1090" s="2">
        <v>28099660</v>
      </c>
      <c r="M1090" s="2" t="str">
        <f t="shared" ref="M1090:M1153" si="17">IF(L1090&lt;5000000,"&lt;Rp5 jt",IF(L1090&lt;10000000,"Rp5 jt - Rp10 jt",IF(L1090&lt;15000000,"Rp10 jt - Rp15 jt",IF(L1090&lt;25000000,"Rp15 jt - Rp25 jt","&gt;Rp25 jt"))))</f>
        <v>&gt;Rp25 jt</v>
      </c>
      <c r="N1090" s="2">
        <v>7846252</v>
      </c>
      <c r="O1090">
        <v>3.89</v>
      </c>
      <c r="P1090">
        <v>51</v>
      </c>
      <c r="Q1090" s="3">
        <v>82.11</v>
      </c>
      <c r="R1090" s="4">
        <f ca="1">IF(I1090="",ROUND((TODAY()-G1090)/365,1),IF(I1090="Missing Resignation Date",ROUND((TODAY()-G1090)/365,1),ROUND((hr_analytics_dataset_5873_rows[[#This Row],[Resignation Date]]-hr_analytics_dataset_5873_rows[[#This Row],[Hire Date]])/365,1)))</f>
        <v>3.6</v>
      </c>
      <c r="S1090">
        <v>2</v>
      </c>
    </row>
    <row r="1091" spans="1:19">
      <c r="A1091" t="s">
        <v>2240</v>
      </c>
      <c r="B1091" t="s">
        <v>2241</v>
      </c>
      <c r="C1091" t="s">
        <v>30</v>
      </c>
      <c r="D1091">
        <v>35</v>
      </c>
      <c r="E1091" t="s">
        <v>59</v>
      </c>
      <c r="F1091" t="s">
        <v>223</v>
      </c>
      <c r="G1091" s="1">
        <v>45565</v>
      </c>
      <c r="H1091" t="s">
        <v>24</v>
      </c>
      <c r="I1091" s="1" t="s">
        <v>25</v>
      </c>
      <c r="J1091" t="s">
        <v>40</v>
      </c>
      <c r="K1091" t="s">
        <v>84</v>
      </c>
      <c r="L1091" s="2">
        <v>28796817</v>
      </c>
      <c r="M1091" s="2" t="str">
        <f t="shared" si="17"/>
        <v>&gt;Rp25 jt</v>
      </c>
      <c r="N1091" s="2">
        <v>9144084</v>
      </c>
      <c r="O1091">
        <v>4.88</v>
      </c>
      <c r="P1091">
        <v>36</v>
      </c>
      <c r="Q1091" s="3">
        <v>77</v>
      </c>
      <c r="R1091" s="4">
        <f ca="1">IF(I1091="",ROUND((TODAY()-G1091)/365,1),IF(I1091="Missing Resignation Date",ROUND((TODAY()-G1091)/365,1),ROUND((hr_analytics_dataset_5873_rows[[#This Row],[Resignation Date]]-hr_analytics_dataset_5873_rows[[#This Row],[Hire Date]])/365,1)))</f>
        <v>1.7</v>
      </c>
      <c r="S1091">
        <v>5</v>
      </c>
    </row>
    <row r="1092" spans="1:19">
      <c r="A1092" t="s">
        <v>2242</v>
      </c>
      <c r="B1092" t="s">
        <v>2243</v>
      </c>
      <c r="C1092" t="s">
        <v>30</v>
      </c>
      <c r="D1092">
        <v>43</v>
      </c>
      <c r="E1092" t="s">
        <v>91</v>
      </c>
      <c r="F1092" t="s">
        <v>124</v>
      </c>
      <c r="G1092" s="1">
        <v>44797</v>
      </c>
      <c r="H1092" t="s">
        <v>24</v>
      </c>
      <c r="I1092" s="1" t="s">
        <v>25</v>
      </c>
      <c r="J1092" t="s">
        <v>26</v>
      </c>
      <c r="K1092" t="s">
        <v>61</v>
      </c>
      <c r="L1092" s="2">
        <v>8254563</v>
      </c>
      <c r="M1092" s="2" t="str">
        <f t="shared" si="17"/>
        <v>Rp5 jt - Rp10 jt</v>
      </c>
      <c r="N1092" s="2">
        <v>1022776</v>
      </c>
      <c r="O1092">
        <v>3.4</v>
      </c>
      <c r="P1092">
        <v>20</v>
      </c>
      <c r="Q1092" s="3">
        <v>83.11</v>
      </c>
      <c r="R1092" s="4">
        <f ca="1">IF(I1092="",ROUND((TODAY()-G1092)/365,1),IF(I1092="Missing Resignation Date",ROUND((TODAY()-G1092)/365,1),ROUND((hr_analytics_dataset_5873_rows[[#This Row],[Resignation Date]]-hr_analytics_dataset_5873_rows[[#This Row],[Hire Date]])/365,1)))</f>
        <v>3.8</v>
      </c>
      <c r="S1092">
        <v>4</v>
      </c>
    </row>
    <row r="1093" spans="1:19">
      <c r="A1093" t="s">
        <v>2244</v>
      </c>
      <c r="B1093" t="s">
        <v>2245</v>
      </c>
      <c r="C1093" t="s">
        <v>21</v>
      </c>
      <c r="D1093">
        <v>23</v>
      </c>
      <c r="E1093" t="s">
        <v>22</v>
      </c>
      <c r="F1093" t="s">
        <v>69</v>
      </c>
      <c r="G1093" s="1">
        <v>44407</v>
      </c>
      <c r="H1093" t="s">
        <v>24</v>
      </c>
      <c r="I1093" s="1" t="s">
        <v>25</v>
      </c>
      <c r="J1093" t="s">
        <v>40</v>
      </c>
      <c r="K1093" t="s">
        <v>61</v>
      </c>
      <c r="L1093" s="2">
        <v>30057916</v>
      </c>
      <c r="M1093" s="2" t="str">
        <f t="shared" si="17"/>
        <v>&gt;Rp25 jt</v>
      </c>
      <c r="N1093" s="2">
        <v>6278450</v>
      </c>
      <c r="O1093">
        <v>3.14</v>
      </c>
      <c r="P1093">
        <v>26</v>
      </c>
      <c r="Q1093" s="3">
        <v>86.8</v>
      </c>
      <c r="R1093" s="4">
        <f ca="1">IF(I1093="",ROUND((TODAY()-G1093)/365,1),IF(I1093="Missing Resignation Date",ROUND((TODAY()-G1093)/365,1),ROUND((hr_analytics_dataset_5873_rows[[#This Row],[Resignation Date]]-hr_analytics_dataset_5873_rows[[#This Row],[Hire Date]])/365,1)))</f>
        <v>4.9000000000000004</v>
      </c>
      <c r="S1093">
        <v>2</v>
      </c>
    </row>
    <row r="1094" spans="1:19">
      <c r="A1094" t="s">
        <v>2246</v>
      </c>
      <c r="B1094" t="s">
        <v>2247</v>
      </c>
      <c r="C1094" t="s">
        <v>21</v>
      </c>
      <c r="D1094">
        <v>29</v>
      </c>
      <c r="E1094" t="s">
        <v>98</v>
      </c>
      <c r="F1094" t="s">
        <v>99</v>
      </c>
      <c r="G1094" s="1">
        <v>45335</v>
      </c>
      <c r="H1094" t="s">
        <v>24</v>
      </c>
      <c r="I1094" s="1" t="s">
        <v>25</v>
      </c>
      <c r="J1094" t="s">
        <v>49</v>
      </c>
      <c r="K1094" t="s">
        <v>61</v>
      </c>
      <c r="L1094" s="2">
        <v>22251142</v>
      </c>
      <c r="M1094" s="2" t="str">
        <f t="shared" si="17"/>
        <v>Rp15 jt - Rp25 jt</v>
      </c>
      <c r="N1094" s="2">
        <v>7767168</v>
      </c>
      <c r="O1094">
        <v>3.09</v>
      </c>
      <c r="P1094">
        <v>22</v>
      </c>
      <c r="Q1094" s="3">
        <v>77.569999999999993</v>
      </c>
      <c r="R1094" s="4">
        <f ca="1">IF(I1094="",ROUND((TODAY()-G1094)/365,1),IF(I1094="Missing Resignation Date",ROUND((TODAY()-G1094)/365,1),ROUND((hr_analytics_dataset_5873_rows[[#This Row],[Resignation Date]]-hr_analytics_dataset_5873_rows[[#This Row],[Hire Date]])/365,1)))</f>
        <v>2.4</v>
      </c>
      <c r="S1094">
        <v>1</v>
      </c>
    </row>
    <row r="1095" spans="1:19">
      <c r="A1095" t="s">
        <v>2248</v>
      </c>
      <c r="B1095" t="s">
        <v>2249</v>
      </c>
      <c r="C1095" t="s">
        <v>21</v>
      </c>
      <c r="D1095">
        <v>47</v>
      </c>
      <c r="E1095" t="s">
        <v>44</v>
      </c>
      <c r="F1095" t="s">
        <v>109</v>
      </c>
      <c r="G1095" s="1">
        <v>44688</v>
      </c>
      <c r="H1095" t="s">
        <v>24</v>
      </c>
      <c r="I1095" s="1" t="s">
        <v>25</v>
      </c>
      <c r="J1095" t="s">
        <v>26</v>
      </c>
      <c r="K1095" t="s">
        <v>41</v>
      </c>
      <c r="L1095" s="2">
        <v>8079865</v>
      </c>
      <c r="M1095" s="2" t="str">
        <f t="shared" si="17"/>
        <v>Rp5 jt - Rp10 jt</v>
      </c>
      <c r="N1095" s="2">
        <v>5350460</v>
      </c>
      <c r="O1095">
        <v>4.26</v>
      </c>
      <c r="P1095">
        <v>9</v>
      </c>
      <c r="Q1095" s="3">
        <v>82.39</v>
      </c>
      <c r="R1095" s="4">
        <f ca="1">IF(I1095="",ROUND((TODAY()-G1095)/365,1),IF(I1095="Missing Resignation Date",ROUND((TODAY()-G1095)/365,1),ROUND((hr_analytics_dataset_5873_rows[[#This Row],[Resignation Date]]-hr_analytics_dataset_5873_rows[[#This Row],[Hire Date]])/365,1)))</f>
        <v>4.0999999999999996</v>
      </c>
      <c r="S1095">
        <v>1</v>
      </c>
    </row>
    <row r="1096" spans="1:19">
      <c r="A1096" t="s">
        <v>2250</v>
      </c>
      <c r="B1096" t="s">
        <v>2251</v>
      </c>
      <c r="C1096" t="s">
        <v>21</v>
      </c>
      <c r="D1096">
        <v>28</v>
      </c>
      <c r="E1096" t="s">
        <v>38</v>
      </c>
      <c r="F1096" t="s">
        <v>104</v>
      </c>
      <c r="G1096" s="1">
        <v>44409</v>
      </c>
      <c r="H1096" t="s">
        <v>24</v>
      </c>
      <c r="I1096" s="1" t="s">
        <v>25</v>
      </c>
      <c r="J1096" t="s">
        <v>26</v>
      </c>
      <c r="K1096" t="s">
        <v>64</v>
      </c>
      <c r="L1096" s="2">
        <v>12954645</v>
      </c>
      <c r="M1096" s="2" t="str">
        <f t="shared" si="17"/>
        <v>Rp10 jt - Rp15 jt</v>
      </c>
      <c r="N1096" s="2">
        <v>1184506</v>
      </c>
      <c r="O1096">
        <v>2.98</v>
      </c>
      <c r="P1096">
        <v>12</v>
      </c>
      <c r="Q1096" s="3">
        <v>99.34</v>
      </c>
      <c r="R1096" s="4">
        <f ca="1">IF(I1096="",ROUND((TODAY()-G1096)/365,1),IF(I1096="Missing Resignation Date",ROUND((TODAY()-G1096)/365,1),ROUND((hr_analytics_dataset_5873_rows[[#This Row],[Resignation Date]]-hr_analytics_dataset_5873_rows[[#This Row],[Hire Date]])/365,1)))</f>
        <v>4.9000000000000004</v>
      </c>
      <c r="S1096">
        <v>1</v>
      </c>
    </row>
    <row r="1097" spans="1:19">
      <c r="A1097" t="s">
        <v>2252</v>
      </c>
      <c r="B1097" t="s">
        <v>2253</v>
      </c>
      <c r="C1097" t="s">
        <v>30</v>
      </c>
      <c r="D1097">
        <v>39</v>
      </c>
      <c r="E1097" t="s">
        <v>44</v>
      </c>
      <c r="F1097" t="s">
        <v>45</v>
      </c>
      <c r="G1097" s="1">
        <v>43356</v>
      </c>
      <c r="H1097" t="s">
        <v>33</v>
      </c>
      <c r="I1097" s="1">
        <v>44603</v>
      </c>
      <c r="J1097" t="s">
        <v>40</v>
      </c>
      <c r="K1097" t="s">
        <v>64</v>
      </c>
      <c r="L1097" s="2">
        <v>11029393</v>
      </c>
      <c r="M1097" s="2" t="str">
        <f t="shared" si="17"/>
        <v>Rp10 jt - Rp15 jt</v>
      </c>
      <c r="N1097" s="2">
        <v>2968528</v>
      </c>
      <c r="O1097">
        <v>4.96</v>
      </c>
      <c r="P1097">
        <v>55</v>
      </c>
      <c r="Q1097" s="3">
        <v>73.47</v>
      </c>
      <c r="R1097" s="4">
        <f ca="1">IF(I1097="",ROUND((TODAY()-G1097)/365,1),IF(I1097="Missing Resignation Date",ROUND((TODAY()-G1097)/365,1),ROUND((hr_analytics_dataset_5873_rows[[#This Row],[Resignation Date]]-hr_analytics_dataset_5873_rows[[#This Row],[Hire Date]])/365,1)))</f>
        <v>3.4</v>
      </c>
      <c r="S1097">
        <v>3</v>
      </c>
    </row>
    <row r="1098" spans="1:19">
      <c r="A1098" t="s">
        <v>2254</v>
      </c>
      <c r="B1098" t="s">
        <v>2255</v>
      </c>
      <c r="C1098" t="s">
        <v>21</v>
      </c>
      <c r="D1098">
        <v>31</v>
      </c>
      <c r="E1098" t="s">
        <v>53</v>
      </c>
      <c r="F1098" t="s">
        <v>112</v>
      </c>
      <c r="G1098" s="1">
        <v>45250</v>
      </c>
      <c r="H1098" t="s">
        <v>24</v>
      </c>
      <c r="I1098" s="1" t="s">
        <v>25</v>
      </c>
      <c r="J1098" t="s">
        <v>26</v>
      </c>
      <c r="K1098" t="s">
        <v>61</v>
      </c>
      <c r="L1098" s="2">
        <v>28980166</v>
      </c>
      <c r="M1098" s="2" t="str">
        <f t="shared" si="17"/>
        <v>&gt;Rp25 jt</v>
      </c>
      <c r="N1098" s="2">
        <v>5674880</v>
      </c>
      <c r="O1098">
        <v>3.33</v>
      </c>
      <c r="P1098">
        <v>5</v>
      </c>
      <c r="Q1098" s="3">
        <v>85.35</v>
      </c>
      <c r="R1098" s="4">
        <f ca="1">IF(I1098="",ROUND((TODAY()-G1098)/365,1),IF(I1098="Missing Resignation Date",ROUND((TODAY()-G1098)/365,1),ROUND((hr_analytics_dataset_5873_rows[[#This Row],[Resignation Date]]-hr_analytics_dataset_5873_rows[[#This Row],[Hire Date]])/365,1)))</f>
        <v>2.6</v>
      </c>
      <c r="S1098">
        <v>4</v>
      </c>
    </row>
    <row r="1099" spans="1:19">
      <c r="A1099" t="s">
        <v>2256</v>
      </c>
      <c r="B1099" t="s">
        <v>2257</v>
      </c>
      <c r="C1099" t="s">
        <v>30</v>
      </c>
      <c r="D1099">
        <v>21</v>
      </c>
      <c r="E1099" t="s">
        <v>22</v>
      </c>
      <c r="F1099" t="s">
        <v>69</v>
      </c>
      <c r="G1099" s="1">
        <v>44542</v>
      </c>
      <c r="H1099" t="s">
        <v>24</v>
      </c>
      <c r="I1099" s="1" t="s">
        <v>25</v>
      </c>
      <c r="J1099" t="s">
        <v>49</v>
      </c>
      <c r="K1099" t="s">
        <v>27</v>
      </c>
      <c r="L1099" s="2">
        <v>30457159</v>
      </c>
      <c r="M1099" s="2" t="str">
        <f t="shared" si="17"/>
        <v>&gt;Rp25 jt</v>
      </c>
      <c r="N1099" s="2">
        <v>9035097</v>
      </c>
      <c r="O1099">
        <v>4.3099999999999996</v>
      </c>
      <c r="P1099">
        <v>32</v>
      </c>
      <c r="Q1099" s="3">
        <v>78.22</v>
      </c>
      <c r="R1099" s="4">
        <f ca="1">IF(I1099="",ROUND((TODAY()-G1099)/365,1),IF(I1099="Missing Resignation Date",ROUND((TODAY()-G1099)/365,1),ROUND((hr_analytics_dataset_5873_rows[[#This Row],[Resignation Date]]-hr_analytics_dataset_5873_rows[[#This Row],[Hire Date]])/365,1)))</f>
        <v>4.5</v>
      </c>
      <c r="S1099">
        <v>3</v>
      </c>
    </row>
    <row r="1100" spans="1:19">
      <c r="A1100" t="s">
        <v>2258</v>
      </c>
      <c r="B1100" t="s">
        <v>2259</v>
      </c>
      <c r="C1100" t="s">
        <v>30</v>
      </c>
      <c r="D1100">
        <v>27</v>
      </c>
      <c r="E1100" t="s">
        <v>31</v>
      </c>
      <c r="F1100" t="s">
        <v>74</v>
      </c>
      <c r="G1100" s="1">
        <v>44759</v>
      </c>
      <c r="H1100" t="s">
        <v>24</v>
      </c>
      <c r="I1100" s="1" t="s">
        <v>25</v>
      </c>
      <c r="J1100" t="s">
        <v>40</v>
      </c>
      <c r="K1100" t="s">
        <v>27</v>
      </c>
      <c r="L1100" s="2">
        <v>21937595</v>
      </c>
      <c r="M1100" s="2" t="str">
        <f t="shared" si="17"/>
        <v>Rp15 jt - Rp25 jt</v>
      </c>
      <c r="N1100" s="2">
        <v>5790404</v>
      </c>
      <c r="O1100">
        <v>4.84</v>
      </c>
      <c r="P1100">
        <v>15</v>
      </c>
      <c r="Q1100" s="3">
        <v>89.6</v>
      </c>
      <c r="R1100" s="4">
        <f ca="1">IF(I1100="",ROUND((TODAY()-G1100)/365,1),IF(I1100="Missing Resignation Date",ROUND((TODAY()-G1100)/365,1),ROUND((hr_analytics_dataset_5873_rows[[#This Row],[Resignation Date]]-hr_analytics_dataset_5873_rows[[#This Row],[Hire Date]])/365,1)))</f>
        <v>3.9</v>
      </c>
      <c r="S1100">
        <v>2</v>
      </c>
    </row>
    <row r="1101" spans="1:19">
      <c r="A1101" t="s">
        <v>2260</v>
      </c>
      <c r="B1101" t="s">
        <v>2261</v>
      </c>
      <c r="C1101" t="s">
        <v>30</v>
      </c>
      <c r="D1101">
        <v>48</v>
      </c>
      <c r="E1101" t="s">
        <v>91</v>
      </c>
      <c r="F1101" t="s">
        <v>92</v>
      </c>
      <c r="G1101" s="1">
        <v>44899</v>
      </c>
      <c r="H1101" t="s">
        <v>24</v>
      </c>
      <c r="I1101" s="1" t="s">
        <v>25</v>
      </c>
      <c r="J1101" t="s">
        <v>34</v>
      </c>
      <c r="K1101" t="s">
        <v>41</v>
      </c>
      <c r="L1101" s="2">
        <v>24862358</v>
      </c>
      <c r="M1101" s="2" t="str">
        <f t="shared" si="17"/>
        <v>Rp15 jt - Rp25 jt</v>
      </c>
      <c r="N1101" s="2">
        <v>3070738</v>
      </c>
      <c r="O1101">
        <v>4.6399999999999997</v>
      </c>
      <c r="P1101">
        <v>41</v>
      </c>
      <c r="Q1101" s="3">
        <v>95.61</v>
      </c>
      <c r="R1101" s="4">
        <f ca="1">IF(I1101="",ROUND((TODAY()-G1101)/365,1),IF(I1101="Missing Resignation Date",ROUND((TODAY()-G1101)/365,1),ROUND((hr_analytics_dataset_5873_rows[[#This Row],[Resignation Date]]-hr_analytics_dataset_5873_rows[[#This Row],[Hire Date]])/365,1)))</f>
        <v>3.6</v>
      </c>
      <c r="S1101">
        <v>2</v>
      </c>
    </row>
    <row r="1102" spans="1:19">
      <c r="A1102" t="s">
        <v>2262</v>
      </c>
      <c r="B1102" t="s">
        <v>2263</v>
      </c>
      <c r="C1102" t="s">
        <v>21</v>
      </c>
      <c r="D1102">
        <v>56</v>
      </c>
      <c r="E1102" t="s">
        <v>91</v>
      </c>
      <c r="F1102" t="s">
        <v>124</v>
      </c>
      <c r="G1102" s="1">
        <v>44348</v>
      </c>
      <c r="H1102" t="s">
        <v>24</v>
      </c>
      <c r="I1102" s="1" t="s">
        <v>25</v>
      </c>
      <c r="J1102" t="s">
        <v>26</v>
      </c>
      <c r="K1102" t="s">
        <v>27</v>
      </c>
      <c r="L1102" s="2">
        <v>4204271</v>
      </c>
      <c r="M1102" s="2" t="str">
        <f t="shared" si="17"/>
        <v>&lt;Rp5 jt</v>
      </c>
      <c r="N1102" s="2">
        <v>4738032</v>
      </c>
      <c r="O1102">
        <v>3.99</v>
      </c>
      <c r="P1102">
        <v>30</v>
      </c>
      <c r="Q1102" s="3">
        <v>93.56</v>
      </c>
      <c r="R1102" s="4">
        <f ca="1">IF(I1102="",ROUND((TODAY()-G1102)/365,1),IF(I1102="Missing Resignation Date",ROUND((TODAY()-G1102)/365,1),ROUND((hr_analytics_dataset_5873_rows[[#This Row],[Resignation Date]]-hr_analytics_dataset_5873_rows[[#This Row],[Hire Date]])/365,1)))</f>
        <v>5.0999999999999996</v>
      </c>
      <c r="S1102">
        <v>3</v>
      </c>
    </row>
    <row r="1103" spans="1:19">
      <c r="A1103" t="s">
        <v>2264</v>
      </c>
      <c r="B1103" t="s">
        <v>2265</v>
      </c>
      <c r="C1103" t="s">
        <v>21</v>
      </c>
      <c r="D1103">
        <v>47</v>
      </c>
      <c r="E1103" t="s">
        <v>22</v>
      </c>
      <c r="F1103" t="s">
        <v>23</v>
      </c>
      <c r="G1103" s="1">
        <v>43969</v>
      </c>
      <c r="H1103" t="s">
        <v>33</v>
      </c>
      <c r="I1103" s="1">
        <v>44894</v>
      </c>
      <c r="J1103" t="s">
        <v>40</v>
      </c>
      <c r="K1103" t="s">
        <v>41</v>
      </c>
      <c r="L1103" s="2">
        <v>34821761</v>
      </c>
      <c r="M1103" s="2" t="str">
        <f t="shared" si="17"/>
        <v>&gt;Rp25 jt</v>
      </c>
      <c r="N1103" s="2">
        <v>5014668</v>
      </c>
      <c r="O1103">
        <v>3.74</v>
      </c>
      <c r="P1103">
        <v>22</v>
      </c>
      <c r="Q1103" s="3">
        <v>82.38</v>
      </c>
      <c r="R1103" s="4">
        <f ca="1">IF(I1103="",ROUND((TODAY()-G1103)/365,1),IF(I1103="Missing Resignation Date",ROUND((TODAY()-G1103)/365,1),ROUND((hr_analytics_dataset_5873_rows[[#This Row],[Resignation Date]]-hr_analytics_dataset_5873_rows[[#This Row],[Hire Date]])/365,1)))</f>
        <v>2.5</v>
      </c>
      <c r="S1103">
        <v>4</v>
      </c>
    </row>
    <row r="1104" spans="1:19">
      <c r="A1104" t="s">
        <v>2266</v>
      </c>
      <c r="B1104" t="s">
        <v>2267</v>
      </c>
      <c r="C1104" t="s">
        <v>30</v>
      </c>
      <c r="D1104">
        <v>54</v>
      </c>
      <c r="E1104" t="s">
        <v>31</v>
      </c>
      <c r="F1104" t="s">
        <v>32</v>
      </c>
      <c r="G1104" s="1">
        <v>45485</v>
      </c>
      <c r="H1104" t="s">
        <v>33</v>
      </c>
      <c r="I1104" s="1" t="s">
        <v>81</v>
      </c>
      <c r="J1104" t="s">
        <v>26</v>
      </c>
      <c r="K1104" t="s">
        <v>41</v>
      </c>
      <c r="L1104" s="2">
        <v>20531992</v>
      </c>
      <c r="M1104" s="2" t="str">
        <f t="shared" si="17"/>
        <v>Rp15 jt - Rp25 jt</v>
      </c>
      <c r="N1104" s="2">
        <v>1754948</v>
      </c>
      <c r="O1104">
        <v>3.76</v>
      </c>
      <c r="P1104">
        <v>19</v>
      </c>
      <c r="Q1104" s="3">
        <v>78.319999999999993</v>
      </c>
      <c r="R1104" s="4">
        <f ca="1">IF(I1104="",ROUND((TODAY()-G1104)/365,1),IF(I1104="Missing Resignation Date",ROUND((TODAY()-G1104)/365,1),ROUND((hr_analytics_dataset_5873_rows[[#This Row],[Resignation Date]]-hr_analytics_dataset_5873_rows[[#This Row],[Hire Date]])/365,1)))</f>
        <v>2</v>
      </c>
      <c r="S1104">
        <v>1</v>
      </c>
    </row>
    <row r="1105" spans="1:19">
      <c r="A1105" t="s">
        <v>2268</v>
      </c>
      <c r="B1105" t="s">
        <v>2269</v>
      </c>
      <c r="C1105" t="s">
        <v>21</v>
      </c>
      <c r="D1105">
        <v>41</v>
      </c>
      <c r="E1105" t="s">
        <v>22</v>
      </c>
      <c r="F1105" t="s">
        <v>69</v>
      </c>
      <c r="G1105" s="1">
        <v>44192</v>
      </c>
      <c r="H1105" t="s">
        <v>24</v>
      </c>
      <c r="I1105" s="1" t="s">
        <v>25</v>
      </c>
      <c r="J1105" t="s">
        <v>34</v>
      </c>
      <c r="K1105" t="s">
        <v>64</v>
      </c>
      <c r="L1105" s="2">
        <v>8177442</v>
      </c>
      <c r="M1105" s="2" t="str">
        <f t="shared" si="17"/>
        <v>Rp5 jt - Rp10 jt</v>
      </c>
      <c r="N1105" s="2">
        <v>1979882</v>
      </c>
      <c r="O1105">
        <v>3.64</v>
      </c>
      <c r="P1105">
        <v>51</v>
      </c>
      <c r="Q1105" s="3">
        <v>91.97</v>
      </c>
      <c r="R1105" s="4">
        <f ca="1">IF(I1105="",ROUND((TODAY()-G1105)/365,1),IF(I1105="Missing Resignation Date",ROUND((TODAY()-G1105)/365,1),ROUND((hr_analytics_dataset_5873_rows[[#This Row],[Resignation Date]]-hr_analytics_dataset_5873_rows[[#This Row],[Hire Date]])/365,1)))</f>
        <v>5.5</v>
      </c>
      <c r="S1105">
        <v>5</v>
      </c>
    </row>
    <row r="1106" spans="1:19">
      <c r="A1106" t="s">
        <v>2270</v>
      </c>
      <c r="B1106" t="s">
        <v>2271</v>
      </c>
      <c r="C1106" t="s">
        <v>21</v>
      </c>
      <c r="D1106">
        <v>44</v>
      </c>
      <c r="E1106" t="s">
        <v>38</v>
      </c>
      <c r="F1106" t="s">
        <v>104</v>
      </c>
      <c r="G1106" s="1">
        <v>44535</v>
      </c>
      <c r="H1106" t="s">
        <v>33</v>
      </c>
      <c r="I1106" s="1">
        <v>45307</v>
      </c>
      <c r="J1106" t="s">
        <v>40</v>
      </c>
      <c r="K1106" t="s">
        <v>27</v>
      </c>
      <c r="L1106" s="2">
        <v>13973220</v>
      </c>
      <c r="M1106" s="2" t="str">
        <f t="shared" si="17"/>
        <v>Rp10 jt - Rp15 jt</v>
      </c>
      <c r="N1106" s="2">
        <v>8256003</v>
      </c>
      <c r="O1106">
        <v>4.41</v>
      </c>
      <c r="P1106">
        <v>40</v>
      </c>
      <c r="Q1106" s="3">
        <v>75.09</v>
      </c>
      <c r="R1106" s="4">
        <f ca="1">IF(I1106="",ROUND((TODAY()-G1106)/365,1),IF(I1106="Missing Resignation Date",ROUND((TODAY()-G1106)/365,1),ROUND((hr_analytics_dataset_5873_rows[[#This Row],[Resignation Date]]-hr_analytics_dataset_5873_rows[[#This Row],[Hire Date]])/365,1)))</f>
        <v>2.1</v>
      </c>
      <c r="S1106">
        <v>1</v>
      </c>
    </row>
    <row r="1107" spans="1:19">
      <c r="A1107" t="s">
        <v>2272</v>
      </c>
      <c r="B1107" t="s">
        <v>2273</v>
      </c>
      <c r="C1107" t="s">
        <v>21</v>
      </c>
      <c r="D1107">
        <v>47</v>
      </c>
      <c r="E1107" t="s">
        <v>22</v>
      </c>
      <c r="F1107" t="s">
        <v>69</v>
      </c>
      <c r="G1107" s="1">
        <v>45399</v>
      </c>
      <c r="H1107" t="s">
        <v>24</v>
      </c>
      <c r="I1107" s="1" t="s">
        <v>25</v>
      </c>
      <c r="J1107" t="s">
        <v>26</v>
      </c>
      <c r="K1107" t="s">
        <v>64</v>
      </c>
      <c r="L1107" s="2">
        <v>16972878</v>
      </c>
      <c r="M1107" s="2" t="str">
        <f t="shared" si="17"/>
        <v>Rp15 jt - Rp25 jt</v>
      </c>
      <c r="N1107" s="2">
        <v>9064069</v>
      </c>
      <c r="O1107">
        <v>3.25</v>
      </c>
      <c r="P1107">
        <v>31</v>
      </c>
      <c r="Q1107" s="3">
        <v>83.09</v>
      </c>
      <c r="R1107" s="4">
        <f ca="1">IF(I1107="",ROUND((TODAY()-G1107)/365,1),IF(I1107="Missing Resignation Date",ROUND((TODAY()-G1107)/365,1),ROUND((hr_analytics_dataset_5873_rows[[#This Row],[Resignation Date]]-hr_analytics_dataset_5873_rows[[#This Row],[Hire Date]])/365,1)))</f>
        <v>2.2000000000000002</v>
      </c>
      <c r="S1107">
        <v>5</v>
      </c>
    </row>
    <row r="1108" spans="1:19">
      <c r="A1108" t="s">
        <v>2274</v>
      </c>
      <c r="B1108" t="s">
        <v>2275</v>
      </c>
      <c r="C1108" t="s">
        <v>30</v>
      </c>
      <c r="D1108">
        <v>32</v>
      </c>
      <c r="E1108" t="s">
        <v>38</v>
      </c>
      <c r="F1108" t="s">
        <v>104</v>
      </c>
      <c r="G1108" s="1">
        <v>44613</v>
      </c>
      <c r="H1108" t="s">
        <v>24</v>
      </c>
      <c r="I1108" s="1" t="s">
        <v>25</v>
      </c>
      <c r="J1108" t="s">
        <v>26</v>
      </c>
      <c r="K1108" t="s">
        <v>27</v>
      </c>
      <c r="L1108" s="2">
        <v>6951461</v>
      </c>
      <c r="M1108" s="2" t="str">
        <f t="shared" si="17"/>
        <v>Rp5 jt - Rp10 jt</v>
      </c>
      <c r="N1108" s="2">
        <v>551628</v>
      </c>
      <c r="O1108">
        <v>4.37</v>
      </c>
      <c r="P1108">
        <v>14</v>
      </c>
      <c r="Q1108" s="3">
        <v>81.92</v>
      </c>
      <c r="R1108" s="4">
        <f ca="1">IF(I1108="",ROUND((TODAY()-G1108)/365,1),IF(I1108="Missing Resignation Date",ROUND((TODAY()-G1108)/365,1),ROUND((hr_analytics_dataset_5873_rows[[#This Row],[Resignation Date]]-hr_analytics_dataset_5873_rows[[#This Row],[Hire Date]])/365,1)))</f>
        <v>4.3</v>
      </c>
      <c r="S1108">
        <v>5</v>
      </c>
    </row>
    <row r="1109" spans="1:19">
      <c r="A1109" t="s">
        <v>2276</v>
      </c>
      <c r="B1109" t="s">
        <v>2277</v>
      </c>
      <c r="C1109" t="s">
        <v>30</v>
      </c>
      <c r="D1109">
        <v>27</v>
      </c>
      <c r="E1109" t="s">
        <v>98</v>
      </c>
      <c r="F1109" t="s">
        <v>99</v>
      </c>
      <c r="G1109" s="1">
        <v>44870</v>
      </c>
      <c r="H1109" t="s">
        <v>33</v>
      </c>
      <c r="I1109" s="1" t="s">
        <v>81</v>
      </c>
      <c r="J1109" t="s">
        <v>49</v>
      </c>
      <c r="K1109" t="s">
        <v>41</v>
      </c>
      <c r="L1109" s="2">
        <v>14589447</v>
      </c>
      <c r="M1109" s="2" t="str">
        <f t="shared" si="17"/>
        <v>Rp10 jt - Rp15 jt</v>
      </c>
      <c r="N1109" s="2">
        <v>2760942</v>
      </c>
      <c r="O1109">
        <v>3.06</v>
      </c>
      <c r="P1109">
        <v>7</v>
      </c>
      <c r="Q1109" s="3">
        <v>90.41</v>
      </c>
      <c r="R1109" s="4">
        <f ca="1">IF(I1109="",ROUND((TODAY()-G1109)/365,1),IF(I1109="Missing Resignation Date",ROUND((TODAY()-G1109)/365,1),ROUND((hr_analytics_dataset_5873_rows[[#This Row],[Resignation Date]]-hr_analytics_dataset_5873_rows[[#This Row],[Hire Date]])/365,1)))</f>
        <v>3.6</v>
      </c>
      <c r="S1109">
        <v>2</v>
      </c>
    </row>
    <row r="1110" spans="1:19">
      <c r="A1110" t="s">
        <v>2278</v>
      </c>
      <c r="B1110" t="s">
        <v>2279</v>
      </c>
      <c r="C1110" t="s">
        <v>30</v>
      </c>
      <c r="D1110">
        <v>37</v>
      </c>
      <c r="E1110" t="s">
        <v>98</v>
      </c>
      <c r="F1110" t="s">
        <v>119</v>
      </c>
      <c r="G1110" s="1">
        <v>44445</v>
      </c>
      <c r="H1110" t="s">
        <v>24</v>
      </c>
      <c r="I1110" s="1" t="s">
        <v>25</v>
      </c>
      <c r="J1110" t="s">
        <v>49</v>
      </c>
      <c r="K1110" t="s">
        <v>64</v>
      </c>
      <c r="L1110" s="2">
        <v>5050481</v>
      </c>
      <c r="M1110" s="2" t="str">
        <f t="shared" si="17"/>
        <v>Rp5 jt - Rp10 jt</v>
      </c>
      <c r="N1110" s="2">
        <v>1775593</v>
      </c>
      <c r="O1110">
        <v>4.13</v>
      </c>
      <c r="P1110">
        <v>49</v>
      </c>
      <c r="Q1110" s="3">
        <v>90.66</v>
      </c>
      <c r="R1110" s="4">
        <f ca="1">IF(I1110="",ROUND((TODAY()-G1110)/365,1),IF(I1110="Missing Resignation Date",ROUND((TODAY()-G1110)/365,1),ROUND((hr_analytics_dataset_5873_rows[[#This Row],[Resignation Date]]-hr_analytics_dataset_5873_rows[[#This Row],[Hire Date]])/365,1)))</f>
        <v>4.8</v>
      </c>
      <c r="S1110">
        <v>5</v>
      </c>
    </row>
    <row r="1111" spans="1:19">
      <c r="A1111" t="s">
        <v>2280</v>
      </c>
      <c r="B1111" t="s">
        <v>2281</v>
      </c>
      <c r="C1111" t="s">
        <v>21</v>
      </c>
      <c r="D1111">
        <v>35</v>
      </c>
      <c r="E1111" t="s">
        <v>59</v>
      </c>
      <c r="F1111" t="s">
        <v>95</v>
      </c>
      <c r="G1111" s="1">
        <v>45385</v>
      </c>
      <c r="H1111" t="s">
        <v>24</v>
      </c>
      <c r="I1111" s="1" t="s">
        <v>25</v>
      </c>
      <c r="J1111" t="s">
        <v>26</v>
      </c>
      <c r="K1111" t="s">
        <v>84</v>
      </c>
      <c r="L1111" s="2">
        <v>5723499</v>
      </c>
      <c r="M1111" s="2" t="str">
        <f t="shared" si="17"/>
        <v>Rp5 jt - Rp10 jt</v>
      </c>
      <c r="N1111" s="2">
        <v>4827246</v>
      </c>
      <c r="O1111">
        <v>4.6500000000000004</v>
      </c>
      <c r="P1111">
        <v>41</v>
      </c>
      <c r="Q1111" s="3">
        <v>77.819999999999993</v>
      </c>
      <c r="R1111" s="4">
        <f ca="1">IF(I1111="",ROUND((TODAY()-G1111)/365,1),IF(I1111="Missing Resignation Date",ROUND((TODAY()-G1111)/365,1),ROUND((hr_analytics_dataset_5873_rows[[#This Row],[Resignation Date]]-hr_analytics_dataset_5873_rows[[#This Row],[Hire Date]])/365,1)))</f>
        <v>2.2000000000000002</v>
      </c>
      <c r="S1111">
        <v>5</v>
      </c>
    </row>
    <row r="1112" spans="1:19">
      <c r="A1112" t="s">
        <v>2282</v>
      </c>
      <c r="B1112" t="s">
        <v>2283</v>
      </c>
      <c r="C1112" t="s">
        <v>21</v>
      </c>
      <c r="D1112">
        <v>23</v>
      </c>
      <c r="E1112" t="s">
        <v>91</v>
      </c>
      <c r="F1112" t="s">
        <v>92</v>
      </c>
      <c r="G1112" s="1">
        <v>46015</v>
      </c>
      <c r="H1112" t="s">
        <v>24</v>
      </c>
      <c r="I1112" s="1" t="s">
        <v>25</v>
      </c>
      <c r="J1112" t="s">
        <v>49</v>
      </c>
      <c r="K1112" t="s">
        <v>27</v>
      </c>
      <c r="L1112" s="2">
        <v>28994919</v>
      </c>
      <c r="M1112" s="2" t="str">
        <f t="shared" si="17"/>
        <v>&gt;Rp25 jt</v>
      </c>
      <c r="N1112" s="2">
        <v>6536410</v>
      </c>
      <c r="O1112">
        <v>3.51</v>
      </c>
      <c r="P1112">
        <v>27</v>
      </c>
      <c r="Q1112" s="3">
        <v>81.86</v>
      </c>
      <c r="R1112" s="4">
        <f ca="1">IF(I1112="",ROUND((TODAY()-G1112)/365,1),IF(I1112="Missing Resignation Date",ROUND((TODAY()-G1112)/365,1),ROUND((hr_analytics_dataset_5873_rows[[#This Row],[Resignation Date]]-hr_analytics_dataset_5873_rows[[#This Row],[Hire Date]])/365,1)))</f>
        <v>0.5</v>
      </c>
      <c r="S1112">
        <v>3</v>
      </c>
    </row>
    <row r="1113" spans="1:19">
      <c r="A1113" t="s">
        <v>2284</v>
      </c>
      <c r="B1113" t="s">
        <v>2285</v>
      </c>
      <c r="C1113" t="s">
        <v>21</v>
      </c>
      <c r="D1113">
        <v>26</v>
      </c>
      <c r="E1113" t="s">
        <v>44</v>
      </c>
      <c r="F1113" t="s">
        <v>45</v>
      </c>
      <c r="G1113" s="1">
        <v>43177</v>
      </c>
      <c r="H1113" t="s">
        <v>24</v>
      </c>
      <c r="I1113" s="1" t="s">
        <v>25</v>
      </c>
      <c r="J1113" t="s">
        <v>40</v>
      </c>
      <c r="K1113" t="s">
        <v>41</v>
      </c>
      <c r="L1113" s="2">
        <v>6712610</v>
      </c>
      <c r="M1113" s="2" t="str">
        <f t="shared" si="17"/>
        <v>Rp5 jt - Rp10 jt</v>
      </c>
      <c r="N1113" s="2">
        <v>5007327</v>
      </c>
      <c r="O1113">
        <v>2.64</v>
      </c>
      <c r="P1113">
        <v>26</v>
      </c>
      <c r="Q1113" s="3">
        <v>86.81</v>
      </c>
      <c r="R1113" s="4">
        <f ca="1">IF(I1113="",ROUND((TODAY()-G1113)/365,1),IF(I1113="Missing Resignation Date",ROUND((TODAY()-G1113)/365,1),ROUND((hr_analytics_dataset_5873_rows[[#This Row],[Resignation Date]]-hr_analytics_dataset_5873_rows[[#This Row],[Hire Date]])/365,1)))</f>
        <v>8.3000000000000007</v>
      </c>
      <c r="S1113">
        <v>1</v>
      </c>
    </row>
    <row r="1114" spans="1:19">
      <c r="A1114" t="s">
        <v>2286</v>
      </c>
      <c r="B1114" t="s">
        <v>2287</v>
      </c>
      <c r="C1114" t="s">
        <v>30</v>
      </c>
      <c r="D1114">
        <v>56</v>
      </c>
      <c r="E1114" t="s">
        <v>98</v>
      </c>
      <c r="F1114" t="s">
        <v>99</v>
      </c>
      <c r="G1114" s="1">
        <v>44739</v>
      </c>
      <c r="H1114" t="s">
        <v>24</v>
      </c>
      <c r="I1114" s="1" t="s">
        <v>25</v>
      </c>
      <c r="J1114" t="s">
        <v>40</v>
      </c>
      <c r="K1114" t="s">
        <v>64</v>
      </c>
      <c r="L1114" s="2">
        <v>13926233</v>
      </c>
      <c r="M1114" s="2" t="str">
        <f t="shared" si="17"/>
        <v>Rp10 jt - Rp15 jt</v>
      </c>
      <c r="N1114" s="2">
        <v>9538448</v>
      </c>
      <c r="O1114">
        <v>4.46</v>
      </c>
      <c r="P1114">
        <v>4</v>
      </c>
      <c r="Q1114" s="3">
        <v>0</v>
      </c>
      <c r="R1114" s="4">
        <f ca="1">IF(I1114="",ROUND((TODAY()-G1114)/365,1),IF(I1114="Missing Resignation Date",ROUND((TODAY()-G1114)/365,1),ROUND((hr_analytics_dataset_5873_rows[[#This Row],[Resignation Date]]-hr_analytics_dataset_5873_rows[[#This Row],[Hire Date]])/365,1)))</f>
        <v>4</v>
      </c>
      <c r="S1114">
        <v>2</v>
      </c>
    </row>
    <row r="1115" spans="1:19">
      <c r="A1115" t="s">
        <v>2288</v>
      </c>
      <c r="B1115" t="s">
        <v>2289</v>
      </c>
      <c r="C1115" t="s">
        <v>21</v>
      </c>
      <c r="D1115">
        <v>56</v>
      </c>
      <c r="E1115" t="s">
        <v>53</v>
      </c>
      <c r="F1115" t="s">
        <v>54</v>
      </c>
      <c r="G1115" s="1">
        <v>45823</v>
      </c>
      <c r="H1115" t="s">
        <v>24</v>
      </c>
      <c r="I1115" s="1" t="s">
        <v>25</v>
      </c>
      <c r="J1115" t="s">
        <v>34</v>
      </c>
      <c r="K1115" t="s">
        <v>64</v>
      </c>
      <c r="L1115" s="2">
        <v>9614334</v>
      </c>
      <c r="M1115" s="2" t="str">
        <f t="shared" si="17"/>
        <v>Rp5 jt - Rp10 jt</v>
      </c>
      <c r="N1115" s="2">
        <v>5739155</v>
      </c>
      <c r="O1115">
        <v>4.3600000000000003</v>
      </c>
      <c r="P1115">
        <v>3</v>
      </c>
      <c r="Q1115" s="3">
        <v>90.47</v>
      </c>
      <c r="R1115" s="4">
        <f ca="1">IF(I1115="",ROUND((TODAY()-G1115)/365,1),IF(I1115="Missing Resignation Date",ROUND((TODAY()-G1115)/365,1),ROUND((hr_analytics_dataset_5873_rows[[#This Row],[Resignation Date]]-hr_analytics_dataset_5873_rows[[#This Row],[Hire Date]])/365,1)))</f>
        <v>1</v>
      </c>
      <c r="S1115">
        <v>4</v>
      </c>
    </row>
    <row r="1116" spans="1:19">
      <c r="A1116" t="s">
        <v>2290</v>
      </c>
      <c r="B1116" t="s">
        <v>2291</v>
      </c>
      <c r="C1116" t="s">
        <v>30</v>
      </c>
      <c r="D1116">
        <v>23</v>
      </c>
      <c r="E1116" t="s">
        <v>38</v>
      </c>
      <c r="F1116" t="s">
        <v>39</v>
      </c>
      <c r="G1116" s="1">
        <v>45934</v>
      </c>
      <c r="H1116" t="s">
        <v>33</v>
      </c>
      <c r="I1116" s="1" t="s">
        <v>81</v>
      </c>
      <c r="J1116" t="s">
        <v>34</v>
      </c>
      <c r="K1116" t="s">
        <v>41</v>
      </c>
      <c r="L1116" s="2">
        <v>10831986</v>
      </c>
      <c r="M1116" s="2" t="str">
        <f t="shared" si="17"/>
        <v>Rp10 jt - Rp15 jt</v>
      </c>
      <c r="N1116" s="2">
        <v>8577746</v>
      </c>
      <c r="O1116">
        <v>4.8099999999999996</v>
      </c>
      <c r="P1116">
        <v>43</v>
      </c>
      <c r="Q1116" s="3">
        <v>94.32</v>
      </c>
      <c r="R1116" s="4">
        <f ca="1">IF(I1116="",ROUND((TODAY()-G1116)/365,1),IF(I1116="Missing Resignation Date",ROUND((TODAY()-G1116)/365,1),ROUND((hr_analytics_dataset_5873_rows[[#This Row],[Resignation Date]]-hr_analytics_dataset_5873_rows[[#This Row],[Hire Date]])/365,1)))</f>
        <v>0.7</v>
      </c>
      <c r="S1116">
        <v>4</v>
      </c>
    </row>
    <row r="1117" spans="1:19">
      <c r="A1117" t="s">
        <v>2292</v>
      </c>
      <c r="B1117" t="s">
        <v>2293</v>
      </c>
      <c r="C1117" t="s">
        <v>21</v>
      </c>
      <c r="D1117">
        <v>49</v>
      </c>
      <c r="E1117" t="s">
        <v>38</v>
      </c>
      <c r="F1117" t="s">
        <v>39</v>
      </c>
      <c r="G1117" s="1">
        <v>45953</v>
      </c>
      <c r="H1117" t="s">
        <v>24</v>
      </c>
      <c r="I1117" s="1" t="s">
        <v>25</v>
      </c>
      <c r="J1117" t="s">
        <v>40</v>
      </c>
      <c r="K1117" t="s">
        <v>27</v>
      </c>
      <c r="L1117" s="2">
        <v>20156230</v>
      </c>
      <c r="M1117" s="2" t="str">
        <f t="shared" si="17"/>
        <v>Rp15 jt - Rp25 jt</v>
      </c>
      <c r="N1117" s="2">
        <v>3610910</v>
      </c>
      <c r="O1117">
        <v>3.91</v>
      </c>
      <c r="P1117">
        <v>29</v>
      </c>
      <c r="Q1117" s="3">
        <v>70.010000000000005</v>
      </c>
      <c r="R1117" s="4">
        <f ca="1">IF(I1117="",ROUND((TODAY()-G1117)/365,1),IF(I1117="Missing Resignation Date",ROUND((TODAY()-G1117)/365,1),ROUND((hr_analytics_dataset_5873_rows[[#This Row],[Resignation Date]]-hr_analytics_dataset_5873_rows[[#This Row],[Hire Date]])/365,1)))</f>
        <v>0.7</v>
      </c>
      <c r="S1117">
        <v>2</v>
      </c>
    </row>
    <row r="1118" spans="1:19">
      <c r="A1118" t="s">
        <v>2294</v>
      </c>
      <c r="B1118" t="s">
        <v>2295</v>
      </c>
      <c r="C1118" t="s">
        <v>30</v>
      </c>
      <c r="D1118">
        <v>27</v>
      </c>
      <c r="E1118" t="s">
        <v>38</v>
      </c>
      <c r="F1118" t="s">
        <v>39</v>
      </c>
      <c r="G1118" s="1">
        <v>45640</v>
      </c>
      <c r="H1118" t="s">
        <v>24</v>
      </c>
      <c r="I1118" s="1" t="s">
        <v>25</v>
      </c>
      <c r="J1118" t="s">
        <v>40</v>
      </c>
      <c r="K1118" t="s">
        <v>61</v>
      </c>
      <c r="L1118" s="2">
        <v>6166996</v>
      </c>
      <c r="M1118" s="2" t="str">
        <f t="shared" si="17"/>
        <v>Rp5 jt - Rp10 jt</v>
      </c>
      <c r="N1118" s="2">
        <v>9700946</v>
      </c>
      <c r="O1118">
        <v>2.68</v>
      </c>
      <c r="P1118">
        <v>58</v>
      </c>
      <c r="Q1118" s="3">
        <v>70.400000000000006</v>
      </c>
      <c r="R1118" s="4">
        <f ca="1">IF(I1118="",ROUND((TODAY()-G1118)/365,1),IF(I1118="Missing Resignation Date",ROUND((TODAY()-G1118)/365,1),ROUND((hr_analytics_dataset_5873_rows[[#This Row],[Resignation Date]]-hr_analytics_dataset_5873_rows[[#This Row],[Hire Date]])/365,1)))</f>
        <v>1.5</v>
      </c>
      <c r="S1118">
        <v>1</v>
      </c>
    </row>
    <row r="1119" spans="1:19">
      <c r="A1119" t="s">
        <v>2296</v>
      </c>
      <c r="B1119" t="s">
        <v>2297</v>
      </c>
      <c r="C1119" t="s">
        <v>30</v>
      </c>
      <c r="D1119">
        <v>22</v>
      </c>
      <c r="E1119" t="s">
        <v>91</v>
      </c>
      <c r="F1119" t="s">
        <v>124</v>
      </c>
      <c r="G1119" s="1">
        <v>44387</v>
      </c>
      <c r="H1119" t="s">
        <v>33</v>
      </c>
      <c r="I1119" s="1">
        <v>45700</v>
      </c>
      <c r="J1119" t="s">
        <v>34</v>
      </c>
      <c r="K1119" t="s">
        <v>27</v>
      </c>
      <c r="L1119" s="2">
        <v>23733104</v>
      </c>
      <c r="M1119" s="2" t="str">
        <f t="shared" si="17"/>
        <v>Rp15 jt - Rp25 jt</v>
      </c>
      <c r="N1119" s="2">
        <v>9420410</v>
      </c>
      <c r="O1119">
        <v>4.6399999999999997</v>
      </c>
      <c r="P1119">
        <v>13</v>
      </c>
      <c r="Q1119" s="3">
        <v>90.33</v>
      </c>
      <c r="R1119" s="4">
        <f ca="1">IF(I1119="",ROUND((TODAY()-G1119)/365,1),IF(I1119="Missing Resignation Date",ROUND((TODAY()-G1119)/365,1),ROUND((hr_analytics_dataset_5873_rows[[#This Row],[Resignation Date]]-hr_analytics_dataset_5873_rows[[#This Row],[Hire Date]])/365,1)))</f>
        <v>3.6</v>
      </c>
      <c r="S1119">
        <v>4</v>
      </c>
    </row>
    <row r="1120" spans="1:19">
      <c r="A1120" t="s">
        <v>2298</v>
      </c>
      <c r="B1120" t="s">
        <v>2299</v>
      </c>
      <c r="C1120" t="s">
        <v>21</v>
      </c>
      <c r="D1120">
        <v>43</v>
      </c>
      <c r="E1120" t="s">
        <v>53</v>
      </c>
      <c r="F1120" t="s">
        <v>112</v>
      </c>
      <c r="G1120" s="1">
        <v>43893</v>
      </c>
      <c r="H1120" t="s">
        <v>24</v>
      </c>
      <c r="I1120" s="1" t="s">
        <v>25</v>
      </c>
      <c r="J1120" t="s">
        <v>34</v>
      </c>
      <c r="K1120" t="s">
        <v>50</v>
      </c>
      <c r="L1120" s="2">
        <v>32734483</v>
      </c>
      <c r="M1120" s="2" t="str">
        <f t="shared" si="17"/>
        <v>&gt;Rp25 jt</v>
      </c>
      <c r="N1120" s="2">
        <v>8312202</v>
      </c>
      <c r="O1120">
        <v>3.57</v>
      </c>
      <c r="P1120">
        <v>15</v>
      </c>
      <c r="Q1120" s="3">
        <v>85.1</v>
      </c>
      <c r="R1120" s="4">
        <f ca="1">IF(I1120="",ROUND((TODAY()-G1120)/365,1),IF(I1120="Missing Resignation Date",ROUND((TODAY()-G1120)/365,1),ROUND((hr_analytics_dataset_5873_rows[[#This Row],[Resignation Date]]-hr_analytics_dataset_5873_rows[[#This Row],[Hire Date]])/365,1)))</f>
        <v>6.3</v>
      </c>
      <c r="S1120">
        <v>1</v>
      </c>
    </row>
    <row r="1121" spans="1:19">
      <c r="A1121" t="s">
        <v>2300</v>
      </c>
      <c r="B1121" t="s">
        <v>2301</v>
      </c>
      <c r="C1121" t="s">
        <v>30</v>
      </c>
      <c r="D1121">
        <v>24</v>
      </c>
      <c r="E1121" t="s">
        <v>44</v>
      </c>
      <c r="F1121" t="s">
        <v>45</v>
      </c>
      <c r="G1121" s="1">
        <v>43445</v>
      </c>
      <c r="H1121" t="s">
        <v>24</v>
      </c>
      <c r="I1121" s="1" t="s">
        <v>25</v>
      </c>
      <c r="J1121" t="s">
        <v>49</v>
      </c>
      <c r="K1121" t="s">
        <v>27</v>
      </c>
      <c r="L1121" s="2">
        <v>9527821</v>
      </c>
      <c r="M1121" s="2" t="str">
        <f t="shared" si="17"/>
        <v>Rp5 jt - Rp10 jt</v>
      </c>
      <c r="N1121" s="2">
        <v>9503123</v>
      </c>
      <c r="O1121">
        <v>4.62</v>
      </c>
      <c r="P1121">
        <v>1</v>
      </c>
      <c r="Q1121" s="3">
        <v>84.59</v>
      </c>
      <c r="R1121" s="4">
        <f ca="1">IF(I1121="",ROUND((TODAY()-G1121)/365,1),IF(I1121="Missing Resignation Date",ROUND((TODAY()-G1121)/365,1),ROUND((hr_analytics_dataset_5873_rows[[#This Row],[Resignation Date]]-hr_analytics_dataset_5873_rows[[#This Row],[Hire Date]])/365,1)))</f>
        <v>7.5</v>
      </c>
      <c r="S1121">
        <v>3</v>
      </c>
    </row>
    <row r="1122" spans="1:19">
      <c r="A1122" t="s">
        <v>2302</v>
      </c>
      <c r="B1122" t="s">
        <v>2303</v>
      </c>
      <c r="C1122" t="s">
        <v>30</v>
      </c>
      <c r="D1122">
        <v>52</v>
      </c>
      <c r="E1122" t="s">
        <v>38</v>
      </c>
      <c r="F1122" t="s">
        <v>39</v>
      </c>
      <c r="G1122" s="1">
        <v>45267</v>
      </c>
      <c r="H1122" t="s">
        <v>24</v>
      </c>
      <c r="I1122" s="1" t="s">
        <v>25</v>
      </c>
      <c r="J1122" t="s">
        <v>26</v>
      </c>
      <c r="K1122" t="s">
        <v>41</v>
      </c>
      <c r="L1122" s="2">
        <v>23130712</v>
      </c>
      <c r="M1122" s="2" t="str">
        <f t="shared" si="17"/>
        <v>Rp15 jt - Rp25 jt</v>
      </c>
      <c r="N1122" s="2">
        <v>1516122</v>
      </c>
      <c r="O1122">
        <v>3.01</v>
      </c>
      <c r="P1122">
        <v>43</v>
      </c>
      <c r="Q1122" s="3">
        <v>80.17</v>
      </c>
      <c r="R1122" s="4">
        <f ca="1">IF(I1122="",ROUND((TODAY()-G1122)/365,1),IF(I1122="Missing Resignation Date",ROUND((TODAY()-G1122)/365,1),ROUND((hr_analytics_dataset_5873_rows[[#This Row],[Resignation Date]]-hr_analytics_dataset_5873_rows[[#This Row],[Hire Date]])/365,1)))</f>
        <v>2.5</v>
      </c>
      <c r="S1122">
        <v>4</v>
      </c>
    </row>
    <row r="1123" spans="1:19">
      <c r="A1123" t="s">
        <v>2304</v>
      </c>
      <c r="B1123" t="s">
        <v>2305</v>
      </c>
      <c r="C1123" t="s">
        <v>21</v>
      </c>
      <c r="D1123">
        <v>57</v>
      </c>
      <c r="E1123" t="s">
        <v>22</v>
      </c>
      <c r="F1123" t="s">
        <v>69</v>
      </c>
      <c r="G1123" s="1">
        <v>45528</v>
      </c>
      <c r="H1123" t="s">
        <v>24</v>
      </c>
      <c r="I1123" s="1" t="s">
        <v>25</v>
      </c>
      <c r="J1123" t="s">
        <v>26</v>
      </c>
      <c r="K1123" t="s">
        <v>50</v>
      </c>
      <c r="L1123" s="2">
        <v>14677356</v>
      </c>
      <c r="M1123" s="2" t="str">
        <f t="shared" si="17"/>
        <v>Rp10 jt - Rp15 jt</v>
      </c>
      <c r="N1123" s="2">
        <v>5859305</v>
      </c>
      <c r="O1123">
        <v>3.68</v>
      </c>
      <c r="P1123">
        <v>19</v>
      </c>
      <c r="Q1123" s="3">
        <v>84.39</v>
      </c>
      <c r="R1123" s="4">
        <f ca="1">IF(I1123="",ROUND((TODAY()-G1123)/365,1),IF(I1123="Missing Resignation Date",ROUND((TODAY()-G1123)/365,1),ROUND((hr_analytics_dataset_5873_rows[[#This Row],[Resignation Date]]-hr_analytics_dataset_5873_rows[[#This Row],[Hire Date]])/365,1)))</f>
        <v>1.8</v>
      </c>
      <c r="S1123">
        <v>5</v>
      </c>
    </row>
    <row r="1124" spans="1:19">
      <c r="A1124" t="s">
        <v>2306</v>
      </c>
      <c r="B1124" t="s">
        <v>2307</v>
      </c>
      <c r="C1124" t="s">
        <v>21</v>
      </c>
      <c r="D1124">
        <v>48</v>
      </c>
      <c r="E1124" t="s">
        <v>59</v>
      </c>
      <c r="F1124" t="s">
        <v>60</v>
      </c>
      <c r="G1124" s="1">
        <v>43105</v>
      </c>
      <c r="H1124" t="s">
        <v>24</v>
      </c>
      <c r="I1124" s="1" t="s">
        <v>25</v>
      </c>
      <c r="J1124" t="s">
        <v>26</v>
      </c>
      <c r="K1124" t="s">
        <v>41</v>
      </c>
      <c r="L1124" s="2">
        <v>7844556</v>
      </c>
      <c r="M1124" s="2" t="str">
        <f t="shared" si="17"/>
        <v>Rp5 jt - Rp10 jt</v>
      </c>
      <c r="N1124" s="2">
        <v>5439462</v>
      </c>
      <c r="O1124">
        <v>3.42</v>
      </c>
      <c r="P1124">
        <v>29</v>
      </c>
      <c r="Q1124" s="3">
        <v>85.69</v>
      </c>
      <c r="R1124" s="4">
        <f ca="1">IF(I1124="",ROUND((TODAY()-G1124)/365,1),IF(I1124="Missing Resignation Date",ROUND((TODAY()-G1124)/365,1),ROUND((hr_analytics_dataset_5873_rows[[#This Row],[Resignation Date]]-hr_analytics_dataset_5873_rows[[#This Row],[Hire Date]])/365,1)))</f>
        <v>8.5</v>
      </c>
      <c r="S1124">
        <v>2</v>
      </c>
    </row>
    <row r="1125" spans="1:19">
      <c r="A1125" t="s">
        <v>2308</v>
      </c>
      <c r="B1125" t="s">
        <v>2309</v>
      </c>
      <c r="C1125" t="s">
        <v>30</v>
      </c>
      <c r="D1125">
        <v>35</v>
      </c>
      <c r="E1125" t="s">
        <v>53</v>
      </c>
      <c r="F1125" t="s">
        <v>112</v>
      </c>
      <c r="G1125" s="1">
        <v>43245</v>
      </c>
      <c r="H1125" t="s">
        <v>24</v>
      </c>
      <c r="I1125" s="1" t="s">
        <v>25</v>
      </c>
      <c r="J1125" t="s">
        <v>26</v>
      </c>
      <c r="K1125" t="s">
        <v>84</v>
      </c>
      <c r="L1125" s="2">
        <v>29363160</v>
      </c>
      <c r="M1125" s="2" t="str">
        <f t="shared" si="17"/>
        <v>&gt;Rp25 jt</v>
      </c>
      <c r="N1125" s="2">
        <v>4828082</v>
      </c>
      <c r="O1125">
        <v>2.74</v>
      </c>
      <c r="P1125">
        <v>38</v>
      </c>
      <c r="Q1125" s="3">
        <v>94.23</v>
      </c>
      <c r="R1125" s="4">
        <f ca="1">IF(I1125="",ROUND((TODAY()-G1125)/365,1),IF(I1125="Missing Resignation Date",ROUND((TODAY()-G1125)/365,1),ROUND((hr_analytics_dataset_5873_rows[[#This Row],[Resignation Date]]-hr_analytics_dataset_5873_rows[[#This Row],[Hire Date]])/365,1)))</f>
        <v>8.1</v>
      </c>
      <c r="S1125">
        <v>3</v>
      </c>
    </row>
    <row r="1126" spans="1:19">
      <c r="A1126" t="s">
        <v>2310</v>
      </c>
      <c r="B1126" t="s">
        <v>2311</v>
      </c>
      <c r="C1126" t="s">
        <v>21</v>
      </c>
      <c r="D1126">
        <v>45</v>
      </c>
      <c r="E1126" t="s">
        <v>22</v>
      </c>
      <c r="F1126" t="s">
        <v>23</v>
      </c>
      <c r="G1126" s="1">
        <v>43553</v>
      </c>
      <c r="H1126" t="s">
        <v>24</v>
      </c>
      <c r="I1126" s="1" t="s">
        <v>25</v>
      </c>
      <c r="J1126" t="s">
        <v>49</v>
      </c>
      <c r="K1126" t="s">
        <v>61</v>
      </c>
      <c r="L1126" s="2">
        <v>6939619</v>
      </c>
      <c r="M1126" s="2" t="str">
        <f t="shared" si="17"/>
        <v>Rp5 jt - Rp10 jt</v>
      </c>
      <c r="N1126" s="2">
        <v>6438646</v>
      </c>
      <c r="O1126">
        <v>3.52</v>
      </c>
      <c r="P1126">
        <v>26</v>
      </c>
      <c r="Q1126" s="3">
        <v>86.16</v>
      </c>
      <c r="R1126" s="4">
        <f ca="1">IF(I1126="",ROUND((TODAY()-G1126)/365,1),IF(I1126="Missing Resignation Date",ROUND((TODAY()-G1126)/365,1),ROUND((hr_analytics_dataset_5873_rows[[#This Row],[Resignation Date]]-hr_analytics_dataset_5873_rows[[#This Row],[Hire Date]])/365,1)))</f>
        <v>7.2</v>
      </c>
      <c r="S1126">
        <v>5</v>
      </c>
    </row>
    <row r="1127" spans="1:19">
      <c r="A1127" t="s">
        <v>2312</v>
      </c>
      <c r="B1127" t="s">
        <v>2313</v>
      </c>
      <c r="C1127" t="s">
        <v>21</v>
      </c>
      <c r="D1127">
        <v>39</v>
      </c>
      <c r="E1127" t="s">
        <v>59</v>
      </c>
      <c r="F1127" t="s">
        <v>223</v>
      </c>
      <c r="G1127" s="1">
        <v>44737</v>
      </c>
      <c r="H1127" t="s">
        <v>33</v>
      </c>
      <c r="I1127" s="1">
        <v>45278</v>
      </c>
      <c r="J1127" t="s">
        <v>40</v>
      </c>
      <c r="K1127" t="s">
        <v>61</v>
      </c>
      <c r="L1127" s="2">
        <v>10055006</v>
      </c>
      <c r="M1127" s="2" t="str">
        <f t="shared" si="17"/>
        <v>Rp10 jt - Rp15 jt</v>
      </c>
      <c r="N1127" s="2">
        <v>4172649</v>
      </c>
      <c r="O1127">
        <v>2.97</v>
      </c>
      <c r="P1127">
        <v>17</v>
      </c>
      <c r="Q1127" s="3">
        <v>70.27</v>
      </c>
      <c r="R1127" s="4">
        <f ca="1">IF(I1127="",ROUND((TODAY()-G1127)/365,1),IF(I1127="Missing Resignation Date",ROUND((TODAY()-G1127)/365,1),ROUND((hr_analytics_dataset_5873_rows[[#This Row],[Resignation Date]]-hr_analytics_dataset_5873_rows[[#This Row],[Hire Date]])/365,1)))</f>
        <v>1.5</v>
      </c>
      <c r="S1127">
        <v>1</v>
      </c>
    </row>
    <row r="1128" spans="1:19">
      <c r="A1128" t="s">
        <v>2314</v>
      </c>
      <c r="B1128" t="s">
        <v>2315</v>
      </c>
      <c r="C1128" t="s">
        <v>21</v>
      </c>
      <c r="D1128">
        <v>38</v>
      </c>
      <c r="E1128" t="s">
        <v>22</v>
      </c>
      <c r="F1128" t="s">
        <v>69</v>
      </c>
      <c r="G1128" s="1">
        <v>45488</v>
      </c>
      <c r="H1128" t="s">
        <v>24</v>
      </c>
      <c r="I1128" s="1" t="s">
        <v>25</v>
      </c>
      <c r="J1128" t="s">
        <v>49</v>
      </c>
      <c r="K1128" t="s">
        <v>64</v>
      </c>
      <c r="L1128" s="2">
        <v>17189893</v>
      </c>
      <c r="M1128" s="2" t="str">
        <f t="shared" si="17"/>
        <v>Rp15 jt - Rp25 jt</v>
      </c>
      <c r="N1128" s="2">
        <v>7671054</v>
      </c>
      <c r="O1128">
        <v>3.07</v>
      </c>
      <c r="P1128">
        <v>29</v>
      </c>
      <c r="Q1128" s="3">
        <v>77.84</v>
      </c>
      <c r="R1128" s="4">
        <f ca="1">IF(I1128="",ROUND((TODAY()-G1128)/365,1),IF(I1128="Missing Resignation Date",ROUND((TODAY()-G1128)/365,1),ROUND((hr_analytics_dataset_5873_rows[[#This Row],[Resignation Date]]-hr_analytics_dataset_5873_rows[[#This Row],[Hire Date]])/365,1)))</f>
        <v>1.9</v>
      </c>
      <c r="S1128">
        <v>2</v>
      </c>
    </row>
    <row r="1129" spans="1:19">
      <c r="A1129" t="s">
        <v>2316</v>
      </c>
      <c r="B1129" t="s">
        <v>2317</v>
      </c>
      <c r="C1129" t="s">
        <v>30</v>
      </c>
      <c r="D1129">
        <v>25</v>
      </c>
      <c r="E1129" t="s">
        <v>31</v>
      </c>
      <c r="F1129" t="s">
        <v>48</v>
      </c>
      <c r="G1129" s="1">
        <v>43215</v>
      </c>
      <c r="H1129" t="s">
        <v>24</v>
      </c>
      <c r="I1129" s="1" t="s">
        <v>25</v>
      </c>
      <c r="J1129" t="s">
        <v>26</v>
      </c>
      <c r="K1129" t="s">
        <v>84</v>
      </c>
      <c r="L1129" s="2">
        <v>15278573</v>
      </c>
      <c r="M1129" s="2" t="str">
        <f t="shared" si="17"/>
        <v>Rp15 jt - Rp25 jt</v>
      </c>
      <c r="N1129" s="2">
        <v>2821825</v>
      </c>
      <c r="O1129">
        <v>3.35</v>
      </c>
      <c r="P1129">
        <v>29</v>
      </c>
      <c r="Q1129" s="3">
        <v>88.03</v>
      </c>
      <c r="R1129" s="4">
        <f ca="1">IF(I1129="",ROUND((TODAY()-G1129)/365,1),IF(I1129="Missing Resignation Date",ROUND((TODAY()-G1129)/365,1),ROUND((hr_analytics_dataset_5873_rows[[#This Row],[Resignation Date]]-hr_analytics_dataset_5873_rows[[#This Row],[Hire Date]])/365,1)))</f>
        <v>8.1999999999999993</v>
      </c>
      <c r="S1129">
        <v>3</v>
      </c>
    </row>
    <row r="1130" spans="1:19">
      <c r="A1130" t="s">
        <v>2318</v>
      </c>
      <c r="B1130" t="s">
        <v>2319</v>
      </c>
      <c r="C1130" t="s">
        <v>30</v>
      </c>
      <c r="D1130">
        <v>34</v>
      </c>
      <c r="E1130" t="s">
        <v>22</v>
      </c>
      <c r="F1130" t="s">
        <v>23</v>
      </c>
      <c r="G1130" s="1">
        <v>43721</v>
      </c>
      <c r="H1130" t="s">
        <v>33</v>
      </c>
      <c r="I1130" s="1">
        <v>45543</v>
      </c>
      <c r="J1130" t="s">
        <v>34</v>
      </c>
      <c r="K1130" t="s">
        <v>61</v>
      </c>
      <c r="L1130" s="2">
        <v>24739227</v>
      </c>
      <c r="M1130" s="2" t="str">
        <f t="shared" si="17"/>
        <v>Rp15 jt - Rp25 jt</v>
      </c>
      <c r="N1130" s="2">
        <v>3966797</v>
      </c>
      <c r="O1130">
        <v>4.8499999999999996</v>
      </c>
      <c r="P1130">
        <v>47</v>
      </c>
      <c r="Q1130" s="3">
        <v>70.61</v>
      </c>
      <c r="R1130" s="4">
        <f ca="1">IF(I1130="",ROUND((TODAY()-G1130)/365,1),IF(I1130="Missing Resignation Date",ROUND((TODAY()-G1130)/365,1),ROUND((hr_analytics_dataset_5873_rows[[#This Row],[Resignation Date]]-hr_analytics_dataset_5873_rows[[#This Row],[Hire Date]])/365,1)))</f>
        <v>5</v>
      </c>
      <c r="S1130">
        <v>3</v>
      </c>
    </row>
    <row r="1131" spans="1:19">
      <c r="A1131" t="s">
        <v>2320</v>
      </c>
      <c r="B1131" t="s">
        <v>2321</v>
      </c>
      <c r="C1131" t="s">
        <v>21</v>
      </c>
      <c r="D1131">
        <v>34</v>
      </c>
      <c r="E1131" t="s">
        <v>91</v>
      </c>
      <c r="F1131" t="s">
        <v>124</v>
      </c>
      <c r="G1131" s="1">
        <v>45321</v>
      </c>
      <c r="H1131" t="s">
        <v>24</v>
      </c>
      <c r="I1131" s="1" t="s">
        <v>25</v>
      </c>
      <c r="J1131" t="s">
        <v>26</v>
      </c>
      <c r="K1131" t="s">
        <v>61</v>
      </c>
      <c r="L1131" s="2">
        <v>23383797</v>
      </c>
      <c r="M1131" s="2" t="str">
        <f t="shared" si="17"/>
        <v>Rp15 jt - Rp25 jt</v>
      </c>
      <c r="N1131" s="2">
        <v>3255381</v>
      </c>
      <c r="O1131">
        <v>3.65</v>
      </c>
      <c r="P1131">
        <v>43</v>
      </c>
      <c r="Q1131" s="3">
        <v>83.13</v>
      </c>
      <c r="R1131" s="4">
        <f ca="1">IF(I1131="",ROUND((TODAY()-G1131)/365,1),IF(I1131="Missing Resignation Date",ROUND((TODAY()-G1131)/365,1),ROUND((hr_analytics_dataset_5873_rows[[#This Row],[Resignation Date]]-hr_analytics_dataset_5873_rows[[#This Row],[Hire Date]])/365,1)))</f>
        <v>2.4</v>
      </c>
      <c r="S1131">
        <v>1</v>
      </c>
    </row>
    <row r="1132" spans="1:19">
      <c r="A1132" t="s">
        <v>2322</v>
      </c>
      <c r="B1132" t="s">
        <v>2323</v>
      </c>
      <c r="C1132" t="s">
        <v>30</v>
      </c>
      <c r="D1132">
        <v>39</v>
      </c>
      <c r="E1132" t="s">
        <v>98</v>
      </c>
      <c r="F1132" t="s">
        <v>119</v>
      </c>
      <c r="G1132" s="1">
        <v>44555</v>
      </c>
      <c r="H1132" t="s">
        <v>24</v>
      </c>
      <c r="I1132" s="1" t="s">
        <v>25</v>
      </c>
      <c r="J1132" t="s">
        <v>26</v>
      </c>
      <c r="K1132" t="s">
        <v>84</v>
      </c>
      <c r="L1132" s="2">
        <v>12941736</v>
      </c>
      <c r="M1132" s="2" t="str">
        <f t="shared" si="17"/>
        <v>Rp10 jt - Rp15 jt</v>
      </c>
      <c r="N1132" s="2">
        <v>1984505</v>
      </c>
      <c r="O1132">
        <v>3.54</v>
      </c>
      <c r="P1132">
        <v>37</v>
      </c>
      <c r="Q1132" s="3">
        <v>97.24</v>
      </c>
      <c r="R1132" s="4">
        <f ca="1">IF(I1132="",ROUND((TODAY()-G1132)/365,1),IF(I1132="Missing Resignation Date",ROUND((TODAY()-G1132)/365,1),ROUND((hr_analytics_dataset_5873_rows[[#This Row],[Resignation Date]]-hr_analytics_dataset_5873_rows[[#This Row],[Hire Date]])/365,1)))</f>
        <v>4.5</v>
      </c>
      <c r="S1132">
        <v>4</v>
      </c>
    </row>
    <row r="1133" spans="1:19">
      <c r="A1133" t="s">
        <v>2324</v>
      </c>
      <c r="B1133" t="s">
        <v>2325</v>
      </c>
      <c r="C1133" t="s">
        <v>30</v>
      </c>
      <c r="D1133">
        <v>30</v>
      </c>
      <c r="E1133" t="s">
        <v>38</v>
      </c>
      <c r="F1133" t="s">
        <v>104</v>
      </c>
      <c r="G1133" s="1">
        <v>44876</v>
      </c>
      <c r="H1133" t="s">
        <v>33</v>
      </c>
      <c r="I1133" s="1" t="s">
        <v>81</v>
      </c>
      <c r="J1133" t="s">
        <v>49</v>
      </c>
      <c r="K1133" t="s">
        <v>84</v>
      </c>
      <c r="L1133" s="2">
        <v>6997027</v>
      </c>
      <c r="M1133" s="2" t="str">
        <f t="shared" si="17"/>
        <v>Rp5 jt - Rp10 jt</v>
      </c>
      <c r="N1133" s="2">
        <v>2637154</v>
      </c>
      <c r="O1133">
        <v>3.31</v>
      </c>
      <c r="P1133">
        <v>42</v>
      </c>
      <c r="Q1133" s="3">
        <v>96.17</v>
      </c>
      <c r="R1133" s="4">
        <f ca="1">IF(I1133="",ROUND((TODAY()-G1133)/365,1),IF(I1133="Missing Resignation Date",ROUND((TODAY()-G1133)/365,1),ROUND((hr_analytics_dataset_5873_rows[[#This Row],[Resignation Date]]-hr_analytics_dataset_5873_rows[[#This Row],[Hire Date]])/365,1)))</f>
        <v>3.6</v>
      </c>
      <c r="S1133">
        <v>3</v>
      </c>
    </row>
    <row r="1134" spans="1:19">
      <c r="A1134" t="s">
        <v>2326</v>
      </c>
      <c r="B1134" t="s">
        <v>2327</v>
      </c>
      <c r="C1134" t="s">
        <v>30</v>
      </c>
      <c r="D1134">
        <v>55</v>
      </c>
      <c r="E1134" t="s">
        <v>44</v>
      </c>
      <c r="F1134" t="s">
        <v>45</v>
      </c>
      <c r="G1134" s="1">
        <v>44173</v>
      </c>
      <c r="H1134" t="s">
        <v>33</v>
      </c>
      <c r="I1134" s="1">
        <v>44785</v>
      </c>
      <c r="J1134" t="s">
        <v>34</v>
      </c>
      <c r="K1134" t="s">
        <v>84</v>
      </c>
      <c r="L1134" s="2">
        <v>21396941</v>
      </c>
      <c r="M1134" s="2" t="str">
        <f t="shared" si="17"/>
        <v>Rp15 jt - Rp25 jt</v>
      </c>
      <c r="N1134" s="2">
        <v>5228727</v>
      </c>
      <c r="O1134">
        <v>4.57</v>
      </c>
      <c r="P1134">
        <v>57</v>
      </c>
      <c r="Q1134" s="3">
        <v>89.97</v>
      </c>
      <c r="R1134" s="4">
        <f ca="1">IF(I1134="",ROUND((TODAY()-G1134)/365,1),IF(I1134="Missing Resignation Date",ROUND((TODAY()-G1134)/365,1),ROUND((hr_analytics_dataset_5873_rows[[#This Row],[Resignation Date]]-hr_analytics_dataset_5873_rows[[#This Row],[Hire Date]])/365,1)))</f>
        <v>1.7</v>
      </c>
      <c r="S1134">
        <v>4</v>
      </c>
    </row>
    <row r="1135" spans="1:19">
      <c r="A1135" t="s">
        <v>2328</v>
      </c>
      <c r="B1135" t="s">
        <v>2329</v>
      </c>
      <c r="C1135" t="s">
        <v>21</v>
      </c>
      <c r="D1135">
        <v>33</v>
      </c>
      <c r="E1135" t="s">
        <v>38</v>
      </c>
      <c r="F1135" t="s">
        <v>104</v>
      </c>
      <c r="G1135" s="1">
        <v>44574</v>
      </c>
      <c r="H1135" t="s">
        <v>24</v>
      </c>
      <c r="I1135" s="1" t="s">
        <v>25</v>
      </c>
      <c r="J1135" t="s">
        <v>40</v>
      </c>
      <c r="K1135" t="s">
        <v>84</v>
      </c>
      <c r="L1135" s="2">
        <v>18594083</v>
      </c>
      <c r="M1135" s="2" t="str">
        <f t="shared" si="17"/>
        <v>Rp15 jt - Rp25 jt</v>
      </c>
      <c r="N1135" s="2">
        <v>7775821</v>
      </c>
      <c r="O1135">
        <v>3.64</v>
      </c>
      <c r="P1135">
        <v>36</v>
      </c>
      <c r="Q1135" s="3">
        <v>97.12</v>
      </c>
      <c r="R1135" s="4">
        <f ca="1">IF(I1135="",ROUND((TODAY()-G1135)/365,1),IF(I1135="Missing Resignation Date",ROUND((TODAY()-G1135)/365,1),ROUND((hr_analytics_dataset_5873_rows[[#This Row],[Resignation Date]]-hr_analytics_dataset_5873_rows[[#This Row],[Hire Date]])/365,1)))</f>
        <v>4.4000000000000004</v>
      </c>
      <c r="S1135">
        <v>4</v>
      </c>
    </row>
    <row r="1136" spans="1:19">
      <c r="A1136" t="s">
        <v>2330</v>
      </c>
      <c r="B1136" t="s">
        <v>2331</v>
      </c>
      <c r="C1136" t="s">
        <v>21</v>
      </c>
      <c r="D1136">
        <v>22</v>
      </c>
      <c r="E1136" t="s">
        <v>44</v>
      </c>
      <c r="F1136" t="s">
        <v>109</v>
      </c>
      <c r="G1136" s="1">
        <v>45620</v>
      </c>
      <c r="H1136" t="s">
        <v>24</v>
      </c>
      <c r="I1136" s="1" t="s">
        <v>25</v>
      </c>
      <c r="J1136" t="s">
        <v>34</v>
      </c>
      <c r="K1136" t="s">
        <v>61</v>
      </c>
      <c r="L1136" s="2">
        <v>5477299</v>
      </c>
      <c r="M1136" s="2" t="str">
        <f t="shared" si="17"/>
        <v>Rp5 jt - Rp10 jt</v>
      </c>
      <c r="N1136" s="2">
        <v>6732513</v>
      </c>
      <c r="O1136">
        <v>4.8</v>
      </c>
      <c r="P1136">
        <v>48</v>
      </c>
      <c r="Q1136" s="3">
        <v>82.52</v>
      </c>
      <c r="R1136" s="4">
        <f ca="1">IF(I1136="",ROUND((TODAY()-G1136)/365,1),IF(I1136="Missing Resignation Date",ROUND((TODAY()-G1136)/365,1),ROUND((hr_analytics_dataset_5873_rows[[#This Row],[Resignation Date]]-hr_analytics_dataset_5873_rows[[#This Row],[Hire Date]])/365,1)))</f>
        <v>1.6</v>
      </c>
      <c r="S1136">
        <v>4</v>
      </c>
    </row>
    <row r="1137" spans="1:19">
      <c r="A1137" t="s">
        <v>2332</v>
      </c>
      <c r="B1137" t="s">
        <v>2333</v>
      </c>
      <c r="C1137" t="s">
        <v>21</v>
      </c>
      <c r="D1137">
        <v>58</v>
      </c>
      <c r="E1137" t="s">
        <v>91</v>
      </c>
      <c r="F1137" t="s">
        <v>124</v>
      </c>
      <c r="G1137" s="1">
        <v>45572</v>
      </c>
      <c r="H1137" t="s">
        <v>24</v>
      </c>
      <c r="I1137" s="1" t="s">
        <v>25</v>
      </c>
      <c r="J1137" t="s">
        <v>40</v>
      </c>
      <c r="K1137" t="s">
        <v>41</v>
      </c>
      <c r="L1137" s="2">
        <v>6175480</v>
      </c>
      <c r="M1137" s="2" t="str">
        <f t="shared" si="17"/>
        <v>Rp5 jt - Rp10 jt</v>
      </c>
      <c r="N1137" s="2">
        <v>2240517</v>
      </c>
      <c r="O1137">
        <v>2.54</v>
      </c>
      <c r="P1137">
        <v>13</v>
      </c>
      <c r="Q1137" s="3">
        <v>95.1</v>
      </c>
      <c r="R1137" s="4">
        <f ca="1">IF(I1137="",ROUND((TODAY()-G1137)/365,1),IF(I1137="Missing Resignation Date",ROUND((TODAY()-G1137)/365,1),ROUND((hr_analytics_dataset_5873_rows[[#This Row],[Resignation Date]]-hr_analytics_dataset_5873_rows[[#This Row],[Hire Date]])/365,1)))</f>
        <v>1.7</v>
      </c>
      <c r="S1137">
        <v>5</v>
      </c>
    </row>
    <row r="1138" spans="1:19">
      <c r="A1138" t="s">
        <v>2334</v>
      </c>
      <c r="B1138" t="s">
        <v>2335</v>
      </c>
      <c r="C1138" t="s">
        <v>21</v>
      </c>
      <c r="D1138">
        <v>27</v>
      </c>
      <c r="E1138" t="s">
        <v>44</v>
      </c>
      <c r="F1138" t="s">
        <v>109</v>
      </c>
      <c r="G1138" s="1">
        <v>44691</v>
      </c>
      <c r="H1138" t="s">
        <v>24</v>
      </c>
      <c r="I1138" s="1" t="s">
        <v>25</v>
      </c>
      <c r="J1138" t="s">
        <v>34</v>
      </c>
      <c r="K1138" t="s">
        <v>61</v>
      </c>
      <c r="L1138" s="2">
        <v>29052866</v>
      </c>
      <c r="M1138" s="2" t="str">
        <f t="shared" si="17"/>
        <v>&gt;Rp25 jt</v>
      </c>
      <c r="N1138" s="2">
        <v>5502518</v>
      </c>
      <c r="O1138">
        <v>4.2</v>
      </c>
      <c r="P1138">
        <v>38</v>
      </c>
      <c r="Q1138" s="3">
        <v>77.430000000000007</v>
      </c>
      <c r="R1138" s="4">
        <f ca="1">IF(I1138="",ROUND((TODAY()-G1138)/365,1),IF(I1138="Missing Resignation Date",ROUND((TODAY()-G1138)/365,1),ROUND((hr_analytics_dataset_5873_rows[[#This Row],[Resignation Date]]-hr_analytics_dataset_5873_rows[[#This Row],[Hire Date]])/365,1)))</f>
        <v>4.0999999999999996</v>
      </c>
      <c r="S1138">
        <v>2</v>
      </c>
    </row>
    <row r="1139" spans="1:19">
      <c r="A1139" t="s">
        <v>2336</v>
      </c>
      <c r="B1139" t="s">
        <v>2337</v>
      </c>
      <c r="C1139" t="s">
        <v>30</v>
      </c>
      <c r="D1139">
        <v>54</v>
      </c>
      <c r="E1139" t="s">
        <v>53</v>
      </c>
      <c r="F1139" t="s">
        <v>54</v>
      </c>
      <c r="G1139" s="1">
        <v>44404</v>
      </c>
      <c r="H1139" t="s">
        <v>24</v>
      </c>
      <c r="I1139" s="1" t="s">
        <v>25</v>
      </c>
      <c r="J1139" t="s">
        <v>49</v>
      </c>
      <c r="K1139" t="s">
        <v>41</v>
      </c>
      <c r="L1139" s="2">
        <v>10957208</v>
      </c>
      <c r="M1139" s="2" t="str">
        <f t="shared" si="17"/>
        <v>Rp10 jt - Rp15 jt</v>
      </c>
      <c r="N1139" s="2">
        <v>5716099</v>
      </c>
      <c r="O1139">
        <v>3.76</v>
      </c>
      <c r="P1139">
        <v>39</v>
      </c>
      <c r="Q1139" s="3">
        <v>86.01</v>
      </c>
      <c r="R1139" s="4">
        <f ca="1">IF(I1139="",ROUND((TODAY()-G1139)/365,1),IF(I1139="Missing Resignation Date",ROUND((TODAY()-G1139)/365,1),ROUND((hr_analytics_dataset_5873_rows[[#This Row],[Resignation Date]]-hr_analytics_dataset_5873_rows[[#This Row],[Hire Date]])/365,1)))</f>
        <v>4.9000000000000004</v>
      </c>
      <c r="S1139">
        <v>3</v>
      </c>
    </row>
    <row r="1140" spans="1:19">
      <c r="A1140" t="s">
        <v>2338</v>
      </c>
      <c r="B1140" t="s">
        <v>2339</v>
      </c>
      <c r="C1140" t="s">
        <v>30</v>
      </c>
      <c r="D1140">
        <v>48</v>
      </c>
      <c r="E1140" t="s">
        <v>98</v>
      </c>
      <c r="F1140" t="s">
        <v>119</v>
      </c>
      <c r="G1140" s="1">
        <v>44425</v>
      </c>
      <c r="H1140" t="s">
        <v>24</v>
      </c>
      <c r="I1140" s="1" t="s">
        <v>25</v>
      </c>
      <c r="J1140" t="s">
        <v>49</v>
      </c>
      <c r="K1140" t="s">
        <v>27</v>
      </c>
      <c r="L1140" s="2">
        <v>31658853</v>
      </c>
      <c r="M1140" s="2" t="str">
        <f t="shared" si="17"/>
        <v>&gt;Rp25 jt</v>
      </c>
      <c r="N1140" s="2">
        <v>5321015</v>
      </c>
      <c r="O1140">
        <v>2.58</v>
      </c>
      <c r="P1140">
        <v>27</v>
      </c>
      <c r="Q1140" s="3">
        <v>82.02</v>
      </c>
      <c r="R1140" s="4">
        <f ca="1">IF(I1140="",ROUND((TODAY()-G1140)/365,1),IF(I1140="Missing Resignation Date",ROUND((TODAY()-G1140)/365,1),ROUND((hr_analytics_dataset_5873_rows[[#This Row],[Resignation Date]]-hr_analytics_dataset_5873_rows[[#This Row],[Hire Date]])/365,1)))</f>
        <v>4.9000000000000004</v>
      </c>
      <c r="S1140">
        <v>2</v>
      </c>
    </row>
    <row r="1141" spans="1:19">
      <c r="A1141" t="s">
        <v>2340</v>
      </c>
      <c r="B1141" t="s">
        <v>2341</v>
      </c>
      <c r="C1141" t="s">
        <v>30</v>
      </c>
      <c r="D1141">
        <v>42</v>
      </c>
      <c r="E1141" t="s">
        <v>91</v>
      </c>
      <c r="F1141" t="s">
        <v>124</v>
      </c>
      <c r="G1141" s="1">
        <v>45426</v>
      </c>
      <c r="H1141" t="s">
        <v>24</v>
      </c>
      <c r="I1141" s="1" t="s">
        <v>25</v>
      </c>
      <c r="J1141" t="s">
        <v>26</v>
      </c>
      <c r="K1141" t="s">
        <v>41</v>
      </c>
      <c r="L1141" s="2">
        <v>25787429</v>
      </c>
      <c r="M1141" s="2" t="str">
        <f t="shared" si="17"/>
        <v>&gt;Rp25 jt</v>
      </c>
      <c r="N1141" s="2">
        <v>8223407</v>
      </c>
      <c r="O1141">
        <v>4.2699999999999996</v>
      </c>
      <c r="P1141">
        <v>6</v>
      </c>
      <c r="Q1141" s="3">
        <v>96.68</v>
      </c>
      <c r="R1141" s="4">
        <f ca="1">IF(I1141="",ROUND((TODAY()-G1141)/365,1),IF(I1141="Missing Resignation Date",ROUND((TODAY()-G1141)/365,1),ROUND((hr_analytics_dataset_5873_rows[[#This Row],[Resignation Date]]-hr_analytics_dataset_5873_rows[[#This Row],[Hire Date]])/365,1)))</f>
        <v>2.1</v>
      </c>
      <c r="S1141">
        <v>1</v>
      </c>
    </row>
    <row r="1142" spans="1:19">
      <c r="A1142" t="s">
        <v>2342</v>
      </c>
      <c r="B1142" t="s">
        <v>2343</v>
      </c>
      <c r="C1142" t="s">
        <v>21</v>
      </c>
      <c r="D1142">
        <v>38</v>
      </c>
      <c r="E1142" t="s">
        <v>22</v>
      </c>
      <c r="F1142" t="s">
        <v>23</v>
      </c>
      <c r="G1142" s="1">
        <v>45013</v>
      </c>
      <c r="H1142" t="s">
        <v>24</v>
      </c>
      <c r="I1142" s="1" t="s">
        <v>25</v>
      </c>
      <c r="J1142" t="s">
        <v>26</v>
      </c>
      <c r="K1142" t="s">
        <v>41</v>
      </c>
      <c r="L1142" s="2">
        <v>33588340</v>
      </c>
      <c r="M1142" s="2" t="str">
        <f t="shared" si="17"/>
        <v>&gt;Rp25 jt</v>
      </c>
      <c r="N1142" s="2">
        <v>4287382</v>
      </c>
      <c r="O1142">
        <v>2.5499999999999998</v>
      </c>
      <c r="P1142">
        <v>21</v>
      </c>
      <c r="Q1142" s="3">
        <v>94.77</v>
      </c>
      <c r="R1142" s="4">
        <f ca="1">IF(I1142="",ROUND((TODAY()-G1142)/365,1),IF(I1142="Missing Resignation Date",ROUND((TODAY()-G1142)/365,1),ROUND((hr_analytics_dataset_5873_rows[[#This Row],[Resignation Date]]-hr_analytics_dataset_5873_rows[[#This Row],[Hire Date]])/365,1)))</f>
        <v>3.2</v>
      </c>
      <c r="S1142">
        <v>2</v>
      </c>
    </row>
    <row r="1143" spans="1:19">
      <c r="A1143" t="s">
        <v>2344</v>
      </c>
      <c r="B1143" t="s">
        <v>2345</v>
      </c>
      <c r="C1143" t="s">
        <v>30</v>
      </c>
      <c r="D1143">
        <v>23</v>
      </c>
      <c r="E1143" t="s">
        <v>22</v>
      </c>
      <c r="F1143" t="s">
        <v>69</v>
      </c>
      <c r="G1143" s="1">
        <v>44078</v>
      </c>
      <c r="H1143" t="s">
        <v>24</v>
      </c>
      <c r="I1143" s="1" t="s">
        <v>25</v>
      </c>
      <c r="J1143" t="s">
        <v>34</v>
      </c>
      <c r="K1143" t="s">
        <v>41</v>
      </c>
      <c r="L1143" s="2">
        <v>16851031</v>
      </c>
      <c r="M1143" s="2" t="str">
        <f t="shared" si="17"/>
        <v>Rp15 jt - Rp25 jt</v>
      </c>
      <c r="N1143" s="2">
        <v>3229147</v>
      </c>
      <c r="O1143">
        <v>4.58</v>
      </c>
      <c r="P1143">
        <v>27</v>
      </c>
      <c r="Q1143" s="3">
        <v>79.430000000000007</v>
      </c>
      <c r="R1143" s="4">
        <f ca="1">IF(I1143="",ROUND((TODAY()-G1143)/365,1),IF(I1143="Missing Resignation Date",ROUND((TODAY()-G1143)/365,1),ROUND((hr_analytics_dataset_5873_rows[[#This Row],[Resignation Date]]-hr_analytics_dataset_5873_rows[[#This Row],[Hire Date]])/365,1)))</f>
        <v>5.8</v>
      </c>
      <c r="S1143">
        <v>2</v>
      </c>
    </row>
    <row r="1144" spans="1:19">
      <c r="A1144" t="s">
        <v>2346</v>
      </c>
      <c r="B1144" t="s">
        <v>2347</v>
      </c>
      <c r="C1144" t="s">
        <v>21</v>
      </c>
      <c r="D1144">
        <v>52</v>
      </c>
      <c r="E1144" t="s">
        <v>91</v>
      </c>
      <c r="F1144" t="s">
        <v>92</v>
      </c>
      <c r="G1144" s="1">
        <v>43704</v>
      </c>
      <c r="H1144" t="s">
        <v>33</v>
      </c>
      <c r="I1144" s="1">
        <v>44593</v>
      </c>
      <c r="J1144" t="s">
        <v>40</v>
      </c>
      <c r="K1144" t="s">
        <v>61</v>
      </c>
      <c r="L1144" s="2">
        <v>34567213</v>
      </c>
      <c r="M1144" s="2" t="str">
        <f t="shared" si="17"/>
        <v>&gt;Rp25 jt</v>
      </c>
      <c r="N1144" s="2">
        <v>9706699</v>
      </c>
      <c r="O1144">
        <v>4.79</v>
      </c>
      <c r="P1144">
        <v>52</v>
      </c>
      <c r="Q1144" s="3">
        <v>98.92</v>
      </c>
      <c r="R1144" s="4">
        <f ca="1">IF(I1144="",ROUND((TODAY()-G1144)/365,1),IF(I1144="Missing Resignation Date",ROUND((TODAY()-G1144)/365,1),ROUND((hr_analytics_dataset_5873_rows[[#This Row],[Resignation Date]]-hr_analytics_dataset_5873_rows[[#This Row],[Hire Date]])/365,1)))</f>
        <v>2.4</v>
      </c>
      <c r="S1144">
        <v>4</v>
      </c>
    </row>
    <row r="1145" spans="1:19">
      <c r="A1145" t="s">
        <v>2348</v>
      </c>
      <c r="B1145" t="s">
        <v>2349</v>
      </c>
      <c r="C1145" t="s">
        <v>21</v>
      </c>
      <c r="D1145">
        <v>30</v>
      </c>
      <c r="E1145" t="s">
        <v>44</v>
      </c>
      <c r="F1145" t="s">
        <v>109</v>
      </c>
      <c r="G1145" s="1">
        <v>45411</v>
      </c>
      <c r="H1145" t="s">
        <v>24</v>
      </c>
      <c r="I1145" s="1" t="s">
        <v>25</v>
      </c>
      <c r="J1145" t="s">
        <v>40</v>
      </c>
      <c r="K1145" t="s">
        <v>64</v>
      </c>
      <c r="L1145" s="2">
        <v>11772779</v>
      </c>
      <c r="M1145" s="2" t="str">
        <f t="shared" si="17"/>
        <v>Rp10 jt - Rp15 jt</v>
      </c>
      <c r="N1145" s="2">
        <v>2303539</v>
      </c>
      <c r="O1145">
        <v>3.46</v>
      </c>
      <c r="P1145">
        <v>56</v>
      </c>
      <c r="Q1145" s="3">
        <v>94.08</v>
      </c>
      <c r="R1145" s="4">
        <f ca="1">IF(I1145="",ROUND((TODAY()-G1145)/365,1),IF(I1145="Missing Resignation Date",ROUND((TODAY()-G1145)/365,1),ROUND((hr_analytics_dataset_5873_rows[[#This Row],[Resignation Date]]-hr_analytics_dataset_5873_rows[[#This Row],[Hire Date]])/365,1)))</f>
        <v>2.2000000000000002</v>
      </c>
      <c r="S1145">
        <v>1</v>
      </c>
    </row>
    <row r="1146" spans="1:19">
      <c r="A1146" t="s">
        <v>2350</v>
      </c>
      <c r="B1146" t="s">
        <v>2351</v>
      </c>
      <c r="C1146" t="s">
        <v>30</v>
      </c>
      <c r="D1146">
        <v>56</v>
      </c>
      <c r="E1146" t="s">
        <v>44</v>
      </c>
      <c r="F1146" t="s">
        <v>109</v>
      </c>
      <c r="G1146" s="1">
        <v>45214</v>
      </c>
      <c r="H1146" t="s">
        <v>24</v>
      </c>
      <c r="I1146" s="1" t="s">
        <v>25</v>
      </c>
      <c r="J1146" t="s">
        <v>34</v>
      </c>
      <c r="K1146" t="s">
        <v>61</v>
      </c>
      <c r="L1146" s="2">
        <v>15314730</v>
      </c>
      <c r="M1146" s="2" t="str">
        <f t="shared" si="17"/>
        <v>Rp15 jt - Rp25 jt</v>
      </c>
      <c r="N1146" s="2">
        <v>4378378</v>
      </c>
      <c r="O1146">
        <v>2.71</v>
      </c>
      <c r="P1146">
        <v>41</v>
      </c>
      <c r="Q1146" s="3">
        <v>87.51</v>
      </c>
      <c r="R1146" s="4">
        <f ca="1">IF(I1146="",ROUND((TODAY()-G1146)/365,1),IF(I1146="Missing Resignation Date",ROUND((TODAY()-G1146)/365,1),ROUND((hr_analytics_dataset_5873_rows[[#This Row],[Resignation Date]]-hr_analytics_dataset_5873_rows[[#This Row],[Hire Date]])/365,1)))</f>
        <v>2.7</v>
      </c>
      <c r="S1146">
        <v>3</v>
      </c>
    </row>
    <row r="1147" spans="1:19">
      <c r="A1147" t="s">
        <v>2352</v>
      </c>
      <c r="B1147" t="s">
        <v>2353</v>
      </c>
      <c r="C1147" t="s">
        <v>30</v>
      </c>
      <c r="D1147">
        <v>21</v>
      </c>
      <c r="E1147" t="s">
        <v>44</v>
      </c>
      <c r="F1147" t="s">
        <v>109</v>
      </c>
      <c r="G1147" s="1">
        <v>43120</v>
      </c>
      <c r="H1147" t="s">
        <v>24</v>
      </c>
      <c r="I1147" s="1" t="s">
        <v>25</v>
      </c>
      <c r="J1147" t="s">
        <v>49</v>
      </c>
      <c r="K1147" t="s">
        <v>41</v>
      </c>
      <c r="L1147" s="2">
        <v>24660088</v>
      </c>
      <c r="M1147" s="2" t="str">
        <f t="shared" si="17"/>
        <v>Rp15 jt - Rp25 jt</v>
      </c>
      <c r="N1147" s="2">
        <v>9481627</v>
      </c>
      <c r="O1147">
        <v>4.96</v>
      </c>
      <c r="P1147">
        <v>23</v>
      </c>
      <c r="Q1147" s="3">
        <v>81.77</v>
      </c>
      <c r="R1147" s="4">
        <f ca="1">IF(I1147="",ROUND((TODAY()-G1147)/365,1),IF(I1147="Missing Resignation Date",ROUND((TODAY()-G1147)/365,1),ROUND((hr_analytics_dataset_5873_rows[[#This Row],[Resignation Date]]-hr_analytics_dataset_5873_rows[[#This Row],[Hire Date]])/365,1)))</f>
        <v>8.4</v>
      </c>
      <c r="S1147">
        <v>3</v>
      </c>
    </row>
    <row r="1148" spans="1:19">
      <c r="A1148" t="s">
        <v>2354</v>
      </c>
      <c r="B1148" t="s">
        <v>2355</v>
      </c>
      <c r="C1148" t="s">
        <v>21</v>
      </c>
      <c r="D1148">
        <v>27</v>
      </c>
      <c r="E1148" t="s">
        <v>53</v>
      </c>
      <c r="F1148" t="s">
        <v>112</v>
      </c>
      <c r="G1148" s="1">
        <v>45225</v>
      </c>
      <c r="H1148" t="s">
        <v>33</v>
      </c>
      <c r="I1148" s="1" t="s">
        <v>81</v>
      </c>
      <c r="J1148" t="s">
        <v>34</v>
      </c>
      <c r="K1148" t="s">
        <v>84</v>
      </c>
      <c r="L1148" s="2">
        <v>7313190</v>
      </c>
      <c r="M1148" s="2" t="str">
        <f t="shared" si="17"/>
        <v>Rp5 jt - Rp10 jt</v>
      </c>
      <c r="N1148" s="2">
        <v>5580251</v>
      </c>
      <c r="O1148">
        <v>4.2300000000000004</v>
      </c>
      <c r="P1148">
        <v>3</v>
      </c>
      <c r="Q1148" s="3">
        <v>96.2</v>
      </c>
      <c r="R1148" s="4">
        <f ca="1">IF(I1148="",ROUND((TODAY()-G1148)/365,1),IF(I1148="Missing Resignation Date",ROUND((TODAY()-G1148)/365,1),ROUND((hr_analytics_dataset_5873_rows[[#This Row],[Resignation Date]]-hr_analytics_dataset_5873_rows[[#This Row],[Hire Date]])/365,1)))</f>
        <v>2.7</v>
      </c>
      <c r="S1148">
        <v>3</v>
      </c>
    </row>
    <row r="1149" spans="1:19">
      <c r="A1149" t="s">
        <v>2356</v>
      </c>
      <c r="B1149" t="s">
        <v>2357</v>
      </c>
      <c r="C1149" t="s">
        <v>21</v>
      </c>
      <c r="D1149">
        <v>39</v>
      </c>
      <c r="E1149" t="s">
        <v>91</v>
      </c>
      <c r="F1149" t="s">
        <v>92</v>
      </c>
      <c r="G1149" s="1">
        <v>43898</v>
      </c>
      <c r="H1149" t="s">
        <v>24</v>
      </c>
      <c r="I1149" s="1" t="s">
        <v>25</v>
      </c>
      <c r="J1149" t="s">
        <v>49</v>
      </c>
      <c r="K1149" t="s">
        <v>50</v>
      </c>
      <c r="L1149" s="2">
        <v>30868396</v>
      </c>
      <c r="M1149" s="2" t="str">
        <f t="shared" si="17"/>
        <v>&gt;Rp25 jt</v>
      </c>
      <c r="N1149" s="2">
        <v>3563923</v>
      </c>
      <c r="O1149">
        <v>3.7</v>
      </c>
      <c r="P1149">
        <v>6</v>
      </c>
      <c r="Q1149" s="3">
        <v>77.680000000000007</v>
      </c>
      <c r="R1149" s="4">
        <f ca="1">IF(I1149="",ROUND((TODAY()-G1149)/365,1),IF(I1149="Missing Resignation Date",ROUND((TODAY()-G1149)/365,1),ROUND((hr_analytics_dataset_5873_rows[[#This Row],[Resignation Date]]-hr_analytics_dataset_5873_rows[[#This Row],[Hire Date]])/365,1)))</f>
        <v>6.3</v>
      </c>
      <c r="S1149">
        <v>1</v>
      </c>
    </row>
    <row r="1150" spans="1:19">
      <c r="A1150" t="s">
        <v>2358</v>
      </c>
      <c r="B1150" t="s">
        <v>2359</v>
      </c>
      <c r="C1150" t="s">
        <v>21</v>
      </c>
      <c r="D1150">
        <v>52</v>
      </c>
      <c r="E1150" t="s">
        <v>59</v>
      </c>
      <c r="F1150" t="s">
        <v>95</v>
      </c>
      <c r="G1150" s="1">
        <v>44092</v>
      </c>
      <c r="H1150" t="s">
        <v>24</v>
      </c>
      <c r="I1150" s="1" t="s">
        <v>25</v>
      </c>
      <c r="J1150" t="s">
        <v>26</v>
      </c>
      <c r="K1150" t="s">
        <v>61</v>
      </c>
      <c r="L1150" s="2">
        <v>13142338</v>
      </c>
      <c r="M1150" s="2" t="str">
        <f t="shared" si="17"/>
        <v>Rp10 jt - Rp15 jt</v>
      </c>
      <c r="N1150" s="2">
        <v>5842321</v>
      </c>
      <c r="O1150">
        <v>2.64</v>
      </c>
      <c r="P1150">
        <v>59</v>
      </c>
      <c r="Q1150" s="3">
        <v>72.900000000000006</v>
      </c>
      <c r="R1150" s="4">
        <f ca="1">IF(I1150="",ROUND((TODAY()-G1150)/365,1),IF(I1150="Missing Resignation Date",ROUND((TODAY()-G1150)/365,1),ROUND((hr_analytics_dataset_5873_rows[[#This Row],[Resignation Date]]-hr_analytics_dataset_5873_rows[[#This Row],[Hire Date]])/365,1)))</f>
        <v>5.8</v>
      </c>
      <c r="S1150">
        <v>4</v>
      </c>
    </row>
    <row r="1151" spans="1:19">
      <c r="A1151" t="s">
        <v>2360</v>
      </c>
      <c r="B1151" t="s">
        <v>2361</v>
      </c>
      <c r="C1151" t="s">
        <v>21</v>
      </c>
      <c r="D1151">
        <v>45</v>
      </c>
      <c r="E1151" t="s">
        <v>98</v>
      </c>
      <c r="F1151" t="s">
        <v>99</v>
      </c>
      <c r="G1151" s="1">
        <v>45940</v>
      </c>
      <c r="H1151" t="s">
        <v>24</v>
      </c>
      <c r="I1151" s="1" t="s">
        <v>25</v>
      </c>
      <c r="J1151" t="s">
        <v>34</v>
      </c>
      <c r="K1151" t="s">
        <v>41</v>
      </c>
      <c r="L1151" s="2">
        <v>24908930</v>
      </c>
      <c r="M1151" s="2" t="str">
        <f t="shared" si="17"/>
        <v>Rp15 jt - Rp25 jt</v>
      </c>
      <c r="N1151" s="2">
        <v>3072717</v>
      </c>
      <c r="O1151">
        <v>2.9</v>
      </c>
      <c r="P1151">
        <v>40</v>
      </c>
      <c r="Q1151" s="3">
        <v>78.09</v>
      </c>
      <c r="R1151" s="4">
        <f ca="1">IF(I1151="",ROUND((TODAY()-G1151)/365,1),IF(I1151="Missing Resignation Date",ROUND((TODAY()-G1151)/365,1),ROUND((hr_analytics_dataset_5873_rows[[#This Row],[Resignation Date]]-hr_analytics_dataset_5873_rows[[#This Row],[Hire Date]])/365,1)))</f>
        <v>0.7</v>
      </c>
      <c r="S1151">
        <v>3</v>
      </c>
    </row>
    <row r="1152" spans="1:19">
      <c r="A1152" t="s">
        <v>2362</v>
      </c>
      <c r="B1152" t="s">
        <v>2363</v>
      </c>
      <c r="C1152" t="s">
        <v>30</v>
      </c>
      <c r="D1152">
        <v>54</v>
      </c>
      <c r="E1152" t="s">
        <v>59</v>
      </c>
      <c r="F1152" t="s">
        <v>223</v>
      </c>
      <c r="G1152" s="1">
        <v>45870</v>
      </c>
      <c r="H1152" t="s">
        <v>24</v>
      </c>
      <c r="I1152" s="1" t="s">
        <v>25</v>
      </c>
      <c r="J1152" t="s">
        <v>49</v>
      </c>
      <c r="K1152" t="s">
        <v>84</v>
      </c>
      <c r="L1152" s="2">
        <v>18103429</v>
      </c>
      <c r="M1152" s="2" t="str">
        <f t="shared" si="17"/>
        <v>Rp15 jt - Rp25 jt</v>
      </c>
      <c r="N1152" s="2">
        <v>5487752</v>
      </c>
      <c r="O1152">
        <v>3.77</v>
      </c>
      <c r="P1152">
        <v>1</v>
      </c>
      <c r="Q1152" s="3">
        <v>70.12</v>
      </c>
      <c r="R1152" s="4">
        <f ca="1">IF(I1152="",ROUND((TODAY()-G1152)/365,1),IF(I1152="Missing Resignation Date",ROUND((TODAY()-G1152)/365,1),ROUND((hr_analytics_dataset_5873_rows[[#This Row],[Resignation Date]]-hr_analytics_dataset_5873_rows[[#This Row],[Hire Date]])/365,1)))</f>
        <v>0.9</v>
      </c>
      <c r="S1152">
        <v>2</v>
      </c>
    </row>
    <row r="1153" spans="1:19">
      <c r="A1153" t="s">
        <v>2364</v>
      </c>
      <c r="B1153" t="s">
        <v>2365</v>
      </c>
      <c r="C1153" t="s">
        <v>30</v>
      </c>
      <c r="D1153">
        <v>50</v>
      </c>
      <c r="E1153" t="s">
        <v>44</v>
      </c>
      <c r="F1153" t="s">
        <v>45</v>
      </c>
      <c r="G1153" s="1">
        <v>44161</v>
      </c>
      <c r="H1153" t="s">
        <v>24</v>
      </c>
      <c r="I1153" s="1" t="s">
        <v>25</v>
      </c>
      <c r="J1153" t="s">
        <v>34</v>
      </c>
      <c r="K1153" t="s">
        <v>61</v>
      </c>
      <c r="L1153" s="2">
        <v>15472976</v>
      </c>
      <c r="M1153" s="2" t="str">
        <f t="shared" si="17"/>
        <v>Rp15 jt - Rp25 jt</v>
      </c>
      <c r="N1153" s="2">
        <v>3841773</v>
      </c>
      <c r="O1153">
        <v>4.0599999999999996</v>
      </c>
      <c r="P1153">
        <v>37</v>
      </c>
      <c r="Q1153" s="3">
        <v>92.33</v>
      </c>
      <c r="R1153" s="4">
        <f ca="1">IF(I1153="",ROUND((TODAY()-G1153)/365,1),IF(I1153="Missing Resignation Date",ROUND((TODAY()-G1153)/365,1),ROUND((hr_analytics_dataset_5873_rows[[#This Row],[Resignation Date]]-hr_analytics_dataset_5873_rows[[#This Row],[Hire Date]])/365,1)))</f>
        <v>5.6</v>
      </c>
      <c r="S1153">
        <v>2</v>
      </c>
    </row>
    <row r="1154" spans="1:19">
      <c r="A1154" t="s">
        <v>2366</v>
      </c>
      <c r="B1154" t="s">
        <v>2367</v>
      </c>
      <c r="C1154" t="s">
        <v>21</v>
      </c>
      <c r="D1154">
        <v>29</v>
      </c>
      <c r="E1154" t="s">
        <v>22</v>
      </c>
      <c r="F1154" t="s">
        <v>69</v>
      </c>
      <c r="G1154" s="1">
        <v>43182</v>
      </c>
      <c r="H1154" t="s">
        <v>24</v>
      </c>
      <c r="I1154" s="1" t="s">
        <v>25</v>
      </c>
      <c r="J1154" t="s">
        <v>40</v>
      </c>
      <c r="K1154" t="s">
        <v>84</v>
      </c>
      <c r="L1154" s="2">
        <v>7678090</v>
      </c>
      <c r="M1154" s="2" t="str">
        <f t="shared" ref="M1154:M1217" si="18">IF(L1154&lt;5000000,"&lt;Rp5 jt",IF(L1154&lt;10000000,"Rp5 jt - Rp10 jt",IF(L1154&lt;15000000,"Rp10 jt - Rp15 jt",IF(L1154&lt;25000000,"Rp15 jt - Rp25 jt","&gt;Rp25 jt"))))</f>
        <v>Rp5 jt - Rp10 jt</v>
      </c>
      <c r="N1154" s="2">
        <v>7916328</v>
      </c>
      <c r="O1154">
        <v>2.56</v>
      </c>
      <c r="P1154">
        <v>57</v>
      </c>
      <c r="Q1154" s="3">
        <v>90.4</v>
      </c>
      <c r="R1154" s="4">
        <f ca="1">IF(I1154="",ROUND((TODAY()-G1154)/365,1),IF(I1154="Missing Resignation Date",ROUND((TODAY()-G1154)/365,1),ROUND((hr_analytics_dataset_5873_rows[[#This Row],[Resignation Date]]-hr_analytics_dataset_5873_rows[[#This Row],[Hire Date]])/365,1)))</f>
        <v>8.3000000000000007</v>
      </c>
      <c r="S1154">
        <v>3</v>
      </c>
    </row>
    <row r="1155" spans="1:19">
      <c r="A1155" t="s">
        <v>2368</v>
      </c>
      <c r="B1155" t="s">
        <v>2369</v>
      </c>
      <c r="C1155" t="s">
        <v>21</v>
      </c>
      <c r="D1155">
        <v>31</v>
      </c>
      <c r="E1155" t="s">
        <v>44</v>
      </c>
      <c r="F1155" t="s">
        <v>45</v>
      </c>
      <c r="G1155" s="1">
        <v>43394</v>
      </c>
      <c r="H1155" t="s">
        <v>24</v>
      </c>
      <c r="I1155" s="1" t="s">
        <v>25</v>
      </c>
      <c r="J1155" t="s">
        <v>26</v>
      </c>
      <c r="K1155" t="s">
        <v>61</v>
      </c>
      <c r="L1155" s="2">
        <v>27463625</v>
      </c>
      <c r="M1155" s="2" t="str">
        <f t="shared" si="18"/>
        <v>&gt;Rp25 jt</v>
      </c>
      <c r="N1155" s="2">
        <v>7544086</v>
      </c>
      <c r="O1155">
        <v>4.96</v>
      </c>
      <c r="P1155">
        <v>31</v>
      </c>
      <c r="Q1155" s="3">
        <v>74.61</v>
      </c>
      <c r="R1155" s="4">
        <f ca="1">IF(I1155="",ROUND((TODAY()-G1155)/365,1),IF(I1155="Missing Resignation Date",ROUND((TODAY()-G1155)/365,1),ROUND((hr_analytics_dataset_5873_rows[[#This Row],[Resignation Date]]-hr_analytics_dataset_5873_rows[[#This Row],[Hire Date]])/365,1)))</f>
        <v>7.7</v>
      </c>
      <c r="S1155">
        <v>5</v>
      </c>
    </row>
    <row r="1156" spans="1:19">
      <c r="A1156" t="s">
        <v>2370</v>
      </c>
      <c r="B1156" t="s">
        <v>2371</v>
      </c>
      <c r="C1156" t="s">
        <v>30</v>
      </c>
      <c r="D1156">
        <v>50</v>
      </c>
      <c r="E1156" t="s">
        <v>91</v>
      </c>
      <c r="F1156" t="s">
        <v>124</v>
      </c>
      <c r="G1156" s="1">
        <v>43479</v>
      </c>
      <c r="H1156" t="s">
        <v>24</v>
      </c>
      <c r="I1156" s="1" t="s">
        <v>25</v>
      </c>
      <c r="J1156" t="s">
        <v>34</v>
      </c>
      <c r="K1156" t="s">
        <v>27</v>
      </c>
      <c r="L1156" s="2">
        <v>14618487</v>
      </c>
      <c r="M1156" s="2" t="str">
        <f t="shared" si="18"/>
        <v>Rp10 jt - Rp15 jt</v>
      </c>
      <c r="N1156" s="2">
        <v>2444890</v>
      </c>
      <c r="O1156">
        <v>4.67</v>
      </c>
      <c r="P1156">
        <v>57</v>
      </c>
      <c r="Q1156" s="3">
        <v>77.88</v>
      </c>
      <c r="R1156" s="4">
        <f ca="1">IF(I1156="",ROUND((TODAY()-G1156)/365,1),IF(I1156="Missing Resignation Date",ROUND((TODAY()-G1156)/365,1),ROUND((hr_analytics_dataset_5873_rows[[#This Row],[Resignation Date]]-hr_analytics_dataset_5873_rows[[#This Row],[Hire Date]])/365,1)))</f>
        <v>7.4</v>
      </c>
      <c r="S1156">
        <v>1</v>
      </c>
    </row>
    <row r="1157" spans="1:19">
      <c r="A1157" t="s">
        <v>2372</v>
      </c>
      <c r="B1157" t="s">
        <v>2373</v>
      </c>
      <c r="C1157" t="s">
        <v>21</v>
      </c>
      <c r="D1157">
        <v>56</v>
      </c>
      <c r="E1157" t="s">
        <v>38</v>
      </c>
      <c r="F1157" t="s">
        <v>39</v>
      </c>
      <c r="G1157" s="1">
        <v>46007</v>
      </c>
      <c r="H1157" t="s">
        <v>24</v>
      </c>
      <c r="I1157" s="1" t="s">
        <v>25</v>
      </c>
      <c r="J1157" t="s">
        <v>34</v>
      </c>
      <c r="K1157" t="s">
        <v>64</v>
      </c>
      <c r="L1157" s="2">
        <v>15072823</v>
      </c>
      <c r="M1157" s="2" t="str">
        <f t="shared" si="18"/>
        <v>Rp15 jt - Rp25 jt</v>
      </c>
      <c r="N1157" s="2">
        <v>3346293</v>
      </c>
      <c r="O1157">
        <v>3.43</v>
      </c>
      <c r="P1157">
        <v>32</v>
      </c>
      <c r="Q1157" s="3">
        <v>85.13</v>
      </c>
      <c r="R1157" s="4">
        <f ca="1">IF(I1157="",ROUND((TODAY()-G1157)/365,1),IF(I1157="Missing Resignation Date",ROUND((TODAY()-G1157)/365,1),ROUND((hr_analytics_dataset_5873_rows[[#This Row],[Resignation Date]]-hr_analytics_dataset_5873_rows[[#This Row],[Hire Date]])/365,1)))</f>
        <v>0.5</v>
      </c>
      <c r="S1157">
        <v>3</v>
      </c>
    </row>
    <row r="1158" spans="1:19">
      <c r="A1158" t="s">
        <v>2374</v>
      </c>
      <c r="B1158" t="s">
        <v>2375</v>
      </c>
      <c r="C1158" t="s">
        <v>21</v>
      </c>
      <c r="D1158">
        <v>21</v>
      </c>
      <c r="E1158" t="s">
        <v>53</v>
      </c>
      <c r="F1158" t="s">
        <v>112</v>
      </c>
      <c r="G1158" s="1">
        <v>45379</v>
      </c>
      <c r="H1158" t="s">
        <v>33</v>
      </c>
      <c r="I1158" s="1" t="s">
        <v>81</v>
      </c>
      <c r="J1158" t="s">
        <v>26</v>
      </c>
      <c r="K1158" t="s">
        <v>50</v>
      </c>
      <c r="L1158" s="2">
        <v>13744751</v>
      </c>
      <c r="M1158" s="2" t="str">
        <f t="shared" si="18"/>
        <v>Rp10 jt - Rp15 jt</v>
      </c>
      <c r="N1158" s="2">
        <v>849570</v>
      </c>
      <c r="O1158">
        <v>3.88</v>
      </c>
      <c r="P1158">
        <v>45</v>
      </c>
      <c r="Q1158" s="3">
        <v>80.48</v>
      </c>
      <c r="R1158" s="4">
        <f ca="1">IF(I1158="",ROUND((TODAY()-G1158)/365,1),IF(I1158="Missing Resignation Date",ROUND((TODAY()-G1158)/365,1),ROUND((hr_analytics_dataset_5873_rows[[#This Row],[Resignation Date]]-hr_analytics_dataset_5873_rows[[#This Row],[Hire Date]])/365,1)))</f>
        <v>2.2000000000000002</v>
      </c>
      <c r="S1158">
        <v>1</v>
      </c>
    </row>
    <row r="1159" spans="1:19">
      <c r="A1159" t="s">
        <v>2376</v>
      </c>
      <c r="B1159" t="s">
        <v>2377</v>
      </c>
      <c r="C1159" t="s">
        <v>30</v>
      </c>
      <c r="D1159">
        <v>23</v>
      </c>
      <c r="E1159" t="s">
        <v>38</v>
      </c>
      <c r="F1159" t="s">
        <v>104</v>
      </c>
      <c r="G1159" s="1">
        <v>44245</v>
      </c>
      <c r="H1159" t="s">
        <v>24</v>
      </c>
      <c r="I1159" s="1" t="s">
        <v>25</v>
      </c>
      <c r="J1159" t="s">
        <v>26</v>
      </c>
      <c r="K1159" t="s">
        <v>27</v>
      </c>
      <c r="L1159" s="2">
        <v>25966410</v>
      </c>
      <c r="M1159" s="2" t="str">
        <f t="shared" si="18"/>
        <v>&gt;Rp25 jt</v>
      </c>
      <c r="N1159" s="2">
        <v>2878042</v>
      </c>
      <c r="O1159">
        <v>4.57</v>
      </c>
      <c r="P1159">
        <v>41</v>
      </c>
      <c r="Q1159" s="3">
        <v>83.19</v>
      </c>
      <c r="R1159" s="4">
        <f ca="1">IF(I1159="",ROUND((TODAY()-G1159)/365,1),IF(I1159="Missing Resignation Date",ROUND((TODAY()-G1159)/365,1),ROUND((hr_analytics_dataset_5873_rows[[#This Row],[Resignation Date]]-hr_analytics_dataset_5873_rows[[#This Row],[Hire Date]])/365,1)))</f>
        <v>5.3</v>
      </c>
      <c r="S1159">
        <v>4</v>
      </c>
    </row>
    <row r="1160" spans="1:19">
      <c r="A1160" t="s">
        <v>2378</v>
      </c>
      <c r="B1160" t="s">
        <v>2379</v>
      </c>
      <c r="C1160" t="s">
        <v>30</v>
      </c>
      <c r="D1160">
        <v>43</v>
      </c>
      <c r="E1160" t="s">
        <v>31</v>
      </c>
      <c r="F1160" t="s">
        <v>74</v>
      </c>
      <c r="G1160" s="1">
        <v>43448</v>
      </c>
      <c r="H1160" t="s">
        <v>24</v>
      </c>
      <c r="I1160" s="1" t="s">
        <v>25</v>
      </c>
      <c r="J1160" t="s">
        <v>34</v>
      </c>
      <c r="K1160" t="s">
        <v>84</v>
      </c>
      <c r="L1160" s="2">
        <v>15525994</v>
      </c>
      <c r="M1160" s="2" t="str">
        <f t="shared" si="18"/>
        <v>Rp15 jt - Rp25 jt</v>
      </c>
      <c r="N1160" s="2">
        <v>2377124</v>
      </c>
      <c r="O1160">
        <v>4.16</v>
      </c>
      <c r="P1160">
        <v>26</v>
      </c>
      <c r="Q1160" s="3">
        <v>90.38</v>
      </c>
      <c r="R1160" s="4">
        <f ca="1">IF(I1160="",ROUND((TODAY()-G1160)/365,1),IF(I1160="Missing Resignation Date",ROUND((TODAY()-G1160)/365,1),ROUND((hr_analytics_dataset_5873_rows[[#This Row],[Resignation Date]]-hr_analytics_dataset_5873_rows[[#This Row],[Hire Date]])/365,1)))</f>
        <v>7.5</v>
      </c>
      <c r="S1160">
        <v>1</v>
      </c>
    </row>
    <row r="1161" spans="1:19">
      <c r="A1161" t="s">
        <v>2380</v>
      </c>
      <c r="B1161" t="s">
        <v>2381</v>
      </c>
      <c r="C1161" t="s">
        <v>21</v>
      </c>
      <c r="D1161">
        <v>46</v>
      </c>
      <c r="E1161" t="s">
        <v>38</v>
      </c>
      <c r="F1161" t="s">
        <v>39</v>
      </c>
      <c r="G1161" s="1">
        <v>44833</v>
      </c>
      <c r="H1161" t="s">
        <v>33</v>
      </c>
      <c r="I1161" s="1">
        <v>45062</v>
      </c>
      <c r="J1161" t="s">
        <v>40</v>
      </c>
      <c r="K1161" t="s">
        <v>50</v>
      </c>
      <c r="L1161" s="2">
        <v>5184831</v>
      </c>
      <c r="M1161" s="2" t="str">
        <f t="shared" si="18"/>
        <v>Rp5 jt - Rp10 jt</v>
      </c>
      <c r="N1161" s="2">
        <v>603470</v>
      </c>
      <c r="O1161">
        <v>4.2699999999999996</v>
      </c>
      <c r="P1161">
        <v>15</v>
      </c>
      <c r="Q1161" s="3">
        <v>81.73</v>
      </c>
      <c r="R1161" s="4">
        <f ca="1">IF(I1161="",ROUND((TODAY()-G1161)/365,1),IF(I1161="Missing Resignation Date",ROUND((TODAY()-G1161)/365,1),ROUND((hr_analytics_dataset_5873_rows[[#This Row],[Resignation Date]]-hr_analytics_dataset_5873_rows[[#This Row],[Hire Date]])/365,1)))</f>
        <v>0.6</v>
      </c>
      <c r="S1161">
        <v>3</v>
      </c>
    </row>
    <row r="1162" spans="1:19">
      <c r="A1162" t="s">
        <v>2382</v>
      </c>
      <c r="B1162" t="s">
        <v>2383</v>
      </c>
      <c r="C1162" t="s">
        <v>30</v>
      </c>
      <c r="D1162">
        <v>27</v>
      </c>
      <c r="E1162" t="s">
        <v>44</v>
      </c>
      <c r="F1162" t="s">
        <v>109</v>
      </c>
      <c r="G1162" s="1">
        <v>44119</v>
      </c>
      <c r="H1162" t="s">
        <v>24</v>
      </c>
      <c r="I1162" s="1" t="s">
        <v>25</v>
      </c>
      <c r="J1162" t="s">
        <v>26</v>
      </c>
      <c r="K1162" t="s">
        <v>64</v>
      </c>
      <c r="L1162" s="2">
        <v>34117022</v>
      </c>
      <c r="M1162" s="2" t="str">
        <f t="shared" si="18"/>
        <v>&gt;Rp25 jt</v>
      </c>
      <c r="N1162" s="2">
        <v>4497948</v>
      </c>
      <c r="O1162">
        <v>2.62</v>
      </c>
      <c r="P1162">
        <v>2</v>
      </c>
      <c r="Q1162" s="3">
        <v>88.54</v>
      </c>
      <c r="R1162" s="4">
        <f ca="1">IF(I1162="",ROUND((TODAY()-G1162)/365,1),IF(I1162="Missing Resignation Date",ROUND((TODAY()-G1162)/365,1),ROUND((hr_analytics_dataset_5873_rows[[#This Row],[Resignation Date]]-hr_analytics_dataset_5873_rows[[#This Row],[Hire Date]])/365,1)))</f>
        <v>5.7</v>
      </c>
      <c r="S1162">
        <v>5</v>
      </c>
    </row>
    <row r="1163" spans="1:19">
      <c r="A1163" t="s">
        <v>2384</v>
      </c>
      <c r="B1163" t="s">
        <v>2385</v>
      </c>
      <c r="C1163" t="s">
        <v>21</v>
      </c>
      <c r="D1163">
        <v>58</v>
      </c>
      <c r="E1163" t="s">
        <v>22</v>
      </c>
      <c r="F1163" t="s">
        <v>23</v>
      </c>
      <c r="G1163" s="1">
        <v>44341</v>
      </c>
      <c r="H1163" t="s">
        <v>24</v>
      </c>
      <c r="I1163" s="1" t="s">
        <v>25</v>
      </c>
      <c r="J1163" t="s">
        <v>40</v>
      </c>
      <c r="K1163" t="s">
        <v>27</v>
      </c>
      <c r="L1163" s="2">
        <v>11036378</v>
      </c>
      <c r="M1163" s="2" t="str">
        <f t="shared" si="18"/>
        <v>Rp10 jt - Rp15 jt</v>
      </c>
      <c r="N1163" s="2">
        <v>4404460</v>
      </c>
      <c r="O1163">
        <v>4.3499999999999996</v>
      </c>
      <c r="P1163">
        <v>60</v>
      </c>
      <c r="Q1163" s="3">
        <v>95.95</v>
      </c>
      <c r="R1163" s="4">
        <f ca="1">IF(I1163="",ROUND((TODAY()-G1163)/365,1),IF(I1163="Missing Resignation Date",ROUND((TODAY()-G1163)/365,1),ROUND((hr_analytics_dataset_5873_rows[[#This Row],[Resignation Date]]-hr_analytics_dataset_5873_rows[[#This Row],[Hire Date]])/365,1)))</f>
        <v>5.0999999999999996</v>
      </c>
      <c r="S1163">
        <v>2</v>
      </c>
    </row>
    <row r="1164" spans="1:19">
      <c r="A1164" t="s">
        <v>2386</v>
      </c>
      <c r="B1164" t="s">
        <v>2387</v>
      </c>
      <c r="C1164" t="s">
        <v>30</v>
      </c>
      <c r="D1164">
        <v>49</v>
      </c>
      <c r="E1164" t="s">
        <v>59</v>
      </c>
      <c r="F1164" t="s">
        <v>223</v>
      </c>
      <c r="G1164" s="1">
        <v>44361</v>
      </c>
      <c r="H1164" t="s">
        <v>33</v>
      </c>
      <c r="I1164" s="1">
        <v>44774</v>
      </c>
      <c r="J1164" t="s">
        <v>49</v>
      </c>
      <c r="K1164" t="s">
        <v>61</v>
      </c>
      <c r="L1164" s="2">
        <v>23890778</v>
      </c>
      <c r="M1164" s="2" t="str">
        <f t="shared" si="18"/>
        <v>Rp15 jt - Rp25 jt</v>
      </c>
      <c r="N1164" s="2">
        <v>6655698</v>
      </c>
      <c r="O1164">
        <v>4.21</v>
      </c>
      <c r="P1164">
        <v>7</v>
      </c>
      <c r="Q1164" s="3">
        <v>98.38</v>
      </c>
      <c r="R1164" s="4">
        <f ca="1">IF(I1164="",ROUND((TODAY()-G1164)/365,1),IF(I1164="Missing Resignation Date",ROUND((TODAY()-G1164)/365,1),ROUND((hr_analytics_dataset_5873_rows[[#This Row],[Resignation Date]]-hr_analytics_dataset_5873_rows[[#This Row],[Hire Date]])/365,1)))</f>
        <v>1.1000000000000001</v>
      </c>
      <c r="S1164">
        <v>4</v>
      </c>
    </row>
    <row r="1165" spans="1:19">
      <c r="A1165" t="s">
        <v>2388</v>
      </c>
      <c r="B1165" t="s">
        <v>2389</v>
      </c>
      <c r="C1165" t="s">
        <v>21</v>
      </c>
      <c r="D1165">
        <v>29</v>
      </c>
      <c r="E1165" t="s">
        <v>91</v>
      </c>
      <c r="F1165" t="s">
        <v>92</v>
      </c>
      <c r="G1165" s="1">
        <v>44859</v>
      </c>
      <c r="H1165" t="s">
        <v>24</v>
      </c>
      <c r="I1165" s="1" t="s">
        <v>25</v>
      </c>
      <c r="J1165" t="s">
        <v>49</v>
      </c>
      <c r="K1165" t="s">
        <v>50</v>
      </c>
      <c r="L1165" s="2">
        <v>9875191</v>
      </c>
      <c r="M1165" s="2" t="str">
        <f t="shared" si="18"/>
        <v>Rp5 jt - Rp10 jt</v>
      </c>
      <c r="N1165" s="2">
        <v>2976905</v>
      </c>
      <c r="O1165">
        <v>4.33</v>
      </c>
      <c r="P1165">
        <v>57</v>
      </c>
      <c r="Q1165" s="3">
        <v>85.75</v>
      </c>
      <c r="R1165" s="4">
        <f ca="1">IF(I1165="",ROUND((TODAY()-G1165)/365,1),IF(I1165="Missing Resignation Date",ROUND((TODAY()-G1165)/365,1),ROUND((hr_analytics_dataset_5873_rows[[#This Row],[Resignation Date]]-hr_analytics_dataset_5873_rows[[#This Row],[Hire Date]])/365,1)))</f>
        <v>3.7</v>
      </c>
      <c r="S1165">
        <v>3</v>
      </c>
    </row>
    <row r="1166" spans="1:19">
      <c r="A1166" t="s">
        <v>2390</v>
      </c>
      <c r="B1166" t="s">
        <v>2391</v>
      </c>
      <c r="C1166" t="s">
        <v>21</v>
      </c>
      <c r="D1166">
        <v>49</v>
      </c>
      <c r="E1166" t="s">
        <v>31</v>
      </c>
      <c r="F1166" t="s">
        <v>74</v>
      </c>
      <c r="G1166" s="1">
        <v>45905</v>
      </c>
      <c r="H1166" t="s">
        <v>24</v>
      </c>
      <c r="I1166" s="1" t="s">
        <v>25</v>
      </c>
      <c r="J1166" t="s">
        <v>40</v>
      </c>
      <c r="K1166" t="s">
        <v>50</v>
      </c>
      <c r="L1166" s="2">
        <v>21052989</v>
      </c>
      <c r="M1166" s="2" t="str">
        <f t="shared" si="18"/>
        <v>Rp15 jt - Rp25 jt</v>
      </c>
      <c r="N1166" s="2">
        <v>3454772</v>
      </c>
      <c r="O1166">
        <v>4.33</v>
      </c>
      <c r="P1166">
        <v>8</v>
      </c>
      <c r="Q1166" s="3">
        <v>91.5</v>
      </c>
      <c r="R1166" s="4">
        <f ca="1">IF(I1166="",ROUND((TODAY()-G1166)/365,1),IF(I1166="Missing Resignation Date",ROUND((TODAY()-G1166)/365,1),ROUND((hr_analytics_dataset_5873_rows[[#This Row],[Resignation Date]]-hr_analytics_dataset_5873_rows[[#This Row],[Hire Date]])/365,1)))</f>
        <v>0.8</v>
      </c>
      <c r="S1166">
        <v>1</v>
      </c>
    </row>
    <row r="1167" spans="1:19">
      <c r="A1167" t="s">
        <v>2392</v>
      </c>
      <c r="B1167" t="s">
        <v>2393</v>
      </c>
      <c r="C1167" t="s">
        <v>30</v>
      </c>
      <c r="D1167">
        <v>34</v>
      </c>
      <c r="E1167" t="s">
        <v>53</v>
      </c>
      <c r="F1167" t="s">
        <v>54</v>
      </c>
      <c r="G1167" s="1">
        <v>43129</v>
      </c>
      <c r="H1167" t="s">
        <v>24</v>
      </c>
      <c r="I1167" s="1" t="s">
        <v>25</v>
      </c>
      <c r="J1167" t="s">
        <v>26</v>
      </c>
      <c r="K1167" t="s">
        <v>84</v>
      </c>
      <c r="L1167" s="2">
        <v>16537535</v>
      </c>
      <c r="M1167" s="2" t="str">
        <f t="shared" si="18"/>
        <v>Rp15 jt - Rp25 jt</v>
      </c>
      <c r="N1167" s="2">
        <v>3041883</v>
      </c>
      <c r="O1167">
        <v>2.81</v>
      </c>
      <c r="P1167">
        <v>13</v>
      </c>
      <c r="Q1167" s="3">
        <v>88.36</v>
      </c>
      <c r="R1167" s="4">
        <f ca="1">IF(I1167="",ROUND((TODAY()-G1167)/365,1),IF(I1167="Missing Resignation Date",ROUND((TODAY()-G1167)/365,1),ROUND((hr_analytics_dataset_5873_rows[[#This Row],[Resignation Date]]-hr_analytics_dataset_5873_rows[[#This Row],[Hire Date]])/365,1)))</f>
        <v>8.4</v>
      </c>
      <c r="S1167">
        <v>1</v>
      </c>
    </row>
    <row r="1168" spans="1:19">
      <c r="A1168" t="s">
        <v>2394</v>
      </c>
      <c r="B1168" t="s">
        <v>2395</v>
      </c>
      <c r="C1168" t="s">
        <v>30</v>
      </c>
      <c r="D1168">
        <v>21</v>
      </c>
      <c r="E1168" t="s">
        <v>38</v>
      </c>
      <c r="F1168" t="s">
        <v>39</v>
      </c>
      <c r="G1168" s="1">
        <v>45087</v>
      </c>
      <c r="H1168" t="s">
        <v>24</v>
      </c>
      <c r="I1168" s="1" t="s">
        <v>25</v>
      </c>
      <c r="J1168" t="s">
        <v>49</v>
      </c>
      <c r="K1168" t="s">
        <v>50</v>
      </c>
      <c r="L1168" s="2">
        <v>23784168</v>
      </c>
      <c r="M1168" s="2" t="str">
        <f t="shared" si="18"/>
        <v>Rp15 jt - Rp25 jt</v>
      </c>
      <c r="N1168" s="2">
        <v>2283859</v>
      </c>
      <c r="O1168">
        <v>3.79</v>
      </c>
      <c r="P1168">
        <v>9</v>
      </c>
      <c r="Q1168" s="3">
        <v>80.930000000000007</v>
      </c>
      <c r="R1168" s="4">
        <f ca="1">IF(I1168="",ROUND((TODAY()-G1168)/365,1),IF(I1168="Missing Resignation Date",ROUND((TODAY()-G1168)/365,1),ROUND((hr_analytics_dataset_5873_rows[[#This Row],[Resignation Date]]-hr_analytics_dataset_5873_rows[[#This Row],[Hire Date]])/365,1)))</f>
        <v>3</v>
      </c>
      <c r="S1168">
        <v>1</v>
      </c>
    </row>
    <row r="1169" spans="1:19">
      <c r="A1169" t="s">
        <v>2396</v>
      </c>
      <c r="B1169" t="s">
        <v>2397</v>
      </c>
      <c r="C1169" t="s">
        <v>21</v>
      </c>
      <c r="D1169">
        <v>43</v>
      </c>
      <c r="E1169" t="s">
        <v>98</v>
      </c>
      <c r="F1169" t="s">
        <v>119</v>
      </c>
      <c r="G1169" s="1">
        <v>45956</v>
      </c>
      <c r="H1169" t="s">
        <v>33</v>
      </c>
      <c r="I1169" s="1" t="s">
        <v>81</v>
      </c>
      <c r="J1169" t="s">
        <v>40</v>
      </c>
      <c r="K1169" t="s">
        <v>41</v>
      </c>
      <c r="L1169" s="2">
        <v>4859482</v>
      </c>
      <c r="M1169" s="2" t="str">
        <f t="shared" si="18"/>
        <v>&lt;Rp5 jt</v>
      </c>
      <c r="N1169" s="2">
        <v>225202</v>
      </c>
      <c r="O1169">
        <v>3.1</v>
      </c>
      <c r="P1169">
        <v>17</v>
      </c>
      <c r="Q1169" s="3">
        <v>94.4</v>
      </c>
      <c r="R1169" s="4">
        <f ca="1">IF(I1169="",ROUND((TODAY()-G1169)/365,1),IF(I1169="Missing Resignation Date",ROUND((TODAY()-G1169)/365,1),ROUND((hr_analytics_dataset_5873_rows[[#This Row],[Resignation Date]]-hr_analytics_dataset_5873_rows[[#This Row],[Hire Date]])/365,1)))</f>
        <v>0.7</v>
      </c>
      <c r="S1169">
        <v>5</v>
      </c>
    </row>
    <row r="1170" spans="1:19">
      <c r="A1170" t="s">
        <v>2398</v>
      </c>
      <c r="B1170" t="s">
        <v>2399</v>
      </c>
      <c r="C1170" t="s">
        <v>30</v>
      </c>
      <c r="D1170">
        <v>58</v>
      </c>
      <c r="E1170" t="s">
        <v>22</v>
      </c>
      <c r="F1170" t="s">
        <v>69</v>
      </c>
      <c r="G1170" s="1">
        <v>44960</v>
      </c>
      <c r="H1170" t="s">
        <v>24</v>
      </c>
      <c r="I1170" s="1" t="s">
        <v>25</v>
      </c>
      <c r="J1170" t="s">
        <v>49</v>
      </c>
      <c r="K1170" t="s">
        <v>27</v>
      </c>
      <c r="L1170" s="2">
        <v>25123694</v>
      </c>
      <c r="M1170" s="2" t="str">
        <f t="shared" si="18"/>
        <v>&gt;Rp25 jt</v>
      </c>
      <c r="N1170" s="2">
        <v>4147565</v>
      </c>
      <c r="O1170">
        <v>3.12</v>
      </c>
      <c r="P1170">
        <v>13</v>
      </c>
      <c r="Q1170" s="3">
        <v>94.53</v>
      </c>
      <c r="R1170" s="4">
        <f ca="1">IF(I1170="",ROUND((TODAY()-G1170)/365,1),IF(I1170="Missing Resignation Date",ROUND((TODAY()-G1170)/365,1),ROUND((hr_analytics_dataset_5873_rows[[#This Row],[Resignation Date]]-hr_analytics_dataset_5873_rows[[#This Row],[Hire Date]])/365,1)))</f>
        <v>3.4</v>
      </c>
      <c r="S1170">
        <v>3</v>
      </c>
    </row>
    <row r="1171" spans="1:19">
      <c r="A1171" t="s">
        <v>2400</v>
      </c>
      <c r="B1171" t="s">
        <v>2401</v>
      </c>
      <c r="C1171" t="s">
        <v>21</v>
      </c>
      <c r="D1171">
        <v>26</v>
      </c>
      <c r="E1171" t="s">
        <v>38</v>
      </c>
      <c r="F1171" t="s">
        <v>104</v>
      </c>
      <c r="G1171" s="1">
        <v>45880</v>
      </c>
      <c r="H1171" t="s">
        <v>24</v>
      </c>
      <c r="I1171" s="1" t="s">
        <v>25</v>
      </c>
      <c r="J1171" t="s">
        <v>34</v>
      </c>
      <c r="K1171" t="s">
        <v>41</v>
      </c>
      <c r="L1171" s="2">
        <v>31794832</v>
      </c>
      <c r="M1171" s="2" t="str">
        <f t="shared" si="18"/>
        <v>&gt;Rp25 jt</v>
      </c>
      <c r="N1171" s="2">
        <v>6543495</v>
      </c>
      <c r="O1171">
        <v>3.44</v>
      </c>
      <c r="P1171">
        <v>44</v>
      </c>
      <c r="Q1171" s="3">
        <v>87.27</v>
      </c>
      <c r="R1171" s="4">
        <f ca="1">IF(I1171="",ROUND((TODAY()-G1171)/365,1),IF(I1171="Missing Resignation Date",ROUND((TODAY()-G1171)/365,1),ROUND((hr_analytics_dataset_5873_rows[[#This Row],[Resignation Date]]-hr_analytics_dataset_5873_rows[[#This Row],[Hire Date]])/365,1)))</f>
        <v>0.9</v>
      </c>
      <c r="S1171">
        <v>4</v>
      </c>
    </row>
    <row r="1172" spans="1:19">
      <c r="A1172" t="s">
        <v>2402</v>
      </c>
      <c r="B1172" t="s">
        <v>2403</v>
      </c>
      <c r="C1172" t="s">
        <v>30</v>
      </c>
      <c r="D1172">
        <v>52</v>
      </c>
      <c r="E1172" t="s">
        <v>98</v>
      </c>
      <c r="F1172" t="s">
        <v>99</v>
      </c>
      <c r="G1172" s="1">
        <v>45187</v>
      </c>
      <c r="H1172" t="s">
        <v>33</v>
      </c>
      <c r="I1172" s="1" t="s">
        <v>81</v>
      </c>
      <c r="J1172" t="s">
        <v>26</v>
      </c>
      <c r="K1172" t="s">
        <v>50</v>
      </c>
      <c r="L1172" s="2">
        <v>27867553</v>
      </c>
      <c r="M1172" s="2" t="str">
        <f t="shared" si="18"/>
        <v>&gt;Rp25 jt</v>
      </c>
      <c r="N1172" s="2">
        <v>968945</v>
      </c>
      <c r="O1172">
        <v>4.07</v>
      </c>
      <c r="P1172">
        <v>59</v>
      </c>
      <c r="Q1172" s="3">
        <v>84.61</v>
      </c>
      <c r="R1172" s="4">
        <f ca="1">IF(I1172="",ROUND((TODAY()-G1172)/365,1),IF(I1172="Missing Resignation Date",ROUND((TODAY()-G1172)/365,1),ROUND((hr_analytics_dataset_5873_rows[[#This Row],[Resignation Date]]-hr_analytics_dataset_5873_rows[[#This Row],[Hire Date]])/365,1)))</f>
        <v>2.8</v>
      </c>
      <c r="S1172">
        <v>4</v>
      </c>
    </row>
    <row r="1173" spans="1:19">
      <c r="A1173" t="s">
        <v>2404</v>
      </c>
      <c r="B1173" t="s">
        <v>2405</v>
      </c>
      <c r="C1173" t="s">
        <v>30</v>
      </c>
      <c r="D1173">
        <v>43</v>
      </c>
      <c r="E1173" t="s">
        <v>98</v>
      </c>
      <c r="F1173" t="s">
        <v>99</v>
      </c>
      <c r="G1173" s="1">
        <v>43516</v>
      </c>
      <c r="H1173" t="s">
        <v>33</v>
      </c>
      <c r="I1173" s="1">
        <v>45259</v>
      </c>
      <c r="J1173" t="s">
        <v>26</v>
      </c>
      <c r="K1173" t="s">
        <v>27</v>
      </c>
      <c r="L1173" s="2">
        <v>23461985</v>
      </c>
      <c r="M1173" s="2" t="str">
        <f t="shared" si="18"/>
        <v>Rp15 jt - Rp25 jt</v>
      </c>
      <c r="N1173" s="2">
        <v>129446</v>
      </c>
      <c r="O1173">
        <v>2.74</v>
      </c>
      <c r="P1173">
        <v>37</v>
      </c>
      <c r="Q1173" s="3">
        <v>94.81</v>
      </c>
      <c r="R1173" s="4">
        <f ca="1">IF(I1173="",ROUND((TODAY()-G1173)/365,1),IF(I1173="Missing Resignation Date",ROUND((TODAY()-G1173)/365,1),ROUND((hr_analytics_dataset_5873_rows[[#This Row],[Resignation Date]]-hr_analytics_dataset_5873_rows[[#This Row],[Hire Date]])/365,1)))</f>
        <v>4.8</v>
      </c>
      <c r="S1173">
        <v>4</v>
      </c>
    </row>
    <row r="1174" spans="1:19">
      <c r="A1174" t="s">
        <v>2406</v>
      </c>
      <c r="B1174" t="s">
        <v>2407</v>
      </c>
      <c r="C1174" t="s">
        <v>30</v>
      </c>
      <c r="D1174">
        <v>28</v>
      </c>
      <c r="E1174" t="s">
        <v>91</v>
      </c>
      <c r="F1174" t="s">
        <v>124</v>
      </c>
      <c r="G1174" s="1">
        <v>45258</v>
      </c>
      <c r="H1174" t="s">
        <v>24</v>
      </c>
      <c r="I1174" s="1" t="s">
        <v>25</v>
      </c>
      <c r="J1174" t="s">
        <v>49</v>
      </c>
      <c r="K1174" t="s">
        <v>50</v>
      </c>
      <c r="L1174" s="2">
        <v>11538655</v>
      </c>
      <c r="M1174" s="2" t="str">
        <f t="shared" si="18"/>
        <v>Rp10 jt - Rp15 jt</v>
      </c>
      <c r="N1174" s="2">
        <v>8951706</v>
      </c>
      <c r="O1174">
        <v>4.9400000000000004</v>
      </c>
      <c r="P1174">
        <v>32</v>
      </c>
      <c r="Q1174" s="3">
        <v>89.92</v>
      </c>
      <c r="R1174" s="4">
        <f ca="1">IF(I1174="",ROUND((TODAY()-G1174)/365,1),IF(I1174="Missing Resignation Date",ROUND((TODAY()-G1174)/365,1),ROUND((hr_analytics_dataset_5873_rows[[#This Row],[Resignation Date]]-hr_analytics_dataset_5873_rows[[#This Row],[Hire Date]])/365,1)))</f>
        <v>2.6</v>
      </c>
      <c r="S1174">
        <v>1</v>
      </c>
    </row>
    <row r="1175" spans="1:19">
      <c r="A1175" t="s">
        <v>2408</v>
      </c>
      <c r="B1175" t="s">
        <v>2409</v>
      </c>
      <c r="C1175" t="s">
        <v>30</v>
      </c>
      <c r="D1175">
        <v>56</v>
      </c>
      <c r="E1175" t="s">
        <v>38</v>
      </c>
      <c r="F1175" t="s">
        <v>39</v>
      </c>
      <c r="G1175" s="1">
        <v>43671</v>
      </c>
      <c r="H1175" t="s">
        <v>24</v>
      </c>
      <c r="I1175" s="1" t="s">
        <v>25</v>
      </c>
      <c r="J1175" t="s">
        <v>40</v>
      </c>
      <c r="K1175" t="s">
        <v>27</v>
      </c>
      <c r="L1175" s="2">
        <v>30240312</v>
      </c>
      <c r="M1175" s="2" t="str">
        <f t="shared" si="18"/>
        <v>&gt;Rp25 jt</v>
      </c>
      <c r="N1175" s="2">
        <v>8469135</v>
      </c>
      <c r="O1175">
        <v>4.05</v>
      </c>
      <c r="P1175">
        <v>46</v>
      </c>
      <c r="Q1175" s="3">
        <v>88.4</v>
      </c>
      <c r="R1175" s="4">
        <f ca="1">IF(I1175="",ROUND((TODAY()-G1175)/365,1),IF(I1175="Missing Resignation Date",ROUND((TODAY()-G1175)/365,1),ROUND((hr_analytics_dataset_5873_rows[[#This Row],[Resignation Date]]-hr_analytics_dataset_5873_rows[[#This Row],[Hire Date]])/365,1)))</f>
        <v>6.9</v>
      </c>
      <c r="S1175">
        <v>3</v>
      </c>
    </row>
    <row r="1176" spans="1:19">
      <c r="A1176" t="s">
        <v>2410</v>
      </c>
      <c r="B1176" t="s">
        <v>2411</v>
      </c>
      <c r="C1176" t="s">
        <v>21</v>
      </c>
      <c r="D1176">
        <v>40</v>
      </c>
      <c r="E1176" t="s">
        <v>22</v>
      </c>
      <c r="F1176" t="s">
        <v>69</v>
      </c>
      <c r="G1176" s="1">
        <v>45895</v>
      </c>
      <c r="H1176" t="s">
        <v>24</v>
      </c>
      <c r="I1176" s="1" t="s">
        <v>25</v>
      </c>
      <c r="J1176" t="s">
        <v>26</v>
      </c>
      <c r="K1176" t="s">
        <v>61</v>
      </c>
      <c r="L1176" s="2">
        <v>27929791</v>
      </c>
      <c r="M1176" s="2" t="str">
        <f t="shared" si="18"/>
        <v>&gt;Rp25 jt</v>
      </c>
      <c r="N1176" s="2">
        <v>4766993</v>
      </c>
      <c r="O1176">
        <v>3.05</v>
      </c>
      <c r="P1176">
        <v>10</v>
      </c>
      <c r="Q1176" s="3">
        <v>79.52</v>
      </c>
      <c r="R1176" s="4">
        <f ca="1">IF(I1176="",ROUND((TODAY()-G1176)/365,1),IF(I1176="Missing Resignation Date",ROUND((TODAY()-G1176)/365,1),ROUND((hr_analytics_dataset_5873_rows[[#This Row],[Resignation Date]]-hr_analytics_dataset_5873_rows[[#This Row],[Hire Date]])/365,1)))</f>
        <v>0.8</v>
      </c>
      <c r="S1176">
        <v>4</v>
      </c>
    </row>
    <row r="1177" spans="1:19">
      <c r="A1177" t="s">
        <v>2412</v>
      </c>
      <c r="B1177" t="s">
        <v>2413</v>
      </c>
      <c r="C1177" t="s">
        <v>30</v>
      </c>
      <c r="D1177">
        <v>43</v>
      </c>
      <c r="E1177" t="s">
        <v>44</v>
      </c>
      <c r="F1177" t="s">
        <v>109</v>
      </c>
      <c r="G1177" s="1">
        <v>45455</v>
      </c>
      <c r="H1177" t="s">
        <v>24</v>
      </c>
      <c r="I1177" s="1" t="s">
        <v>25</v>
      </c>
      <c r="J1177" t="s">
        <v>26</v>
      </c>
      <c r="K1177" t="s">
        <v>41</v>
      </c>
      <c r="L1177" s="2">
        <v>24762904</v>
      </c>
      <c r="M1177" s="2" t="str">
        <f t="shared" si="18"/>
        <v>Rp15 jt - Rp25 jt</v>
      </c>
      <c r="N1177" s="2">
        <v>2638883</v>
      </c>
      <c r="O1177">
        <v>2.84</v>
      </c>
      <c r="P1177">
        <v>0</v>
      </c>
      <c r="Q1177" s="3">
        <v>78.099999999999994</v>
      </c>
      <c r="R1177" s="4">
        <f ca="1">IF(I1177="",ROUND((TODAY()-G1177)/365,1),IF(I1177="Missing Resignation Date",ROUND((TODAY()-G1177)/365,1),ROUND((hr_analytics_dataset_5873_rows[[#This Row],[Resignation Date]]-hr_analytics_dataset_5873_rows[[#This Row],[Hire Date]])/365,1)))</f>
        <v>2</v>
      </c>
      <c r="S1177">
        <v>3</v>
      </c>
    </row>
    <row r="1178" spans="1:19">
      <c r="A1178" t="s">
        <v>2414</v>
      </c>
      <c r="B1178" t="s">
        <v>2415</v>
      </c>
      <c r="C1178" t="s">
        <v>21</v>
      </c>
      <c r="D1178">
        <v>22</v>
      </c>
      <c r="E1178" t="s">
        <v>22</v>
      </c>
      <c r="F1178" t="s">
        <v>69</v>
      </c>
      <c r="G1178" s="1">
        <v>43508</v>
      </c>
      <c r="H1178" t="s">
        <v>24</v>
      </c>
      <c r="I1178" s="1" t="s">
        <v>25</v>
      </c>
      <c r="J1178" t="s">
        <v>49</v>
      </c>
      <c r="K1178" t="s">
        <v>50</v>
      </c>
      <c r="L1178" s="2">
        <v>34455335</v>
      </c>
      <c r="M1178" s="2" t="str">
        <f t="shared" si="18"/>
        <v>&gt;Rp25 jt</v>
      </c>
      <c r="N1178" s="2">
        <v>7153847</v>
      </c>
      <c r="O1178">
        <v>4.1100000000000003</v>
      </c>
      <c r="P1178">
        <v>49</v>
      </c>
      <c r="Q1178" s="3">
        <v>95.58</v>
      </c>
      <c r="R1178" s="4">
        <f ca="1">IF(I1178="",ROUND((TODAY()-G1178)/365,1),IF(I1178="Missing Resignation Date",ROUND((TODAY()-G1178)/365,1),ROUND((hr_analytics_dataset_5873_rows[[#This Row],[Resignation Date]]-hr_analytics_dataset_5873_rows[[#This Row],[Hire Date]])/365,1)))</f>
        <v>7.4</v>
      </c>
      <c r="S1178">
        <v>3</v>
      </c>
    </row>
    <row r="1179" spans="1:19">
      <c r="A1179" t="s">
        <v>2416</v>
      </c>
      <c r="B1179" t="s">
        <v>2417</v>
      </c>
      <c r="C1179" t="s">
        <v>30</v>
      </c>
      <c r="D1179">
        <v>50</v>
      </c>
      <c r="E1179" t="s">
        <v>44</v>
      </c>
      <c r="F1179" t="s">
        <v>45</v>
      </c>
      <c r="G1179" s="1">
        <v>45816</v>
      </c>
      <c r="H1179" t="s">
        <v>33</v>
      </c>
      <c r="I1179" s="1" t="s">
        <v>81</v>
      </c>
      <c r="J1179" t="s">
        <v>34</v>
      </c>
      <c r="K1179" t="s">
        <v>27</v>
      </c>
      <c r="L1179" s="2">
        <v>21784382</v>
      </c>
      <c r="M1179" s="2" t="str">
        <f t="shared" si="18"/>
        <v>Rp15 jt - Rp25 jt</v>
      </c>
      <c r="N1179" s="2">
        <v>6978168</v>
      </c>
      <c r="O1179">
        <v>3.73</v>
      </c>
      <c r="P1179">
        <v>24</v>
      </c>
      <c r="Q1179" s="3">
        <v>73.05</v>
      </c>
      <c r="R1179" s="4">
        <f ca="1">IF(I1179="",ROUND((TODAY()-G1179)/365,1),IF(I1179="Missing Resignation Date",ROUND((TODAY()-G1179)/365,1),ROUND((hr_analytics_dataset_5873_rows[[#This Row],[Resignation Date]]-hr_analytics_dataset_5873_rows[[#This Row],[Hire Date]])/365,1)))</f>
        <v>1</v>
      </c>
      <c r="S1179">
        <v>2</v>
      </c>
    </row>
    <row r="1180" spans="1:19">
      <c r="A1180" t="s">
        <v>2418</v>
      </c>
      <c r="B1180" t="s">
        <v>2419</v>
      </c>
      <c r="C1180" t="s">
        <v>21</v>
      </c>
      <c r="D1180">
        <v>39</v>
      </c>
      <c r="E1180" t="s">
        <v>38</v>
      </c>
      <c r="F1180" t="s">
        <v>104</v>
      </c>
      <c r="G1180" s="1">
        <v>44170</v>
      </c>
      <c r="H1180" t="s">
        <v>33</v>
      </c>
      <c r="I1180" s="1">
        <v>45474</v>
      </c>
      <c r="J1180" t="s">
        <v>34</v>
      </c>
      <c r="K1180" t="s">
        <v>84</v>
      </c>
      <c r="L1180" s="2">
        <v>16063260</v>
      </c>
      <c r="M1180" s="2" t="str">
        <f t="shared" si="18"/>
        <v>Rp15 jt - Rp25 jt</v>
      </c>
      <c r="N1180" s="2">
        <v>3895959</v>
      </c>
      <c r="O1180">
        <v>3.39</v>
      </c>
      <c r="P1180">
        <v>9</v>
      </c>
      <c r="Q1180" s="3">
        <v>99.58</v>
      </c>
      <c r="R1180" s="4">
        <f ca="1">IF(I1180="",ROUND((TODAY()-G1180)/365,1),IF(I1180="Missing Resignation Date",ROUND((TODAY()-G1180)/365,1),ROUND((hr_analytics_dataset_5873_rows[[#This Row],[Resignation Date]]-hr_analytics_dataset_5873_rows[[#This Row],[Hire Date]])/365,1)))</f>
        <v>3.6</v>
      </c>
      <c r="S1180">
        <v>4</v>
      </c>
    </row>
    <row r="1181" spans="1:19">
      <c r="A1181" t="s">
        <v>2420</v>
      </c>
      <c r="B1181" t="s">
        <v>2421</v>
      </c>
      <c r="C1181" t="s">
        <v>21</v>
      </c>
      <c r="D1181">
        <v>49</v>
      </c>
      <c r="E1181" t="s">
        <v>31</v>
      </c>
      <c r="F1181" t="s">
        <v>32</v>
      </c>
      <c r="G1181" s="1">
        <v>45665</v>
      </c>
      <c r="H1181" t="s">
        <v>24</v>
      </c>
      <c r="I1181" s="1" t="s">
        <v>25</v>
      </c>
      <c r="J1181" t="s">
        <v>49</v>
      </c>
      <c r="K1181" t="s">
        <v>50</v>
      </c>
      <c r="L1181" s="2">
        <v>7071467</v>
      </c>
      <c r="M1181" s="2" t="str">
        <f t="shared" si="18"/>
        <v>Rp5 jt - Rp10 jt</v>
      </c>
      <c r="N1181" s="2">
        <v>1994636</v>
      </c>
      <c r="O1181">
        <v>4</v>
      </c>
      <c r="P1181">
        <v>1</v>
      </c>
      <c r="Q1181" s="3">
        <v>90.54</v>
      </c>
      <c r="R1181" s="4">
        <f ca="1">IF(I1181="",ROUND((TODAY()-G1181)/365,1),IF(I1181="Missing Resignation Date",ROUND((TODAY()-G1181)/365,1),ROUND((hr_analytics_dataset_5873_rows[[#This Row],[Resignation Date]]-hr_analytics_dataset_5873_rows[[#This Row],[Hire Date]])/365,1)))</f>
        <v>1.5</v>
      </c>
      <c r="S1181">
        <v>2</v>
      </c>
    </row>
    <row r="1182" spans="1:19">
      <c r="A1182" t="s">
        <v>2422</v>
      </c>
      <c r="B1182" t="s">
        <v>2423</v>
      </c>
      <c r="C1182" t="s">
        <v>21</v>
      </c>
      <c r="D1182">
        <v>58</v>
      </c>
      <c r="E1182" t="s">
        <v>53</v>
      </c>
      <c r="F1182" t="s">
        <v>112</v>
      </c>
      <c r="G1182" s="1">
        <v>44059</v>
      </c>
      <c r="H1182" t="s">
        <v>24</v>
      </c>
      <c r="I1182" s="1" t="s">
        <v>25</v>
      </c>
      <c r="J1182" t="s">
        <v>49</v>
      </c>
      <c r="K1182" t="s">
        <v>41</v>
      </c>
      <c r="L1182" s="2">
        <v>14167607</v>
      </c>
      <c r="M1182" s="2" t="str">
        <f t="shared" si="18"/>
        <v>Rp10 jt - Rp15 jt</v>
      </c>
      <c r="N1182" s="2">
        <v>7841548</v>
      </c>
      <c r="O1182">
        <v>4.99</v>
      </c>
      <c r="P1182">
        <v>53</v>
      </c>
      <c r="Q1182" s="3">
        <v>98.99</v>
      </c>
      <c r="R1182" s="4">
        <f ca="1">IF(I1182="",ROUND((TODAY()-G1182)/365,1),IF(I1182="Missing Resignation Date",ROUND((TODAY()-G1182)/365,1),ROUND((hr_analytics_dataset_5873_rows[[#This Row],[Resignation Date]]-hr_analytics_dataset_5873_rows[[#This Row],[Hire Date]])/365,1)))</f>
        <v>5.9</v>
      </c>
      <c r="S1182">
        <v>4</v>
      </c>
    </row>
    <row r="1183" spans="1:19">
      <c r="A1183" t="s">
        <v>2424</v>
      </c>
      <c r="B1183" t="s">
        <v>2425</v>
      </c>
      <c r="C1183" t="s">
        <v>30</v>
      </c>
      <c r="D1183">
        <v>49</v>
      </c>
      <c r="E1183" t="s">
        <v>31</v>
      </c>
      <c r="F1183" t="s">
        <v>74</v>
      </c>
      <c r="G1183" s="1">
        <v>46001</v>
      </c>
      <c r="H1183" t="s">
        <v>24</v>
      </c>
      <c r="I1183" s="1" t="s">
        <v>25</v>
      </c>
      <c r="J1183" t="s">
        <v>26</v>
      </c>
      <c r="K1183" t="s">
        <v>27</v>
      </c>
      <c r="L1183" s="2">
        <v>24758554</v>
      </c>
      <c r="M1183" s="2" t="str">
        <f t="shared" si="18"/>
        <v>Rp15 jt - Rp25 jt</v>
      </c>
      <c r="N1183" s="2">
        <v>4164790</v>
      </c>
      <c r="O1183">
        <v>3.79</v>
      </c>
      <c r="P1183">
        <v>16</v>
      </c>
      <c r="Q1183" s="3">
        <v>86.98</v>
      </c>
      <c r="R1183" s="4">
        <f ca="1">IF(I1183="",ROUND((TODAY()-G1183)/365,1),IF(I1183="Missing Resignation Date",ROUND((TODAY()-G1183)/365,1),ROUND((hr_analytics_dataset_5873_rows[[#This Row],[Resignation Date]]-hr_analytics_dataset_5873_rows[[#This Row],[Hire Date]])/365,1)))</f>
        <v>0.5</v>
      </c>
      <c r="S1183">
        <v>4</v>
      </c>
    </row>
    <row r="1184" spans="1:19">
      <c r="A1184" t="s">
        <v>2426</v>
      </c>
      <c r="B1184" t="s">
        <v>2427</v>
      </c>
      <c r="C1184" t="s">
        <v>30</v>
      </c>
      <c r="D1184">
        <v>43</v>
      </c>
      <c r="E1184" t="s">
        <v>59</v>
      </c>
      <c r="F1184" t="s">
        <v>95</v>
      </c>
      <c r="G1184" s="1">
        <v>43590</v>
      </c>
      <c r="H1184" t="s">
        <v>33</v>
      </c>
      <c r="I1184" s="1">
        <v>45473</v>
      </c>
      <c r="J1184" t="s">
        <v>34</v>
      </c>
      <c r="K1184" t="s">
        <v>50</v>
      </c>
      <c r="L1184" s="2">
        <v>15320995</v>
      </c>
      <c r="M1184" s="2" t="str">
        <f t="shared" si="18"/>
        <v>Rp15 jt - Rp25 jt</v>
      </c>
      <c r="N1184" s="2">
        <v>8871998</v>
      </c>
      <c r="O1184">
        <v>2.59</v>
      </c>
      <c r="P1184">
        <v>45</v>
      </c>
      <c r="Q1184" s="3">
        <v>70.47</v>
      </c>
      <c r="R1184" s="4">
        <f ca="1">IF(I1184="",ROUND((TODAY()-G1184)/365,1),IF(I1184="Missing Resignation Date",ROUND((TODAY()-G1184)/365,1),ROUND((hr_analytics_dataset_5873_rows[[#This Row],[Resignation Date]]-hr_analytics_dataset_5873_rows[[#This Row],[Hire Date]])/365,1)))</f>
        <v>5.2</v>
      </c>
      <c r="S1184">
        <v>3</v>
      </c>
    </row>
    <row r="1185" spans="1:19">
      <c r="A1185" t="s">
        <v>2428</v>
      </c>
      <c r="B1185" t="s">
        <v>2429</v>
      </c>
      <c r="C1185" t="s">
        <v>30</v>
      </c>
      <c r="D1185">
        <v>47</v>
      </c>
      <c r="E1185" t="s">
        <v>22</v>
      </c>
      <c r="F1185" t="s">
        <v>23</v>
      </c>
      <c r="G1185" s="1">
        <v>45147</v>
      </c>
      <c r="H1185" t="s">
        <v>33</v>
      </c>
      <c r="I1185" s="1" t="s">
        <v>81</v>
      </c>
      <c r="J1185" t="s">
        <v>49</v>
      </c>
      <c r="K1185" t="s">
        <v>50</v>
      </c>
      <c r="L1185" s="2">
        <v>12752952</v>
      </c>
      <c r="M1185" s="2" t="str">
        <f t="shared" si="18"/>
        <v>Rp10 jt - Rp15 jt</v>
      </c>
      <c r="N1185" s="2">
        <v>3976670</v>
      </c>
      <c r="O1185">
        <v>3.66</v>
      </c>
      <c r="P1185">
        <v>4</v>
      </c>
      <c r="Q1185" s="3">
        <v>76.709999999999994</v>
      </c>
      <c r="R1185" s="4">
        <f ca="1">IF(I1185="",ROUND((TODAY()-G1185)/365,1),IF(I1185="Missing Resignation Date",ROUND((TODAY()-G1185)/365,1),ROUND((hr_analytics_dataset_5873_rows[[#This Row],[Resignation Date]]-hr_analytics_dataset_5873_rows[[#This Row],[Hire Date]])/365,1)))</f>
        <v>2.9</v>
      </c>
      <c r="S1185">
        <v>5</v>
      </c>
    </row>
    <row r="1186" spans="1:19">
      <c r="A1186" t="s">
        <v>2430</v>
      </c>
      <c r="B1186" t="s">
        <v>2431</v>
      </c>
      <c r="C1186" t="s">
        <v>21</v>
      </c>
      <c r="D1186">
        <v>23</v>
      </c>
      <c r="E1186" t="s">
        <v>44</v>
      </c>
      <c r="F1186" t="s">
        <v>45</v>
      </c>
      <c r="G1186" s="1">
        <v>44499</v>
      </c>
      <c r="H1186" t="s">
        <v>24</v>
      </c>
      <c r="I1186" s="1" t="s">
        <v>25</v>
      </c>
      <c r="J1186" t="s">
        <v>34</v>
      </c>
      <c r="K1186" t="s">
        <v>41</v>
      </c>
      <c r="L1186" s="2">
        <v>33783717</v>
      </c>
      <c r="M1186" s="2" t="str">
        <f t="shared" si="18"/>
        <v>&gt;Rp25 jt</v>
      </c>
      <c r="N1186" s="2">
        <v>561479</v>
      </c>
      <c r="O1186">
        <v>4.75</v>
      </c>
      <c r="P1186">
        <v>34</v>
      </c>
      <c r="Q1186" s="3">
        <v>76.45</v>
      </c>
      <c r="R1186" s="4">
        <f ca="1">IF(I1186="",ROUND((TODAY()-G1186)/365,1),IF(I1186="Missing Resignation Date",ROUND((TODAY()-G1186)/365,1),ROUND((hr_analytics_dataset_5873_rows[[#This Row],[Resignation Date]]-hr_analytics_dataset_5873_rows[[#This Row],[Hire Date]])/365,1)))</f>
        <v>4.7</v>
      </c>
      <c r="S1186">
        <v>5</v>
      </c>
    </row>
    <row r="1187" spans="1:19">
      <c r="A1187" t="s">
        <v>2432</v>
      </c>
      <c r="B1187" t="s">
        <v>2433</v>
      </c>
      <c r="C1187" t="s">
        <v>21</v>
      </c>
      <c r="D1187">
        <v>48</v>
      </c>
      <c r="E1187" t="s">
        <v>44</v>
      </c>
      <c r="F1187" t="s">
        <v>45</v>
      </c>
      <c r="G1187" s="1">
        <v>45490</v>
      </c>
      <c r="H1187" t="s">
        <v>24</v>
      </c>
      <c r="I1187" s="1" t="s">
        <v>25</v>
      </c>
      <c r="J1187" t="s">
        <v>49</v>
      </c>
      <c r="K1187" t="s">
        <v>61</v>
      </c>
      <c r="L1187" s="2">
        <v>25925468</v>
      </c>
      <c r="M1187" s="2" t="str">
        <f t="shared" si="18"/>
        <v>&gt;Rp25 jt</v>
      </c>
      <c r="N1187" s="2">
        <v>5819183</v>
      </c>
      <c r="O1187">
        <v>2.65</v>
      </c>
      <c r="P1187">
        <v>48</v>
      </c>
      <c r="Q1187" s="3">
        <v>81.13</v>
      </c>
      <c r="R1187" s="4">
        <f ca="1">IF(I1187="",ROUND((TODAY()-G1187)/365,1),IF(I1187="Missing Resignation Date",ROUND((TODAY()-G1187)/365,1),ROUND((hr_analytics_dataset_5873_rows[[#This Row],[Resignation Date]]-hr_analytics_dataset_5873_rows[[#This Row],[Hire Date]])/365,1)))</f>
        <v>1.9</v>
      </c>
      <c r="S1187">
        <v>5</v>
      </c>
    </row>
    <row r="1188" spans="1:19">
      <c r="A1188" t="s">
        <v>2434</v>
      </c>
      <c r="B1188" t="s">
        <v>2435</v>
      </c>
      <c r="C1188" t="s">
        <v>21</v>
      </c>
      <c r="D1188">
        <v>49</v>
      </c>
      <c r="E1188" t="s">
        <v>38</v>
      </c>
      <c r="F1188" t="s">
        <v>39</v>
      </c>
      <c r="G1188" s="1">
        <v>43440</v>
      </c>
      <c r="H1188" t="s">
        <v>24</v>
      </c>
      <c r="I1188" s="1" t="s">
        <v>25</v>
      </c>
      <c r="J1188" t="s">
        <v>26</v>
      </c>
      <c r="K1188" t="s">
        <v>64</v>
      </c>
      <c r="L1188" s="2">
        <v>31353024</v>
      </c>
      <c r="M1188" s="2" t="str">
        <f t="shared" si="18"/>
        <v>&gt;Rp25 jt</v>
      </c>
      <c r="N1188" s="2">
        <v>2740617</v>
      </c>
      <c r="O1188">
        <v>4.84</v>
      </c>
      <c r="P1188">
        <v>1</v>
      </c>
      <c r="Q1188" s="3">
        <v>70.69</v>
      </c>
      <c r="R1188" s="4">
        <f ca="1">IF(I1188="",ROUND((TODAY()-G1188)/365,1),IF(I1188="Missing Resignation Date",ROUND((TODAY()-G1188)/365,1),ROUND((hr_analytics_dataset_5873_rows[[#This Row],[Resignation Date]]-hr_analytics_dataset_5873_rows[[#This Row],[Hire Date]])/365,1)))</f>
        <v>7.6</v>
      </c>
      <c r="S1188">
        <v>5</v>
      </c>
    </row>
    <row r="1189" spans="1:19">
      <c r="A1189" t="s">
        <v>2436</v>
      </c>
      <c r="B1189" t="s">
        <v>2437</v>
      </c>
      <c r="C1189" t="s">
        <v>30</v>
      </c>
      <c r="D1189">
        <v>55</v>
      </c>
      <c r="E1189" t="s">
        <v>31</v>
      </c>
      <c r="F1189" t="s">
        <v>48</v>
      </c>
      <c r="G1189" s="1">
        <v>45001</v>
      </c>
      <c r="H1189" t="s">
        <v>24</v>
      </c>
      <c r="I1189" s="1" t="s">
        <v>25</v>
      </c>
      <c r="J1189" t="s">
        <v>49</v>
      </c>
      <c r="K1189" t="s">
        <v>61</v>
      </c>
      <c r="L1189" s="2">
        <v>4444187</v>
      </c>
      <c r="M1189" s="2" t="str">
        <f t="shared" si="18"/>
        <v>&lt;Rp5 jt</v>
      </c>
      <c r="N1189" s="2">
        <v>2373796</v>
      </c>
      <c r="O1189">
        <v>3.04</v>
      </c>
      <c r="P1189">
        <v>47</v>
      </c>
      <c r="Q1189" s="3">
        <v>97.29</v>
      </c>
      <c r="R1189" s="4">
        <f ca="1">IF(I1189="",ROUND((TODAY()-G1189)/365,1),IF(I1189="Missing Resignation Date",ROUND((TODAY()-G1189)/365,1),ROUND((hr_analytics_dataset_5873_rows[[#This Row],[Resignation Date]]-hr_analytics_dataset_5873_rows[[#This Row],[Hire Date]])/365,1)))</f>
        <v>3.3</v>
      </c>
      <c r="S1189">
        <v>5</v>
      </c>
    </row>
    <row r="1190" spans="1:19">
      <c r="A1190" t="s">
        <v>2438</v>
      </c>
      <c r="B1190" t="s">
        <v>2439</v>
      </c>
      <c r="C1190" t="s">
        <v>21</v>
      </c>
      <c r="D1190">
        <v>57</v>
      </c>
      <c r="E1190" t="s">
        <v>59</v>
      </c>
      <c r="F1190" t="s">
        <v>95</v>
      </c>
      <c r="G1190" s="1">
        <v>45746</v>
      </c>
      <c r="H1190" t="s">
        <v>24</v>
      </c>
      <c r="I1190" s="1" t="s">
        <v>25</v>
      </c>
      <c r="J1190" t="s">
        <v>34</v>
      </c>
      <c r="K1190" t="s">
        <v>27</v>
      </c>
      <c r="L1190" s="2">
        <v>22458205</v>
      </c>
      <c r="M1190" s="2" t="str">
        <f t="shared" si="18"/>
        <v>Rp15 jt - Rp25 jt</v>
      </c>
      <c r="N1190" s="2">
        <v>3914683</v>
      </c>
      <c r="O1190">
        <v>4.1399999999999997</v>
      </c>
      <c r="P1190">
        <v>26</v>
      </c>
      <c r="Q1190" s="3">
        <v>94.65</v>
      </c>
      <c r="R1190" s="4">
        <f ca="1">IF(I1190="",ROUND((TODAY()-G1190)/365,1),IF(I1190="Missing Resignation Date",ROUND((TODAY()-G1190)/365,1),ROUND((hr_analytics_dataset_5873_rows[[#This Row],[Resignation Date]]-hr_analytics_dataset_5873_rows[[#This Row],[Hire Date]])/365,1)))</f>
        <v>1.2</v>
      </c>
      <c r="S1190">
        <v>1</v>
      </c>
    </row>
    <row r="1191" spans="1:19">
      <c r="A1191" t="s">
        <v>2440</v>
      </c>
      <c r="B1191" t="s">
        <v>2441</v>
      </c>
      <c r="C1191" t="s">
        <v>30</v>
      </c>
      <c r="D1191">
        <v>23</v>
      </c>
      <c r="E1191" t="s">
        <v>44</v>
      </c>
      <c r="F1191" t="s">
        <v>45</v>
      </c>
      <c r="G1191" s="1">
        <v>44920</v>
      </c>
      <c r="H1191" t="s">
        <v>33</v>
      </c>
      <c r="I1191" s="1" t="s">
        <v>81</v>
      </c>
      <c r="J1191" t="s">
        <v>49</v>
      </c>
      <c r="K1191" t="s">
        <v>84</v>
      </c>
      <c r="L1191" s="2">
        <v>27114397</v>
      </c>
      <c r="M1191" s="2" t="str">
        <f t="shared" si="18"/>
        <v>&gt;Rp25 jt</v>
      </c>
      <c r="N1191" s="2">
        <v>6696445</v>
      </c>
      <c r="O1191">
        <v>4.09</v>
      </c>
      <c r="P1191">
        <v>8</v>
      </c>
      <c r="Q1191" s="3">
        <v>93.34</v>
      </c>
      <c r="R1191" s="4">
        <f ca="1">IF(I1191="",ROUND((TODAY()-G1191)/365,1),IF(I1191="Missing Resignation Date",ROUND((TODAY()-G1191)/365,1),ROUND((hr_analytics_dataset_5873_rows[[#This Row],[Resignation Date]]-hr_analytics_dataset_5873_rows[[#This Row],[Hire Date]])/365,1)))</f>
        <v>3.5</v>
      </c>
      <c r="S1191">
        <v>2</v>
      </c>
    </row>
    <row r="1192" spans="1:19">
      <c r="A1192" t="s">
        <v>2442</v>
      </c>
      <c r="B1192" t="s">
        <v>2443</v>
      </c>
      <c r="C1192" t="s">
        <v>21</v>
      </c>
      <c r="D1192">
        <v>53</v>
      </c>
      <c r="E1192" t="s">
        <v>98</v>
      </c>
      <c r="F1192" t="s">
        <v>99</v>
      </c>
      <c r="G1192" s="1">
        <v>43350</v>
      </c>
      <c r="H1192" t="s">
        <v>24</v>
      </c>
      <c r="I1192" s="1" t="s">
        <v>25</v>
      </c>
      <c r="J1192" t="s">
        <v>40</v>
      </c>
      <c r="K1192" t="s">
        <v>61</v>
      </c>
      <c r="L1192" s="2">
        <v>31871408</v>
      </c>
      <c r="M1192" s="2" t="str">
        <f t="shared" si="18"/>
        <v>&gt;Rp25 jt</v>
      </c>
      <c r="N1192" s="2">
        <v>175500</v>
      </c>
      <c r="O1192">
        <v>4.91</v>
      </c>
      <c r="P1192">
        <v>32</v>
      </c>
      <c r="Q1192" s="3">
        <v>88.29</v>
      </c>
      <c r="R1192" s="4">
        <f ca="1">IF(I1192="",ROUND((TODAY()-G1192)/365,1),IF(I1192="Missing Resignation Date",ROUND((TODAY()-G1192)/365,1),ROUND((hr_analytics_dataset_5873_rows[[#This Row],[Resignation Date]]-hr_analytics_dataset_5873_rows[[#This Row],[Hire Date]])/365,1)))</f>
        <v>7.8</v>
      </c>
      <c r="S1192">
        <v>5</v>
      </c>
    </row>
    <row r="1193" spans="1:19">
      <c r="A1193" t="s">
        <v>2444</v>
      </c>
      <c r="B1193" t="s">
        <v>2445</v>
      </c>
      <c r="C1193" t="s">
        <v>21</v>
      </c>
      <c r="D1193">
        <v>42</v>
      </c>
      <c r="E1193" t="s">
        <v>59</v>
      </c>
      <c r="F1193" t="s">
        <v>223</v>
      </c>
      <c r="G1193" s="1">
        <v>44290</v>
      </c>
      <c r="H1193" t="s">
        <v>24</v>
      </c>
      <c r="I1193" s="1" t="s">
        <v>25</v>
      </c>
      <c r="J1193" t="s">
        <v>49</v>
      </c>
      <c r="K1193" t="s">
        <v>61</v>
      </c>
      <c r="L1193" s="2">
        <v>12282016</v>
      </c>
      <c r="M1193" s="2" t="str">
        <f t="shared" si="18"/>
        <v>Rp10 jt - Rp15 jt</v>
      </c>
      <c r="N1193" s="2">
        <v>5973685</v>
      </c>
      <c r="O1193">
        <v>4.71</v>
      </c>
      <c r="P1193">
        <v>18</v>
      </c>
      <c r="Q1193" s="3">
        <v>82.16</v>
      </c>
      <c r="R1193" s="4">
        <f ca="1">IF(I1193="",ROUND((TODAY()-G1193)/365,1),IF(I1193="Missing Resignation Date",ROUND((TODAY()-G1193)/365,1),ROUND((hr_analytics_dataset_5873_rows[[#This Row],[Resignation Date]]-hr_analytics_dataset_5873_rows[[#This Row],[Hire Date]])/365,1)))</f>
        <v>5.2</v>
      </c>
      <c r="S1193">
        <v>2</v>
      </c>
    </row>
    <row r="1194" spans="1:19">
      <c r="A1194" t="s">
        <v>2446</v>
      </c>
      <c r="B1194" t="s">
        <v>2447</v>
      </c>
      <c r="C1194" t="s">
        <v>30</v>
      </c>
      <c r="D1194">
        <v>36</v>
      </c>
      <c r="E1194" t="s">
        <v>31</v>
      </c>
      <c r="F1194" t="s">
        <v>32</v>
      </c>
      <c r="G1194" s="1">
        <v>44456</v>
      </c>
      <c r="H1194" t="s">
        <v>33</v>
      </c>
      <c r="I1194" s="1" t="s">
        <v>81</v>
      </c>
      <c r="J1194" t="s">
        <v>49</v>
      </c>
      <c r="K1194" t="s">
        <v>84</v>
      </c>
      <c r="L1194" s="2">
        <v>4540392</v>
      </c>
      <c r="M1194" s="2" t="str">
        <f t="shared" si="18"/>
        <v>&lt;Rp5 jt</v>
      </c>
      <c r="N1194" s="2">
        <v>8149489</v>
      </c>
      <c r="O1194">
        <v>3.16</v>
      </c>
      <c r="P1194">
        <v>44</v>
      </c>
      <c r="Q1194" s="3">
        <v>70.680000000000007</v>
      </c>
      <c r="R1194" s="4">
        <f ca="1">IF(I1194="",ROUND((TODAY()-G1194)/365,1),IF(I1194="Missing Resignation Date",ROUND((TODAY()-G1194)/365,1),ROUND((hr_analytics_dataset_5873_rows[[#This Row],[Resignation Date]]-hr_analytics_dataset_5873_rows[[#This Row],[Hire Date]])/365,1)))</f>
        <v>4.8</v>
      </c>
      <c r="S1194">
        <v>4</v>
      </c>
    </row>
    <row r="1195" spans="1:19">
      <c r="A1195" t="s">
        <v>2448</v>
      </c>
      <c r="B1195" t="s">
        <v>2449</v>
      </c>
      <c r="C1195" t="s">
        <v>30</v>
      </c>
      <c r="D1195">
        <v>49</v>
      </c>
      <c r="E1195" t="s">
        <v>59</v>
      </c>
      <c r="F1195" t="s">
        <v>60</v>
      </c>
      <c r="G1195" s="1">
        <v>44279</v>
      </c>
      <c r="H1195" t="s">
        <v>24</v>
      </c>
      <c r="I1195" s="1" t="s">
        <v>25</v>
      </c>
      <c r="J1195" t="s">
        <v>40</v>
      </c>
      <c r="K1195" t="s">
        <v>50</v>
      </c>
      <c r="L1195" s="2">
        <v>34121920</v>
      </c>
      <c r="M1195" s="2" t="str">
        <f t="shared" si="18"/>
        <v>&gt;Rp25 jt</v>
      </c>
      <c r="N1195" s="2">
        <v>6626106</v>
      </c>
      <c r="O1195">
        <v>4.34</v>
      </c>
      <c r="P1195">
        <v>59</v>
      </c>
      <c r="Q1195" s="3">
        <v>78.48</v>
      </c>
      <c r="R1195" s="4">
        <f ca="1">IF(I1195="",ROUND((TODAY()-G1195)/365,1),IF(I1195="Missing Resignation Date",ROUND((TODAY()-G1195)/365,1),ROUND((hr_analytics_dataset_5873_rows[[#This Row],[Resignation Date]]-hr_analytics_dataset_5873_rows[[#This Row],[Hire Date]])/365,1)))</f>
        <v>5.3</v>
      </c>
      <c r="S1195">
        <v>3</v>
      </c>
    </row>
    <row r="1196" spans="1:19">
      <c r="A1196" t="s">
        <v>2450</v>
      </c>
      <c r="B1196" t="s">
        <v>2451</v>
      </c>
      <c r="C1196" t="s">
        <v>21</v>
      </c>
      <c r="D1196">
        <v>52</v>
      </c>
      <c r="E1196" t="s">
        <v>38</v>
      </c>
      <c r="F1196" t="s">
        <v>104</v>
      </c>
      <c r="G1196" s="1">
        <v>44302</v>
      </c>
      <c r="H1196" t="s">
        <v>24</v>
      </c>
      <c r="I1196" s="1" t="s">
        <v>25</v>
      </c>
      <c r="J1196" t="s">
        <v>34</v>
      </c>
      <c r="K1196" t="s">
        <v>64</v>
      </c>
      <c r="L1196" s="2">
        <v>12772841</v>
      </c>
      <c r="M1196" s="2" t="str">
        <f t="shared" si="18"/>
        <v>Rp10 jt - Rp15 jt</v>
      </c>
      <c r="N1196" s="2">
        <v>6626657</v>
      </c>
      <c r="O1196">
        <v>4.2300000000000004</v>
      </c>
      <c r="P1196">
        <v>22</v>
      </c>
      <c r="Q1196" s="3">
        <v>74.61</v>
      </c>
      <c r="R1196" s="4">
        <f ca="1">IF(I1196="",ROUND((TODAY()-G1196)/365,1),IF(I1196="Missing Resignation Date",ROUND((TODAY()-G1196)/365,1),ROUND((hr_analytics_dataset_5873_rows[[#This Row],[Resignation Date]]-hr_analytics_dataset_5873_rows[[#This Row],[Hire Date]])/365,1)))</f>
        <v>5.2</v>
      </c>
      <c r="S1196">
        <v>5</v>
      </c>
    </row>
    <row r="1197" spans="1:19">
      <c r="A1197" t="s">
        <v>2452</v>
      </c>
      <c r="B1197" t="s">
        <v>2453</v>
      </c>
      <c r="C1197" t="s">
        <v>21</v>
      </c>
      <c r="D1197">
        <v>26</v>
      </c>
      <c r="E1197" t="s">
        <v>44</v>
      </c>
      <c r="F1197" t="s">
        <v>45</v>
      </c>
      <c r="G1197" s="1">
        <v>43746</v>
      </c>
      <c r="H1197" t="s">
        <v>24</v>
      </c>
      <c r="I1197" s="1" t="s">
        <v>25</v>
      </c>
      <c r="J1197" t="s">
        <v>34</v>
      </c>
      <c r="K1197" t="s">
        <v>27</v>
      </c>
      <c r="L1197" s="2">
        <v>20116725</v>
      </c>
      <c r="M1197" s="2" t="str">
        <f t="shared" si="18"/>
        <v>Rp15 jt - Rp25 jt</v>
      </c>
      <c r="N1197" s="2">
        <v>6322801</v>
      </c>
      <c r="O1197">
        <v>2.74</v>
      </c>
      <c r="P1197">
        <v>47</v>
      </c>
      <c r="Q1197" s="3">
        <v>86.38</v>
      </c>
      <c r="R1197" s="4">
        <f ca="1">IF(I1197="",ROUND((TODAY()-G1197)/365,1),IF(I1197="Missing Resignation Date",ROUND((TODAY()-G1197)/365,1),ROUND((hr_analytics_dataset_5873_rows[[#This Row],[Resignation Date]]-hr_analytics_dataset_5873_rows[[#This Row],[Hire Date]])/365,1)))</f>
        <v>6.7</v>
      </c>
      <c r="S1197">
        <v>2</v>
      </c>
    </row>
    <row r="1198" spans="1:19">
      <c r="A1198" t="s">
        <v>2454</v>
      </c>
      <c r="B1198" t="s">
        <v>2455</v>
      </c>
      <c r="C1198" t="s">
        <v>30</v>
      </c>
      <c r="D1198">
        <v>22</v>
      </c>
      <c r="E1198" t="s">
        <v>31</v>
      </c>
      <c r="F1198" t="s">
        <v>32</v>
      </c>
      <c r="G1198" s="1">
        <v>45256</v>
      </c>
      <c r="H1198" t="s">
        <v>24</v>
      </c>
      <c r="I1198" s="1" t="s">
        <v>25</v>
      </c>
      <c r="J1198" t="s">
        <v>49</v>
      </c>
      <c r="K1198" t="s">
        <v>41</v>
      </c>
      <c r="L1198" s="2">
        <v>34070461</v>
      </c>
      <c r="M1198" s="2" t="str">
        <f t="shared" si="18"/>
        <v>&gt;Rp25 jt</v>
      </c>
      <c r="N1198" s="2">
        <v>831036</v>
      </c>
      <c r="O1198">
        <v>3.12</v>
      </c>
      <c r="P1198">
        <v>38</v>
      </c>
      <c r="Q1198" s="3">
        <v>87.02</v>
      </c>
      <c r="R1198" s="4">
        <f ca="1">IF(I1198="",ROUND((TODAY()-G1198)/365,1),IF(I1198="Missing Resignation Date",ROUND((TODAY()-G1198)/365,1),ROUND((hr_analytics_dataset_5873_rows[[#This Row],[Resignation Date]]-hr_analytics_dataset_5873_rows[[#This Row],[Hire Date]])/365,1)))</f>
        <v>2.6</v>
      </c>
      <c r="S1198">
        <v>3</v>
      </c>
    </row>
    <row r="1199" spans="1:19">
      <c r="A1199" t="s">
        <v>2456</v>
      </c>
      <c r="B1199" t="s">
        <v>2457</v>
      </c>
      <c r="C1199" t="s">
        <v>30</v>
      </c>
      <c r="D1199">
        <v>51</v>
      </c>
      <c r="E1199" t="s">
        <v>98</v>
      </c>
      <c r="F1199" t="s">
        <v>99</v>
      </c>
      <c r="G1199" s="1">
        <v>44757</v>
      </c>
      <c r="H1199" t="s">
        <v>24</v>
      </c>
      <c r="I1199" s="1" t="s">
        <v>25</v>
      </c>
      <c r="J1199" t="s">
        <v>49</v>
      </c>
      <c r="K1199" t="s">
        <v>64</v>
      </c>
      <c r="L1199" s="2">
        <v>6971678</v>
      </c>
      <c r="M1199" s="2" t="str">
        <f t="shared" si="18"/>
        <v>Rp5 jt - Rp10 jt</v>
      </c>
      <c r="N1199" s="2">
        <v>3346658</v>
      </c>
      <c r="O1199">
        <v>3.04</v>
      </c>
      <c r="P1199">
        <v>2</v>
      </c>
      <c r="Q1199" s="3">
        <v>88.13</v>
      </c>
      <c r="R1199" s="4">
        <f ca="1">IF(I1199="",ROUND((TODAY()-G1199)/365,1),IF(I1199="Missing Resignation Date",ROUND((TODAY()-G1199)/365,1),ROUND((hr_analytics_dataset_5873_rows[[#This Row],[Resignation Date]]-hr_analytics_dataset_5873_rows[[#This Row],[Hire Date]])/365,1)))</f>
        <v>3.9</v>
      </c>
      <c r="S1199">
        <v>1</v>
      </c>
    </row>
    <row r="1200" spans="1:19">
      <c r="A1200" t="s">
        <v>2458</v>
      </c>
      <c r="B1200" t="s">
        <v>2459</v>
      </c>
      <c r="C1200" t="s">
        <v>21</v>
      </c>
      <c r="D1200">
        <v>25</v>
      </c>
      <c r="E1200" t="s">
        <v>22</v>
      </c>
      <c r="F1200" t="s">
        <v>23</v>
      </c>
      <c r="G1200" s="1">
        <v>44968</v>
      </c>
      <c r="H1200" t="s">
        <v>24</v>
      </c>
      <c r="I1200" s="1" t="s">
        <v>25</v>
      </c>
      <c r="J1200" t="s">
        <v>34</v>
      </c>
      <c r="K1200" t="s">
        <v>61</v>
      </c>
      <c r="L1200" s="2">
        <v>4093076</v>
      </c>
      <c r="M1200" s="2" t="str">
        <f t="shared" si="18"/>
        <v>&lt;Rp5 jt</v>
      </c>
      <c r="N1200" s="2">
        <v>33111</v>
      </c>
      <c r="O1200">
        <v>2.93</v>
      </c>
      <c r="P1200">
        <v>16</v>
      </c>
      <c r="Q1200" s="3">
        <v>72.94</v>
      </c>
      <c r="R1200" s="4">
        <f ca="1">IF(I1200="",ROUND((TODAY()-G1200)/365,1),IF(I1200="Missing Resignation Date",ROUND((TODAY()-G1200)/365,1),ROUND((hr_analytics_dataset_5873_rows[[#This Row],[Resignation Date]]-hr_analytics_dataset_5873_rows[[#This Row],[Hire Date]])/365,1)))</f>
        <v>3.4</v>
      </c>
      <c r="S1200">
        <v>3</v>
      </c>
    </row>
    <row r="1201" spans="1:19">
      <c r="A1201" t="s">
        <v>2460</v>
      </c>
      <c r="B1201" t="s">
        <v>2461</v>
      </c>
      <c r="C1201" t="s">
        <v>21</v>
      </c>
      <c r="D1201">
        <v>58</v>
      </c>
      <c r="E1201" t="s">
        <v>59</v>
      </c>
      <c r="F1201" t="s">
        <v>60</v>
      </c>
      <c r="G1201" s="1">
        <v>45134</v>
      </c>
      <c r="H1201" t="s">
        <v>24</v>
      </c>
      <c r="I1201" s="1" t="s">
        <v>25</v>
      </c>
      <c r="J1201" t="s">
        <v>26</v>
      </c>
      <c r="K1201" t="s">
        <v>27</v>
      </c>
      <c r="L1201" s="2">
        <v>6918928</v>
      </c>
      <c r="M1201" s="2" t="str">
        <f t="shared" si="18"/>
        <v>Rp5 jt - Rp10 jt</v>
      </c>
      <c r="N1201" s="2">
        <v>2119120</v>
      </c>
      <c r="O1201">
        <v>4.59</v>
      </c>
      <c r="P1201">
        <v>8</v>
      </c>
      <c r="Q1201" s="3">
        <v>99.25</v>
      </c>
      <c r="R1201" s="4">
        <f ca="1">IF(I1201="",ROUND((TODAY()-G1201)/365,1),IF(I1201="Missing Resignation Date",ROUND((TODAY()-G1201)/365,1),ROUND((hr_analytics_dataset_5873_rows[[#This Row],[Resignation Date]]-hr_analytics_dataset_5873_rows[[#This Row],[Hire Date]])/365,1)))</f>
        <v>2.9</v>
      </c>
      <c r="S1201">
        <v>2</v>
      </c>
    </row>
    <row r="1202" spans="1:19">
      <c r="A1202" t="s">
        <v>2462</v>
      </c>
      <c r="B1202" t="s">
        <v>2463</v>
      </c>
      <c r="C1202" t="s">
        <v>30</v>
      </c>
      <c r="D1202">
        <v>22</v>
      </c>
      <c r="E1202" t="s">
        <v>31</v>
      </c>
      <c r="F1202" t="s">
        <v>74</v>
      </c>
      <c r="G1202" s="1">
        <v>43525</v>
      </c>
      <c r="H1202" t="s">
        <v>24</v>
      </c>
      <c r="I1202" s="1" t="s">
        <v>25</v>
      </c>
      <c r="J1202" t="s">
        <v>40</v>
      </c>
      <c r="K1202" t="s">
        <v>50</v>
      </c>
      <c r="L1202" s="2">
        <v>25071078</v>
      </c>
      <c r="M1202" s="2" t="str">
        <f t="shared" si="18"/>
        <v>&gt;Rp25 jt</v>
      </c>
      <c r="N1202" s="2">
        <v>9923168</v>
      </c>
      <c r="O1202">
        <v>3.64</v>
      </c>
      <c r="P1202">
        <v>43</v>
      </c>
      <c r="Q1202" s="3">
        <v>98.8</v>
      </c>
      <c r="R1202" s="4">
        <f ca="1">IF(I1202="",ROUND((TODAY()-G1202)/365,1),IF(I1202="Missing Resignation Date",ROUND((TODAY()-G1202)/365,1),ROUND((hr_analytics_dataset_5873_rows[[#This Row],[Resignation Date]]-hr_analytics_dataset_5873_rows[[#This Row],[Hire Date]])/365,1)))</f>
        <v>7.3</v>
      </c>
      <c r="S1202">
        <v>5</v>
      </c>
    </row>
    <row r="1203" spans="1:19">
      <c r="A1203" t="s">
        <v>2464</v>
      </c>
      <c r="B1203" t="s">
        <v>2465</v>
      </c>
      <c r="C1203" t="s">
        <v>21</v>
      </c>
      <c r="D1203">
        <v>47</v>
      </c>
      <c r="E1203" t="s">
        <v>38</v>
      </c>
      <c r="F1203" t="s">
        <v>39</v>
      </c>
      <c r="G1203" s="1">
        <v>45102</v>
      </c>
      <c r="H1203" t="s">
        <v>24</v>
      </c>
      <c r="I1203" s="1" t="s">
        <v>25</v>
      </c>
      <c r="J1203" t="s">
        <v>34</v>
      </c>
      <c r="K1203" t="s">
        <v>61</v>
      </c>
      <c r="L1203" s="2">
        <v>7304510</v>
      </c>
      <c r="M1203" s="2" t="str">
        <f t="shared" si="18"/>
        <v>Rp5 jt - Rp10 jt</v>
      </c>
      <c r="N1203" s="2">
        <v>9862864</v>
      </c>
      <c r="O1203">
        <v>3.17</v>
      </c>
      <c r="P1203">
        <v>51</v>
      </c>
      <c r="Q1203" s="3">
        <v>79.86</v>
      </c>
      <c r="R1203" s="4">
        <f ca="1">IF(I1203="",ROUND((TODAY()-G1203)/365,1),IF(I1203="Missing Resignation Date",ROUND((TODAY()-G1203)/365,1),ROUND((hr_analytics_dataset_5873_rows[[#This Row],[Resignation Date]]-hr_analytics_dataset_5873_rows[[#This Row],[Hire Date]])/365,1)))</f>
        <v>3</v>
      </c>
      <c r="S1203">
        <v>1</v>
      </c>
    </row>
    <row r="1204" spans="1:19">
      <c r="A1204" t="s">
        <v>2466</v>
      </c>
      <c r="B1204" t="s">
        <v>2467</v>
      </c>
      <c r="C1204" t="s">
        <v>30</v>
      </c>
      <c r="D1204">
        <v>43</v>
      </c>
      <c r="E1204" t="s">
        <v>38</v>
      </c>
      <c r="F1204" t="s">
        <v>39</v>
      </c>
      <c r="G1204" s="1">
        <v>44315</v>
      </c>
      <c r="H1204" t="s">
        <v>24</v>
      </c>
      <c r="I1204" s="1" t="s">
        <v>25</v>
      </c>
      <c r="J1204" t="s">
        <v>40</v>
      </c>
      <c r="K1204" t="s">
        <v>61</v>
      </c>
      <c r="L1204" s="2">
        <v>23439989</v>
      </c>
      <c r="M1204" s="2" t="str">
        <f t="shared" si="18"/>
        <v>Rp15 jt - Rp25 jt</v>
      </c>
      <c r="N1204" s="2">
        <v>2344860</v>
      </c>
      <c r="O1204">
        <v>2.97</v>
      </c>
      <c r="P1204">
        <v>5</v>
      </c>
      <c r="Q1204" s="3">
        <v>92.53</v>
      </c>
      <c r="R1204" s="4">
        <f ca="1">IF(I1204="",ROUND((TODAY()-G1204)/365,1),IF(I1204="Missing Resignation Date",ROUND((TODAY()-G1204)/365,1),ROUND((hr_analytics_dataset_5873_rows[[#This Row],[Resignation Date]]-hr_analytics_dataset_5873_rows[[#This Row],[Hire Date]])/365,1)))</f>
        <v>5.2</v>
      </c>
      <c r="S1204">
        <v>2</v>
      </c>
    </row>
    <row r="1205" spans="1:19">
      <c r="A1205" t="s">
        <v>2468</v>
      </c>
      <c r="B1205" t="s">
        <v>2469</v>
      </c>
      <c r="C1205" t="s">
        <v>21</v>
      </c>
      <c r="D1205">
        <v>42</v>
      </c>
      <c r="E1205" t="s">
        <v>31</v>
      </c>
      <c r="F1205" t="s">
        <v>48</v>
      </c>
      <c r="G1205" s="1">
        <v>46018</v>
      </c>
      <c r="H1205" t="s">
        <v>24</v>
      </c>
      <c r="I1205" s="1" t="s">
        <v>25</v>
      </c>
      <c r="J1205" t="s">
        <v>49</v>
      </c>
      <c r="K1205" t="s">
        <v>84</v>
      </c>
      <c r="L1205" s="2">
        <v>19313400</v>
      </c>
      <c r="M1205" s="2" t="str">
        <f t="shared" si="18"/>
        <v>Rp15 jt - Rp25 jt</v>
      </c>
      <c r="N1205" s="2">
        <v>9442003</v>
      </c>
      <c r="O1205">
        <v>4.05</v>
      </c>
      <c r="P1205">
        <v>36</v>
      </c>
      <c r="Q1205" s="3">
        <v>91.94</v>
      </c>
      <c r="R1205" s="4">
        <f ca="1">IF(I1205="",ROUND((TODAY()-G1205)/365,1),IF(I1205="Missing Resignation Date",ROUND((TODAY()-G1205)/365,1),ROUND((hr_analytics_dataset_5873_rows[[#This Row],[Resignation Date]]-hr_analytics_dataset_5873_rows[[#This Row],[Hire Date]])/365,1)))</f>
        <v>0.5</v>
      </c>
      <c r="S1205">
        <v>5</v>
      </c>
    </row>
    <row r="1206" spans="1:19">
      <c r="A1206" t="s">
        <v>2470</v>
      </c>
      <c r="B1206" t="s">
        <v>2471</v>
      </c>
      <c r="C1206" t="s">
        <v>30</v>
      </c>
      <c r="D1206">
        <v>31</v>
      </c>
      <c r="E1206" t="s">
        <v>38</v>
      </c>
      <c r="F1206" t="s">
        <v>39</v>
      </c>
      <c r="G1206" s="1">
        <v>44743</v>
      </c>
      <c r="H1206" t="s">
        <v>24</v>
      </c>
      <c r="I1206" s="1" t="s">
        <v>25</v>
      </c>
      <c r="J1206" t="s">
        <v>34</v>
      </c>
      <c r="K1206" t="s">
        <v>84</v>
      </c>
      <c r="L1206" s="2">
        <v>18973643</v>
      </c>
      <c r="M1206" s="2" t="str">
        <f t="shared" si="18"/>
        <v>Rp15 jt - Rp25 jt</v>
      </c>
      <c r="N1206" s="2">
        <v>2772214</v>
      </c>
      <c r="O1206">
        <v>4.1900000000000004</v>
      </c>
      <c r="P1206">
        <v>24</v>
      </c>
      <c r="Q1206" s="3">
        <v>95.81</v>
      </c>
      <c r="R1206" s="4">
        <f ca="1">IF(I1206="",ROUND((TODAY()-G1206)/365,1),IF(I1206="Missing Resignation Date",ROUND((TODAY()-G1206)/365,1),ROUND((hr_analytics_dataset_5873_rows[[#This Row],[Resignation Date]]-hr_analytics_dataset_5873_rows[[#This Row],[Hire Date]])/365,1)))</f>
        <v>4</v>
      </c>
      <c r="S1206">
        <v>4</v>
      </c>
    </row>
    <row r="1207" spans="1:19">
      <c r="A1207" t="s">
        <v>2472</v>
      </c>
      <c r="B1207" t="s">
        <v>2473</v>
      </c>
      <c r="C1207" t="s">
        <v>21</v>
      </c>
      <c r="D1207">
        <v>38</v>
      </c>
      <c r="E1207" t="s">
        <v>44</v>
      </c>
      <c r="F1207" t="s">
        <v>45</v>
      </c>
      <c r="G1207" s="1">
        <v>43563</v>
      </c>
      <c r="H1207" t="s">
        <v>24</v>
      </c>
      <c r="I1207" s="1" t="s">
        <v>25</v>
      </c>
      <c r="J1207" t="s">
        <v>26</v>
      </c>
      <c r="K1207" t="s">
        <v>27</v>
      </c>
      <c r="L1207" s="2">
        <v>5029364</v>
      </c>
      <c r="M1207" s="2" t="str">
        <f t="shared" si="18"/>
        <v>Rp5 jt - Rp10 jt</v>
      </c>
      <c r="N1207" s="2">
        <v>319807</v>
      </c>
      <c r="O1207">
        <v>3.65</v>
      </c>
      <c r="P1207">
        <v>14</v>
      </c>
      <c r="Q1207" s="3">
        <v>91.41</v>
      </c>
      <c r="R1207" s="4">
        <f ca="1">IF(I1207="",ROUND((TODAY()-G1207)/365,1),IF(I1207="Missing Resignation Date",ROUND((TODAY()-G1207)/365,1),ROUND((hr_analytics_dataset_5873_rows[[#This Row],[Resignation Date]]-hr_analytics_dataset_5873_rows[[#This Row],[Hire Date]])/365,1)))</f>
        <v>7.2</v>
      </c>
      <c r="S1207">
        <v>5</v>
      </c>
    </row>
    <row r="1208" spans="1:19">
      <c r="A1208" t="s">
        <v>2474</v>
      </c>
      <c r="B1208" t="s">
        <v>2475</v>
      </c>
      <c r="C1208" t="s">
        <v>30</v>
      </c>
      <c r="D1208">
        <v>45</v>
      </c>
      <c r="E1208" t="s">
        <v>98</v>
      </c>
      <c r="F1208" t="s">
        <v>99</v>
      </c>
      <c r="G1208" s="1">
        <v>44856</v>
      </c>
      <c r="H1208" t="s">
        <v>24</v>
      </c>
      <c r="I1208" s="1" t="s">
        <v>25</v>
      </c>
      <c r="J1208" t="s">
        <v>49</v>
      </c>
      <c r="K1208" t="s">
        <v>64</v>
      </c>
      <c r="L1208" s="2">
        <v>21857839</v>
      </c>
      <c r="M1208" s="2" t="str">
        <f t="shared" si="18"/>
        <v>Rp15 jt - Rp25 jt</v>
      </c>
      <c r="N1208" s="2">
        <v>723196</v>
      </c>
      <c r="O1208">
        <v>0</v>
      </c>
      <c r="P1208">
        <v>24</v>
      </c>
      <c r="Q1208" s="3">
        <v>98.18</v>
      </c>
      <c r="R1208" s="4">
        <f ca="1">IF(I1208="",ROUND((TODAY()-G1208)/365,1),IF(I1208="Missing Resignation Date",ROUND((TODAY()-G1208)/365,1),ROUND((hr_analytics_dataset_5873_rows[[#This Row],[Resignation Date]]-hr_analytics_dataset_5873_rows[[#This Row],[Hire Date]])/365,1)))</f>
        <v>3.7</v>
      </c>
      <c r="S1208">
        <v>5</v>
      </c>
    </row>
    <row r="1209" spans="1:19">
      <c r="A1209" t="s">
        <v>2476</v>
      </c>
      <c r="B1209" t="s">
        <v>2477</v>
      </c>
      <c r="C1209" t="s">
        <v>30</v>
      </c>
      <c r="D1209">
        <v>55</v>
      </c>
      <c r="E1209" t="s">
        <v>53</v>
      </c>
      <c r="F1209" t="s">
        <v>112</v>
      </c>
      <c r="G1209" s="1">
        <v>45282</v>
      </c>
      <c r="H1209" t="s">
        <v>24</v>
      </c>
      <c r="I1209" s="1" t="s">
        <v>25</v>
      </c>
      <c r="J1209" t="s">
        <v>34</v>
      </c>
      <c r="K1209" t="s">
        <v>50</v>
      </c>
      <c r="L1209" s="2">
        <v>32322965</v>
      </c>
      <c r="M1209" s="2" t="str">
        <f t="shared" si="18"/>
        <v>&gt;Rp25 jt</v>
      </c>
      <c r="N1209" s="2">
        <v>8971805</v>
      </c>
      <c r="O1209">
        <v>2.68</v>
      </c>
      <c r="P1209">
        <v>6</v>
      </c>
      <c r="Q1209" s="3">
        <v>96.83</v>
      </c>
      <c r="R1209" s="4">
        <f ca="1">IF(I1209="",ROUND((TODAY()-G1209)/365,1),IF(I1209="Missing Resignation Date",ROUND((TODAY()-G1209)/365,1),ROUND((hr_analytics_dataset_5873_rows[[#This Row],[Resignation Date]]-hr_analytics_dataset_5873_rows[[#This Row],[Hire Date]])/365,1)))</f>
        <v>2.5</v>
      </c>
      <c r="S1209">
        <v>1</v>
      </c>
    </row>
    <row r="1210" spans="1:19">
      <c r="A1210" t="s">
        <v>2478</v>
      </c>
      <c r="B1210" t="s">
        <v>2479</v>
      </c>
      <c r="C1210" t="s">
        <v>30</v>
      </c>
      <c r="D1210">
        <v>37</v>
      </c>
      <c r="E1210" t="s">
        <v>38</v>
      </c>
      <c r="F1210" t="s">
        <v>104</v>
      </c>
      <c r="G1210" s="1">
        <v>43528</v>
      </c>
      <c r="H1210" t="s">
        <v>24</v>
      </c>
      <c r="I1210" s="1" t="s">
        <v>25</v>
      </c>
      <c r="J1210" t="s">
        <v>26</v>
      </c>
      <c r="K1210" t="s">
        <v>61</v>
      </c>
      <c r="L1210" s="2">
        <v>30467416</v>
      </c>
      <c r="M1210" s="2" t="str">
        <f t="shared" si="18"/>
        <v>&gt;Rp25 jt</v>
      </c>
      <c r="N1210" s="2">
        <v>1158629</v>
      </c>
      <c r="O1210">
        <v>4.0599999999999996</v>
      </c>
      <c r="P1210">
        <v>23</v>
      </c>
      <c r="Q1210" s="3">
        <v>77.099999999999994</v>
      </c>
      <c r="R1210" s="4">
        <f ca="1">IF(I1210="",ROUND((TODAY()-G1210)/365,1),IF(I1210="Missing Resignation Date",ROUND((TODAY()-G1210)/365,1),ROUND((hr_analytics_dataset_5873_rows[[#This Row],[Resignation Date]]-hr_analytics_dataset_5873_rows[[#This Row],[Hire Date]])/365,1)))</f>
        <v>7.3</v>
      </c>
      <c r="S1210">
        <v>3</v>
      </c>
    </row>
    <row r="1211" spans="1:19">
      <c r="A1211" t="s">
        <v>2480</v>
      </c>
      <c r="B1211" t="s">
        <v>2481</v>
      </c>
      <c r="C1211" t="s">
        <v>30</v>
      </c>
      <c r="D1211">
        <v>46</v>
      </c>
      <c r="E1211" t="s">
        <v>44</v>
      </c>
      <c r="F1211" t="s">
        <v>45</v>
      </c>
      <c r="G1211" s="1">
        <v>44013</v>
      </c>
      <c r="H1211" t="s">
        <v>24</v>
      </c>
      <c r="I1211" s="1" t="s">
        <v>25</v>
      </c>
      <c r="J1211" t="s">
        <v>40</v>
      </c>
      <c r="K1211" t="s">
        <v>64</v>
      </c>
      <c r="L1211" s="2">
        <v>5322071</v>
      </c>
      <c r="M1211" s="2" t="str">
        <f t="shared" si="18"/>
        <v>Rp5 jt - Rp10 jt</v>
      </c>
      <c r="N1211" s="2">
        <v>4500993</v>
      </c>
      <c r="O1211">
        <v>2.58</v>
      </c>
      <c r="P1211">
        <v>55</v>
      </c>
      <c r="Q1211" s="3">
        <v>75</v>
      </c>
      <c r="R1211" s="4">
        <f ca="1">IF(I1211="",ROUND((TODAY()-G1211)/365,1),IF(I1211="Missing Resignation Date",ROUND((TODAY()-G1211)/365,1),ROUND((hr_analytics_dataset_5873_rows[[#This Row],[Resignation Date]]-hr_analytics_dataset_5873_rows[[#This Row],[Hire Date]])/365,1)))</f>
        <v>6</v>
      </c>
      <c r="S1211">
        <v>1</v>
      </c>
    </row>
    <row r="1212" spans="1:19">
      <c r="A1212" t="s">
        <v>2482</v>
      </c>
      <c r="B1212" t="s">
        <v>2483</v>
      </c>
      <c r="C1212" t="s">
        <v>30</v>
      </c>
      <c r="D1212">
        <v>54</v>
      </c>
      <c r="E1212" t="s">
        <v>22</v>
      </c>
      <c r="F1212" t="s">
        <v>69</v>
      </c>
      <c r="G1212" s="1">
        <v>45007</v>
      </c>
      <c r="H1212" t="s">
        <v>24</v>
      </c>
      <c r="I1212" s="1" t="s">
        <v>25</v>
      </c>
      <c r="J1212" t="s">
        <v>26</v>
      </c>
      <c r="K1212" t="s">
        <v>61</v>
      </c>
      <c r="L1212" s="2">
        <v>6204649</v>
      </c>
      <c r="M1212" s="2" t="str">
        <f t="shared" si="18"/>
        <v>Rp5 jt - Rp10 jt</v>
      </c>
      <c r="N1212" s="2">
        <v>4547105</v>
      </c>
      <c r="O1212">
        <v>4.7</v>
      </c>
      <c r="P1212">
        <v>20</v>
      </c>
      <c r="Q1212" s="3">
        <v>97.33</v>
      </c>
      <c r="R1212" s="4">
        <f ca="1">IF(I1212="",ROUND((TODAY()-G1212)/365,1),IF(I1212="Missing Resignation Date",ROUND((TODAY()-G1212)/365,1),ROUND((hr_analytics_dataset_5873_rows[[#This Row],[Resignation Date]]-hr_analytics_dataset_5873_rows[[#This Row],[Hire Date]])/365,1)))</f>
        <v>3.3</v>
      </c>
      <c r="S1212">
        <v>4</v>
      </c>
    </row>
    <row r="1213" spans="1:19">
      <c r="A1213" t="s">
        <v>2484</v>
      </c>
      <c r="B1213" t="s">
        <v>2485</v>
      </c>
      <c r="C1213" t="s">
        <v>30</v>
      </c>
      <c r="D1213">
        <v>27</v>
      </c>
      <c r="E1213" t="s">
        <v>38</v>
      </c>
      <c r="F1213" t="s">
        <v>124</v>
      </c>
      <c r="G1213" s="1">
        <v>43155</v>
      </c>
      <c r="H1213" t="s">
        <v>24</v>
      </c>
      <c r="I1213" s="1" t="s">
        <v>25</v>
      </c>
      <c r="J1213" t="s">
        <v>40</v>
      </c>
      <c r="K1213" t="s">
        <v>27</v>
      </c>
      <c r="L1213" s="2">
        <v>26054764</v>
      </c>
      <c r="M1213" s="2" t="str">
        <f t="shared" si="18"/>
        <v>&gt;Rp25 jt</v>
      </c>
      <c r="N1213" s="2">
        <v>2305342</v>
      </c>
      <c r="O1213">
        <v>4.32</v>
      </c>
      <c r="P1213">
        <v>37</v>
      </c>
      <c r="Q1213" s="3">
        <v>98.35</v>
      </c>
      <c r="R1213" s="4">
        <f ca="1">IF(I1213="",ROUND((TODAY()-G1213)/365,1),IF(I1213="Missing Resignation Date",ROUND((TODAY()-G1213)/365,1),ROUND((hr_analytics_dataset_5873_rows[[#This Row],[Resignation Date]]-hr_analytics_dataset_5873_rows[[#This Row],[Hire Date]])/365,1)))</f>
        <v>8.3000000000000007</v>
      </c>
      <c r="S1213">
        <v>2</v>
      </c>
    </row>
    <row r="1214" spans="1:19">
      <c r="A1214" t="s">
        <v>2486</v>
      </c>
      <c r="B1214" t="s">
        <v>2487</v>
      </c>
      <c r="C1214" t="s">
        <v>21</v>
      </c>
      <c r="D1214">
        <v>45</v>
      </c>
      <c r="E1214" t="s">
        <v>22</v>
      </c>
      <c r="F1214" t="s">
        <v>23</v>
      </c>
      <c r="G1214" s="1">
        <v>45896</v>
      </c>
      <c r="H1214" t="s">
        <v>24</v>
      </c>
      <c r="I1214" s="1" t="s">
        <v>25</v>
      </c>
      <c r="J1214" t="s">
        <v>26</v>
      </c>
      <c r="K1214" t="s">
        <v>27</v>
      </c>
      <c r="L1214" s="2">
        <v>11438933</v>
      </c>
      <c r="M1214" s="2" t="str">
        <f t="shared" si="18"/>
        <v>Rp10 jt - Rp15 jt</v>
      </c>
      <c r="N1214" s="2">
        <v>3995809</v>
      </c>
      <c r="O1214">
        <v>0</v>
      </c>
      <c r="P1214">
        <v>5</v>
      </c>
      <c r="Q1214" s="3">
        <v>74.11</v>
      </c>
      <c r="R1214" s="4">
        <f ca="1">IF(I1214="",ROUND((TODAY()-G1214)/365,1),IF(I1214="Missing Resignation Date",ROUND((TODAY()-G1214)/365,1),ROUND((hr_analytics_dataset_5873_rows[[#This Row],[Resignation Date]]-hr_analytics_dataset_5873_rows[[#This Row],[Hire Date]])/365,1)))</f>
        <v>0.8</v>
      </c>
      <c r="S1214">
        <v>3</v>
      </c>
    </row>
    <row r="1215" spans="1:19">
      <c r="A1215" t="s">
        <v>2488</v>
      </c>
      <c r="B1215" t="s">
        <v>2489</v>
      </c>
      <c r="C1215" t="s">
        <v>21</v>
      </c>
      <c r="D1215">
        <v>25</v>
      </c>
      <c r="E1215" t="s">
        <v>91</v>
      </c>
      <c r="F1215" t="s">
        <v>124</v>
      </c>
      <c r="G1215" s="1">
        <v>44135</v>
      </c>
      <c r="H1215" t="s">
        <v>24</v>
      </c>
      <c r="I1215" s="1" t="s">
        <v>25</v>
      </c>
      <c r="J1215" t="s">
        <v>49</v>
      </c>
      <c r="K1215" t="s">
        <v>27</v>
      </c>
      <c r="L1215" s="2">
        <v>8922215</v>
      </c>
      <c r="M1215" s="2" t="str">
        <f t="shared" si="18"/>
        <v>Rp5 jt - Rp10 jt</v>
      </c>
      <c r="N1215" s="2">
        <v>3606002</v>
      </c>
      <c r="O1215">
        <v>3.81</v>
      </c>
      <c r="P1215">
        <v>12</v>
      </c>
      <c r="Q1215" s="3">
        <v>76.52</v>
      </c>
      <c r="R1215" s="4">
        <f ca="1">IF(I1215="",ROUND((TODAY()-G1215)/365,1),IF(I1215="Missing Resignation Date",ROUND((TODAY()-G1215)/365,1),ROUND((hr_analytics_dataset_5873_rows[[#This Row],[Resignation Date]]-hr_analytics_dataset_5873_rows[[#This Row],[Hire Date]])/365,1)))</f>
        <v>5.6</v>
      </c>
      <c r="S1215">
        <v>3</v>
      </c>
    </row>
    <row r="1216" spans="1:19">
      <c r="A1216" t="s">
        <v>2490</v>
      </c>
      <c r="B1216" t="s">
        <v>2491</v>
      </c>
      <c r="C1216" t="s">
        <v>21</v>
      </c>
      <c r="D1216">
        <v>26</v>
      </c>
      <c r="E1216" t="s">
        <v>38</v>
      </c>
      <c r="F1216" t="s">
        <v>104</v>
      </c>
      <c r="G1216" s="1">
        <v>45914</v>
      </c>
      <c r="H1216" t="s">
        <v>24</v>
      </c>
      <c r="I1216" s="1" t="s">
        <v>25</v>
      </c>
      <c r="J1216" t="s">
        <v>49</v>
      </c>
      <c r="K1216" t="s">
        <v>50</v>
      </c>
      <c r="L1216" s="2">
        <v>8730243</v>
      </c>
      <c r="M1216" s="2" t="str">
        <f t="shared" si="18"/>
        <v>Rp5 jt - Rp10 jt</v>
      </c>
      <c r="N1216" s="2">
        <v>6855029</v>
      </c>
      <c r="O1216">
        <v>4.1500000000000004</v>
      </c>
      <c r="P1216">
        <v>26</v>
      </c>
      <c r="Q1216" s="3">
        <v>82.5</v>
      </c>
      <c r="R1216" s="4">
        <f ca="1">IF(I1216="",ROUND((TODAY()-G1216)/365,1),IF(I1216="Missing Resignation Date",ROUND((TODAY()-G1216)/365,1),ROUND((hr_analytics_dataset_5873_rows[[#This Row],[Resignation Date]]-hr_analytics_dataset_5873_rows[[#This Row],[Hire Date]])/365,1)))</f>
        <v>0.8</v>
      </c>
      <c r="S1216">
        <v>4</v>
      </c>
    </row>
    <row r="1217" spans="1:19">
      <c r="A1217" t="s">
        <v>2492</v>
      </c>
      <c r="B1217" t="s">
        <v>2493</v>
      </c>
      <c r="C1217" t="s">
        <v>21</v>
      </c>
      <c r="D1217">
        <v>38</v>
      </c>
      <c r="E1217" t="s">
        <v>44</v>
      </c>
      <c r="F1217" t="s">
        <v>109</v>
      </c>
      <c r="G1217" s="1">
        <v>43761</v>
      </c>
      <c r="H1217" t="s">
        <v>24</v>
      </c>
      <c r="I1217" s="1" t="s">
        <v>25</v>
      </c>
      <c r="J1217" t="s">
        <v>34</v>
      </c>
      <c r="K1217" t="s">
        <v>41</v>
      </c>
      <c r="L1217" s="2">
        <v>26481941</v>
      </c>
      <c r="M1217" s="2" t="str">
        <f t="shared" si="18"/>
        <v>&gt;Rp25 jt</v>
      </c>
      <c r="N1217" s="2">
        <v>5980584</v>
      </c>
      <c r="O1217">
        <v>3.4</v>
      </c>
      <c r="P1217">
        <v>0</v>
      </c>
      <c r="Q1217" s="3">
        <v>83.16</v>
      </c>
      <c r="R1217" s="4">
        <f ca="1">IF(I1217="",ROUND((TODAY()-G1217)/365,1),IF(I1217="Missing Resignation Date",ROUND((TODAY()-G1217)/365,1),ROUND((hr_analytics_dataset_5873_rows[[#This Row],[Resignation Date]]-hr_analytics_dataset_5873_rows[[#This Row],[Hire Date]])/365,1)))</f>
        <v>6.7</v>
      </c>
      <c r="S1217">
        <v>1</v>
      </c>
    </row>
    <row r="1218" spans="1:19">
      <c r="A1218" t="s">
        <v>2494</v>
      </c>
      <c r="B1218" t="s">
        <v>2495</v>
      </c>
      <c r="C1218" t="s">
        <v>30</v>
      </c>
      <c r="D1218">
        <v>43</v>
      </c>
      <c r="E1218" t="s">
        <v>98</v>
      </c>
      <c r="F1218" t="s">
        <v>119</v>
      </c>
      <c r="G1218" s="1">
        <v>45590</v>
      </c>
      <c r="H1218" t="s">
        <v>24</v>
      </c>
      <c r="I1218" s="1" t="s">
        <v>25</v>
      </c>
      <c r="J1218" t="s">
        <v>34</v>
      </c>
      <c r="K1218" t="s">
        <v>84</v>
      </c>
      <c r="L1218" s="2">
        <v>16527028</v>
      </c>
      <c r="M1218" s="2" t="str">
        <f t="shared" ref="M1218:M1281" si="19">IF(L1218&lt;5000000,"&lt;Rp5 jt",IF(L1218&lt;10000000,"Rp5 jt - Rp10 jt",IF(L1218&lt;15000000,"Rp10 jt - Rp15 jt",IF(L1218&lt;25000000,"Rp15 jt - Rp25 jt","&gt;Rp25 jt"))))</f>
        <v>Rp15 jt - Rp25 jt</v>
      </c>
      <c r="N1218" s="2">
        <v>833315</v>
      </c>
      <c r="O1218">
        <v>4.95</v>
      </c>
      <c r="P1218">
        <v>15</v>
      </c>
      <c r="Q1218" s="3">
        <v>93.29</v>
      </c>
      <c r="R1218" s="4">
        <f ca="1">IF(I1218="",ROUND((TODAY()-G1218)/365,1),IF(I1218="Missing Resignation Date",ROUND((TODAY()-G1218)/365,1),ROUND((hr_analytics_dataset_5873_rows[[#This Row],[Resignation Date]]-hr_analytics_dataset_5873_rows[[#This Row],[Hire Date]])/365,1)))</f>
        <v>1.7</v>
      </c>
      <c r="S1218">
        <v>4</v>
      </c>
    </row>
    <row r="1219" spans="1:19">
      <c r="A1219" t="s">
        <v>2496</v>
      </c>
      <c r="B1219" t="s">
        <v>2497</v>
      </c>
      <c r="C1219" t="s">
        <v>30</v>
      </c>
      <c r="D1219">
        <v>46</v>
      </c>
      <c r="E1219" t="s">
        <v>44</v>
      </c>
      <c r="F1219" t="s">
        <v>109</v>
      </c>
      <c r="G1219" s="1">
        <v>45899</v>
      </c>
      <c r="H1219" t="s">
        <v>33</v>
      </c>
      <c r="I1219" s="1" t="s">
        <v>81</v>
      </c>
      <c r="J1219" t="s">
        <v>26</v>
      </c>
      <c r="K1219" t="s">
        <v>50</v>
      </c>
      <c r="L1219" s="2">
        <v>8789401</v>
      </c>
      <c r="M1219" s="2" t="str">
        <f t="shared" si="19"/>
        <v>Rp5 jt - Rp10 jt</v>
      </c>
      <c r="N1219" s="2">
        <v>8939159</v>
      </c>
      <c r="O1219">
        <v>4.88</v>
      </c>
      <c r="P1219">
        <v>44</v>
      </c>
      <c r="Q1219" s="3">
        <v>0</v>
      </c>
      <c r="R1219" s="4">
        <f ca="1">IF(I1219="",ROUND((TODAY()-G1219)/365,1),IF(I1219="Missing Resignation Date",ROUND((TODAY()-G1219)/365,1),ROUND((hr_analytics_dataset_5873_rows[[#This Row],[Resignation Date]]-hr_analytics_dataset_5873_rows[[#This Row],[Hire Date]])/365,1)))</f>
        <v>0.8</v>
      </c>
      <c r="S1219">
        <v>1</v>
      </c>
    </row>
    <row r="1220" spans="1:19">
      <c r="A1220" t="s">
        <v>2498</v>
      </c>
      <c r="B1220" t="s">
        <v>2499</v>
      </c>
      <c r="C1220" t="s">
        <v>30</v>
      </c>
      <c r="D1220">
        <v>30</v>
      </c>
      <c r="E1220" t="s">
        <v>38</v>
      </c>
      <c r="F1220" t="s">
        <v>39</v>
      </c>
      <c r="G1220" s="1">
        <v>43175</v>
      </c>
      <c r="H1220" t="s">
        <v>24</v>
      </c>
      <c r="I1220" s="1" t="s">
        <v>25</v>
      </c>
      <c r="J1220" t="s">
        <v>26</v>
      </c>
      <c r="K1220" t="s">
        <v>61</v>
      </c>
      <c r="L1220" s="2">
        <v>20938991</v>
      </c>
      <c r="M1220" s="2" t="str">
        <f t="shared" si="19"/>
        <v>Rp15 jt - Rp25 jt</v>
      </c>
      <c r="N1220" s="2">
        <v>9458362</v>
      </c>
      <c r="O1220">
        <v>3.3</v>
      </c>
      <c r="P1220">
        <v>10</v>
      </c>
      <c r="Q1220" s="3">
        <v>72.400000000000006</v>
      </c>
      <c r="R1220" s="4">
        <f ca="1">IF(I1220="",ROUND((TODAY()-G1220)/365,1),IF(I1220="Missing Resignation Date",ROUND((TODAY()-G1220)/365,1),ROUND((hr_analytics_dataset_5873_rows[[#This Row],[Resignation Date]]-hr_analytics_dataset_5873_rows[[#This Row],[Hire Date]])/365,1)))</f>
        <v>8.3000000000000007</v>
      </c>
      <c r="S1220">
        <v>1</v>
      </c>
    </row>
    <row r="1221" spans="1:19">
      <c r="A1221" t="s">
        <v>2500</v>
      </c>
      <c r="B1221" t="s">
        <v>2501</v>
      </c>
      <c r="C1221" t="s">
        <v>21</v>
      </c>
      <c r="D1221">
        <v>35</v>
      </c>
      <c r="E1221" t="s">
        <v>44</v>
      </c>
      <c r="F1221" t="s">
        <v>109</v>
      </c>
      <c r="G1221" s="1">
        <v>46006</v>
      </c>
      <c r="H1221" t="s">
        <v>24</v>
      </c>
      <c r="I1221" s="1" t="s">
        <v>25</v>
      </c>
      <c r="J1221" t="s">
        <v>34</v>
      </c>
      <c r="K1221" t="s">
        <v>84</v>
      </c>
      <c r="L1221" s="2">
        <v>7134886</v>
      </c>
      <c r="M1221" s="2" t="str">
        <f t="shared" si="19"/>
        <v>Rp5 jt - Rp10 jt</v>
      </c>
      <c r="N1221" s="2">
        <v>6684637</v>
      </c>
      <c r="O1221">
        <v>4.5599999999999996</v>
      </c>
      <c r="P1221">
        <v>39</v>
      </c>
      <c r="Q1221" s="3">
        <v>88.3</v>
      </c>
      <c r="R1221" s="4">
        <f ca="1">IF(I1221="",ROUND((TODAY()-G1221)/365,1),IF(I1221="Missing Resignation Date",ROUND((TODAY()-G1221)/365,1),ROUND((hr_analytics_dataset_5873_rows[[#This Row],[Resignation Date]]-hr_analytics_dataset_5873_rows[[#This Row],[Hire Date]])/365,1)))</f>
        <v>0.5</v>
      </c>
      <c r="S1221">
        <v>4</v>
      </c>
    </row>
    <row r="1222" spans="1:19">
      <c r="A1222" t="s">
        <v>2502</v>
      </c>
      <c r="B1222" t="s">
        <v>2503</v>
      </c>
      <c r="C1222" t="s">
        <v>30</v>
      </c>
      <c r="D1222">
        <v>32</v>
      </c>
      <c r="E1222" t="s">
        <v>98</v>
      </c>
      <c r="F1222" t="s">
        <v>119</v>
      </c>
      <c r="G1222" s="1">
        <v>44036</v>
      </c>
      <c r="H1222" t="s">
        <v>24</v>
      </c>
      <c r="I1222" s="1" t="s">
        <v>25</v>
      </c>
      <c r="J1222" t="s">
        <v>26</v>
      </c>
      <c r="K1222" t="s">
        <v>61</v>
      </c>
      <c r="L1222" s="2">
        <v>30755237</v>
      </c>
      <c r="M1222" s="2" t="str">
        <f t="shared" si="19"/>
        <v>&gt;Rp25 jt</v>
      </c>
      <c r="N1222" s="2">
        <v>4184574</v>
      </c>
      <c r="O1222">
        <v>2.62</v>
      </c>
      <c r="P1222">
        <v>2</v>
      </c>
      <c r="Q1222" s="3">
        <v>87.51</v>
      </c>
      <c r="R1222" s="4">
        <f ca="1">IF(I1222="",ROUND((TODAY()-G1222)/365,1),IF(I1222="Missing Resignation Date",ROUND((TODAY()-G1222)/365,1),ROUND((hr_analytics_dataset_5873_rows[[#This Row],[Resignation Date]]-hr_analytics_dataset_5873_rows[[#This Row],[Hire Date]])/365,1)))</f>
        <v>5.9</v>
      </c>
      <c r="S1222">
        <v>3</v>
      </c>
    </row>
    <row r="1223" spans="1:19">
      <c r="A1223" t="s">
        <v>2504</v>
      </c>
      <c r="B1223" t="s">
        <v>2505</v>
      </c>
      <c r="C1223" t="s">
        <v>30</v>
      </c>
      <c r="D1223">
        <v>32</v>
      </c>
      <c r="E1223" t="s">
        <v>53</v>
      </c>
      <c r="F1223" t="s">
        <v>112</v>
      </c>
      <c r="G1223" s="1">
        <v>44559</v>
      </c>
      <c r="H1223" t="s">
        <v>24</v>
      </c>
      <c r="I1223" s="1" t="s">
        <v>25</v>
      </c>
      <c r="J1223" t="s">
        <v>34</v>
      </c>
      <c r="K1223" t="s">
        <v>41</v>
      </c>
      <c r="L1223" s="2">
        <v>12126155</v>
      </c>
      <c r="M1223" s="2" t="str">
        <f t="shared" si="19"/>
        <v>Rp10 jt - Rp15 jt</v>
      </c>
      <c r="N1223" s="2">
        <v>4396159</v>
      </c>
      <c r="O1223">
        <v>4.05</v>
      </c>
      <c r="P1223">
        <v>53</v>
      </c>
      <c r="Q1223" s="3">
        <v>81.23</v>
      </c>
      <c r="R1223" s="4">
        <f ca="1">IF(I1223="",ROUND((TODAY()-G1223)/365,1),IF(I1223="Missing Resignation Date",ROUND((TODAY()-G1223)/365,1),ROUND((hr_analytics_dataset_5873_rows[[#This Row],[Resignation Date]]-hr_analytics_dataset_5873_rows[[#This Row],[Hire Date]])/365,1)))</f>
        <v>4.5</v>
      </c>
      <c r="S1223">
        <v>2</v>
      </c>
    </row>
    <row r="1224" spans="1:19">
      <c r="A1224" t="s">
        <v>2506</v>
      </c>
      <c r="B1224" t="s">
        <v>2507</v>
      </c>
      <c r="C1224" t="s">
        <v>30</v>
      </c>
      <c r="D1224">
        <v>31</v>
      </c>
      <c r="E1224" t="s">
        <v>59</v>
      </c>
      <c r="F1224" t="s">
        <v>60</v>
      </c>
      <c r="G1224" s="1">
        <v>44453</v>
      </c>
      <c r="H1224" t="s">
        <v>24</v>
      </c>
      <c r="I1224" s="1" t="s">
        <v>25</v>
      </c>
      <c r="J1224" t="s">
        <v>49</v>
      </c>
      <c r="K1224" t="s">
        <v>84</v>
      </c>
      <c r="L1224" s="2">
        <v>32113256</v>
      </c>
      <c r="M1224" s="2" t="str">
        <f t="shared" si="19"/>
        <v>&gt;Rp25 jt</v>
      </c>
      <c r="N1224" s="2">
        <v>7183374</v>
      </c>
      <c r="O1224">
        <v>2.94</v>
      </c>
      <c r="P1224">
        <v>46</v>
      </c>
      <c r="Q1224" s="3">
        <v>77.28</v>
      </c>
      <c r="R1224" s="4">
        <f ca="1">IF(I1224="",ROUND((TODAY()-G1224)/365,1),IF(I1224="Missing Resignation Date",ROUND((TODAY()-G1224)/365,1),ROUND((hr_analytics_dataset_5873_rows[[#This Row],[Resignation Date]]-hr_analytics_dataset_5873_rows[[#This Row],[Hire Date]])/365,1)))</f>
        <v>4.8</v>
      </c>
      <c r="S1224">
        <v>5</v>
      </c>
    </row>
    <row r="1225" spans="1:19">
      <c r="A1225" t="s">
        <v>2508</v>
      </c>
      <c r="B1225" t="s">
        <v>2509</v>
      </c>
      <c r="C1225" t="s">
        <v>30</v>
      </c>
      <c r="D1225">
        <v>24</v>
      </c>
      <c r="E1225" t="s">
        <v>44</v>
      </c>
      <c r="F1225" t="s">
        <v>45</v>
      </c>
      <c r="G1225" s="1">
        <v>43874</v>
      </c>
      <c r="H1225" t="s">
        <v>24</v>
      </c>
      <c r="I1225" s="1" t="s">
        <v>25</v>
      </c>
      <c r="J1225" t="s">
        <v>34</v>
      </c>
      <c r="K1225" t="s">
        <v>41</v>
      </c>
      <c r="L1225" s="2">
        <v>18610828</v>
      </c>
      <c r="M1225" s="2" t="str">
        <f t="shared" si="19"/>
        <v>Rp15 jt - Rp25 jt</v>
      </c>
      <c r="N1225" s="2">
        <v>885577</v>
      </c>
      <c r="O1225">
        <v>0</v>
      </c>
      <c r="P1225">
        <v>53</v>
      </c>
      <c r="Q1225" s="3">
        <v>84.35</v>
      </c>
      <c r="R1225" s="4">
        <f ca="1">IF(I1225="",ROUND((TODAY()-G1225)/365,1),IF(I1225="Missing Resignation Date",ROUND((TODAY()-G1225)/365,1),ROUND((hr_analytics_dataset_5873_rows[[#This Row],[Resignation Date]]-hr_analytics_dataset_5873_rows[[#This Row],[Hire Date]])/365,1)))</f>
        <v>6.4</v>
      </c>
      <c r="S1225">
        <v>1</v>
      </c>
    </row>
    <row r="1226" spans="1:19">
      <c r="A1226" t="s">
        <v>2510</v>
      </c>
      <c r="B1226" t="s">
        <v>2511</v>
      </c>
      <c r="C1226" t="s">
        <v>30</v>
      </c>
      <c r="D1226">
        <v>24</v>
      </c>
      <c r="E1226" t="s">
        <v>91</v>
      </c>
      <c r="F1226" t="s">
        <v>124</v>
      </c>
      <c r="G1226" s="1">
        <v>44759</v>
      </c>
      <c r="H1226" t="s">
        <v>24</v>
      </c>
      <c r="I1226" s="1" t="s">
        <v>25</v>
      </c>
      <c r="J1226" t="s">
        <v>40</v>
      </c>
      <c r="K1226" t="s">
        <v>64</v>
      </c>
      <c r="L1226" s="2">
        <v>14610261</v>
      </c>
      <c r="M1226" s="2" t="str">
        <f t="shared" si="19"/>
        <v>Rp10 jt - Rp15 jt</v>
      </c>
      <c r="N1226" s="2">
        <v>5660970</v>
      </c>
      <c r="O1226">
        <v>3.53</v>
      </c>
      <c r="P1226">
        <v>49</v>
      </c>
      <c r="Q1226" s="3">
        <v>88.95</v>
      </c>
      <c r="R1226" s="4">
        <f ca="1">IF(I1226="",ROUND((TODAY()-G1226)/365,1),IF(I1226="Missing Resignation Date",ROUND((TODAY()-G1226)/365,1),ROUND((hr_analytics_dataset_5873_rows[[#This Row],[Resignation Date]]-hr_analytics_dataset_5873_rows[[#This Row],[Hire Date]])/365,1)))</f>
        <v>3.9</v>
      </c>
      <c r="S1226">
        <v>4</v>
      </c>
    </row>
    <row r="1227" spans="1:19">
      <c r="A1227" t="s">
        <v>2512</v>
      </c>
      <c r="B1227" t="s">
        <v>2513</v>
      </c>
      <c r="C1227" t="s">
        <v>21</v>
      </c>
      <c r="D1227">
        <v>58</v>
      </c>
      <c r="E1227" t="s">
        <v>38</v>
      </c>
      <c r="F1227" t="s">
        <v>39</v>
      </c>
      <c r="G1227" s="1">
        <v>45273</v>
      </c>
      <c r="H1227" t="s">
        <v>24</v>
      </c>
      <c r="I1227" s="1" t="s">
        <v>25</v>
      </c>
      <c r="J1227" t="s">
        <v>49</v>
      </c>
      <c r="K1227" t="s">
        <v>84</v>
      </c>
      <c r="L1227" s="2">
        <v>7362497</v>
      </c>
      <c r="M1227" s="2" t="str">
        <f t="shared" si="19"/>
        <v>Rp5 jt - Rp10 jt</v>
      </c>
      <c r="N1227" s="2">
        <v>1600471</v>
      </c>
      <c r="O1227">
        <v>3.37</v>
      </c>
      <c r="P1227">
        <v>29</v>
      </c>
      <c r="Q1227" s="3">
        <v>71.25</v>
      </c>
      <c r="R1227" s="4">
        <f ca="1">IF(I1227="",ROUND((TODAY()-G1227)/365,1),IF(I1227="Missing Resignation Date",ROUND((TODAY()-G1227)/365,1),ROUND((hr_analytics_dataset_5873_rows[[#This Row],[Resignation Date]]-hr_analytics_dataset_5873_rows[[#This Row],[Hire Date]])/365,1)))</f>
        <v>2.5</v>
      </c>
      <c r="S1227">
        <v>4</v>
      </c>
    </row>
    <row r="1228" spans="1:19">
      <c r="A1228" t="s">
        <v>2514</v>
      </c>
      <c r="B1228" t="s">
        <v>2515</v>
      </c>
      <c r="C1228" t="s">
        <v>21</v>
      </c>
      <c r="D1228">
        <v>31</v>
      </c>
      <c r="E1228" t="s">
        <v>38</v>
      </c>
      <c r="F1228" t="s">
        <v>45</v>
      </c>
      <c r="G1228" s="1">
        <v>44091</v>
      </c>
      <c r="H1228" t="s">
        <v>24</v>
      </c>
      <c r="I1228" s="1" t="s">
        <v>25</v>
      </c>
      <c r="J1228" t="s">
        <v>26</v>
      </c>
      <c r="K1228" t="s">
        <v>64</v>
      </c>
      <c r="L1228" s="2">
        <v>21892000</v>
      </c>
      <c r="M1228" s="2" t="str">
        <f t="shared" si="19"/>
        <v>Rp15 jt - Rp25 jt</v>
      </c>
      <c r="N1228" s="2">
        <v>6433942</v>
      </c>
      <c r="O1228">
        <v>3.8</v>
      </c>
      <c r="P1228">
        <v>12</v>
      </c>
      <c r="Q1228" s="3">
        <v>99.91</v>
      </c>
      <c r="R1228" s="4">
        <f ca="1">IF(I1228="",ROUND((TODAY()-G1228)/365,1),IF(I1228="Missing Resignation Date",ROUND((TODAY()-G1228)/365,1),ROUND((hr_analytics_dataset_5873_rows[[#This Row],[Resignation Date]]-hr_analytics_dataset_5873_rows[[#This Row],[Hire Date]])/365,1)))</f>
        <v>5.8</v>
      </c>
      <c r="S1228">
        <v>2</v>
      </c>
    </row>
    <row r="1229" spans="1:19">
      <c r="A1229" t="s">
        <v>2516</v>
      </c>
      <c r="B1229" t="s">
        <v>2517</v>
      </c>
      <c r="C1229" t="s">
        <v>21</v>
      </c>
      <c r="D1229">
        <v>24</v>
      </c>
      <c r="E1229" t="s">
        <v>38</v>
      </c>
      <c r="F1229" t="s">
        <v>109</v>
      </c>
      <c r="G1229" s="1">
        <v>45715</v>
      </c>
      <c r="H1229" t="s">
        <v>24</v>
      </c>
      <c r="I1229" s="1" t="s">
        <v>25</v>
      </c>
      <c r="J1229" t="s">
        <v>49</v>
      </c>
      <c r="K1229" t="s">
        <v>84</v>
      </c>
      <c r="L1229" s="2">
        <v>16115163</v>
      </c>
      <c r="M1229" s="2" t="str">
        <f t="shared" si="19"/>
        <v>Rp15 jt - Rp25 jt</v>
      </c>
      <c r="N1229" s="2">
        <v>2795646</v>
      </c>
      <c r="O1229">
        <v>4.29</v>
      </c>
      <c r="P1229">
        <v>58</v>
      </c>
      <c r="Q1229" s="3">
        <v>87.21</v>
      </c>
      <c r="R1229" s="4">
        <f ca="1">IF(I1229="",ROUND((TODAY()-G1229)/365,1),IF(I1229="Missing Resignation Date",ROUND((TODAY()-G1229)/365,1),ROUND((hr_analytics_dataset_5873_rows[[#This Row],[Resignation Date]]-hr_analytics_dataset_5873_rows[[#This Row],[Hire Date]])/365,1)))</f>
        <v>1.3</v>
      </c>
      <c r="S1229">
        <v>5</v>
      </c>
    </row>
    <row r="1230" spans="1:19">
      <c r="A1230" t="s">
        <v>2518</v>
      </c>
      <c r="B1230" t="s">
        <v>2519</v>
      </c>
      <c r="C1230" t="s">
        <v>30</v>
      </c>
      <c r="D1230">
        <v>45</v>
      </c>
      <c r="E1230" t="s">
        <v>53</v>
      </c>
      <c r="F1230" t="s">
        <v>112</v>
      </c>
      <c r="G1230" s="1">
        <v>45928</v>
      </c>
      <c r="H1230" t="s">
        <v>24</v>
      </c>
      <c r="I1230" s="1" t="s">
        <v>25</v>
      </c>
      <c r="J1230" t="s">
        <v>40</v>
      </c>
      <c r="K1230" t="s">
        <v>50</v>
      </c>
      <c r="L1230" s="2">
        <v>12347907</v>
      </c>
      <c r="M1230" s="2" t="str">
        <f t="shared" si="19"/>
        <v>Rp10 jt - Rp15 jt</v>
      </c>
      <c r="N1230" s="2">
        <v>8113271</v>
      </c>
      <c r="O1230">
        <v>3.32</v>
      </c>
      <c r="P1230">
        <v>59</v>
      </c>
      <c r="Q1230" s="3">
        <v>78.67</v>
      </c>
      <c r="R1230" s="4">
        <f ca="1">IF(I1230="",ROUND((TODAY()-G1230)/365,1),IF(I1230="Missing Resignation Date",ROUND((TODAY()-G1230)/365,1),ROUND((hr_analytics_dataset_5873_rows[[#This Row],[Resignation Date]]-hr_analytics_dataset_5873_rows[[#This Row],[Hire Date]])/365,1)))</f>
        <v>0.7</v>
      </c>
      <c r="S1230">
        <v>1</v>
      </c>
    </row>
    <row r="1231" spans="1:19">
      <c r="A1231" t="s">
        <v>2520</v>
      </c>
      <c r="B1231" t="s">
        <v>2521</v>
      </c>
      <c r="C1231" t="s">
        <v>21</v>
      </c>
      <c r="D1231">
        <v>42</v>
      </c>
      <c r="E1231" t="s">
        <v>91</v>
      </c>
      <c r="F1231" t="s">
        <v>92</v>
      </c>
      <c r="G1231" s="1">
        <v>44979</v>
      </c>
      <c r="H1231" t="s">
        <v>33</v>
      </c>
      <c r="I1231" s="1" t="s">
        <v>81</v>
      </c>
      <c r="J1231" t="s">
        <v>49</v>
      </c>
      <c r="K1231" t="s">
        <v>27</v>
      </c>
      <c r="L1231" s="2">
        <v>10755208</v>
      </c>
      <c r="M1231" s="2" t="str">
        <f t="shared" si="19"/>
        <v>Rp10 jt - Rp15 jt</v>
      </c>
      <c r="N1231" s="2">
        <v>5325147</v>
      </c>
      <c r="O1231">
        <v>2.85</v>
      </c>
      <c r="P1231">
        <v>53</v>
      </c>
      <c r="Q1231" s="3">
        <v>90.31</v>
      </c>
      <c r="R1231" s="4">
        <f ca="1">IF(I1231="",ROUND((TODAY()-G1231)/365,1),IF(I1231="Missing Resignation Date",ROUND((TODAY()-G1231)/365,1),ROUND((hr_analytics_dataset_5873_rows[[#This Row],[Resignation Date]]-hr_analytics_dataset_5873_rows[[#This Row],[Hire Date]])/365,1)))</f>
        <v>3.3</v>
      </c>
      <c r="S1231">
        <v>5</v>
      </c>
    </row>
    <row r="1232" spans="1:19">
      <c r="A1232" t="s">
        <v>2522</v>
      </c>
      <c r="B1232" t="s">
        <v>2523</v>
      </c>
      <c r="C1232" t="s">
        <v>30</v>
      </c>
      <c r="D1232">
        <v>34</v>
      </c>
      <c r="E1232" t="s">
        <v>53</v>
      </c>
      <c r="F1232" t="s">
        <v>54</v>
      </c>
      <c r="G1232" s="1">
        <v>45203</v>
      </c>
      <c r="H1232" t="s">
        <v>24</v>
      </c>
      <c r="I1232" s="1" t="s">
        <v>25</v>
      </c>
      <c r="J1232" t="s">
        <v>26</v>
      </c>
      <c r="K1232" t="s">
        <v>64</v>
      </c>
      <c r="L1232" s="2">
        <v>6446529</v>
      </c>
      <c r="M1232" s="2" t="str">
        <f t="shared" si="19"/>
        <v>Rp5 jt - Rp10 jt</v>
      </c>
      <c r="N1232" s="2">
        <v>9956490</v>
      </c>
      <c r="O1232">
        <v>4.12</v>
      </c>
      <c r="P1232">
        <v>20</v>
      </c>
      <c r="Q1232" s="3">
        <v>73.14</v>
      </c>
      <c r="R1232" s="4">
        <f ca="1">IF(I1232="",ROUND((TODAY()-G1232)/365,1),IF(I1232="Missing Resignation Date",ROUND((TODAY()-G1232)/365,1),ROUND((hr_analytics_dataset_5873_rows[[#This Row],[Resignation Date]]-hr_analytics_dataset_5873_rows[[#This Row],[Hire Date]])/365,1)))</f>
        <v>2.7</v>
      </c>
      <c r="S1232">
        <v>5</v>
      </c>
    </row>
    <row r="1233" spans="1:19">
      <c r="A1233" t="s">
        <v>2524</v>
      </c>
      <c r="B1233" t="s">
        <v>2525</v>
      </c>
      <c r="C1233" t="s">
        <v>30</v>
      </c>
      <c r="D1233">
        <v>46</v>
      </c>
      <c r="E1233" t="s">
        <v>59</v>
      </c>
      <c r="F1233" t="s">
        <v>95</v>
      </c>
      <c r="G1233" s="1">
        <v>45768</v>
      </c>
      <c r="H1233" t="s">
        <v>24</v>
      </c>
      <c r="I1233" s="1" t="s">
        <v>25</v>
      </c>
      <c r="J1233" t="s">
        <v>49</v>
      </c>
      <c r="K1233" t="s">
        <v>84</v>
      </c>
      <c r="L1233" s="2">
        <v>32256432</v>
      </c>
      <c r="M1233" s="2" t="str">
        <f t="shared" si="19"/>
        <v>&gt;Rp25 jt</v>
      </c>
      <c r="N1233" s="2">
        <v>9282666</v>
      </c>
      <c r="O1233">
        <v>3.36</v>
      </c>
      <c r="P1233">
        <v>43</v>
      </c>
      <c r="Q1233" s="3">
        <v>80.209999999999994</v>
      </c>
      <c r="R1233" s="4">
        <f ca="1">IF(I1233="",ROUND((TODAY()-G1233)/365,1),IF(I1233="Missing Resignation Date",ROUND((TODAY()-G1233)/365,1),ROUND((hr_analytics_dataset_5873_rows[[#This Row],[Resignation Date]]-hr_analytics_dataset_5873_rows[[#This Row],[Hire Date]])/365,1)))</f>
        <v>1.2</v>
      </c>
      <c r="S1233">
        <v>1</v>
      </c>
    </row>
    <row r="1234" spans="1:19">
      <c r="A1234" t="s">
        <v>2526</v>
      </c>
      <c r="B1234" t="s">
        <v>2527</v>
      </c>
      <c r="C1234" t="s">
        <v>30</v>
      </c>
      <c r="D1234">
        <v>50</v>
      </c>
      <c r="E1234" t="s">
        <v>91</v>
      </c>
      <c r="F1234" t="s">
        <v>92</v>
      </c>
      <c r="G1234" s="1">
        <v>45599</v>
      </c>
      <c r="H1234" t="s">
        <v>24</v>
      </c>
      <c r="I1234" s="1" t="s">
        <v>25</v>
      </c>
      <c r="J1234" t="s">
        <v>40</v>
      </c>
      <c r="K1234" t="s">
        <v>84</v>
      </c>
      <c r="L1234" s="2">
        <v>25554103</v>
      </c>
      <c r="M1234" s="2" t="str">
        <f t="shared" si="19"/>
        <v>&gt;Rp25 jt</v>
      </c>
      <c r="N1234" s="2">
        <v>1748099</v>
      </c>
      <c r="O1234">
        <v>3.15</v>
      </c>
      <c r="P1234">
        <v>1</v>
      </c>
      <c r="Q1234" s="3">
        <v>81.92</v>
      </c>
      <c r="R1234" s="4">
        <f ca="1">IF(I1234="",ROUND((TODAY()-G1234)/365,1),IF(I1234="Missing Resignation Date",ROUND((TODAY()-G1234)/365,1),ROUND((hr_analytics_dataset_5873_rows[[#This Row],[Resignation Date]]-hr_analytics_dataset_5873_rows[[#This Row],[Hire Date]])/365,1)))</f>
        <v>1.6</v>
      </c>
      <c r="S1234">
        <v>4</v>
      </c>
    </row>
    <row r="1235" spans="1:19">
      <c r="A1235" t="s">
        <v>2528</v>
      </c>
      <c r="B1235" t="s">
        <v>2529</v>
      </c>
      <c r="C1235" t="s">
        <v>21</v>
      </c>
      <c r="D1235">
        <v>29</v>
      </c>
      <c r="E1235" t="s">
        <v>22</v>
      </c>
      <c r="F1235" t="s">
        <v>23</v>
      </c>
      <c r="G1235" s="1">
        <v>43587</v>
      </c>
      <c r="H1235" t="s">
        <v>24</v>
      </c>
      <c r="I1235" s="1" t="s">
        <v>25</v>
      </c>
      <c r="J1235" t="s">
        <v>26</v>
      </c>
      <c r="K1235" t="s">
        <v>64</v>
      </c>
      <c r="L1235" s="2">
        <v>4959002</v>
      </c>
      <c r="M1235" s="2" t="str">
        <f t="shared" si="19"/>
        <v>&lt;Rp5 jt</v>
      </c>
      <c r="N1235" s="2">
        <v>2138500</v>
      </c>
      <c r="O1235">
        <v>3.6</v>
      </c>
      <c r="P1235">
        <v>41</v>
      </c>
      <c r="Q1235" s="3">
        <v>95.62</v>
      </c>
      <c r="R1235" s="4">
        <f ca="1">IF(I1235="",ROUND((TODAY()-G1235)/365,1),IF(I1235="Missing Resignation Date",ROUND((TODAY()-G1235)/365,1),ROUND((hr_analytics_dataset_5873_rows[[#This Row],[Resignation Date]]-hr_analytics_dataset_5873_rows[[#This Row],[Hire Date]])/365,1)))</f>
        <v>7.2</v>
      </c>
      <c r="S1235">
        <v>1</v>
      </c>
    </row>
    <row r="1236" spans="1:19">
      <c r="A1236" t="s">
        <v>2530</v>
      </c>
      <c r="B1236" t="s">
        <v>2531</v>
      </c>
      <c r="C1236" t="s">
        <v>30</v>
      </c>
      <c r="D1236">
        <v>24</v>
      </c>
      <c r="E1236" t="s">
        <v>22</v>
      </c>
      <c r="F1236" t="s">
        <v>23</v>
      </c>
      <c r="G1236" s="1">
        <v>44910</v>
      </c>
      <c r="H1236" t="s">
        <v>24</v>
      </c>
      <c r="I1236" s="1" t="s">
        <v>25</v>
      </c>
      <c r="J1236" t="s">
        <v>34</v>
      </c>
      <c r="K1236" t="s">
        <v>27</v>
      </c>
      <c r="L1236" s="2">
        <v>13983076</v>
      </c>
      <c r="M1236" s="2" t="str">
        <f t="shared" si="19"/>
        <v>Rp10 jt - Rp15 jt</v>
      </c>
      <c r="N1236" s="2">
        <v>8079774</v>
      </c>
      <c r="O1236">
        <v>4.51</v>
      </c>
      <c r="P1236">
        <v>55</v>
      </c>
      <c r="Q1236" s="3">
        <v>90.18</v>
      </c>
      <c r="R1236" s="4">
        <f ca="1">IF(I1236="",ROUND((TODAY()-G1236)/365,1),IF(I1236="Missing Resignation Date",ROUND((TODAY()-G1236)/365,1),ROUND((hr_analytics_dataset_5873_rows[[#This Row],[Resignation Date]]-hr_analytics_dataset_5873_rows[[#This Row],[Hire Date]])/365,1)))</f>
        <v>3.5</v>
      </c>
      <c r="S1236">
        <v>2</v>
      </c>
    </row>
    <row r="1237" spans="1:19">
      <c r="A1237" t="s">
        <v>2532</v>
      </c>
      <c r="B1237" t="s">
        <v>2533</v>
      </c>
      <c r="C1237" t="s">
        <v>30</v>
      </c>
      <c r="D1237">
        <v>42</v>
      </c>
      <c r="E1237" t="s">
        <v>91</v>
      </c>
      <c r="F1237" t="s">
        <v>92</v>
      </c>
      <c r="G1237" s="1">
        <v>43132</v>
      </c>
      <c r="H1237" t="s">
        <v>24</v>
      </c>
      <c r="I1237" s="1" t="s">
        <v>25</v>
      </c>
      <c r="J1237" t="s">
        <v>40</v>
      </c>
      <c r="K1237" t="s">
        <v>27</v>
      </c>
      <c r="L1237" s="2">
        <v>9383633</v>
      </c>
      <c r="M1237" s="2" t="str">
        <f t="shared" si="19"/>
        <v>Rp5 jt - Rp10 jt</v>
      </c>
      <c r="N1237" s="2">
        <v>7678666</v>
      </c>
      <c r="O1237">
        <v>4.6500000000000004</v>
      </c>
      <c r="P1237">
        <v>10</v>
      </c>
      <c r="Q1237" s="3">
        <v>72</v>
      </c>
      <c r="R1237" s="4">
        <f ca="1">IF(I1237="",ROUND((TODAY()-G1237)/365,1),IF(I1237="Missing Resignation Date",ROUND((TODAY()-G1237)/365,1),ROUND((hr_analytics_dataset_5873_rows[[#This Row],[Resignation Date]]-hr_analytics_dataset_5873_rows[[#This Row],[Hire Date]])/365,1)))</f>
        <v>8.4</v>
      </c>
      <c r="S1237">
        <v>4</v>
      </c>
    </row>
    <row r="1238" spans="1:19">
      <c r="A1238" t="s">
        <v>2534</v>
      </c>
      <c r="B1238" t="s">
        <v>2535</v>
      </c>
      <c r="C1238" t="s">
        <v>21</v>
      </c>
      <c r="D1238">
        <v>46</v>
      </c>
      <c r="E1238" t="s">
        <v>31</v>
      </c>
      <c r="F1238" t="s">
        <v>32</v>
      </c>
      <c r="G1238" s="1">
        <v>44633</v>
      </c>
      <c r="H1238" t="s">
        <v>24</v>
      </c>
      <c r="I1238" s="1" t="s">
        <v>25</v>
      </c>
      <c r="J1238" t="s">
        <v>26</v>
      </c>
      <c r="K1238" t="s">
        <v>27</v>
      </c>
      <c r="L1238" s="2">
        <v>20745536</v>
      </c>
      <c r="M1238" s="2" t="str">
        <f t="shared" si="19"/>
        <v>Rp15 jt - Rp25 jt</v>
      </c>
      <c r="N1238" s="2">
        <v>5311716</v>
      </c>
      <c r="O1238">
        <v>3.12</v>
      </c>
      <c r="P1238">
        <v>50</v>
      </c>
      <c r="Q1238" s="3">
        <v>92.8</v>
      </c>
      <c r="R1238" s="4">
        <f ca="1">IF(I1238="",ROUND((TODAY()-G1238)/365,1),IF(I1238="Missing Resignation Date",ROUND((TODAY()-G1238)/365,1),ROUND((hr_analytics_dataset_5873_rows[[#This Row],[Resignation Date]]-hr_analytics_dataset_5873_rows[[#This Row],[Hire Date]])/365,1)))</f>
        <v>4.3</v>
      </c>
      <c r="S1238">
        <v>3</v>
      </c>
    </row>
    <row r="1239" spans="1:19">
      <c r="A1239" t="s">
        <v>2536</v>
      </c>
      <c r="B1239" t="s">
        <v>2537</v>
      </c>
      <c r="C1239" t="s">
        <v>21</v>
      </c>
      <c r="D1239">
        <v>33</v>
      </c>
      <c r="E1239" t="s">
        <v>59</v>
      </c>
      <c r="F1239" t="s">
        <v>60</v>
      </c>
      <c r="G1239" s="1">
        <v>43701</v>
      </c>
      <c r="H1239" t="s">
        <v>24</v>
      </c>
      <c r="I1239" s="1" t="s">
        <v>25</v>
      </c>
      <c r="J1239" t="s">
        <v>34</v>
      </c>
      <c r="K1239" t="s">
        <v>61</v>
      </c>
      <c r="L1239" s="2">
        <v>28749451</v>
      </c>
      <c r="M1239" s="2" t="str">
        <f t="shared" si="19"/>
        <v>&gt;Rp25 jt</v>
      </c>
      <c r="N1239" s="2">
        <v>6097200</v>
      </c>
      <c r="O1239">
        <v>4.18</v>
      </c>
      <c r="P1239">
        <v>11</v>
      </c>
      <c r="Q1239" s="3">
        <v>72.45</v>
      </c>
      <c r="R1239" s="4">
        <f ca="1">IF(I1239="",ROUND((TODAY()-G1239)/365,1),IF(I1239="Missing Resignation Date",ROUND((TODAY()-G1239)/365,1),ROUND((hr_analytics_dataset_5873_rows[[#This Row],[Resignation Date]]-hr_analytics_dataset_5873_rows[[#This Row],[Hire Date]])/365,1)))</f>
        <v>6.8</v>
      </c>
      <c r="S1239">
        <v>3</v>
      </c>
    </row>
    <row r="1240" spans="1:19">
      <c r="A1240" t="s">
        <v>2538</v>
      </c>
      <c r="B1240" t="s">
        <v>2539</v>
      </c>
      <c r="C1240" t="s">
        <v>30</v>
      </c>
      <c r="D1240">
        <v>57</v>
      </c>
      <c r="E1240" t="s">
        <v>53</v>
      </c>
      <c r="F1240" t="s">
        <v>112</v>
      </c>
      <c r="G1240" s="1">
        <v>45250</v>
      </c>
      <c r="H1240" t="s">
        <v>33</v>
      </c>
      <c r="I1240" s="1">
        <v>45458</v>
      </c>
      <c r="J1240" t="s">
        <v>26</v>
      </c>
      <c r="K1240" t="s">
        <v>50</v>
      </c>
      <c r="L1240" s="2">
        <v>5767267</v>
      </c>
      <c r="M1240" s="2" t="str">
        <f t="shared" si="19"/>
        <v>Rp5 jt - Rp10 jt</v>
      </c>
      <c r="N1240" s="2">
        <v>4876278</v>
      </c>
      <c r="O1240">
        <v>2.54</v>
      </c>
      <c r="P1240">
        <v>46</v>
      </c>
      <c r="Q1240" s="3">
        <v>98.41</v>
      </c>
      <c r="R1240" s="4">
        <f ca="1">IF(I1240="",ROUND((TODAY()-G1240)/365,1),IF(I1240="Missing Resignation Date",ROUND((TODAY()-G1240)/365,1),ROUND((hr_analytics_dataset_5873_rows[[#This Row],[Resignation Date]]-hr_analytics_dataset_5873_rows[[#This Row],[Hire Date]])/365,1)))</f>
        <v>0.6</v>
      </c>
      <c r="S1240">
        <v>3</v>
      </c>
    </row>
    <row r="1241" spans="1:19">
      <c r="A1241" t="s">
        <v>2540</v>
      </c>
      <c r="B1241" t="s">
        <v>2541</v>
      </c>
      <c r="C1241" t="s">
        <v>21</v>
      </c>
      <c r="D1241">
        <v>55</v>
      </c>
      <c r="E1241" t="s">
        <v>59</v>
      </c>
      <c r="F1241" t="s">
        <v>60</v>
      </c>
      <c r="G1241" s="1">
        <v>43701</v>
      </c>
      <c r="H1241" t="s">
        <v>24</v>
      </c>
      <c r="I1241" s="1" t="s">
        <v>25</v>
      </c>
      <c r="J1241" t="s">
        <v>40</v>
      </c>
      <c r="K1241" t="s">
        <v>61</v>
      </c>
      <c r="L1241" s="2">
        <v>9906194</v>
      </c>
      <c r="M1241" s="2" t="str">
        <f t="shared" si="19"/>
        <v>Rp5 jt - Rp10 jt</v>
      </c>
      <c r="N1241" s="2">
        <v>7574343</v>
      </c>
      <c r="O1241">
        <v>3.47</v>
      </c>
      <c r="P1241">
        <v>6</v>
      </c>
      <c r="Q1241" s="3">
        <v>75.38</v>
      </c>
      <c r="R1241" s="4">
        <f ca="1">IF(I1241="",ROUND((TODAY()-G1241)/365,1),IF(I1241="Missing Resignation Date",ROUND((TODAY()-G1241)/365,1),ROUND((hr_analytics_dataset_5873_rows[[#This Row],[Resignation Date]]-hr_analytics_dataset_5873_rows[[#This Row],[Hire Date]])/365,1)))</f>
        <v>6.8</v>
      </c>
      <c r="S1241">
        <v>1</v>
      </c>
    </row>
    <row r="1242" spans="1:19">
      <c r="A1242" t="s">
        <v>2542</v>
      </c>
      <c r="B1242" t="s">
        <v>2543</v>
      </c>
      <c r="C1242" t="s">
        <v>21</v>
      </c>
      <c r="D1242">
        <v>21</v>
      </c>
      <c r="E1242" t="s">
        <v>98</v>
      </c>
      <c r="F1242" t="s">
        <v>99</v>
      </c>
      <c r="G1242" s="1">
        <v>45676</v>
      </c>
      <c r="H1242" t="s">
        <v>24</v>
      </c>
      <c r="I1242" s="1" t="s">
        <v>25</v>
      </c>
      <c r="J1242" t="s">
        <v>49</v>
      </c>
      <c r="K1242" t="s">
        <v>50</v>
      </c>
      <c r="L1242" s="2">
        <v>14347708</v>
      </c>
      <c r="M1242" s="2" t="str">
        <f t="shared" si="19"/>
        <v>Rp10 jt - Rp15 jt</v>
      </c>
      <c r="N1242" s="2">
        <v>860973</v>
      </c>
      <c r="O1242">
        <v>3.63</v>
      </c>
      <c r="P1242">
        <v>33</v>
      </c>
      <c r="Q1242" s="3">
        <v>86.6</v>
      </c>
      <c r="R1242" s="4">
        <f ca="1">IF(I1242="",ROUND((TODAY()-G1242)/365,1),IF(I1242="Missing Resignation Date",ROUND((TODAY()-G1242)/365,1),ROUND((hr_analytics_dataset_5873_rows[[#This Row],[Resignation Date]]-hr_analytics_dataset_5873_rows[[#This Row],[Hire Date]])/365,1)))</f>
        <v>1.4</v>
      </c>
      <c r="S1242">
        <v>3</v>
      </c>
    </row>
    <row r="1243" spans="1:19">
      <c r="A1243" t="s">
        <v>2544</v>
      </c>
      <c r="B1243" t="s">
        <v>2545</v>
      </c>
      <c r="C1243" t="s">
        <v>30</v>
      </c>
      <c r="D1243">
        <v>41</v>
      </c>
      <c r="E1243" t="s">
        <v>53</v>
      </c>
      <c r="F1243" t="s">
        <v>112</v>
      </c>
      <c r="G1243" s="1">
        <v>45882</v>
      </c>
      <c r="H1243" t="s">
        <v>24</v>
      </c>
      <c r="I1243" s="1" t="s">
        <v>25</v>
      </c>
      <c r="J1243" t="s">
        <v>49</v>
      </c>
      <c r="K1243" t="s">
        <v>27</v>
      </c>
      <c r="L1243" s="2">
        <v>8624320</v>
      </c>
      <c r="M1243" s="2" t="str">
        <f t="shared" si="19"/>
        <v>Rp5 jt - Rp10 jt</v>
      </c>
      <c r="N1243" s="2">
        <v>5932236</v>
      </c>
      <c r="O1243">
        <v>2.92</v>
      </c>
      <c r="P1243">
        <v>5</v>
      </c>
      <c r="Q1243" s="3">
        <v>84.4</v>
      </c>
      <c r="R1243" s="4">
        <f ca="1">IF(I1243="",ROUND((TODAY()-G1243)/365,1),IF(I1243="Missing Resignation Date",ROUND((TODAY()-G1243)/365,1),ROUND((hr_analytics_dataset_5873_rows[[#This Row],[Resignation Date]]-hr_analytics_dataset_5873_rows[[#This Row],[Hire Date]])/365,1)))</f>
        <v>0.9</v>
      </c>
      <c r="S1243">
        <v>1</v>
      </c>
    </row>
    <row r="1244" spans="1:19">
      <c r="A1244" t="s">
        <v>2546</v>
      </c>
      <c r="B1244" t="s">
        <v>2547</v>
      </c>
      <c r="C1244" t="s">
        <v>30</v>
      </c>
      <c r="D1244">
        <v>24</v>
      </c>
      <c r="E1244" t="s">
        <v>59</v>
      </c>
      <c r="F1244" t="s">
        <v>223</v>
      </c>
      <c r="G1244" s="1">
        <v>45626</v>
      </c>
      <c r="H1244" t="s">
        <v>24</v>
      </c>
      <c r="I1244" s="1" t="s">
        <v>25</v>
      </c>
      <c r="J1244" t="s">
        <v>49</v>
      </c>
      <c r="K1244" t="s">
        <v>61</v>
      </c>
      <c r="L1244" s="2">
        <v>6824406</v>
      </c>
      <c r="M1244" s="2" t="str">
        <f t="shared" si="19"/>
        <v>Rp5 jt - Rp10 jt</v>
      </c>
      <c r="N1244" s="2">
        <v>1243748</v>
      </c>
      <c r="O1244">
        <v>4.5599999999999996</v>
      </c>
      <c r="P1244">
        <v>37</v>
      </c>
      <c r="Q1244" s="3">
        <v>72.63</v>
      </c>
      <c r="R1244" s="4">
        <f ca="1">IF(I1244="",ROUND((TODAY()-G1244)/365,1),IF(I1244="Missing Resignation Date",ROUND((TODAY()-G1244)/365,1),ROUND((hr_analytics_dataset_5873_rows[[#This Row],[Resignation Date]]-hr_analytics_dataset_5873_rows[[#This Row],[Hire Date]])/365,1)))</f>
        <v>1.6</v>
      </c>
      <c r="S1244">
        <v>1</v>
      </c>
    </row>
    <row r="1245" spans="1:19">
      <c r="A1245" t="s">
        <v>2548</v>
      </c>
      <c r="B1245" t="s">
        <v>2549</v>
      </c>
      <c r="C1245" t="s">
        <v>21</v>
      </c>
      <c r="D1245">
        <v>43</v>
      </c>
      <c r="E1245" t="s">
        <v>98</v>
      </c>
      <c r="F1245" t="s">
        <v>99</v>
      </c>
      <c r="G1245" s="1">
        <v>45112</v>
      </c>
      <c r="H1245" t="s">
        <v>24</v>
      </c>
      <c r="I1245" s="1" t="s">
        <v>25</v>
      </c>
      <c r="J1245" t="s">
        <v>26</v>
      </c>
      <c r="K1245" t="s">
        <v>61</v>
      </c>
      <c r="L1245" s="2">
        <v>10581705</v>
      </c>
      <c r="M1245" s="2" t="str">
        <f t="shared" si="19"/>
        <v>Rp10 jt - Rp15 jt</v>
      </c>
      <c r="N1245" s="2">
        <v>7408933</v>
      </c>
      <c r="O1245">
        <v>2.63</v>
      </c>
      <c r="P1245">
        <v>42</v>
      </c>
      <c r="Q1245" s="3">
        <v>74.14</v>
      </c>
      <c r="R1245" s="4">
        <f ca="1">IF(I1245="",ROUND((TODAY()-G1245)/365,1),IF(I1245="Missing Resignation Date",ROUND((TODAY()-G1245)/365,1),ROUND((hr_analytics_dataset_5873_rows[[#This Row],[Resignation Date]]-hr_analytics_dataset_5873_rows[[#This Row],[Hire Date]])/365,1)))</f>
        <v>3</v>
      </c>
      <c r="S1245">
        <v>2</v>
      </c>
    </row>
    <row r="1246" spans="1:19">
      <c r="A1246" t="s">
        <v>2550</v>
      </c>
      <c r="B1246" t="s">
        <v>2551</v>
      </c>
      <c r="C1246" t="s">
        <v>21</v>
      </c>
      <c r="D1246">
        <v>53</v>
      </c>
      <c r="E1246" t="s">
        <v>98</v>
      </c>
      <c r="F1246" t="s">
        <v>119</v>
      </c>
      <c r="G1246" s="1">
        <v>44973</v>
      </c>
      <c r="H1246" t="s">
        <v>24</v>
      </c>
      <c r="I1246" s="1" t="s">
        <v>25</v>
      </c>
      <c r="J1246" t="s">
        <v>26</v>
      </c>
      <c r="K1246" t="s">
        <v>84</v>
      </c>
      <c r="L1246" s="2">
        <v>15090676</v>
      </c>
      <c r="M1246" s="2" t="str">
        <f t="shared" si="19"/>
        <v>Rp15 jt - Rp25 jt</v>
      </c>
      <c r="N1246" s="2">
        <v>9993089</v>
      </c>
      <c r="O1246">
        <v>4.28</v>
      </c>
      <c r="P1246">
        <v>54</v>
      </c>
      <c r="Q1246" s="3">
        <v>70.16</v>
      </c>
      <c r="R1246" s="4">
        <f ca="1">IF(I1246="",ROUND((TODAY()-G1246)/365,1),IF(I1246="Missing Resignation Date",ROUND((TODAY()-G1246)/365,1),ROUND((hr_analytics_dataset_5873_rows[[#This Row],[Resignation Date]]-hr_analytics_dataset_5873_rows[[#This Row],[Hire Date]])/365,1)))</f>
        <v>3.4</v>
      </c>
      <c r="S1246">
        <v>5</v>
      </c>
    </row>
    <row r="1247" spans="1:19">
      <c r="A1247" t="s">
        <v>2552</v>
      </c>
      <c r="B1247" t="s">
        <v>2553</v>
      </c>
      <c r="C1247" t="s">
        <v>21</v>
      </c>
      <c r="D1247">
        <v>44</v>
      </c>
      <c r="E1247" t="s">
        <v>22</v>
      </c>
      <c r="F1247" t="s">
        <v>69</v>
      </c>
      <c r="G1247" s="1">
        <v>45827</v>
      </c>
      <c r="H1247" t="s">
        <v>33</v>
      </c>
      <c r="I1247" s="1" t="s">
        <v>81</v>
      </c>
      <c r="J1247" t="s">
        <v>49</v>
      </c>
      <c r="K1247" t="s">
        <v>64</v>
      </c>
      <c r="L1247" s="2">
        <v>20798200</v>
      </c>
      <c r="M1247" s="2" t="str">
        <f t="shared" si="19"/>
        <v>Rp15 jt - Rp25 jt</v>
      </c>
      <c r="N1247" s="2">
        <v>5624463</v>
      </c>
      <c r="O1247">
        <v>4.87</v>
      </c>
      <c r="P1247">
        <v>50</v>
      </c>
      <c r="Q1247" s="3">
        <v>97.24</v>
      </c>
      <c r="R1247" s="4">
        <f ca="1">IF(I1247="",ROUND((TODAY()-G1247)/365,1),IF(I1247="Missing Resignation Date",ROUND((TODAY()-G1247)/365,1),ROUND((hr_analytics_dataset_5873_rows[[#This Row],[Resignation Date]]-hr_analytics_dataset_5873_rows[[#This Row],[Hire Date]])/365,1)))</f>
        <v>1</v>
      </c>
      <c r="S1247">
        <v>4</v>
      </c>
    </row>
    <row r="1248" spans="1:19">
      <c r="A1248" t="s">
        <v>2554</v>
      </c>
      <c r="B1248" t="s">
        <v>2555</v>
      </c>
      <c r="C1248" t="s">
        <v>21</v>
      </c>
      <c r="D1248">
        <v>52</v>
      </c>
      <c r="E1248" t="s">
        <v>38</v>
      </c>
      <c r="F1248" t="s">
        <v>39</v>
      </c>
      <c r="G1248" s="1">
        <v>45230</v>
      </c>
      <c r="H1248" t="s">
        <v>24</v>
      </c>
      <c r="I1248" s="1" t="s">
        <v>25</v>
      </c>
      <c r="J1248" t="s">
        <v>40</v>
      </c>
      <c r="K1248" t="s">
        <v>50</v>
      </c>
      <c r="L1248" s="2">
        <v>9005803</v>
      </c>
      <c r="M1248" s="2" t="str">
        <f t="shared" si="19"/>
        <v>Rp5 jt - Rp10 jt</v>
      </c>
      <c r="N1248" s="2">
        <v>1411546</v>
      </c>
      <c r="O1248">
        <v>3.22</v>
      </c>
      <c r="P1248">
        <v>60</v>
      </c>
      <c r="Q1248" s="3">
        <v>85.64</v>
      </c>
      <c r="R1248" s="4">
        <f ca="1">IF(I1248="",ROUND((TODAY()-G1248)/365,1),IF(I1248="Missing Resignation Date",ROUND((TODAY()-G1248)/365,1),ROUND((hr_analytics_dataset_5873_rows[[#This Row],[Resignation Date]]-hr_analytics_dataset_5873_rows[[#This Row],[Hire Date]])/365,1)))</f>
        <v>2.6</v>
      </c>
      <c r="S1248">
        <v>5</v>
      </c>
    </row>
    <row r="1249" spans="1:19">
      <c r="A1249" t="s">
        <v>2556</v>
      </c>
      <c r="B1249" t="s">
        <v>2557</v>
      </c>
      <c r="C1249" t="s">
        <v>30</v>
      </c>
      <c r="D1249">
        <v>49</v>
      </c>
      <c r="E1249" t="s">
        <v>59</v>
      </c>
      <c r="F1249" t="s">
        <v>60</v>
      </c>
      <c r="G1249" s="1">
        <v>43236</v>
      </c>
      <c r="H1249" t="s">
        <v>33</v>
      </c>
      <c r="I1249" s="1">
        <v>44578</v>
      </c>
      <c r="J1249" t="s">
        <v>26</v>
      </c>
      <c r="K1249" t="s">
        <v>64</v>
      </c>
      <c r="L1249" s="2">
        <v>29908669</v>
      </c>
      <c r="M1249" s="2" t="str">
        <f t="shared" si="19"/>
        <v>&gt;Rp25 jt</v>
      </c>
      <c r="N1249" s="2">
        <v>9010445</v>
      </c>
      <c r="O1249">
        <v>4.51</v>
      </c>
      <c r="P1249">
        <v>14</v>
      </c>
      <c r="Q1249" s="3">
        <v>95.44</v>
      </c>
      <c r="R1249" s="4">
        <f ca="1">IF(I1249="",ROUND((TODAY()-G1249)/365,1),IF(I1249="Missing Resignation Date",ROUND((TODAY()-G1249)/365,1),ROUND((hr_analytics_dataset_5873_rows[[#This Row],[Resignation Date]]-hr_analytics_dataset_5873_rows[[#This Row],[Hire Date]])/365,1)))</f>
        <v>3.7</v>
      </c>
      <c r="S1249">
        <v>4</v>
      </c>
    </row>
    <row r="1250" spans="1:19">
      <c r="A1250" t="s">
        <v>2558</v>
      </c>
      <c r="B1250" t="s">
        <v>2559</v>
      </c>
      <c r="C1250" t="s">
        <v>21</v>
      </c>
      <c r="D1250">
        <v>42</v>
      </c>
      <c r="E1250" t="s">
        <v>98</v>
      </c>
      <c r="F1250" t="s">
        <v>119</v>
      </c>
      <c r="G1250" s="1">
        <v>43184</v>
      </c>
      <c r="H1250" t="s">
        <v>24</v>
      </c>
      <c r="I1250" s="1" t="s">
        <v>25</v>
      </c>
      <c r="J1250" t="s">
        <v>40</v>
      </c>
      <c r="K1250" t="s">
        <v>27</v>
      </c>
      <c r="L1250" s="2">
        <v>21423598</v>
      </c>
      <c r="M1250" s="2" t="str">
        <f t="shared" si="19"/>
        <v>Rp15 jt - Rp25 jt</v>
      </c>
      <c r="N1250" s="2">
        <v>1809603</v>
      </c>
      <c r="O1250">
        <v>4.92</v>
      </c>
      <c r="P1250">
        <v>45</v>
      </c>
      <c r="Q1250" s="3">
        <v>93.15</v>
      </c>
      <c r="R1250" s="4">
        <f ca="1">IF(I1250="",ROUND((TODAY()-G1250)/365,1),IF(I1250="Missing Resignation Date",ROUND((TODAY()-G1250)/365,1),ROUND((hr_analytics_dataset_5873_rows[[#This Row],[Resignation Date]]-hr_analytics_dataset_5873_rows[[#This Row],[Hire Date]])/365,1)))</f>
        <v>8.3000000000000007</v>
      </c>
      <c r="S1250">
        <v>4</v>
      </c>
    </row>
    <row r="1251" spans="1:19">
      <c r="A1251" t="s">
        <v>2560</v>
      </c>
      <c r="B1251" t="s">
        <v>2561</v>
      </c>
      <c r="C1251" t="s">
        <v>21</v>
      </c>
      <c r="D1251">
        <v>53</v>
      </c>
      <c r="E1251" t="s">
        <v>59</v>
      </c>
      <c r="F1251" t="s">
        <v>95</v>
      </c>
      <c r="G1251" s="1">
        <v>43112</v>
      </c>
      <c r="H1251" t="s">
        <v>24</v>
      </c>
      <c r="I1251" s="1" t="s">
        <v>25</v>
      </c>
      <c r="J1251" t="s">
        <v>49</v>
      </c>
      <c r="K1251" t="s">
        <v>27</v>
      </c>
      <c r="L1251" s="2">
        <v>8035230</v>
      </c>
      <c r="M1251" s="2" t="str">
        <f t="shared" si="19"/>
        <v>Rp5 jt - Rp10 jt</v>
      </c>
      <c r="N1251" s="2">
        <v>1301636</v>
      </c>
      <c r="O1251">
        <v>3.74</v>
      </c>
      <c r="P1251">
        <v>1</v>
      </c>
      <c r="Q1251" s="3">
        <v>98.82</v>
      </c>
      <c r="R1251" s="4">
        <f ca="1">IF(I1251="",ROUND((TODAY()-G1251)/365,1),IF(I1251="Missing Resignation Date",ROUND((TODAY()-G1251)/365,1),ROUND((hr_analytics_dataset_5873_rows[[#This Row],[Resignation Date]]-hr_analytics_dataset_5873_rows[[#This Row],[Hire Date]])/365,1)))</f>
        <v>8.5</v>
      </c>
      <c r="S1251">
        <v>4</v>
      </c>
    </row>
    <row r="1252" spans="1:19">
      <c r="A1252" t="s">
        <v>2562</v>
      </c>
      <c r="B1252" t="s">
        <v>2563</v>
      </c>
      <c r="C1252" t="s">
        <v>21</v>
      </c>
      <c r="D1252">
        <v>23</v>
      </c>
      <c r="E1252" t="s">
        <v>98</v>
      </c>
      <c r="F1252" t="s">
        <v>119</v>
      </c>
      <c r="G1252" s="1">
        <v>45473</v>
      </c>
      <c r="H1252" t="s">
        <v>24</v>
      </c>
      <c r="I1252" s="1" t="s">
        <v>25</v>
      </c>
      <c r="J1252" t="s">
        <v>34</v>
      </c>
      <c r="K1252" t="s">
        <v>50</v>
      </c>
      <c r="L1252" s="2">
        <v>27395906</v>
      </c>
      <c r="M1252" s="2" t="str">
        <f t="shared" si="19"/>
        <v>&gt;Rp25 jt</v>
      </c>
      <c r="N1252" s="2">
        <v>4920529</v>
      </c>
      <c r="O1252">
        <v>4.03</v>
      </c>
      <c r="P1252">
        <v>55</v>
      </c>
      <c r="Q1252" s="3">
        <v>74.12</v>
      </c>
      <c r="R1252" s="4">
        <f ca="1">IF(I1252="",ROUND((TODAY()-G1252)/365,1),IF(I1252="Missing Resignation Date",ROUND((TODAY()-G1252)/365,1),ROUND((hr_analytics_dataset_5873_rows[[#This Row],[Resignation Date]]-hr_analytics_dataset_5873_rows[[#This Row],[Hire Date]])/365,1)))</f>
        <v>2</v>
      </c>
      <c r="S1252">
        <v>2</v>
      </c>
    </row>
    <row r="1253" spans="1:19">
      <c r="A1253" t="s">
        <v>2564</v>
      </c>
      <c r="B1253" t="s">
        <v>2565</v>
      </c>
      <c r="C1253" t="s">
        <v>30</v>
      </c>
      <c r="D1253">
        <v>42</v>
      </c>
      <c r="E1253" t="s">
        <v>22</v>
      </c>
      <c r="F1253" t="s">
        <v>23</v>
      </c>
      <c r="G1253" s="1">
        <v>44284</v>
      </c>
      <c r="H1253" t="s">
        <v>33</v>
      </c>
      <c r="I1253" s="1">
        <v>45086</v>
      </c>
      <c r="J1253" t="s">
        <v>26</v>
      </c>
      <c r="K1253" t="s">
        <v>41</v>
      </c>
      <c r="L1253" s="2">
        <v>23236470</v>
      </c>
      <c r="M1253" s="2" t="str">
        <f t="shared" si="19"/>
        <v>Rp15 jt - Rp25 jt</v>
      </c>
      <c r="N1253" s="2">
        <v>1555984</v>
      </c>
      <c r="O1253">
        <v>4.45</v>
      </c>
      <c r="P1253">
        <v>17</v>
      </c>
      <c r="Q1253" s="3">
        <v>80.3</v>
      </c>
      <c r="R1253" s="4">
        <f ca="1">IF(I1253="",ROUND((TODAY()-G1253)/365,1),IF(I1253="Missing Resignation Date",ROUND((TODAY()-G1253)/365,1),ROUND((hr_analytics_dataset_5873_rows[[#This Row],[Resignation Date]]-hr_analytics_dataset_5873_rows[[#This Row],[Hire Date]])/365,1)))</f>
        <v>2.2000000000000002</v>
      </c>
      <c r="S1253">
        <v>2</v>
      </c>
    </row>
    <row r="1254" spans="1:19">
      <c r="A1254" t="s">
        <v>2566</v>
      </c>
      <c r="B1254" t="s">
        <v>2567</v>
      </c>
      <c r="C1254" t="s">
        <v>30</v>
      </c>
      <c r="D1254">
        <v>38</v>
      </c>
      <c r="E1254" t="s">
        <v>44</v>
      </c>
      <c r="F1254" t="s">
        <v>109</v>
      </c>
      <c r="G1254" s="1">
        <v>45453</v>
      </c>
      <c r="H1254" t="s">
        <v>24</v>
      </c>
      <c r="I1254" s="1" t="s">
        <v>25</v>
      </c>
      <c r="J1254" t="s">
        <v>40</v>
      </c>
      <c r="K1254" t="s">
        <v>41</v>
      </c>
      <c r="L1254" s="2">
        <v>26480907</v>
      </c>
      <c r="M1254" s="2" t="str">
        <f t="shared" si="19"/>
        <v>&gt;Rp25 jt</v>
      </c>
      <c r="N1254" s="2">
        <v>4517464</v>
      </c>
      <c r="O1254">
        <v>4.37</v>
      </c>
      <c r="P1254">
        <v>60</v>
      </c>
      <c r="Q1254" s="3">
        <v>83.93</v>
      </c>
      <c r="R1254" s="4">
        <f ca="1">IF(I1254="",ROUND((TODAY()-G1254)/365,1),IF(I1254="Missing Resignation Date",ROUND((TODAY()-G1254)/365,1),ROUND((hr_analytics_dataset_5873_rows[[#This Row],[Resignation Date]]-hr_analytics_dataset_5873_rows[[#This Row],[Hire Date]])/365,1)))</f>
        <v>2</v>
      </c>
      <c r="S1254">
        <v>4</v>
      </c>
    </row>
    <row r="1255" spans="1:19">
      <c r="A1255" t="s">
        <v>2568</v>
      </c>
      <c r="B1255" t="s">
        <v>2569</v>
      </c>
      <c r="C1255" t="s">
        <v>30</v>
      </c>
      <c r="D1255">
        <v>28</v>
      </c>
      <c r="E1255" t="s">
        <v>91</v>
      </c>
      <c r="F1255" t="s">
        <v>92</v>
      </c>
      <c r="G1255" s="1">
        <v>45944</v>
      </c>
      <c r="H1255" t="s">
        <v>24</v>
      </c>
      <c r="I1255" s="1" t="s">
        <v>25</v>
      </c>
      <c r="J1255" t="s">
        <v>49</v>
      </c>
      <c r="K1255" t="s">
        <v>84</v>
      </c>
      <c r="L1255" s="2">
        <v>7242389</v>
      </c>
      <c r="M1255" s="2" t="str">
        <f t="shared" si="19"/>
        <v>Rp5 jt - Rp10 jt</v>
      </c>
      <c r="N1255" s="2">
        <v>5343153</v>
      </c>
      <c r="O1255">
        <v>3.93</v>
      </c>
      <c r="P1255">
        <v>58</v>
      </c>
      <c r="Q1255" s="3">
        <v>78.209999999999994</v>
      </c>
      <c r="R1255" s="4">
        <f ca="1">IF(I1255="",ROUND((TODAY()-G1255)/365,1),IF(I1255="Missing Resignation Date",ROUND((TODAY()-G1255)/365,1),ROUND((hr_analytics_dataset_5873_rows[[#This Row],[Resignation Date]]-hr_analytics_dataset_5873_rows[[#This Row],[Hire Date]])/365,1)))</f>
        <v>0.7</v>
      </c>
      <c r="S1255">
        <v>5</v>
      </c>
    </row>
    <row r="1256" spans="1:19">
      <c r="A1256" t="s">
        <v>2570</v>
      </c>
      <c r="B1256" t="s">
        <v>2571</v>
      </c>
      <c r="C1256" t="s">
        <v>21</v>
      </c>
      <c r="D1256">
        <v>49</v>
      </c>
      <c r="E1256" t="s">
        <v>38</v>
      </c>
      <c r="F1256" t="s">
        <v>39</v>
      </c>
      <c r="G1256" s="1">
        <v>45462</v>
      </c>
      <c r="H1256" t="s">
        <v>24</v>
      </c>
      <c r="I1256" s="1" t="s">
        <v>25</v>
      </c>
      <c r="J1256" t="s">
        <v>40</v>
      </c>
      <c r="K1256" t="s">
        <v>64</v>
      </c>
      <c r="L1256" s="2">
        <v>14397754</v>
      </c>
      <c r="M1256" s="2" t="str">
        <f t="shared" si="19"/>
        <v>Rp10 jt - Rp15 jt</v>
      </c>
      <c r="N1256" s="2">
        <v>8569237</v>
      </c>
      <c r="O1256">
        <v>4.78</v>
      </c>
      <c r="P1256">
        <v>7</v>
      </c>
      <c r="Q1256" s="3">
        <v>83.33</v>
      </c>
      <c r="R1256" s="4">
        <f ca="1">IF(I1256="",ROUND((TODAY()-G1256)/365,1),IF(I1256="Missing Resignation Date",ROUND((TODAY()-G1256)/365,1),ROUND((hr_analytics_dataset_5873_rows[[#This Row],[Resignation Date]]-hr_analytics_dataset_5873_rows[[#This Row],[Hire Date]])/365,1)))</f>
        <v>2</v>
      </c>
      <c r="S1256">
        <v>4</v>
      </c>
    </row>
    <row r="1257" spans="1:19">
      <c r="A1257" t="s">
        <v>2572</v>
      </c>
      <c r="B1257" t="s">
        <v>2573</v>
      </c>
      <c r="C1257" t="s">
        <v>21</v>
      </c>
      <c r="D1257">
        <v>34</v>
      </c>
      <c r="E1257" t="s">
        <v>98</v>
      </c>
      <c r="F1257" t="s">
        <v>99</v>
      </c>
      <c r="G1257" s="1">
        <v>44921</v>
      </c>
      <c r="H1257" t="s">
        <v>24</v>
      </c>
      <c r="I1257" s="1" t="s">
        <v>25</v>
      </c>
      <c r="J1257" t="s">
        <v>49</v>
      </c>
      <c r="K1257" t="s">
        <v>64</v>
      </c>
      <c r="L1257" s="2">
        <v>18972680</v>
      </c>
      <c r="M1257" s="2" t="str">
        <f t="shared" si="19"/>
        <v>Rp15 jt - Rp25 jt</v>
      </c>
      <c r="N1257" s="2">
        <v>5059512</v>
      </c>
      <c r="O1257">
        <v>4</v>
      </c>
      <c r="P1257">
        <v>5</v>
      </c>
      <c r="Q1257" s="3">
        <v>79.72</v>
      </c>
      <c r="R1257" s="4">
        <f ca="1">IF(I1257="",ROUND((TODAY()-G1257)/365,1),IF(I1257="Missing Resignation Date",ROUND((TODAY()-G1257)/365,1),ROUND((hr_analytics_dataset_5873_rows[[#This Row],[Resignation Date]]-hr_analytics_dataset_5873_rows[[#This Row],[Hire Date]])/365,1)))</f>
        <v>3.5</v>
      </c>
      <c r="S1257">
        <v>3</v>
      </c>
    </row>
    <row r="1258" spans="1:19">
      <c r="A1258" t="s">
        <v>2574</v>
      </c>
      <c r="B1258" t="s">
        <v>2575</v>
      </c>
      <c r="C1258" t="s">
        <v>30</v>
      </c>
      <c r="D1258">
        <v>24</v>
      </c>
      <c r="E1258" t="s">
        <v>91</v>
      </c>
      <c r="F1258" t="s">
        <v>92</v>
      </c>
      <c r="G1258" s="1">
        <v>44581</v>
      </c>
      <c r="H1258" t="s">
        <v>24</v>
      </c>
      <c r="I1258" s="1" t="s">
        <v>25</v>
      </c>
      <c r="J1258" t="s">
        <v>34</v>
      </c>
      <c r="K1258" t="s">
        <v>50</v>
      </c>
      <c r="L1258" s="2">
        <v>4860789</v>
      </c>
      <c r="M1258" s="2" t="str">
        <f t="shared" si="19"/>
        <v>&lt;Rp5 jt</v>
      </c>
      <c r="N1258" s="2">
        <v>9503524</v>
      </c>
      <c r="O1258">
        <v>4.84</v>
      </c>
      <c r="P1258">
        <v>55</v>
      </c>
      <c r="Q1258" s="3">
        <v>74.12</v>
      </c>
      <c r="R1258" s="4">
        <f ca="1">IF(I1258="",ROUND((TODAY()-G1258)/365,1),IF(I1258="Missing Resignation Date",ROUND((TODAY()-G1258)/365,1),ROUND((hr_analytics_dataset_5873_rows[[#This Row],[Resignation Date]]-hr_analytics_dataset_5873_rows[[#This Row],[Hire Date]])/365,1)))</f>
        <v>4.4000000000000004</v>
      </c>
      <c r="S1258">
        <v>2</v>
      </c>
    </row>
    <row r="1259" spans="1:19">
      <c r="A1259" t="s">
        <v>2576</v>
      </c>
      <c r="B1259" t="s">
        <v>2577</v>
      </c>
      <c r="C1259" t="s">
        <v>30</v>
      </c>
      <c r="D1259">
        <v>32</v>
      </c>
      <c r="E1259" t="s">
        <v>44</v>
      </c>
      <c r="F1259" t="s">
        <v>109</v>
      </c>
      <c r="G1259" s="1">
        <v>45702</v>
      </c>
      <c r="H1259" t="s">
        <v>33</v>
      </c>
      <c r="I1259" s="1" t="s">
        <v>81</v>
      </c>
      <c r="J1259" t="s">
        <v>34</v>
      </c>
      <c r="K1259" t="s">
        <v>84</v>
      </c>
      <c r="L1259" s="2">
        <v>30352600</v>
      </c>
      <c r="M1259" s="2" t="str">
        <f t="shared" si="19"/>
        <v>&gt;Rp25 jt</v>
      </c>
      <c r="N1259" s="2">
        <v>9991385</v>
      </c>
      <c r="O1259">
        <v>2.5499999999999998</v>
      </c>
      <c r="P1259">
        <v>24</v>
      </c>
      <c r="Q1259" s="3">
        <v>89.3</v>
      </c>
      <c r="R1259" s="4">
        <f ca="1">IF(I1259="",ROUND((TODAY()-G1259)/365,1),IF(I1259="Missing Resignation Date",ROUND((TODAY()-G1259)/365,1),ROUND((hr_analytics_dataset_5873_rows[[#This Row],[Resignation Date]]-hr_analytics_dataset_5873_rows[[#This Row],[Hire Date]])/365,1)))</f>
        <v>1.4</v>
      </c>
      <c r="S1259">
        <v>2</v>
      </c>
    </row>
    <row r="1260" spans="1:19">
      <c r="A1260" t="s">
        <v>2578</v>
      </c>
      <c r="B1260" t="s">
        <v>2579</v>
      </c>
      <c r="C1260" t="s">
        <v>21</v>
      </c>
      <c r="D1260">
        <v>55</v>
      </c>
      <c r="E1260" t="s">
        <v>98</v>
      </c>
      <c r="F1260" t="s">
        <v>99</v>
      </c>
      <c r="G1260" s="1">
        <v>45053</v>
      </c>
      <c r="H1260" t="s">
        <v>24</v>
      </c>
      <c r="I1260" s="1" t="s">
        <v>25</v>
      </c>
      <c r="J1260" t="s">
        <v>34</v>
      </c>
      <c r="K1260" t="s">
        <v>84</v>
      </c>
      <c r="L1260" s="2">
        <v>27732565</v>
      </c>
      <c r="M1260" s="2" t="str">
        <f t="shared" si="19"/>
        <v>&gt;Rp25 jt</v>
      </c>
      <c r="N1260" s="2">
        <v>5792198</v>
      </c>
      <c r="O1260">
        <v>3.8</v>
      </c>
      <c r="P1260">
        <v>15</v>
      </c>
      <c r="Q1260" s="3">
        <v>95.01</v>
      </c>
      <c r="R1260" s="4">
        <f ca="1">IF(I1260="",ROUND((TODAY()-G1260)/365,1),IF(I1260="Missing Resignation Date",ROUND((TODAY()-G1260)/365,1),ROUND((hr_analytics_dataset_5873_rows[[#This Row],[Resignation Date]]-hr_analytics_dataset_5873_rows[[#This Row],[Hire Date]])/365,1)))</f>
        <v>3.1</v>
      </c>
      <c r="S1260">
        <v>5</v>
      </c>
    </row>
    <row r="1261" spans="1:19">
      <c r="A1261" t="s">
        <v>2580</v>
      </c>
      <c r="B1261" t="s">
        <v>2581</v>
      </c>
      <c r="C1261" t="s">
        <v>30</v>
      </c>
      <c r="D1261">
        <v>36</v>
      </c>
      <c r="E1261" t="s">
        <v>38</v>
      </c>
      <c r="F1261" t="s">
        <v>48</v>
      </c>
      <c r="G1261" s="1">
        <v>44986</v>
      </c>
      <c r="H1261" t="s">
        <v>24</v>
      </c>
      <c r="I1261" s="1" t="s">
        <v>25</v>
      </c>
      <c r="J1261" t="s">
        <v>40</v>
      </c>
      <c r="K1261" t="s">
        <v>50</v>
      </c>
      <c r="L1261" s="2">
        <v>11978610</v>
      </c>
      <c r="M1261" s="2" t="str">
        <f t="shared" si="19"/>
        <v>Rp10 jt - Rp15 jt</v>
      </c>
      <c r="N1261" s="2">
        <v>7224129</v>
      </c>
      <c r="O1261">
        <v>3.61</v>
      </c>
      <c r="P1261">
        <v>9</v>
      </c>
      <c r="Q1261" s="3">
        <v>92.4</v>
      </c>
      <c r="R1261" s="4">
        <f ca="1">IF(I1261="",ROUND((TODAY()-G1261)/365,1),IF(I1261="Missing Resignation Date",ROUND((TODAY()-G1261)/365,1),ROUND((hr_analytics_dataset_5873_rows[[#This Row],[Resignation Date]]-hr_analytics_dataset_5873_rows[[#This Row],[Hire Date]])/365,1)))</f>
        <v>3.3</v>
      </c>
      <c r="S1261">
        <v>1</v>
      </c>
    </row>
    <row r="1262" spans="1:19">
      <c r="A1262" t="s">
        <v>2582</v>
      </c>
      <c r="B1262" t="s">
        <v>2583</v>
      </c>
      <c r="C1262" t="s">
        <v>21</v>
      </c>
      <c r="D1262">
        <v>22</v>
      </c>
      <c r="E1262" t="s">
        <v>59</v>
      </c>
      <c r="F1262" t="s">
        <v>223</v>
      </c>
      <c r="G1262" s="1">
        <v>45347</v>
      </c>
      <c r="H1262" t="s">
        <v>24</v>
      </c>
      <c r="I1262" s="1" t="s">
        <v>25</v>
      </c>
      <c r="J1262" t="s">
        <v>49</v>
      </c>
      <c r="K1262" t="s">
        <v>64</v>
      </c>
      <c r="L1262" s="2">
        <v>4043168</v>
      </c>
      <c r="M1262" s="2" t="str">
        <f t="shared" si="19"/>
        <v>&lt;Rp5 jt</v>
      </c>
      <c r="N1262" s="2">
        <v>1631032</v>
      </c>
      <c r="O1262">
        <v>4.6399999999999997</v>
      </c>
      <c r="P1262">
        <v>16</v>
      </c>
      <c r="Q1262" s="3">
        <v>93.5</v>
      </c>
      <c r="R1262" s="4">
        <f ca="1">IF(I1262="",ROUND((TODAY()-G1262)/365,1),IF(I1262="Missing Resignation Date",ROUND((TODAY()-G1262)/365,1),ROUND((hr_analytics_dataset_5873_rows[[#This Row],[Resignation Date]]-hr_analytics_dataset_5873_rows[[#This Row],[Hire Date]])/365,1)))</f>
        <v>2.2999999999999998</v>
      </c>
      <c r="S1262">
        <v>2</v>
      </c>
    </row>
    <row r="1263" spans="1:19">
      <c r="A1263" t="s">
        <v>2584</v>
      </c>
      <c r="B1263" t="s">
        <v>2585</v>
      </c>
      <c r="C1263" t="s">
        <v>30</v>
      </c>
      <c r="D1263">
        <v>28</v>
      </c>
      <c r="E1263" t="s">
        <v>38</v>
      </c>
      <c r="F1263" t="s">
        <v>104</v>
      </c>
      <c r="G1263" s="1">
        <v>45325</v>
      </c>
      <c r="H1263" t="s">
        <v>24</v>
      </c>
      <c r="I1263" s="1" t="s">
        <v>25</v>
      </c>
      <c r="J1263" t="s">
        <v>40</v>
      </c>
      <c r="K1263" t="s">
        <v>27</v>
      </c>
      <c r="L1263" s="2">
        <v>26337485</v>
      </c>
      <c r="M1263" s="2" t="str">
        <f t="shared" si="19"/>
        <v>&gt;Rp25 jt</v>
      </c>
      <c r="N1263" s="2">
        <v>5643003</v>
      </c>
      <c r="O1263">
        <v>3.85</v>
      </c>
      <c r="P1263">
        <v>47</v>
      </c>
      <c r="Q1263" s="3">
        <v>81.349999999999994</v>
      </c>
      <c r="R1263" s="4">
        <f ca="1">IF(I1263="",ROUND((TODAY()-G1263)/365,1),IF(I1263="Missing Resignation Date",ROUND((TODAY()-G1263)/365,1),ROUND((hr_analytics_dataset_5873_rows[[#This Row],[Resignation Date]]-hr_analytics_dataset_5873_rows[[#This Row],[Hire Date]])/365,1)))</f>
        <v>2.4</v>
      </c>
      <c r="S1263">
        <v>2</v>
      </c>
    </row>
    <row r="1264" spans="1:19">
      <c r="A1264" t="s">
        <v>2586</v>
      </c>
      <c r="B1264" t="s">
        <v>2587</v>
      </c>
      <c r="C1264" t="s">
        <v>30</v>
      </c>
      <c r="D1264">
        <v>51</v>
      </c>
      <c r="E1264" t="s">
        <v>31</v>
      </c>
      <c r="F1264" t="s">
        <v>48</v>
      </c>
      <c r="G1264" s="1">
        <v>45405</v>
      </c>
      <c r="H1264" t="s">
        <v>24</v>
      </c>
      <c r="I1264" s="1" t="s">
        <v>25</v>
      </c>
      <c r="J1264" t="s">
        <v>40</v>
      </c>
      <c r="K1264" t="s">
        <v>27</v>
      </c>
      <c r="L1264" s="2">
        <v>31888656</v>
      </c>
      <c r="M1264" s="2" t="str">
        <f t="shared" si="19"/>
        <v>&gt;Rp25 jt</v>
      </c>
      <c r="N1264" s="2">
        <v>5681947</v>
      </c>
      <c r="O1264">
        <v>3.33</v>
      </c>
      <c r="P1264">
        <v>58</v>
      </c>
      <c r="Q1264" s="3">
        <v>0</v>
      </c>
      <c r="R1264" s="4">
        <f ca="1">IF(I1264="",ROUND((TODAY()-G1264)/365,1),IF(I1264="Missing Resignation Date",ROUND((TODAY()-G1264)/365,1),ROUND((hr_analytics_dataset_5873_rows[[#This Row],[Resignation Date]]-hr_analytics_dataset_5873_rows[[#This Row],[Hire Date]])/365,1)))</f>
        <v>2.2000000000000002</v>
      </c>
      <c r="S1264">
        <v>3</v>
      </c>
    </row>
    <row r="1265" spans="1:19">
      <c r="A1265" t="s">
        <v>2588</v>
      </c>
      <c r="B1265" t="s">
        <v>2589</v>
      </c>
      <c r="C1265" t="s">
        <v>21</v>
      </c>
      <c r="D1265">
        <v>37</v>
      </c>
      <c r="E1265" t="s">
        <v>53</v>
      </c>
      <c r="F1265" t="s">
        <v>54</v>
      </c>
      <c r="G1265" s="1">
        <v>43807</v>
      </c>
      <c r="H1265" t="s">
        <v>24</v>
      </c>
      <c r="I1265" s="1" t="s">
        <v>25</v>
      </c>
      <c r="J1265" t="s">
        <v>49</v>
      </c>
      <c r="K1265" t="s">
        <v>41</v>
      </c>
      <c r="L1265" s="2">
        <v>20176365</v>
      </c>
      <c r="M1265" s="2" t="str">
        <f t="shared" si="19"/>
        <v>Rp15 jt - Rp25 jt</v>
      </c>
      <c r="N1265" s="2">
        <v>8147871</v>
      </c>
      <c r="O1265">
        <v>2.59</v>
      </c>
      <c r="P1265">
        <v>52</v>
      </c>
      <c r="Q1265" s="3">
        <v>78.540000000000006</v>
      </c>
      <c r="R1265" s="4">
        <f ca="1">IF(I1265="",ROUND((TODAY()-G1265)/365,1),IF(I1265="Missing Resignation Date",ROUND((TODAY()-G1265)/365,1),ROUND((hr_analytics_dataset_5873_rows[[#This Row],[Resignation Date]]-hr_analytics_dataset_5873_rows[[#This Row],[Hire Date]])/365,1)))</f>
        <v>6.5</v>
      </c>
      <c r="S1265">
        <v>1</v>
      </c>
    </row>
    <row r="1266" spans="1:19">
      <c r="A1266" t="s">
        <v>2590</v>
      </c>
      <c r="B1266" t="s">
        <v>2591</v>
      </c>
      <c r="C1266" t="s">
        <v>21</v>
      </c>
      <c r="D1266">
        <v>40</v>
      </c>
      <c r="E1266" t="s">
        <v>22</v>
      </c>
      <c r="F1266" t="s">
        <v>23</v>
      </c>
      <c r="G1266" s="1">
        <v>45728</v>
      </c>
      <c r="H1266" t="s">
        <v>33</v>
      </c>
      <c r="I1266" s="1">
        <v>45929</v>
      </c>
      <c r="J1266" t="s">
        <v>49</v>
      </c>
      <c r="K1266" t="s">
        <v>84</v>
      </c>
      <c r="L1266" s="2">
        <v>28297307</v>
      </c>
      <c r="M1266" s="2" t="str">
        <f t="shared" si="19"/>
        <v>&gt;Rp25 jt</v>
      </c>
      <c r="N1266" s="2">
        <v>395039</v>
      </c>
      <c r="O1266">
        <v>3.41</v>
      </c>
      <c r="P1266">
        <v>40</v>
      </c>
      <c r="Q1266" s="3">
        <v>96.31</v>
      </c>
      <c r="R1266" s="4">
        <f ca="1">IF(I1266="",ROUND((TODAY()-G1266)/365,1),IF(I1266="Missing Resignation Date",ROUND((TODAY()-G1266)/365,1),ROUND((hr_analytics_dataset_5873_rows[[#This Row],[Resignation Date]]-hr_analytics_dataset_5873_rows[[#This Row],[Hire Date]])/365,1)))</f>
        <v>0.6</v>
      </c>
      <c r="S1266">
        <v>3</v>
      </c>
    </row>
    <row r="1267" spans="1:19">
      <c r="A1267" t="s">
        <v>2592</v>
      </c>
      <c r="B1267" t="s">
        <v>2593</v>
      </c>
      <c r="C1267" t="s">
        <v>21</v>
      </c>
      <c r="D1267">
        <v>29</v>
      </c>
      <c r="E1267" t="s">
        <v>91</v>
      </c>
      <c r="F1267" t="s">
        <v>92</v>
      </c>
      <c r="G1267" s="1">
        <v>44872</v>
      </c>
      <c r="H1267" t="s">
        <v>24</v>
      </c>
      <c r="I1267" s="1" t="s">
        <v>25</v>
      </c>
      <c r="J1267" t="s">
        <v>26</v>
      </c>
      <c r="K1267" t="s">
        <v>61</v>
      </c>
      <c r="L1267" s="2">
        <v>13621703</v>
      </c>
      <c r="M1267" s="2" t="str">
        <f t="shared" si="19"/>
        <v>Rp10 jt - Rp15 jt</v>
      </c>
      <c r="N1267" s="2">
        <v>8154464</v>
      </c>
      <c r="O1267">
        <v>2.78</v>
      </c>
      <c r="P1267">
        <v>59</v>
      </c>
      <c r="Q1267" s="3">
        <v>84.78</v>
      </c>
      <c r="R1267" s="4">
        <f ca="1">IF(I1267="",ROUND((TODAY()-G1267)/365,1),IF(I1267="Missing Resignation Date",ROUND((TODAY()-G1267)/365,1),ROUND((hr_analytics_dataset_5873_rows[[#This Row],[Resignation Date]]-hr_analytics_dataset_5873_rows[[#This Row],[Hire Date]])/365,1)))</f>
        <v>3.6</v>
      </c>
      <c r="S1267">
        <v>4</v>
      </c>
    </row>
    <row r="1268" spans="1:19">
      <c r="A1268" t="s">
        <v>2594</v>
      </c>
      <c r="B1268" t="s">
        <v>2595</v>
      </c>
      <c r="C1268" t="s">
        <v>21</v>
      </c>
      <c r="D1268">
        <v>25</v>
      </c>
      <c r="E1268" t="s">
        <v>59</v>
      </c>
      <c r="F1268" t="s">
        <v>95</v>
      </c>
      <c r="G1268" s="1">
        <v>44662</v>
      </c>
      <c r="H1268" t="s">
        <v>24</v>
      </c>
      <c r="I1268" s="1" t="s">
        <v>25</v>
      </c>
      <c r="J1268" t="s">
        <v>49</v>
      </c>
      <c r="K1268" t="s">
        <v>84</v>
      </c>
      <c r="L1268" s="2">
        <v>33600717</v>
      </c>
      <c r="M1268" s="2" t="str">
        <f t="shared" si="19"/>
        <v>&gt;Rp25 jt</v>
      </c>
      <c r="N1268" s="2">
        <v>4455820</v>
      </c>
      <c r="O1268">
        <v>3.63</v>
      </c>
      <c r="P1268">
        <v>27</v>
      </c>
      <c r="Q1268" s="3">
        <v>71.47</v>
      </c>
      <c r="R1268" s="4">
        <f ca="1">IF(I1268="",ROUND((TODAY()-G1268)/365,1),IF(I1268="Missing Resignation Date",ROUND((TODAY()-G1268)/365,1),ROUND((hr_analytics_dataset_5873_rows[[#This Row],[Resignation Date]]-hr_analytics_dataset_5873_rows[[#This Row],[Hire Date]])/365,1)))</f>
        <v>4.2</v>
      </c>
      <c r="S1268">
        <v>4</v>
      </c>
    </row>
    <row r="1269" spans="1:19">
      <c r="A1269" t="s">
        <v>2596</v>
      </c>
      <c r="B1269" t="s">
        <v>2597</v>
      </c>
      <c r="C1269" t="s">
        <v>30</v>
      </c>
      <c r="D1269">
        <v>47</v>
      </c>
      <c r="E1269" t="s">
        <v>38</v>
      </c>
      <c r="F1269" t="s">
        <v>104</v>
      </c>
      <c r="G1269" s="1">
        <v>45362</v>
      </c>
      <c r="H1269" t="s">
        <v>24</v>
      </c>
      <c r="I1269" s="1" t="s">
        <v>25</v>
      </c>
      <c r="J1269" t="s">
        <v>34</v>
      </c>
      <c r="K1269" t="s">
        <v>64</v>
      </c>
      <c r="L1269" s="2">
        <v>17017153</v>
      </c>
      <c r="M1269" s="2" t="str">
        <f t="shared" si="19"/>
        <v>Rp15 jt - Rp25 jt</v>
      </c>
      <c r="N1269" s="2">
        <v>3284383</v>
      </c>
      <c r="O1269">
        <v>3.19</v>
      </c>
      <c r="P1269">
        <v>16</v>
      </c>
      <c r="Q1269" s="3">
        <v>99.93</v>
      </c>
      <c r="R1269" s="4">
        <f ca="1">IF(I1269="",ROUND((TODAY()-G1269)/365,1),IF(I1269="Missing Resignation Date",ROUND((TODAY()-G1269)/365,1),ROUND((hr_analytics_dataset_5873_rows[[#This Row],[Resignation Date]]-hr_analytics_dataset_5873_rows[[#This Row],[Hire Date]])/365,1)))</f>
        <v>2.2999999999999998</v>
      </c>
      <c r="S1269">
        <v>4</v>
      </c>
    </row>
    <row r="1270" spans="1:19">
      <c r="A1270" t="s">
        <v>2598</v>
      </c>
      <c r="B1270" t="s">
        <v>2599</v>
      </c>
      <c r="C1270" t="s">
        <v>30</v>
      </c>
      <c r="D1270">
        <v>36</v>
      </c>
      <c r="E1270" t="s">
        <v>44</v>
      </c>
      <c r="F1270" t="s">
        <v>45</v>
      </c>
      <c r="G1270" s="1">
        <v>43689</v>
      </c>
      <c r="H1270" t="s">
        <v>24</v>
      </c>
      <c r="I1270" s="1" t="s">
        <v>25</v>
      </c>
      <c r="J1270" t="s">
        <v>26</v>
      </c>
      <c r="K1270" t="s">
        <v>27</v>
      </c>
      <c r="L1270" s="2">
        <v>25025539</v>
      </c>
      <c r="M1270" s="2" t="str">
        <f t="shared" si="19"/>
        <v>&gt;Rp25 jt</v>
      </c>
      <c r="N1270" s="2">
        <v>5933559</v>
      </c>
      <c r="O1270">
        <v>3.15</v>
      </c>
      <c r="P1270">
        <v>18</v>
      </c>
      <c r="Q1270" s="3">
        <v>79.150000000000006</v>
      </c>
      <c r="R1270" s="4">
        <f ca="1">IF(I1270="",ROUND((TODAY()-G1270)/365,1),IF(I1270="Missing Resignation Date",ROUND((TODAY()-G1270)/365,1),ROUND((hr_analytics_dataset_5873_rows[[#This Row],[Resignation Date]]-hr_analytics_dataset_5873_rows[[#This Row],[Hire Date]])/365,1)))</f>
        <v>6.9</v>
      </c>
      <c r="S1270">
        <v>4</v>
      </c>
    </row>
    <row r="1271" spans="1:19">
      <c r="A1271" t="s">
        <v>2600</v>
      </c>
      <c r="B1271" t="s">
        <v>2601</v>
      </c>
      <c r="C1271" t="s">
        <v>30</v>
      </c>
      <c r="D1271">
        <v>25</v>
      </c>
      <c r="E1271" t="s">
        <v>38</v>
      </c>
      <c r="F1271" t="s">
        <v>104</v>
      </c>
      <c r="G1271" s="1">
        <v>45788</v>
      </c>
      <c r="H1271" t="s">
        <v>24</v>
      </c>
      <c r="I1271" s="1" t="s">
        <v>25</v>
      </c>
      <c r="J1271" t="s">
        <v>26</v>
      </c>
      <c r="K1271" t="s">
        <v>84</v>
      </c>
      <c r="L1271" s="2">
        <v>10907368</v>
      </c>
      <c r="M1271" s="2" t="str">
        <f t="shared" si="19"/>
        <v>Rp10 jt - Rp15 jt</v>
      </c>
      <c r="N1271" s="2">
        <v>7217631</v>
      </c>
      <c r="O1271">
        <v>4.74</v>
      </c>
      <c r="P1271">
        <v>23</v>
      </c>
      <c r="Q1271" s="3">
        <v>76.180000000000007</v>
      </c>
      <c r="R1271" s="4">
        <f ca="1">IF(I1271="",ROUND((TODAY()-G1271)/365,1),IF(I1271="Missing Resignation Date",ROUND((TODAY()-G1271)/365,1),ROUND((hr_analytics_dataset_5873_rows[[#This Row],[Resignation Date]]-hr_analytics_dataset_5873_rows[[#This Row],[Hire Date]])/365,1)))</f>
        <v>1.1000000000000001</v>
      </c>
      <c r="S1271">
        <v>3</v>
      </c>
    </row>
    <row r="1272" spans="1:19">
      <c r="A1272" t="s">
        <v>2602</v>
      </c>
      <c r="B1272" t="s">
        <v>2603</v>
      </c>
      <c r="C1272" t="s">
        <v>21</v>
      </c>
      <c r="D1272">
        <v>53</v>
      </c>
      <c r="E1272" t="s">
        <v>53</v>
      </c>
      <c r="F1272" t="s">
        <v>112</v>
      </c>
      <c r="G1272" s="1">
        <v>45312</v>
      </c>
      <c r="H1272" t="s">
        <v>24</v>
      </c>
      <c r="I1272" s="1" t="s">
        <v>25</v>
      </c>
      <c r="J1272" t="s">
        <v>26</v>
      </c>
      <c r="K1272" t="s">
        <v>50</v>
      </c>
      <c r="L1272" s="2">
        <v>22058539</v>
      </c>
      <c r="M1272" s="2" t="str">
        <f t="shared" si="19"/>
        <v>Rp15 jt - Rp25 jt</v>
      </c>
      <c r="N1272" s="2">
        <v>5611796</v>
      </c>
      <c r="O1272">
        <v>4.79</v>
      </c>
      <c r="P1272">
        <v>58</v>
      </c>
      <c r="Q1272" s="3">
        <v>98.19</v>
      </c>
      <c r="R1272" s="4">
        <f ca="1">IF(I1272="",ROUND((TODAY()-G1272)/365,1),IF(I1272="Missing Resignation Date",ROUND((TODAY()-G1272)/365,1),ROUND((hr_analytics_dataset_5873_rows[[#This Row],[Resignation Date]]-hr_analytics_dataset_5873_rows[[#This Row],[Hire Date]])/365,1)))</f>
        <v>2.4</v>
      </c>
      <c r="S1272">
        <v>1</v>
      </c>
    </row>
    <row r="1273" spans="1:19">
      <c r="A1273" t="s">
        <v>2604</v>
      </c>
      <c r="B1273" t="s">
        <v>2605</v>
      </c>
      <c r="C1273" t="s">
        <v>21</v>
      </c>
      <c r="D1273">
        <v>29</v>
      </c>
      <c r="E1273" t="s">
        <v>59</v>
      </c>
      <c r="F1273" t="s">
        <v>95</v>
      </c>
      <c r="G1273" s="1">
        <v>43117</v>
      </c>
      <c r="H1273" t="s">
        <v>24</v>
      </c>
      <c r="I1273" s="1" t="s">
        <v>25</v>
      </c>
      <c r="J1273" t="s">
        <v>49</v>
      </c>
      <c r="K1273" t="s">
        <v>61</v>
      </c>
      <c r="L1273" s="2">
        <v>26798314</v>
      </c>
      <c r="M1273" s="2" t="str">
        <f t="shared" si="19"/>
        <v>&gt;Rp25 jt</v>
      </c>
      <c r="N1273" s="2">
        <v>6145408</v>
      </c>
      <c r="O1273">
        <v>3.45</v>
      </c>
      <c r="P1273">
        <v>58</v>
      </c>
      <c r="Q1273" s="3">
        <v>81.03</v>
      </c>
      <c r="R1273" s="4">
        <f ca="1">IF(I1273="",ROUND((TODAY()-G1273)/365,1),IF(I1273="Missing Resignation Date",ROUND((TODAY()-G1273)/365,1),ROUND((hr_analytics_dataset_5873_rows[[#This Row],[Resignation Date]]-hr_analytics_dataset_5873_rows[[#This Row],[Hire Date]])/365,1)))</f>
        <v>8.4</v>
      </c>
      <c r="S1273">
        <v>3</v>
      </c>
    </row>
    <row r="1274" spans="1:19">
      <c r="A1274" t="s">
        <v>2606</v>
      </c>
      <c r="B1274" t="s">
        <v>2607</v>
      </c>
      <c r="C1274" t="s">
        <v>30</v>
      </c>
      <c r="D1274">
        <v>28</v>
      </c>
      <c r="E1274" t="s">
        <v>38</v>
      </c>
      <c r="F1274" t="s">
        <v>104</v>
      </c>
      <c r="G1274" s="1">
        <v>45638</v>
      </c>
      <c r="H1274" t="s">
        <v>33</v>
      </c>
      <c r="I1274" s="1" t="s">
        <v>81</v>
      </c>
      <c r="J1274" t="s">
        <v>49</v>
      </c>
      <c r="K1274" t="s">
        <v>41</v>
      </c>
      <c r="L1274" s="2">
        <v>32173267</v>
      </c>
      <c r="M1274" s="2" t="str">
        <f t="shared" si="19"/>
        <v>&gt;Rp25 jt</v>
      </c>
      <c r="N1274" s="2">
        <v>675636</v>
      </c>
      <c r="O1274">
        <v>4.1900000000000004</v>
      </c>
      <c r="P1274">
        <v>7</v>
      </c>
      <c r="Q1274" s="3">
        <v>78.87</v>
      </c>
      <c r="R1274" s="4">
        <f ca="1">IF(I1274="",ROUND((TODAY()-G1274)/365,1),IF(I1274="Missing Resignation Date",ROUND((TODAY()-G1274)/365,1),ROUND((hr_analytics_dataset_5873_rows[[#This Row],[Resignation Date]]-hr_analytics_dataset_5873_rows[[#This Row],[Hire Date]])/365,1)))</f>
        <v>1.5</v>
      </c>
      <c r="S1274">
        <v>2</v>
      </c>
    </row>
    <row r="1275" spans="1:19">
      <c r="A1275" t="s">
        <v>2608</v>
      </c>
      <c r="B1275" t="s">
        <v>2609</v>
      </c>
      <c r="C1275" t="s">
        <v>30</v>
      </c>
      <c r="D1275">
        <v>34</v>
      </c>
      <c r="E1275" t="s">
        <v>44</v>
      </c>
      <c r="F1275" t="s">
        <v>109</v>
      </c>
      <c r="G1275" s="1">
        <v>44402</v>
      </c>
      <c r="H1275" t="s">
        <v>24</v>
      </c>
      <c r="I1275" s="1" t="s">
        <v>25</v>
      </c>
      <c r="J1275" t="s">
        <v>40</v>
      </c>
      <c r="K1275" t="s">
        <v>41</v>
      </c>
      <c r="L1275" s="2">
        <v>32979620</v>
      </c>
      <c r="M1275" s="2" t="str">
        <f t="shared" si="19"/>
        <v>&gt;Rp25 jt</v>
      </c>
      <c r="N1275" s="2">
        <v>7917825</v>
      </c>
      <c r="O1275">
        <v>4.49</v>
      </c>
      <c r="P1275">
        <v>20</v>
      </c>
      <c r="Q1275" s="3">
        <v>74.34</v>
      </c>
      <c r="R1275" s="4">
        <f ca="1">IF(I1275="",ROUND((TODAY()-G1275)/365,1),IF(I1275="Missing Resignation Date",ROUND((TODAY()-G1275)/365,1),ROUND((hr_analytics_dataset_5873_rows[[#This Row],[Resignation Date]]-hr_analytics_dataset_5873_rows[[#This Row],[Hire Date]])/365,1)))</f>
        <v>4.9000000000000004</v>
      </c>
      <c r="S1275">
        <v>2</v>
      </c>
    </row>
    <row r="1276" spans="1:19">
      <c r="A1276" t="s">
        <v>2610</v>
      </c>
      <c r="B1276" t="s">
        <v>2611</v>
      </c>
      <c r="C1276" t="s">
        <v>30</v>
      </c>
      <c r="D1276">
        <v>52</v>
      </c>
      <c r="E1276" t="s">
        <v>22</v>
      </c>
      <c r="F1276" t="s">
        <v>69</v>
      </c>
      <c r="G1276" s="1">
        <v>43390</v>
      </c>
      <c r="H1276" t="s">
        <v>24</v>
      </c>
      <c r="I1276" s="1" t="s">
        <v>25</v>
      </c>
      <c r="J1276" t="s">
        <v>49</v>
      </c>
      <c r="K1276" t="s">
        <v>64</v>
      </c>
      <c r="L1276" s="2">
        <v>25215246</v>
      </c>
      <c r="M1276" s="2" t="str">
        <f t="shared" si="19"/>
        <v>&gt;Rp25 jt</v>
      </c>
      <c r="N1276" s="2">
        <v>3982027</v>
      </c>
      <c r="O1276">
        <v>3.56</v>
      </c>
      <c r="P1276">
        <v>7</v>
      </c>
      <c r="Q1276" s="3">
        <v>99.64</v>
      </c>
      <c r="R1276" s="4">
        <f ca="1">IF(I1276="",ROUND((TODAY()-G1276)/365,1),IF(I1276="Missing Resignation Date",ROUND((TODAY()-G1276)/365,1),ROUND((hr_analytics_dataset_5873_rows[[#This Row],[Resignation Date]]-hr_analytics_dataset_5873_rows[[#This Row],[Hire Date]])/365,1)))</f>
        <v>7.7</v>
      </c>
      <c r="S1276">
        <v>2</v>
      </c>
    </row>
    <row r="1277" spans="1:19">
      <c r="A1277" t="s">
        <v>2612</v>
      </c>
      <c r="B1277" t="s">
        <v>2613</v>
      </c>
      <c r="C1277" t="s">
        <v>30</v>
      </c>
      <c r="D1277">
        <v>32</v>
      </c>
      <c r="E1277" t="s">
        <v>53</v>
      </c>
      <c r="F1277" t="s">
        <v>54</v>
      </c>
      <c r="G1277" s="1">
        <v>45332</v>
      </c>
      <c r="H1277" t="s">
        <v>24</v>
      </c>
      <c r="I1277" s="1" t="s">
        <v>25</v>
      </c>
      <c r="J1277" t="s">
        <v>34</v>
      </c>
      <c r="K1277" t="s">
        <v>64</v>
      </c>
      <c r="L1277" s="2">
        <v>4952381</v>
      </c>
      <c r="M1277" s="2" t="str">
        <f t="shared" si="19"/>
        <v>&lt;Rp5 jt</v>
      </c>
      <c r="N1277" s="2">
        <v>9648957</v>
      </c>
      <c r="O1277">
        <v>3.89</v>
      </c>
      <c r="P1277">
        <v>11</v>
      </c>
      <c r="Q1277" s="3">
        <v>77.03</v>
      </c>
      <c r="R1277" s="4">
        <f ca="1">IF(I1277="",ROUND((TODAY()-G1277)/365,1),IF(I1277="Missing Resignation Date",ROUND((TODAY()-G1277)/365,1),ROUND((hr_analytics_dataset_5873_rows[[#This Row],[Resignation Date]]-hr_analytics_dataset_5873_rows[[#This Row],[Hire Date]])/365,1)))</f>
        <v>2.4</v>
      </c>
      <c r="S1277">
        <v>1</v>
      </c>
    </row>
    <row r="1278" spans="1:19">
      <c r="A1278" t="s">
        <v>2614</v>
      </c>
      <c r="B1278" t="s">
        <v>2615</v>
      </c>
      <c r="C1278" t="s">
        <v>30</v>
      </c>
      <c r="D1278">
        <v>52</v>
      </c>
      <c r="E1278" t="s">
        <v>91</v>
      </c>
      <c r="F1278" t="s">
        <v>92</v>
      </c>
      <c r="G1278" s="1">
        <v>45089</v>
      </c>
      <c r="H1278" t="s">
        <v>24</v>
      </c>
      <c r="I1278" s="1" t="s">
        <v>25</v>
      </c>
      <c r="J1278" t="s">
        <v>26</v>
      </c>
      <c r="K1278" t="s">
        <v>61</v>
      </c>
      <c r="L1278" s="2">
        <v>6586051</v>
      </c>
      <c r="M1278" s="2" t="str">
        <f t="shared" si="19"/>
        <v>Rp5 jt - Rp10 jt</v>
      </c>
      <c r="N1278" s="2">
        <v>2168551</v>
      </c>
      <c r="O1278">
        <v>4.17</v>
      </c>
      <c r="P1278">
        <v>7</v>
      </c>
      <c r="Q1278" s="3">
        <v>75.03</v>
      </c>
      <c r="R1278" s="4">
        <f ca="1">IF(I1278="",ROUND((TODAY()-G1278)/365,1),IF(I1278="Missing Resignation Date",ROUND((TODAY()-G1278)/365,1),ROUND((hr_analytics_dataset_5873_rows[[#This Row],[Resignation Date]]-hr_analytics_dataset_5873_rows[[#This Row],[Hire Date]])/365,1)))</f>
        <v>3</v>
      </c>
      <c r="S1278">
        <v>5</v>
      </c>
    </row>
    <row r="1279" spans="1:19">
      <c r="A1279" t="s">
        <v>2616</v>
      </c>
      <c r="B1279" t="s">
        <v>2617</v>
      </c>
      <c r="C1279" t="s">
        <v>21</v>
      </c>
      <c r="D1279">
        <v>38</v>
      </c>
      <c r="E1279" t="s">
        <v>31</v>
      </c>
      <c r="F1279" t="s">
        <v>32</v>
      </c>
      <c r="G1279" s="1">
        <v>44653</v>
      </c>
      <c r="H1279" t="s">
        <v>24</v>
      </c>
      <c r="I1279" s="1" t="s">
        <v>25</v>
      </c>
      <c r="J1279" t="s">
        <v>49</v>
      </c>
      <c r="K1279" t="s">
        <v>61</v>
      </c>
      <c r="L1279" s="2">
        <v>27056111</v>
      </c>
      <c r="M1279" s="2" t="str">
        <f t="shared" si="19"/>
        <v>&gt;Rp25 jt</v>
      </c>
      <c r="N1279" s="2">
        <v>8456584</v>
      </c>
      <c r="O1279">
        <v>4.38</v>
      </c>
      <c r="P1279">
        <v>8</v>
      </c>
      <c r="Q1279" s="3">
        <v>71.959999999999994</v>
      </c>
      <c r="R1279" s="4">
        <f ca="1">IF(I1279="",ROUND((TODAY()-G1279)/365,1),IF(I1279="Missing Resignation Date",ROUND((TODAY()-G1279)/365,1),ROUND((hr_analytics_dataset_5873_rows[[#This Row],[Resignation Date]]-hr_analytics_dataset_5873_rows[[#This Row],[Hire Date]])/365,1)))</f>
        <v>4.2</v>
      </c>
      <c r="S1279">
        <v>1</v>
      </c>
    </row>
    <row r="1280" spans="1:19">
      <c r="A1280" t="s">
        <v>2618</v>
      </c>
      <c r="B1280" t="s">
        <v>2619</v>
      </c>
      <c r="C1280" t="s">
        <v>21</v>
      </c>
      <c r="D1280">
        <v>56</v>
      </c>
      <c r="E1280" t="s">
        <v>59</v>
      </c>
      <c r="F1280" t="s">
        <v>95</v>
      </c>
      <c r="G1280" s="1">
        <v>44407</v>
      </c>
      <c r="H1280" t="s">
        <v>24</v>
      </c>
      <c r="I1280" s="1" t="s">
        <v>25</v>
      </c>
      <c r="J1280" t="s">
        <v>34</v>
      </c>
      <c r="K1280" t="s">
        <v>84</v>
      </c>
      <c r="L1280" s="2">
        <v>17513504</v>
      </c>
      <c r="M1280" s="2" t="str">
        <f t="shared" si="19"/>
        <v>Rp15 jt - Rp25 jt</v>
      </c>
      <c r="N1280" s="2">
        <v>4944148</v>
      </c>
      <c r="O1280">
        <v>4.0199999999999996</v>
      </c>
      <c r="P1280">
        <v>38</v>
      </c>
      <c r="Q1280" s="3">
        <v>73.61</v>
      </c>
      <c r="R1280" s="4">
        <f ca="1">IF(I1280="",ROUND((TODAY()-G1280)/365,1),IF(I1280="Missing Resignation Date",ROUND((TODAY()-G1280)/365,1),ROUND((hr_analytics_dataset_5873_rows[[#This Row],[Resignation Date]]-hr_analytics_dataset_5873_rows[[#This Row],[Hire Date]])/365,1)))</f>
        <v>4.9000000000000004</v>
      </c>
      <c r="S1280">
        <v>2</v>
      </c>
    </row>
    <row r="1281" spans="1:19">
      <c r="A1281" t="s">
        <v>2620</v>
      </c>
      <c r="B1281" t="s">
        <v>2621</v>
      </c>
      <c r="C1281" t="s">
        <v>30</v>
      </c>
      <c r="D1281">
        <v>40</v>
      </c>
      <c r="E1281" t="s">
        <v>98</v>
      </c>
      <c r="F1281" t="s">
        <v>119</v>
      </c>
      <c r="G1281" s="1">
        <v>45335</v>
      </c>
      <c r="H1281" t="s">
        <v>24</v>
      </c>
      <c r="I1281" s="1" t="s">
        <v>25</v>
      </c>
      <c r="J1281" t="s">
        <v>49</v>
      </c>
      <c r="K1281" t="s">
        <v>27</v>
      </c>
      <c r="L1281" s="2">
        <v>23870736</v>
      </c>
      <c r="M1281" s="2" t="str">
        <f t="shared" si="19"/>
        <v>Rp15 jt - Rp25 jt</v>
      </c>
      <c r="N1281" s="2">
        <v>2756109</v>
      </c>
      <c r="O1281">
        <v>2.85</v>
      </c>
      <c r="P1281">
        <v>5</v>
      </c>
      <c r="Q1281" s="3">
        <v>84</v>
      </c>
      <c r="R1281" s="4">
        <f ca="1">IF(I1281="",ROUND((TODAY()-G1281)/365,1),IF(I1281="Missing Resignation Date",ROUND((TODAY()-G1281)/365,1),ROUND((hr_analytics_dataset_5873_rows[[#This Row],[Resignation Date]]-hr_analytics_dataset_5873_rows[[#This Row],[Hire Date]])/365,1)))</f>
        <v>2.4</v>
      </c>
      <c r="S1281">
        <v>3</v>
      </c>
    </row>
    <row r="1282" spans="1:19">
      <c r="A1282" t="s">
        <v>2622</v>
      </c>
      <c r="B1282" t="s">
        <v>2623</v>
      </c>
      <c r="C1282" t="s">
        <v>21</v>
      </c>
      <c r="D1282">
        <v>57</v>
      </c>
      <c r="E1282" t="s">
        <v>31</v>
      </c>
      <c r="F1282" t="s">
        <v>48</v>
      </c>
      <c r="G1282" s="1">
        <v>45083</v>
      </c>
      <c r="H1282" t="s">
        <v>24</v>
      </c>
      <c r="I1282" s="1" t="s">
        <v>25</v>
      </c>
      <c r="J1282" t="s">
        <v>49</v>
      </c>
      <c r="K1282" t="s">
        <v>64</v>
      </c>
      <c r="L1282" s="2">
        <v>34497388</v>
      </c>
      <c r="M1282" s="2" t="str">
        <f t="shared" ref="M1282:M1345" si="20">IF(L1282&lt;5000000,"&lt;Rp5 jt",IF(L1282&lt;10000000,"Rp5 jt - Rp10 jt",IF(L1282&lt;15000000,"Rp10 jt - Rp15 jt",IF(L1282&lt;25000000,"Rp15 jt - Rp25 jt","&gt;Rp25 jt"))))</f>
        <v>&gt;Rp25 jt</v>
      </c>
      <c r="N1282" s="2">
        <v>3451292</v>
      </c>
      <c r="O1282">
        <v>2.8</v>
      </c>
      <c r="P1282">
        <v>26</v>
      </c>
      <c r="Q1282" s="3">
        <v>85.83</v>
      </c>
      <c r="R1282" s="4">
        <f ca="1">IF(I1282="",ROUND((TODAY()-G1282)/365,1),IF(I1282="Missing Resignation Date",ROUND((TODAY()-G1282)/365,1),ROUND((hr_analytics_dataset_5873_rows[[#This Row],[Resignation Date]]-hr_analytics_dataset_5873_rows[[#This Row],[Hire Date]])/365,1)))</f>
        <v>3.1</v>
      </c>
      <c r="S1282">
        <v>3</v>
      </c>
    </row>
    <row r="1283" spans="1:19">
      <c r="A1283" t="s">
        <v>2624</v>
      </c>
      <c r="B1283" t="s">
        <v>2625</v>
      </c>
      <c r="C1283" t="s">
        <v>30</v>
      </c>
      <c r="D1283">
        <v>30</v>
      </c>
      <c r="E1283" t="s">
        <v>91</v>
      </c>
      <c r="F1283" t="s">
        <v>124</v>
      </c>
      <c r="G1283" s="1">
        <v>44792</v>
      </c>
      <c r="H1283" t="s">
        <v>24</v>
      </c>
      <c r="I1283" s="1" t="s">
        <v>25</v>
      </c>
      <c r="J1283" t="s">
        <v>40</v>
      </c>
      <c r="K1283" t="s">
        <v>27</v>
      </c>
      <c r="L1283" s="2">
        <v>21515604</v>
      </c>
      <c r="M1283" s="2" t="str">
        <f t="shared" si="20"/>
        <v>Rp15 jt - Rp25 jt</v>
      </c>
      <c r="N1283" s="2">
        <v>4439129</v>
      </c>
      <c r="O1283">
        <v>3.88</v>
      </c>
      <c r="P1283">
        <v>30</v>
      </c>
      <c r="Q1283" s="3">
        <v>74.819999999999993</v>
      </c>
      <c r="R1283" s="4">
        <f ca="1">IF(I1283="",ROUND((TODAY()-G1283)/365,1),IF(I1283="Missing Resignation Date",ROUND((TODAY()-G1283)/365,1),ROUND((hr_analytics_dataset_5873_rows[[#This Row],[Resignation Date]]-hr_analytics_dataset_5873_rows[[#This Row],[Hire Date]])/365,1)))</f>
        <v>3.8</v>
      </c>
      <c r="S1283">
        <v>3</v>
      </c>
    </row>
    <row r="1284" spans="1:19">
      <c r="A1284" t="s">
        <v>2626</v>
      </c>
      <c r="B1284" t="s">
        <v>2627</v>
      </c>
      <c r="C1284" t="s">
        <v>30</v>
      </c>
      <c r="D1284">
        <v>46</v>
      </c>
      <c r="E1284" t="s">
        <v>38</v>
      </c>
      <c r="F1284" t="s">
        <v>104</v>
      </c>
      <c r="G1284" s="1">
        <v>44953</v>
      </c>
      <c r="H1284" t="s">
        <v>24</v>
      </c>
      <c r="I1284" s="1" t="s">
        <v>25</v>
      </c>
      <c r="J1284" t="s">
        <v>26</v>
      </c>
      <c r="K1284" t="s">
        <v>84</v>
      </c>
      <c r="L1284" s="2">
        <v>21031852</v>
      </c>
      <c r="M1284" s="2" t="str">
        <f t="shared" si="20"/>
        <v>Rp15 jt - Rp25 jt</v>
      </c>
      <c r="N1284" s="2">
        <v>6568251</v>
      </c>
      <c r="O1284">
        <v>2.7</v>
      </c>
      <c r="P1284">
        <v>46</v>
      </c>
      <c r="Q1284" s="3">
        <v>87.59</v>
      </c>
      <c r="R1284" s="4">
        <f ca="1">IF(I1284="",ROUND((TODAY()-G1284)/365,1),IF(I1284="Missing Resignation Date",ROUND((TODAY()-G1284)/365,1),ROUND((hr_analytics_dataset_5873_rows[[#This Row],[Resignation Date]]-hr_analytics_dataset_5873_rows[[#This Row],[Hire Date]])/365,1)))</f>
        <v>3.4</v>
      </c>
      <c r="S1284">
        <v>3</v>
      </c>
    </row>
    <row r="1285" spans="1:19">
      <c r="A1285" t="s">
        <v>2628</v>
      </c>
      <c r="B1285" t="s">
        <v>2629</v>
      </c>
      <c r="C1285" t="s">
        <v>21</v>
      </c>
      <c r="D1285">
        <v>30</v>
      </c>
      <c r="E1285" t="s">
        <v>31</v>
      </c>
      <c r="F1285" t="s">
        <v>48</v>
      </c>
      <c r="G1285" s="1">
        <v>45813</v>
      </c>
      <c r="H1285" t="s">
        <v>24</v>
      </c>
      <c r="I1285" s="1" t="s">
        <v>25</v>
      </c>
      <c r="J1285" t="s">
        <v>34</v>
      </c>
      <c r="K1285" t="s">
        <v>61</v>
      </c>
      <c r="L1285" s="2">
        <v>28748704</v>
      </c>
      <c r="M1285" s="2" t="str">
        <f t="shared" si="20"/>
        <v>&gt;Rp25 jt</v>
      </c>
      <c r="N1285" s="2">
        <v>4980042</v>
      </c>
      <c r="O1285">
        <v>2.93</v>
      </c>
      <c r="P1285">
        <v>38</v>
      </c>
      <c r="Q1285" s="3">
        <v>95.78</v>
      </c>
      <c r="R1285" s="4">
        <f ca="1">IF(I1285="",ROUND((TODAY()-G1285)/365,1),IF(I1285="Missing Resignation Date",ROUND((TODAY()-G1285)/365,1),ROUND((hr_analytics_dataset_5873_rows[[#This Row],[Resignation Date]]-hr_analytics_dataset_5873_rows[[#This Row],[Hire Date]])/365,1)))</f>
        <v>1.1000000000000001</v>
      </c>
      <c r="S1285">
        <v>4</v>
      </c>
    </row>
    <row r="1286" spans="1:19">
      <c r="A1286" t="s">
        <v>2630</v>
      </c>
      <c r="B1286" t="s">
        <v>2631</v>
      </c>
      <c r="C1286" t="s">
        <v>21</v>
      </c>
      <c r="D1286">
        <v>42</v>
      </c>
      <c r="E1286" t="s">
        <v>98</v>
      </c>
      <c r="F1286" t="s">
        <v>119</v>
      </c>
      <c r="G1286" s="1">
        <v>44825</v>
      </c>
      <c r="H1286" t="s">
        <v>24</v>
      </c>
      <c r="I1286" s="1" t="s">
        <v>25</v>
      </c>
      <c r="J1286" t="s">
        <v>26</v>
      </c>
      <c r="K1286" t="s">
        <v>27</v>
      </c>
      <c r="L1286" s="2">
        <v>7923048</v>
      </c>
      <c r="M1286" s="2" t="str">
        <f t="shared" si="20"/>
        <v>Rp5 jt - Rp10 jt</v>
      </c>
      <c r="N1286" s="2">
        <v>1167240</v>
      </c>
      <c r="O1286">
        <v>4.3499999999999996</v>
      </c>
      <c r="P1286">
        <v>5</v>
      </c>
      <c r="Q1286" s="3">
        <v>96.43</v>
      </c>
      <c r="R1286" s="4">
        <f ca="1">IF(I1286="",ROUND((TODAY()-G1286)/365,1),IF(I1286="Missing Resignation Date",ROUND((TODAY()-G1286)/365,1),ROUND((hr_analytics_dataset_5873_rows[[#This Row],[Resignation Date]]-hr_analytics_dataset_5873_rows[[#This Row],[Hire Date]])/365,1)))</f>
        <v>3.8</v>
      </c>
      <c r="S1286">
        <v>3</v>
      </c>
    </row>
    <row r="1287" spans="1:19">
      <c r="A1287" t="s">
        <v>2632</v>
      </c>
      <c r="B1287" t="s">
        <v>2633</v>
      </c>
      <c r="C1287" t="s">
        <v>30</v>
      </c>
      <c r="D1287">
        <v>46</v>
      </c>
      <c r="E1287" t="s">
        <v>53</v>
      </c>
      <c r="F1287" t="s">
        <v>54</v>
      </c>
      <c r="G1287" s="1">
        <v>44778</v>
      </c>
      <c r="H1287" t="s">
        <v>24</v>
      </c>
      <c r="I1287" s="1" t="s">
        <v>25</v>
      </c>
      <c r="J1287" t="s">
        <v>49</v>
      </c>
      <c r="K1287" t="s">
        <v>84</v>
      </c>
      <c r="L1287" s="2">
        <v>6170552</v>
      </c>
      <c r="M1287" s="2" t="str">
        <f t="shared" si="20"/>
        <v>Rp5 jt - Rp10 jt</v>
      </c>
      <c r="N1287" s="2">
        <v>4303322</v>
      </c>
      <c r="O1287">
        <v>2.75</v>
      </c>
      <c r="P1287">
        <v>38</v>
      </c>
      <c r="Q1287" s="3">
        <v>99.39</v>
      </c>
      <c r="R1287" s="4">
        <f ca="1">IF(I1287="",ROUND((TODAY()-G1287)/365,1),IF(I1287="Missing Resignation Date",ROUND((TODAY()-G1287)/365,1),ROUND((hr_analytics_dataset_5873_rows[[#This Row],[Resignation Date]]-hr_analytics_dataset_5873_rows[[#This Row],[Hire Date]])/365,1)))</f>
        <v>3.9</v>
      </c>
      <c r="S1287">
        <v>4</v>
      </c>
    </row>
    <row r="1288" spans="1:19">
      <c r="A1288" t="s">
        <v>2634</v>
      </c>
      <c r="B1288" t="s">
        <v>2635</v>
      </c>
      <c r="C1288" t="s">
        <v>21</v>
      </c>
      <c r="D1288">
        <v>37</v>
      </c>
      <c r="E1288" t="s">
        <v>31</v>
      </c>
      <c r="F1288" t="s">
        <v>48</v>
      </c>
      <c r="G1288" s="1">
        <v>43777</v>
      </c>
      <c r="H1288" t="s">
        <v>24</v>
      </c>
      <c r="I1288" s="1" t="s">
        <v>25</v>
      </c>
      <c r="J1288" t="s">
        <v>26</v>
      </c>
      <c r="K1288" t="s">
        <v>50</v>
      </c>
      <c r="L1288" s="2">
        <v>27978986</v>
      </c>
      <c r="M1288" s="2" t="str">
        <f t="shared" si="20"/>
        <v>&gt;Rp25 jt</v>
      </c>
      <c r="N1288" s="2">
        <v>8456170</v>
      </c>
      <c r="O1288">
        <v>4.92</v>
      </c>
      <c r="P1288">
        <v>12</v>
      </c>
      <c r="Q1288" s="3">
        <v>81.73</v>
      </c>
      <c r="R1288" s="4">
        <f ca="1">IF(I1288="",ROUND((TODAY()-G1288)/365,1),IF(I1288="Missing Resignation Date",ROUND((TODAY()-G1288)/365,1),ROUND((hr_analytics_dataset_5873_rows[[#This Row],[Resignation Date]]-hr_analytics_dataset_5873_rows[[#This Row],[Hire Date]])/365,1)))</f>
        <v>6.6</v>
      </c>
      <c r="S1288">
        <v>4</v>
      </c>
    </row>
    <row r="1289" spans="1:19">
      <c r="A1289" t="s">
        <v>2636</v>
      </c>
      <c r="B1289" t="s">
        <v>2637</v>
      </c>
      <c r="C1289" t="s">
        <v>21</v>
      </c>
      <c r="D1289">
        <v>49</v>
      </c>
      <c r="E1289" t="s">
        <v>38</v>
      </c>
      <c r="F1289" t="s">
        <v>23</v>
      </c>
      <c r="G1289" s="1">
        <v>44249</v>
      </c>
      <c r="H1289" t="s">
        <v>33</v>
      </c>
      <c r="I1289" s="1">
        <v>44681</v>
      </c>
      <c r="J1289" t="s">
        <v>34</v>
      </c>
      <c r="K1289" t="s">
        <v>27</v>
      </c>
      <c r="L1289" s="2">
        <v>28036418</v>
      </c>
      <c r="M1289" s="2" t="str">
        <f t="shared" si="20"/>
        <v>&gt;Rp25 jt</v>
      </c>
      <c r="N1289" s="2">
        <v>7422513</v>
      </c>
      <c r="O1289">
        <v>2.6</v>
      </c>
      <c r="P1289">
        <v>33</v>
      </c>
      <c r="Q1289" s="3">
        <v>76.069999999999993</v>
      </c>
      <c r="R1289" s="4">
        <f ca="1">IF(I1289="",ROUND((TODAY()-G1289)/365,1),IF(I1289="Missing Resignation Date",ROUND((TODAY()-G1289)/365,1),ROUND((hr_analytics_dataset_5873_rows[[#This Row],[Resignation Date]]-hr_analytics_dataset_5873_rows[[#This Row],[Hire Date]])/365,1)))</f>
        <v>1.2</v>
      </c>
      <c r="S1289">
        <v>5</v>
      </c>
    </row>
    <row r="1290" spans="1:19">
      <c r="A1290" t="s">
        <v>2638</v>
      </c>
      <c r="B1290" t="s">
        <v>2639</v>
      </c>
      <c r="C1290" t="s">
        <v>21</v>
      </c>
      <c r="D1290">
        <v>31</v>
      </c>
      <c r="E1290" t="s">
        <v>59</v>
      </c>
      <c r="F1290" t="s">
        <v>60</v>
      </c>
      <c r="G1290" s="1">
        <v>45756</v>
      </c>
      <c r="H1290" t="s">
        <v>33</v>
      </c>
      <c r="I1290" s="1">
        <v>46073</v>
      </c>
      <c r="J1290" t="s">
        <v>34</v>
      </c>
      <c r="K1290" t="s">
        <v>27</v>
      </c>
      <c r="L1290" s="2">
        <v>23039478</v>
      </c>
      <c r="M1290" s="2" t="str">
        <f t="shared" si="20"/>
        <v>Rp15 jt - Rp25 jt</v>
      </c>
      <c r="N1290" s="2">
        <v>8449549</v>
      </c>
      <c r="O1290">
        <v>3.49</v>
      </c>
      <c r="P1290">
        <v>2</v>
      </c>
      <c r="Q1290" s="3">
        <v>98.19</v>
      </c>
      <c r="R1290" s="4">
        <f ca="1">IF(I1290="",ROUND((TODAY()-G1290)/365,1),IF(I1290="Missing Resignation Date",ROUND((TODAY()-G1290)/365,1),ROUND((hr_analytics_dataset_5873_rows[[#This Row],[Resignation Date]]-hr_analytics_dataset_5873_rows[[#This Row],[Hire Date]])/365,1)))</f>
        <v>0.9</v>
      </c>
      <c r="S1290">
        <v>4</v>
      </c>
    </row>
    <row r="1291" spans="1:19">
      <c r="A1291" t="s">
        <v>2640</v>
      </c>
      <c r="B1291" t="s">
        <v>2641</v>
      </c>
      <c r="C1291" t="s">
        <v>30</v>
      </c>
      <c r="D1291">
        <v>55</v>
      </c>
      <c r="E1291" t="s">
        <v>91</v>
      </c>
      <c r="F1291" t="s">
        <v>124</v>
      </c>
      <c r="G1291" s="1">
        <v>43195</v>
      </c>
      <c r="H1291" t="s">
        <v>24</v>
      </c>
      <c r="I1291" s="1" t="s">
        <v>25</v>
      </c>
      <c r="J1291" t="s">
        <v>49</v>
      </c>
      <c r="K1291" t="s">
        <v>41</v>
      </c>
      <c r="L1291" s="2">
        <v>12998726</v>
      </c>
      <c r="M1291" s="2" t="str">
        <f t="shared" si="20"/>
        <v>Rp10 jt - Rp15 jt</v>
      </c>
      <c r="N1291" s="2">
        <v>8424129</v>
      </c>
      <c r="O1291">
        <v>3.84</v>
      </c>
      <c r="P1291">
        <v>19</v>
      </c>
      <c r="Q1291" s="3">
        <v>71.97</v>
      </c>
      <c r="R1291" s="4">
        <f ca="1">IF(I1291="",ROUND((TODAY()-G1291)/365,1),IF(I1291="Missing Resignation Date",ROUND((TODAY()-G1291)/365,1),ROUND((hr_analytics_dataset_5873_rows[[#This Row],[Resignation Date]]-hr_analytics_dataset_5873_rows[[#This Row],[Hire Date]])/365,1)))</f>
        <v>8.1999999999999993</v>
      </c>
      <c r="S1291">
        <v>4</v>
      </c>
    </row>
    <row r="1292" spans="1:19">
      <c r="A1292" t="s">
        <v>2642</v>
      </c>
      <c r="B1292" t="s">
        <v>2643</v>
      </c>
      <c r="C1292" t="s">
        <v>30</v>
      </c>
      <c r="D1292">
        <v>33</v>
      </c>
      <c r="E1292" t="s">
        <v>38</v>
      </c>
      <c r="F1292" t="s">
        <v>39</v>
      </c>
      <c r="G1292" s="1">
        <v>44586</v>
      </c>
      <c r="H1292" t="s">
        <v>24</v>
      </c>
      <c r="I1292" s="1" t="s">
        <v>25</v>
      </c>
      <c r="J1292" t="s">
        <v>34</v>
      </c>
      <c r="K1292" t="s">
        <v>50</v>
      </c>
      <c r="L1292" s="2">
        <v>7135621</v>
      </c>
      <c r="M1292" s="2" t="str">
        <f t="shared" si="20"/>
        <v>Rp5 jt - Rp10 jt</v>
      </c>
      <c r="N1292" s="2">
        <v>6162984</v>
      </c>
      <c r="O1292">
        <v>3.99</v>
      </c>
      <c r="P1292">
        <v>54</v>
      </c>
      <c r="Q1292" s="3">
        <v>76.150000000000006</v>
      </c>
      <c r="R1292" s="4">
        <f ca="1">IF(I1292="",ROUND((TODAY()-G1292)/365,1),IF(I1292="Missing Resignation Date",ROUND((TODAY()-G1292)/365,1),ROUND((hr_analytics_dataset_5873_rows[[#This Row],[Resignation Date]]-hr_analytics_dataset_5873_rows[[#This Row],[Hire Date]])/365,1)))</f>
        <v>4.4000000000000004</v>
      </c>
      <c r="S1292">
        <v>4</v>
      </c>
    </row>
    <row r="1293" spans="1:19">
      <c r="A1293" t="s">
        <v>2644</v>
      </c>
      <c r="B1293" t="s">
        <v>2645</v>
      </c>
      <c r="C1293" t="s">
        <v>21</v>
      </c>
      <c r="D1293">
        <v>46</v>
      </c>
      <c r="E1293" t="s">
        <v>38</v>
      </c>
      <c r="F1293" t="s">
        <v>104</v>
      </c>
      <c r="G1293" s="1">
        <v>43856</v>
      </c>
      <c r="H1293" t="s">
        <v>24</v>
      </c>
      <c r="I1293" s="1" t="s">
        <v>25</v>
      </c>
      <c r="J1293" t="s">
        <v>49</v>
      </c>
      <c r="K1293" t="s">
        <v>50</v>
      </c>
      <c r="L1293" s="2">
        <v>22741404</v>
      </c>
      <c r="M1293" s="2" t="str">
        <f t="shared" si="20"/>
        <v>Rp15 jt - Rp25 jt</v>
      </c>
      <c r="N1293" s="2">
        <v>985105</v>
      </c>
      <c r="O1293">
        <v>2.52</v>
      </c>
      <c r="P1293">
        <v>17</v>
      </c>
      <c r="Q1293" s="3">
        <v>71.150000000000006</v>
      </c>
      <c r="R1293" s="4">
        <f ca="1">IF(I1293="",ROUND((TODAY()-G1293)/365,1),IF(I1293="Missing Resignation Date",ROUND((TODAY()-G1293)/365,1),ROUND((hr_analytics_dataset_5873_rows[[#This Row],[Resignation Date]]-hr_analytics_dataset_5873_rows[[#This Row],[Hire Date]])/365,1)))</f>
        <v>6.4</v>
      </c>
      <c r="S1293">
        <v>1</v>
      </c>
    </row>
    <row r="1294" spans="1:19">
      <c r="A1294" t="s">
        <v>2646</v>
      </c>
      <c r="B1294" t="s">
        <v>2647</v>
      </c>
      <c r="C1294" t="s">
        <v>30</v>
      </c>
      <c r="D1294">
        <v>50</v>
      </c>
      <c r="E1294" t="s">
        <v>59</v>
      </c>
      <c r="F1294" t="s">
        <v>60</v>
      </c>
      <c r="G1294" s="1">
        <v>44861</v>
      </c>
      <c r="H1294" t="s">
        <v>33</v>
      </c>
      <c r="I1294" s="1" t="s">
        <v>81</v>
      </c>
      <c r="J1294" t="s">
        <v>34</v>
      </c>
      <c r="K1294" t="s">
        <v>84</v>
      </c>
      <c r="L1294" s="2">
        <v>4088282</v>
      </c>
      <c r="M1294" s="2" t="str">
        <f t="shared" si="20"/>
        <v>&lt;Rp5 jt</v>
      </c>
      <c r="N1294" s="2">
        <v>9282891</v>
      </c>
      <c r="O1294">
        <v>4.75</v>
      </c>
      <c r="P1294">
        <v>42</v>
      </c>
      <c r="Q1294" s="3">
        <v>77.819999999999993</v>
      </c>
      <c r="R1294" s="4">
        <f ca="1">IF(I1294="",ROUND((TODAY()-G1294)/365,1),IF(I1294="Missing Resignation Date",ROUND((TODAY()-G1294)/365,1),ROUND((hr_analytics_dataset_5873_rows[[#This Row],[Resignation Date]]-hr_analytics_dataset_5873_rows[[#This Row],[Hire Date]])/365,1)))</f>
        <v>3.7</v>
      </c>
      <c r="S1294">
        <v>3</v>
      </c>
    </row>
    <row r="1295" spans="1:19">
      <c r="A1295" t="s">
        <v>2648</v>
      </c>
      <c r="B1295" t="s">
        <v>2649</v>
      </c>
      <c r="C1295" t="s">
        <v>21</v>
      </c>
      <c r="D1295">
        <v>41</v>
      </c>
      <c r="E1295" t="s">
        <v>31</v>
      </c>
      <c r="F1295" t="s">
        <v>48</v>
      </c>
      <c r="G1295" s="1">
        <v>43532</v>
      </c>
      <c r="H1295" t="s">
        <v>24</v>
      </c>
      <c r="I1295" s="1" t="s">
        <v>25</v>
      </c>
      <c r="J1295" t="s">
        <v>34</v>
      </c>
      <c r="K1295" t="s">
        <v>41</v>
      </c>
      <c r="L1295" s="2">
        <v>30757488</v>
      </c>
      <c r="M1295" s="2" t="str">
        <f t="shared" si="20"/>
        <v>&gt;Rp25 jt</v>
      </c>
      <c r="N1295" s="2">
        <v>760509</v>
      </c>
      <c r="O1295">
        <v>3.58</v>
      </c>
      <c r="P1295">
        <v>51</v>
      </c>
      <c r="Q1295" s="3">
        <v>82.83</v>
      </c>
      <c r="R1295" s="4">
        <f ca="1">IF(I1295="",ROUND((TODAY()-G1295)/365,1),IF(I1295="Missing Resignation Date",ROUND((TODAY()-G1295)/365,1),ROUND((hr_analytics_dataset_5873_rows[[#This Row],[Resignation Date]]-hr_analytics_dataset_5873_rows[[#This Row],[Hire Date]])/365,1)))</f>
        <v>7.3</v>
      </c>
      <c r="S1295">
        <v>4</v>
      </c>
    </row>
    <row r="1296" spans="1:19">
      <c r="A1296" t="s">
        <v>2650</v>
      </c>
      <c r="B1296" t="s">
        <v>2651</v>
      </c>
      <c r="C1296" t="s">
        <v>21</v>
      </c>
      <c r="D1296">
        <v>27</v>
      </c>
      <c r="E1296" t="s">
        <v>53</v>
      </c>
      <c r="F1296" t="s">
        <v>112</v>
      </c>
      <c r="G1296" s="1">
        <v>43379</v>
      </c>
      <c r="H1296" t="s">
        <v>33</v>
      </c>
      <c r="I1296" s="1">
        <v>45123</v>
      </c>
      <c r="J1296" t="s">
        <v>49</v>
      </c>
      <c r="K1296" t="s">
        <v>61</v>
      </c>
      <c r="L1296" s="2">
        <v>12412574</v>
      </c>
      <c r="M1296" s="2" t="str">
        <f t="shared" si="20"/>
        <v>Rp10 jt - Rp15 jt</v>
      </c>
      <c r="N1296" s="2">
        <v>7751520</v>
      </c>
      <c r="O1296">
        <v>4.79</v>
      </c>
      <c r="P1296">
        <v>1</v>
      </c>
      <c r="Q1296" s="3">
        <v>91.02</v>
      </c>
      <c r="R1296" s="4">
        <f ca="1">IF(I1296="",ROUND((TODAY()-G1296)/365,1),IF(I1296="Missing Resignation Date",ROUND((TODAY()-G1296)/365,1),ROUND((hr_analytics_dataset_5873_rows[[#This Row],[Resignation Date]]-hr_analytics_dataset_5873_rows[[#This Row],[Hire Date]])/365,1)))</f>
        <v>4.8</v>
      </c>
      <c r="S1296">
        <v>4</v>
      </c>
    </row>
    <row r="1297" spans="1:19">
      <c r="A1297" t="s">
        <v>2652</v>
      </c>
      <c r="B1297" t="s">
        <v>2653</v>
      </c>
      <c r="C1297" t="s">
        <v>30</v>
      </c>
      <c r="D1297">
        <v>32</v>
      </c>
      <c r="E1297" t="s">
        <v>59</v>
      </c>
      <c r="F1297" t="s">
        <v>223</v>
      </c>
      <c r="G1297" s="1">
        <v>44883</v>
      </c>
      <c r="H1297" t="s">
        <v>24</v>
      </c>
      <c r="I1297" s="1" t="s">
        <v>25</v>
      </c>
      <c r="J1297" t="s">
        <v>26</v>
      </c>
      <c r="K1297" t="s">
        <v>84</v>
      </c>
      <c r="L1297" s="2">
        <v>27320261</v>
      </c>
      <c r="M1297" s="2" t="str">
        <f t="shared" si="20"/>
        <v>&gt;Rp25 jt</v>
      </c>
      <c r="N1297" s="2">
        <v>3573769</v>
      </c>
      <c r="O1297">
        <v>3.16</v>
      </c>
      <c r="P1297">
        <v>47</v>
      </c>
      <c r="Q1297" s="3">
        <v>86.06</v>
      </c>
      <c r="R1297" s="4">
        <f ca="1">IF(I1297="",ROUND((TODAY()-G1297)/365,1),IF(I1297="Missing Resignation Date",ROUND((TODAY()-G1297)/365,1),ROUND((hr_analytics_dataset_5873_rows[[#This Row],[Resignation Date]]-hr_analytics_dataset_5873_rows[[#This Row],[Hire Date]])/365,1)))</f>
        <v>3.6</v>
      </c>
      <c r="S1297">
        <v>1</v>
      </c>
    </row>
    <row r="1298" spans="1:19">
      <c r="A1298" t="s">
        <v>2654</v>
      </c>
      <c r="B1298" t="s">
        <v>2655</v>
      </c>
      <c r="C1298" t="s">
        <v>30</v>
      </c>
      <c r="D1298">
        <v>28</v>
      </c>
      <c r="E1298" t="s">
        <v>44</v>
      </c>
      <c r="F1298" t="s">
        <v>109</v>
      </c>
      <c r="G1298" s="1">
        <v>43471</v>
      </c>
      <c r="H1298" t="s">
        <v>24</v>
      </c>
      <c r="I1298" s="1" t="s">
        <v>25</v>
      </c>
      <c r="J1298" t="s">
        <v>40</v>
      </c>
      <c r="K1298" t="s">
        <v>27</v>
      </c>
      <c r="L1298" s="2">
        <v>17347384</v>
      </c>
      <c r="M1298" s="2" t="str">
        <f t="shared" si="20"/>
        <v>Rp15 jt - Rp25 jt</v>
      </c>
      <c r="N1298" s="2">
        <v>815836</v>
      </c>
      <c r="O1298">
        <v>4.3899999999999997</v>
      </c>
      <c r="P1298">
        <v>48</v>
      </c>
      <c r="Q1298" s="3">
        <v>89.11</v>
      </c>
      <c r="R1298" s="4">
        <f ca="1">IF(I1298="",ROUND((TODAY()-G1298)/365,1),IF(I1298="Missing Resignation Date",ROUND((TODAY()-G1298)/365,1),ROUND((hr_analytics_dataset_5873_rows[[#This Row],[Resignation Date]]-hr_analytics_dataset_5873_rows[[#This Row],[Hire Date]])/365,1)))</f>
        <v>7.5</v>
      </c>
      <c r="S1298">
        <v>4</v>
      </c>
    </row>
    <row r="1299" spans="1:19">
      <c r="A1299" t="s">
        <v>2656</v>
      </c>
      <c r="B1299" t="s">
        <v>2657</v>
      </c>
      <c r="C1299" t="s">
        <v>30</v>
      </c>
      <c r="D1299">
        <v>44</v>
      </c>
      <c r="E1299" t="s">
        <v>38</v>
      </c>
      <c r="F1299" t="s">
        <v>104</v>
      </c>
      <c r="G1299" s="1">
        <v>45733</v>
      </c>
      <c r="H1299" t="s">
        <v>24</v>
      </c>
      <c r="I1299" s="1" t="s">
        <v>25</v>
      </c>
      <c r="J1299" t="s">
        <v>40</v>
      </c>
      <c r="K1299" t="s">
        <v>50</v>
      </c>
      <c r="L1299" s="2">
        <v>12806402</v>
      </c>
      <c r="M1299" s="2" t="str">
        <f t="shared" si="20"/>
        <v>Rp10 jt - Rp15 jt</v>
      </c>
      <c r="N1299" s="2">
        <v>4806397</v>
      </c>
      <c r="O1299">
        <v>3.89</v>
      </c>
      <c r="P1299">
        <v>50</v>
      </c>
      <c r="Q1299" s="3">
        <v>85.97</v>
      </c>
      <c r="R1299" s="4">
        <f ca="1">IF(I1299="",ROUND((TODAY()-G1299)/365,1),IF(I1299="Missing Resignation Date",ROUND((TODAY()-G1299)/365,1),ROUND((hr_analytics_dataset_5873_rows[[#This Row],[Resignation Date]]-hr_analytics_dataset_5873_rows[[#This Row],[Hire Date]])/365,1)))</f>
        <v>1.3</v>
      </c>
      <c r="S1299">
        <v>3</v>
      </c>
    </row>
    <row r="1300" spans="1:19">
      <c r="A1300" t="s">
        <v>2658</v>
      </c>
      <c r="B1300" t="s">
        <v>2659</v>
      </c>
      <c r="C1300" t="s">
        <v>21</v>
      </c>
      <c r="D1300">
        <v>58</v>
      </c>
      <c r="E1300" t="s">
        <v>22</v>
      </c>
      <c r="F1300" t="s">
        <v>69</v>
      </c>
      <c r="G1300" s="1">
        <v>45494</v>
      </c>
      <c r="H1300" t="s">
        <v>24</v>
      </c>
      <c r="I1300" s="1" t="s">
        <v>25</v>
      </c>
      <c r="J1300" t="s">
        <v>34</v>
      </c>
      <c r="K1300" t="s">
        <v>41</v>
      </c>
      <c r="L1300" s="2">
        <v>20090169</v>
      </c>
      <c r="M1300" s="2" t="str">
        <f t="shared" si="20"/>
        <v>Rp15 jt - Rp25 jt</v>
      </c>
      <c r="N1300" s="2">
        <v>6770309</v>
      </c>
      <c r="O1300">
        <v>0</v>
      </c>
      <c r="P1300">
        <v>37</v>
      </c>
      <c r="Q1300" s="3">
        <v>98.87</v>
      </c>
      <c r="R1300" s="4">
        <f ca="1">IF(I1300="",ROUND((TODAY()-G1300)/365,1),IF(I1300="Missing Resignation Date",ROUND((TODAY()-G1300)/365,1),ROUND((hr_analytics_dataset_5873_rows[[#This Row],[Resignation Date]]-hr_analytics_dataset_5873_rows[[#This Row],[Hire Date]])/365,1)))</f>
        <v>1.9</v>
      </c>
      <c r="S1300">
        <v>1</v>
      </c>
    </row>
    <row r="1301" spans="1:19">
      <c r="A1301" t="s">
        <v>2660</v>
      </c>
      <c r="B1301" t="s">
        <v>2661</v>
      </c>
      <c r="C1301" t="s">
        <v>21</v>
      </c>
      <c r="D1301">
        <v>50</v>
      </c>
      <c r="E1301" t="s">
        <v>31</v>
      </c>
      <c r="F1301" t="s">
        <v>74</v>
      </c>
      <c r="G1301" s="1">
        <v>43292</v>
      </c>
      <c r="H1301" t="s">
        <v>24</v>
      </c>
      <c r="I1301" s="1" t="s">
        <v>25</v>
      </c>
      <c r="J1301" t="s">
        <v>40</v>
      </c>
      <c r="K1301" t="s">
        <v>84</v>
      </c>
      <c r="L1301" s="2">
        <v>30843003</v>
      </c>
      <c r="M1301" s="2" t="str">
        <f t="shared" si="20"/>
        <v>&gt;Rp25 jt</v>
      </c>
      <c r="N1301" s="2">
        <v>7893195</v>
      </c>
      <c r="O1301">
        <v>4.1399999999999997</v>
      </c>
      <c r="P1301">
        <v>35</v>
      </c>
      <c r="Q1301" s="3">
        <v>96.42</v>
      </c>
      <c r="R1301" s="4">
        <f ca="1">IF(I1301="",ROUND((TODAY()-G1301)/365,1),IF(I1301="Missing Resignation Date",ROUND((TODAY()-G1301)/365,1),ROUND((hr_analytics_dataset_5873_rows[[#This Row],[Resignation Date]]-hr_analytics_dataset_5873_rows[[#This Row],[Hire Date]])/365,1)))</f>
        <v>8</v>
      </c>
      <c r="S1301">
        <v>5</v>
      </c>
    </row>
    <row r="1302" spans="1:19">
      <c r="A1302" t="s">
        <v>2662</v>
      </c>
      <c r="B1302" t="s">
        <v>2663</v>
      </c>
      <c r="C1302" t="s">
        <v>30</v>
      </c>
      <c r="D1302">
        <v>53</v>
      </c>
      <c r="E1302" t="s">
        <v>91</v>
      </c>
      <c r="F1302" t="s">
        <v>92</v>
      </c>
      <c r="G1302" s="1">
        <v>45436</v>
      </c>
      <c r="H1302" t="s">
        <v>33</v>
      </c>
      <c r="I1302" s="1">
        <v>45542</v>
      </c>
      <c r="J1302" t="s">
        <v>40</v>
      </c>
      <c r="K1302" t="s">
        <v>41</v>
      </c>
      <c r="L1302" s="2">
        <v>17958388</v>
      </c>
      <c r="M1302" s="2" t="str">
        <f t="shared" si="20"/>
        <v>Rp15 jt - Rp25 jt</v>
      </c>
      <c r="N1302" s="2">
        <v>1221239</v>
      </c>
      <c r="O1302">
        <v>4.47</v>
      </c>
      <c r="P1302">
        <v>18</v>
      </c>
      <c r="Q1302" s="3">
        <v>87.32</v>
      </c>
      <c r="R1302" s="4">
        <f ca="1">IF(I1302="",ROUND((TODAY()-G1302)/365,1),IF(I1302="Missing Resignation Date",ROUND((TODAY()-G1302)/365,1),ROUND((hr_analytics_dataset_5873_rows[[#This Row],[Resignation Date]]-hr_analytics_dataset_5873_rows[[#This Row],[Hire Date]])/365,1)))</f>
        <v>0.3</v>
      </c>
      <c r="S1302">
        <v>3</v>
      </c>
    </row>
    <row r="1303" spans="1:19">
      <c r="A1303" t="s">
        <v>2664</v>
      </c>
      <c r="B1303" t="s">
        <v>2665</v>
      </c>
      <c r="C1303" t="s">
        <v>30</v>
      </c>
      <c r="D1303">
        <v>46</v>
      </c>
      <c r="E1303" t="s">
        <v>22</v>
      </c>
      <c r="F1303" t="s">
        <v>69</v>
      </c>
      <c r="G1303" s="1">
        <v>43435</v>
      </c>
      <c r="H1303" t="s">
        <v>24</v>
      </c>
      <c r="I1303" s="1" t="s">
        <v>25</v>
      </c>
      <c r="J1303" t="s">
        <v>49</v>
      </c>
      <c r="K1303" t="s">
        <v>84</v>
      </c>
      <c r="L1303" s="2">
        <v>10068573</v>
      </c>
      <c r="M1303" s="2" t="str">
        <f t="shared" si="20"/>
        <v>Rp10 jt - Rp15 jt</v>
      </c>
      <c r="N1303" s="2">
        <v>7699165</v>
      </c>
      <c r="O1303">
        <v>3.75</v>
      </c>
      <c r="P1303">
        <v>37</v>
      </c>
      <c r="Q1303" s="3">
        <v>80.62</v>
      </c>
      <c r="R1303" s="4">
        <f ca="1">IF(I1303="",ROUND((TODAY()-G1303)/365,1),IF(I1303="Missing Resignation Date",ROUND((TODAY()-G1303)/365,1),ROUND((hr_analytics_dataset_5873_rows[[#This Row],[Resignation Date]]-hr_analytics_dataset_5873_rows[[#This Row],[Hire Date]])/365,1)))</f>
        <v>7.6</v>
      </c>
      <c r="S1303">
        <v>4</v>
      </c>
    </row>
    <row r="1304" spans="1:19">
      <c r="A1304" t="s">
        <v>2666</v>
      </c>
      <c r="B1304" t="s">
        <v>2667</v>
      </c>
      <c r="C1304" t="s">
        <v>21</v>
      </c>
      <c r="D1304">
        <v>27</v>
      </c>
      <c r="E1304" t="s">
        <v>53</v>
      </c>
      <c r="F1304" t="s">
        <v>112</v>
      </c>
      <c r="G1304" s="1">
        <v>45756</v>
      </c>
      <c r="H1304" t="s">
        <v>24</v>
      </c>
      <c r="I1304" s="1" t="s">
        <v>25</v>
      </c>
      <c r="J1304" t="s">
        <v>34</v>
      </c>
      <c r="K1304" t="s">
        <v>27</v>
      </c>
      <c r="L1304" s="2">
        <v>16416652</v>
      </c>
      <c r="M1304" s="2" t="str">
        <f t="shared" si="20"/>
        <v>Rp15 jt - Rp25 jt</v>
      </c>
      <c r="N1304" s="2">
        <v>2577998</v>
      </c>
      <c r="O1304">
        <v>4.5599999999999996</v>
      </c>
      <c r="P1304">
        <v>43</v>
      </c>
      <c r="Q1304" s="3">
        <v>74.180000000000007</v>
      </c>
      <c r="R1304" s="4">
        <f ca="1">IF(I1304="",ROUND((TODAY()-G1304)/365,1),IF(I1304="Missing Resignation Date",ROUND((TODAY()-G1304)/365,1),ROUND((hr_analytics_dataset_5873_rows[[#This Row],[Resignation Date]]-hr_analytics_dataset_5873_rows[[#This Row],[Hire Date]])/365,1)))</f>
        <v>1.2</v>
      </c>
      <c r="S1304">
        <v>5</v>
      </c>
    </row>
    <row r="1305" spans="1:19">
      <c r="A1305" t="s">
        <v>2668</v>
      </c>
      <c r="B1305" t="s">
        <v>2669</v>
      </c>
      <c r="C1305" t="s">
        <v>30</v>
      </c>
      <c r="D1305">
        <v>39</v>
      </c>
      <c r="E1305" t="s">
        <v>98</v>
      </c>
      <c r="F1305" t="s">
        <v>99</v>
      </c>
      <c r="G1305" s="1">
        <v>43559</v>
      </c>
      <c r="H1305" t="s">
        <v>24</v>
      </c>
      <c r="I1305" s="1" t="s">
        <v>25</v>
      </c>
      <c r="J1305" t="s">
        <v>49</v>
      </c>
      <c r="K1305" t="s">
        <v>41</v>
      </c>
      <c r="L1305" s="2">
        <v>22374358</v>
      </c>
      <c r="M1305" s="2" t="str">
        <f t="shared" si="20"/>
        <v>Rp15 jt - Rp25 jt</v>
      </c>
      <c r="N1305" s="2">
        <v>8938786</v>
      </c>
      <c r="O1305">
        <v>2.64</v>
      </c>
      <c r="P1305">
        <v>51</v>
      </c>
      <c r="Q1305" s="3">
        <v>84.71</v>
      </c>
      <c r="R1305" s="4">
        <f ca="1">IF(I1305="",ROUND((TODAY()-G1305)/365,1),IF(I1305="Missing Resignation Date",ROUND((TODAY()-G1305)/365,1),ROUND((hr_analytics_dataset_5873_rows[[#This Row],[Resignation Date]]-hr_analytics_dataset_5873_rows[[#This Row],[Hire Date]])/365,1)))</f>
        <v>7.2</v>
      </c>
      <c r="S1305">
        <v>5</v>
      </c>
    </row>
    <row r="1306" spans="1:19">
      <c r="A1306" t="s">
        <v>2670</v>
      </c>
      <c r="B1306" t="s">
        <v>2671</v>
      </c>
      <c r="C1306" t="s">
        <v>30</v>
      </c>
      <c r="D1306">
        <v>30</v>
      </c>
      <c r="E1306" t="s">
        <v>31</v>
      </c>
      <c r="F1306" t="s">
        <v>48</v>
      </c>
      <c r="G1306" s="1">
        <v>44919</v>
      </c>
      <c r="H1306" t="s">
        <v>24</v>
      </c>
      <c r="I1306" s="1" t="s">
        <v>25</v>
      </c>
      <c r="J1306" t="s">
        <v>40</v>
      </c>
      <c r="K1306" t="s">
        <v>50</v>
      </c>
      <c r="L1306" s="2">
        <v>30471419</v>
      </c>
      <c r="M1306" s="2" t="str">
        <f t="shared" si="20"/>
        <v>&gt;Rp25 jt</v>
      </c>
      <c r="N1306" s="2">
        <v>6200109</v>
      </c>
      <c r="O1306">
        <v>4.8499999999999996</v>
      </c>
      <c r="P1306">
        <v>38</v>
      </c>
      <c r="Q1306" s="3">
        <v>85.41</v>
      </c>
      <c r="R1306" s="4">
        <f ca="1">IF(I1306="",ROUND((TODAY()-G1306)/365,1),IF(I1306="Missing Resignation Date",ROUND((TODAY()-G1306)/365,1),ROUND((hr_analytics_dataset_5873_rows[[#This Row],[Resignation Date]]-hr_analytics_dataset_5873_rows[[#This Row],[Hire Date]])/365,1)))</f>
        <v>3.5</v>
      </c>
      <c r="S1306">
        <v>2</v>
      </c>
    </row>
    <row r="1307" spans="1:19">
      <c r="A1307" t="s">
        <v>2672</v>
      </c>
      <c r="B1307" t="s">
        <v>2673</v>
      </c>
      <c r="C1307" t="s">
        <v>21</v>
      </c>
      <c r="D1307">
        <v>32</v>
      </c>
      <c r="E1307" t="s">
        <v>22</v>
      </c>
      <c r="F1307" t="s">
        <v>69</v>
      </c>
      <c r="G1307" s="1">
        <v>43759</v>
      </c>
      <c r="H1307" t="s">
        <v>24</v>
      </c>
      <c r="I1307" s="1" t="s">
        <v>25</v>
      </c>
      <c r="J1307" t="s">
        <v>26</v>
      </c>
      <c r="K1307" t="s">
        <v>27</v>
      </c>
      <c r="L1307" s="2">
        <v>5275345</v>
      </c>
      <c r="M1307" s="2" t="str">
        <f t="shared" si="20"/>
        <v>Rp5 jt - Rp10 jt</v>
      </c>
      <c r="N1307" s="2">
        <v>4309792</v>
      </c>
      <c r="O1307">
        <v>4.68</v>
      </c>
      <c r="P1307">
        <v>3</v>
      </c>
      <c r="Q1307" s="3">
        <v>76.489999999999995</v>
      </c>
      <c r="R1307" s="4">
        <f ca="1">IF(I1307="",ROUND((TODAY()-G1307)/365,1),IF(I1307="Missing Resignation Date",ROUND((TODAY()-G1307)/365,1),ROUND((hr_analytics_dataset_5873_rows[[#This Row],[Resignation Date]]-hr_analytics_dataset_5873_rows[[#This Row],[Hire Date]])/365,1)))</f>
        <v>6.7</v>
      </c>
      <c r="S1307">
        <v>2</v>
      </c>
    </row>
    <row r="1308" spans="1:19">
      <c r="A1308" t="s">
        <v>2674</v>
      </c>
      <c r="B1308" t="s">
        <v>2675</v>
      </c>
      <c r="C1308" t="s">
        <v>30</v>
      </c>
      <c r="D1308">
        <v>44</v>
      </c>
      <c r="E1308" t="s">
        <v>44</v>
      </c>
      <c r="F1308" t="s">
        <v>45</v>
      </c>
      <c r="G1308" s="1">
        <v>43693</v>
      </c>
      <c r="H1308" t="s">
        <v>24</v>
      </c>
      <c r="I1308" s="1" t="s">
        <v>25</v>
      </c>
      <c r="J1308" t="s">
        <v>49</v>
      </c>
      <c r="K1308" t="s">
        <v>27</v>
      </c>
      <c r="L1308" s="2">
        <v>25504845</v>
      </c>
      <c r="M1308" s="2" t="str">
        <f t="shared" si="20"/>
        <v>&gt;Rp25 jt</v>
      </c>
      <c r="N1308" s="2">
        <v>364801</v>
      </c>
      <c r="O1308">
        <v>4.66</v>
      </c>
      <c r="P1308">
        <v>29</v>
      </c>
      <c r="Q1308" s="3">
        <v>72.319999999999993</v>
      </c>
      <c r="R1308" s="4">
        <f ca="1">IF(I1308="",ROUND((TODAY()-G1308)/365,1),IF(I1308="Missing Resignation Date",ROUND((TODAY()-G1308)/365,1),ROUND((hr_analytics_dataset_5873_rows[[#This Row],[Resignation Date]]-hr_analytics_dataset_5873_rows[[#This Row],[Hire Date]])/365,1)))</f>
        <v>6.9</v>
      </c>
      <c r="S1308">
        <v>4</v>
      </c>
    </row>
    <row r="1309" spans="1:19">
      <c r="A1309" t="s">
        <v>2676</v>
      </c>
      <c r="B1309" t="s">
        <v>2677</v>
      </c>
      <c r="C1309" t="s">
        <v>21</v>
      </c>
      <c r="D1309">
        <v>54</v>
      </c>
      <c r="E1309" t="s">
        <v>38</v>
      </c>
      <c r="F1309" t="s">
        <v>39</v>
      </c>
      <c r="G1309" s="1">
        <v>43515</v>
      </c>
      <c r="H1309" t="s">
        <v>24</v>
      </c>
      <c r="I1309" s="1" t="s">
        <v>25</v>
      </c>
      <c r="J1309" t="s">
        <v>34</v>
      </c>
      <c r="K1309" t="s">
        <v>41</v>
      </c>
      <c r="L1309" s="2">
        <v>9578531</v>
      </c>
      <c r="M1309" s="2" t="str">
        <f t="shared" si="20"/>
        <v>Rp5 jt - Rp10 jt</v>
      </c>
      <c r="N1309" s="2">
        <v>2652261</v>
      </c>
      <c r="O1309">
        <v>2.57</v>
      </c>
      <c r="P1309">
        <v>44</v>
      </c>
      <c r="Q1309" s="3">
        <v>97.61</v>
      </c>
      <c r="R1309" s="4">
        <f ca="1">IF(I1309="",ROUND((TODAY()-G1309)/365,1),IF(I1309="Missing Resignation Date",ROUND((TODAY()-G1309)/365,1),ROUND((hr_analytics_dataset_5873_rows[[#This Row],[Resignation Date]]-hr_analytics_dataset_5873_rows[[#This Row],[Hire Date]])/365,1)))</f>
        <v>7.3</v>
      </c>
      <c r="S1309">
        <v>5</v>
      </c>
    </row>
    <row r="1310" spans="1:19">
      <c r="A1310" t="s">
        <v>2678</v>
      </c>
      <c r="B1310" t="s">
        <v>2679</v>
      </c>
      <c r="C1310" t="s">
        <v>21</v>
      </c>
      <c r="D1310">
        <v>58</v>
      </c>
      <c r="E1310" t="s">
        <v>44</v>
      </c>
      <c r="F1310" t="s">
        <v>45</v>
      </c>
      <c r="G1310" s="1">
        <v>45268</v>
      </c>
      <c r="H1310" t="s">
        <v>24</v>
      </c>
      <c r="I1310" s="1" t="s">
        <v>25</v>
      </c>
      <c r="J1310" t="s">
        <v>40</v>
      </c>
      <c r="K1310" t="s">
        <v>64</v>
      </c>
      <c r="L1310" s="2">
        <v>8694731</v>
      </c>
      <c r="M1310" s="2" t="str">
        <f t="shared" si="20"/>
        <v>Rp5 jt - Rp10 jt</v>
      </c>
      <c r="N1310" s="2">
        <v>8800005</v>
      </c>
      <c r="O1310">
        <v>2.97</v>
      </c>
      <c r="P1310">
        <v>21</v>
      </c>
      <c r="Q1310" s="3">
        <v>86.67</v>
      </c>
      <c r="R1310" s="4">
        <f ca="1">IF(I1310="",ROUND((TODAY()-G1310)/365,1),IF(I1310="Missing Resignation Date",ROUND((TODAY()-G1310)/365,1),ROUND((hr_analytics_dataset_5873_rows[[#This Row],[Resignation Date]]-hr_analytics_dataset_5873_rows[[#This Row],[Hire Date]])/365,1)))</f>
        <v>2.5</v>
      </c>
      <c r="S1310">
        <v>4</v>
      </c>
    </row>
    <row r="1311" spans="1:19">
      <c r="A1311" t="s">
        <v>2680</v>
      </c>
      <c r="B1311" t="s">
        <v>2681</v>
      </c>
      <c r="C1311" t="s">
        <v>21</v>
      </c>
      <c r="D1311">
        <v>51</v>
      </c>
      <c r="E1311" t="s">
        <v>59</v>
      </c>
      <c r="F1311" t="s">
        <v>60</v>
      </c>
      <c r="G1311" s="1">
        <v>44605</v>
      </c>
      <c r="H1311" t="s">
        <v>24</v>
      </c>
      <c r="I1311" s="1" t="s">
        <v>25</v>
      </c>
      <c r="J1311" t="s">
        <v>34</v>
      </c>
      <c r="K1311" t="s">
        <v>27</v>
      </c>
      <c r="L1311" s="2">
        <v>29401842</v>
      </c>
      <c r="M1311" s="2" t="str">
        <f t="shared" si="20"/>
        <v>&gt;Rp25 jt</v>
      </c>
      <c r="N1311" s="2">
        <v>6810886</v>
      </c>
      <c r="O1311">
        <v>4.37</v>
      </c>
      <c r="P1311">
        <v>6</v>
      </c>
      <c r="Q1311" s="3">
        <v>79.52</v>
      </c>
      <c r="R1311" s="4">
        <f ca="1">IF(I1311="",ROUND((TODAY()-G1311)/365,1),IF(I1311="Missing Resignation Date",ROUND((TODAY()-G1311)/365,1),ROUND((hr_analytics_dataset_5873_rows[[#This Row],[Resignation Date]]-hr_analytics_dataset_5873_rows[[#This Row],[Hire Date]])/365,1)))</f>
        <v>4.4000000000000004</v>
      </c>
      <c r="S1311">
        <v>1</v>
      </c>
    </row>
    <row r="1312" spans="1:19">
      <c r="A1312" t="s">
        <v>2682</v>
      </c>
      <c r="B1312" t="s">
        <v>2683</v>
      </c>
      <c r="C1312" t="s">
        <v>21</v>
      </c>
      <c r="D1312">
        <v>53</v>
      </c>
      <c r="E1312" t="s">
        <v>22</v>
      </c>
      <c r="F1312" t="s">
        <v>69</v>
      </c>
      <c r="G1312" s="1">
        <v>45543</v>
      </c>
      <c r="H1312" t="s">
        <v>24</v>
      </c>
      <c r="I1312" s="1" t="s">
        <v>25</v>
      </c>
      <c r="J1312" t="s">
        <v>34</v>
      </c>
      <c r="K1312" t="s">
        <v>27</v>
      </c>
      <c r="L1312" s="2">
        <v>21638633</v>
      </c>
      <c r="M1312" s="2" t="str">
        <f t="shared" si="20"/>
        <v>Rp15 jt - Rp25 jt</v>
      </c>
      <c r="N1312" s="2">
        <v>916944</v>
      </c>
      <c r="O1312">
        <v>3.49</v>
      </c>
      <c r="P1312">
        <v>1</v>
      </c>
      <c r="Q1312" s="3">
        <v>86.42</v>
      </c>
      <c r="R1312" s="4">
        <f ca="1">IF(I1312="",ROUND((TODAY()-G1312)/365,1),IF(I1312="Missing Resignation Date",ROUND((TODAY()-G1312)/365,1),ROUND((hr_analytics_dataset_5873_rows[[#This Row],[Resignation Date]]-hr_analytics_dataset_5873_rows[[#This Row],[Hire Date]])/365,1)))</f>
        <v>1.8</v>
      </c>
      <c r="S1312">
        <v>1</v>
      </c>
    </row>
    <row r="1313" spans="1:19">
      <c r="A1313" t="s">
        <v>2684</v>
      </c>
      <c r="B1313" t="s">
        <v>2685</v>
      </c>
      <c r="C1313" t="s">
        <v>30</v>
      </c>
      <c r="D1313">
        <v>39</v>
      </c>
      <c r="E1313" t="s">
        <v>59</v>
      </c>
      <c r="F1313" t="s">
        <v>223</v>
      </c>
      <c r="G1313" s="1">
        <v>44227</v>
      </c>
      <c r="H1313" t="s">
        <v>24</v>
      </c>
      <c r="I1313" s="1" t="s">
        <v>25</v>
      </c>
      <c r="J1313" t="s">
        <v>26</v>
      </c>
      <c r="K1313" t="s">
        <v>50</v>
      </c>
      <c r="L1313" s="2">
        <v>27571970</v>
      </c>
      <c r="M1313" s="2" t="str">
        <f t="shared" si="20"/>
        <v>&gt;Rp25 jt</v>
      </c>
      <c r="N1313" s="2">
        <v>2398132</v>
      </c>
      <c r="O1313">
        <v>2.81</v>
      </c>
      <c r="P1313">
        <v>8</v>
      </c>
      <c r="Q1313" s="3">
        <v>76.38</v>
      </c>
      <c r="R1313" s="4">
        <f ca="1">IF(I1313="",ROUND((TODAY()-G1313)/365,1),IF(I1313="Missing Resignation Date",ROUND((TODAY()-G1313)/365,1),ROUND((hr_analytics_dataset_5873_rows[[#This Row],[Resignation Date]]-hr_analytics_dataset_5873_rows[[#This Row],[Hire Date]])/365,1)))</f>
        <v>5.4</v>
      </c>
      <c r="S1313">
        <v>2</v>
      </c>
    </row>
    <row r="1314" spans="1:19">
      <c r="A1314" t="s">
        <v>2686</v>
      </c>
      <c r="B1314" t="s">
        <v>2687</v>
      </c>
      <c r="C1314" t="s">
        <v>30</v>
      </c>
      <c r="D1314">
        <v>34</v>
      </c>
      <c r="E1314" t="s">
        <v>59</v>
      </c>
      <c r="F1314" t="s">
        <v>95</v>
      </c>
      <c r="G1314" s="1">
        <v>44393</v>
      </c>
      <c r="H1314" t="s">
        <v>24</v>
      </c>
      <c r="I1314" s="1" t="s">
        <v>25</v>
      </c>
      <c r="J1314" t="s">
        <v>49</v>
      </c>
      <c r="K1314" t="s">
        <v>84</v>
      </c>
      <c r="L1314" s="2">
        <v>15243198</v>
      </c>
      <c r="M1314" s="2" t="str">
        <f t="shared" si="20"/>
        <v>Rp15 jt - Rp25 jt</v>
      </c>
      <c r="N1314" s="2">
        <v>1723843</v>
      </c>
      <c r="O1314">
        <v>4.9800000000000004</v>
      </c>
      <c r="P1314">
        <v>14</v>
      </c>
      <c r="Q1314" s="3">
        <v>78.81</v>
      </c>
      <c r="R1314" s="4">
        <f ca="1">IF(I1314="",ROUND((TODAY()-G1314)/365,1),IF(I1314="Missing Resignation Date",ROUND((TODAY()-G1314)/365,1),ROUND((hr_analytics_dataset_5873_rows[[#This Row],[Resignation Date]]-hr_analytics_dataset_5873_rows[[#This Row],[Hire Date]])/365,1)))</f>
        <v>4.9000000000000004</v>
      </c>
      <c r="S1314">
        <v>4</v>
      </c>
    </row>
    <row r="1315" spans="1:19">
      <c r="A1315" t="s">
        <v>2688</v>
      </c>
      <c r="B1315" t="s">
        <v>2689</v>
      </c>
      <c r="C1315" t="s">
        <v>30</v>
      </c>
      <c r="D1315">
        <v>34</v>
      </c>
      <c r="E1315" t="s">
        <v>91</v>
      </c>
      <c r="F1315" t="s">
        <v>92</v>
      </c>
      <c r="G1315" s="1">
        <v>44141</v>
      </c>
      <c r="H1315" t="s">
        <v>24</v>
      </c>
      <c r="I1315" s="1" t="s">
        <v>25</v>
      </c>
      <c r="J1315" t="s">
        <v>40</v>
      </c>
      <c r="K1315" t="s">
        <v>61</v>
      </c>
      <c r="L1315" s="2">
        <v>24400908</v>
      </c>
      <c r="M1315" s="2" t="str">
        <f t="shared" si="20"/>
        <v>Rp15 jt - Rp25 jt</v>
      </c>
      <c r="N1315" s="2">
        <v>6087900</v>
      </c>
      <c r="O1315">
        <v>2.87</v>
      </c>
      <c r="P1315">
        <v>18</v>
      </c>
      <c r="Q1315" s="3">
        <v>76.3</v>
      </c>
      <c r="R1315" s="4">
        <f ca="1">IF(I1315="",ROUND((TODAY()-G1315)/365,1),IF(I1315="Missing Resignation Date",ROUND((TODAY()-G1315)/365,1),ROUND((hr_analytics_dataset_5873_rows[[#This Row],[Resignation Date]]-hr_analytics_dataset_5873_rows[[#This Row],[Hire Date]])/365,1)))</f>
        <v>5.6</v>
      </c>
      <c r="S1315">
        <v>1</v>
      </c>
    </row>
    <row r="1316" spans="1:19">
      <c r="A1316" t="s">
        <v>2690</v>
      </c>
      <c r="B1316" t="s">
        <v>2691</v>
      </c>
      <c r="C1316" t="s">
        <v>30</v>
      </c>
      <c r="D1316">
        <v>58</v>
      </c>
      <c r="E1316" t="s">
        <v>91</v>
      </c>
      <c r="F1316" t="s">
        <v>124</v>
      </c>
      <c r="G1316" s="1">
        <v>43206</v>
      </c>
      <c r="H1316" t="s">
        <v>24</v>
      </c>
      <c r="I1316" s="1" t="s">
        <v>25</v>
      </c>
      <c r="J1316" t="s">
        <v>40</v>
      </c>
      <c r="K1316" t="s">
        <v>64</v>
      </c>
      <c r="L1316" s="2">
        <v>10846621</v>
      </c>
      <c r="M1316" s="2" t="str">
        <f t="shared" si="20"/>
        <v>Rp10 jt - Rp15 jt</v>
      </c>
      <c r="N1316" s="2">
        <v>8289045</v>
      </c>
      <c r="O1316">
        <v>3.52</v>
      </c>
      <c r="P1316">
        <v>40</v>
      </c>
      <c r="Q1316" s="3">
        <v>90.35</v>
      </c>
      <c r="R1316" s="4">
        <f ca="1">IF(I1316="",ROUND((TODAY()-G1316)/365,1),IF(I1316="Missing Resignation Date",ROUND((TODAY()-G1316)/365,1),ROUND((hr_analytics_dataset_5873_rows[[#This Row],[Resignation Date]]-hr_analytics_dataset_5873_rows[[#This Row],[Hire Date]])/365,1)))</f>
        <v>8.1999999999999993</v>
      </c>
      <c r="S1316">
        <v>3</v>
      </c>
    </row>
    <row r="1317" spans="1:19">
      <c r="A1317" t="s">
        <v>2692</v>
      </c>
      <c r="B1317" t="s">
        <v>2693</v>
      </c>
      <c r="C1317" t="s">
        <v>21</v>
      </c>
      <c r="D1317">
        <v>22</v>
      </c>
      <c r="E1317" t="s">
        <v>98</v>
      </c>
      <c r="F1317" t="s">
        <v>119</v>
      </c>
      <c r="G1317" s="1">
        <v>44143</v>
      </c>
      <c r="H1317" t="s">
        <v>24</v>
      </c>
      <c r="I1317" s="1" t="s">
        <v>25</v>
      </c>
      <c r="J1317" t="s">
        <v>34</v>
      </c>
      <c r="K1317" t="s">
        <v>64</v>
      </c>
      <c r="L1317" s="2">
        <v>10581878</v>
      </c>
      <c r="M1317" s="2" t="str">
        <f t="shared" si="20"/>
        <v>Rp10 jt - Rp15 jt</v>
      </c>
      <c r="N1317" s="2">
        <v>8375553</v>
      </c>
      <c r="O1317">
        <v>4.5199999999999996</v>
      </c>
      <c r="P1317">
        <v>27</v>
      </c>
      <c r="Q1317" s="3">
        <v>80.44</v>
      </c>
      <c r="R1317" s="4">
        <f ca="1">IF(I1317="",ROUND((TODAY()-G1317)/365,1),IF(I1317="Missing Resignation Date",ROUND((TODAY()-G1317)/365,1),ROUND((hr_analytics_dataset_5873_rows[[#This Row],[Resignation Date]]-hr_analytics_dataset_5873_rows[[#This Row],[Hire Date]])/365,1)))</f>
        <v>5.6</v>
      </c>
      <c r="S1317">
        <v>5</v>
      </c>
    </row>
    <row r="1318" spans="1:19">
      <c r="A1318" t="s">
        <v>2694</v>
      </c>
      <c r="B1318" t="s">
        <v>2695</v>
      </c>
      <c r="C1318" t="s">
        <v>21</v>
      </c>
      <c r="D1318">
        <v>41</v>
      </c>
      <c r="E1318" t="s">
        <v>22</v>
      </c>
      <c r="F1318" t="s">
        <v>69</v>
      </c>
      <c r="G1318" s="1">
        <v>44125</v>
      </c>
      <c r="H1318" t="s">
        <v>33</v>
      </c>
      <c r="I1318" s="1">
        <v>45328</v>
      </c>
      <c r="J1318" t="s">
        <v>49</v>
      </c>
      <c r="K1318" t="s">
        <v>64</v>
      </c>
      <c r="L1318" s="2">
        <v>9624835</v>
      </c>
      <c r="M1318" s="2" t="str">
        <f t="shared" si="20"/>
        <v>Rp5 jt - Rp10 jt</v>
      </c>
      <c r="N1318" s="2">
        <v>9910462</v>
      </c>
      <c r="O1318">
        <v>3.46</v>
      </c>
      <c r="P1318">
        <v>32</v>
      </c>
      <c r="Q1318" s="3">
        <v>79.13</v>
      </c>
      <c r="R1318" s="4">
        <f ca="1">IF(I1318="",ROUND((TODAY()-G1318)/365,1),IF(I1318="Missing Resignation Date",ROUND((TODAY()-G1318)/365,1),ROUND((hr_analytics_dataset_5873_rows[[#This Row],[Resignation Date]]-hr_analytics_dataset_5873_rows[[#This Row],[Hire Date]])/365,1)))</f>
        <v>3.3</v>
      </c>
      <c r="S1318">
        <v>3</v>
      </c>
    </row>
    <row r="1319" spans="1:19">
      <c r="A1319" t="s">
        <v>2696</v>
      </c>
      <c r="B1319" t="s">
        <v>2697</v>
      </c>
      <c r="C1319" t="s">
        <v>21</v>
      </c>
      <c r="D1319">
        <v>50</v>
      </c>
      <c r="E1319" t="s">
        <v>22</v>
      </c>
      <c r="F1319" t="s">
        <v>23</v>
      </c>
      <c r="G1319" s="1">
        <v>45430</v>
      </c>
      <c r="H1319" t="s">
        <v>24</v>
      </c>
      <c r="I1319" s="1" t="s">
        <v>25</v>
      </c>
      <c r="J1319" t="s">
        <v>26</v>
      </c>
      <c r="K1319" t="s">
        <v>84</v>
      </c>
      <c r="L1319" s="2">
        <v>13030466</v>
      </c>
      <c r="M1319" s="2" t="str">
        <f t="shared" si="20"/>
        <v>Rp10 jt - Rp15 jt</v>
      </c>
      <c r="N1319" s="2">
        <v>8036488</v>
      </c>
      <c r="O1319">
        <v>3.41</v>
      </c>
      <c r="P1319">
        <v>58</v>
      </c>
      <c r="Q1319" s="3">
        <v>92.77</v>
      </c>
      <c r="R1319" s="4">
        <f ca="1">IF(I1319="",ROUND((TODAY()-G1319)/365,1),IF(I1319="Missing Resignation Date",ROUND((TODAY()-G1319)/365,1),ROUND((hr_analytics_dataset_5873_rows[[#This Row],[Resignation Date]]-hr_analytics_dataset_5873_rows[[#This Row],[Hire Date]])/365,1)))</f>
        <v>2.1</v>
      </c>
      <c r="S1319">
        <v>1</v>
      </c>
    </row>
    <row r="1320" spans="1:19">
      <c r="A1320" t="s">
        <v>2698</v>
      </c>
      <c r="B1320" t="s">
        <v>2699</v>
      </c>
      <c r="C1320" t="s">
        <v>21</v>
      </c>
      <c r="D1320">
        <v>33</v>
      </c>
      <c r="E1320" t="s">
        <v>98</v>
      </c>
      <c r="F1320" t="s">
        <v>119</v>
      </c>
      <c r="G1320" s="1">
        <v>45313</v>
      </c>
      <c r="H1320" t="s">
        <v>24</v>
      </c>
      <c r="I1320" s="1" t="s">
        <v>25</v>
      </c>
      <c r="J1320" t="s">
        <v>40</v>
      </c>
      <c r="K1320" t="s">
        <v>64</v>
      </c>
      <c r="L1320" s="2">
        <v>4766720</v>
      </c>
      <c r="M1320" s="2" t="str">
        <f t="shared" si="20"/>
        <v>&lt;Rp5 jt</v>
      </c>
      <c r="N1320" s="2">
        <v>4985190</v>
      </c>
      <c r="O1320">
        <v>2.76</v>
      </c>
      <c r="P1320">
        <v>18</v>
      </c>
      <c r="Q1320" s="3">
        <v>72.61</v>
      </c>
      <c r="R1320" s="4">
        <f ca="1">IF(I1320="",ROUND((TODAY()-G1320)/365,1),IF(I1320="Missing Resignation Date",ROUND((TODAY()-G1320)/365,1),ROUND((hr_analytics_dataset_5873_rows[[#This Row],[Resignation Date]]-hr_analytics_dataset_5873_rows[[#This Row],[Hire Date]])/365,1)))</f>
        <v>2.4</v>
      </c>
      <c r="S1320">
        <v>3</v>
      </c>
    </row>
    <row r="1321" spans="1:19">
      <c r="A1321" t="s">
        <v>2700</v>
      </c>
      <c r="B1321" t="s">
        <v>2701</v>
      </c>
      <c r="C1321" t="s">
        <v>21</v>
      </c>
      <c r="D1321">
        <v>44</v>
      </c>
      <c r="E1321" t="s">
        <v>38</v>
      </c>
      <c r="F1321" t="s">
        <v>39</v>
      </c>
      <c r="G1321" s="1">
        <v>45114</v>
      </c>
      <c r="H1321" t="s">
        <v>24</v>
      </c>
      <c r="I1321" s="1" t="s">
        <v>25</v>
      </c>
      <c r="J1321" t="s">
        <v>40</v>
      </c>
      <c r="K1321" t="s">
        <v>84</v>
      </c>
      <c r="L1321" s="2">
        <v>30737435</v>
      </c>
      <c r="M1321" s="2" t="str">
        <f t="shared" si="20"/>
        <v>&gt;Rp25 jt</v>
      </c>
      <c r="N1321" s="2">
        <v>8158372</v>
      </c>
      <c r="O1321">
        <v>4.32</v>
      </c>
      <c r="P1321">
        <v>37</v>
      </c>
      <c r="Q1321" s="3">
        <v>97.56</v>
      </c>
      <c r="R1321" s="4">
        <f ca="1">IF(I1321="",ROUND((TODAY()-G1321)/365,1),IF(I1321="Missing Resignation Date",ROUND((TODAY()-G1321)/365,1),ROUND((hr_analytics_dataset_5873_rows[[#This Row],[Resignation Date]]-hr_analytics_dataset_5873_rows[[#This Row],[Hire Date]])/365,1)))</f>
        <v>3</v>
      </c>
      <c r="S1321">
        <v>5</v>
      </c>
    </row>
    <row r="1322" spans="1:19">
      <c r="A1322" t="s">
        <v>2702</v>
      </c>
      <c r="B1322" t="s">
        <v>2703</v>
      </c>
      <c r="C1322" t="s">
        <v>21</v>
      </c>
      <c r="D1322">
        <v>43</v>
      </c>
      <c r="E1322" t="s">
        <v>31</v>
      </c>
      <c r="F1322" t="s">
        <v>74</v>
      </c>
      <c r="G1322" s="1">
        <v>45330</v>
      </c>
      <c r="H1322" t="s">
        <v>33</v>
      </c>
      <c r="I1322" s="1" t="s">
        <v>81</v>
      </c>
      <c r="J1322" t="s">
        <v>40</v>
      </c>
      <c r="K1322" t="s">
        <v>64</v>
      </c>
      <c r="L1322" s="2">
        <v>23451814</v>
      </c>
      <c r="M1322" s="2" t="str">
        <f t="shared" si="20"/>
        <v>Rp15 jt - Rp25 jt</v>
      </c>
      <c r="N1322" s="2">
        <v>5246385</v>
      </c>
      <c r="O1322">
        <v>2.86</v>
      </c>
      <c r="P1322">
        <v>45</v>
      </c>
      <c r="Q1322" s="3">
        <v>85.23</v>
      </c>
      <c r="R1322" s="4">
        <f ca="1">IF(I1322="",ROUND((TODAY()-G1322)/365,1),IF(I1322="Missing Resignation Date",ROUND((TODAY()-G1322)/365,1),ROUND((hr_analytics_dataset_5873_rows[[#This Row],[Resignation Date]]-hr_analytics_dataset_5873_rows[[#This Row],[Hire Date]])/365,1)))</f>
        <v>2.4</v>
      </c>
      <c r="S1322">
        <v>2</v>
      </c>
    </row>
    <row r="1323" spans="1:19">
      <c r="A1323" t="s">
        <v>2704</v>
      </c>
      <c r="B1323" t="s">
        <v>2705</v>
      </c>
      <c r="C1323" t="s">
        <v>30</v>
      </c>
      <c r="D1323">
        <v>37</v>
      </c>
      <c r="E1323" t="s">
        <v>31</v>
      </c>
      <c r="F1323" t="s">
        <v>48</v>
      </c>
      <c r="G1323" s="1">
        <v>43716</v>
      </c>
      <c r="H1323" t="s">
        <v>24</v>
      </c>
      <c r="I1323" s="1" t="s">
        <v>25</v>
      </c>
      <c r="J1323" t="s">
        <v>49</v>
      </c>
      <c r="K1323" t="s">
        <v>64</v>
      </c>
      <c r="L1323" s="2">
        <v>5403696</v>
      </c>
      <c r="M1323" s="2" t="str">
        <f t="shared" si="20"/>
        <v>Rp5 jt - Rp10 jt</v>
      </c>
      <c r="N1323" s="2">
        <v>2529466</v>
      </c>
      <c r="O1323">
        <v>4.76</v>
      </c>
      <c r="P1323">
        <v>20</v>
      </c>
      <c r="Q1323" s="3">
        <v>70.92</v>
      </c>
      <c r="R1323" s="4">
        <f ca="1">IF(I1323="",ROUND((TODAY()-G1323)/365,1),IF(I1323="Missing Resignation Date",ROUND((TODAY()-G1323)/365,1),ROUND((hr_analytics_dataset_5873_rows[[#This Row],[Resignation Date]]-hr_analytics_dataset_5873_rows[[#This Row],[Hire Date]])/365,1)))</f>
        <v>6.8</v>
      </c>
      <c r="S1323">
        <v>4</v>
      </c>
    </row>
    <row r="1324" spans="1:19">
      <c r="A1324" t="s">
        <v>2706</v>
      </c>
      <c r="B1324" t="s">
        <v>2707</v>
      </c>
      <c r="C1324" t="s">
        <v>21</v>
      </c>
      <c r="D1324">
        <v>35</v>
      </c>
      <c r="E1324" t="s">
        <v>31</v>
      </c>
      <c r="F1324" t="s">
        <v>74</v>
      </c>
      <c r="G1324" s="1">
        <v>45442</v>
      </c>
      <c r="H1324" t="s">
        <v>24</v>
      </c>
      <c r="I1324" s="1" t="s">
        <v>25</v>
      </c>
      <c r="J1324" t="s">
        <v>49</v>
      </c>
      <c r="K1324" t="s">
        <v>84</v>
      </c>
      <c r="L1324" s="2">
        <v>22255746</v>
      </c>
      <c r="M1324" s="2" t="str">
        <f t="shared" si="20"/>
        <v>Rp15 jt - Rp25 jt</v>
      </c>
      <c r="N1324" s="2">
        <v>5521442</v>
      </c>
      <c r="O1324">
        <v>4.6500000000000004</v>
      </c>
      <c r="P1324">
        <v>37</v>
      </c>
      <c r="Q1324" s="3">
        <v>90.43</v>
      </c>
      <c r="R1324" s="4">
        <f ca="1">IF(I1324="",ROUND((TODAY()-G1324)/365,1),IF(I1324="Missing Resignation Date",ROUND((TODAY()-G1324)/365,1),ROUND((hr_analytics_dataset_5873_rows[[#This Row],[Resignation Date]]-hr_analytics_dataset_5873_rows[[#This Row],[Hire Date]])/365,1)))</f>
        <v>2.1</v>
      </c>
      <c r="S1324">
        <v>2</v>
      </c>
    </row>
    <row r="1325" spans="1:19">
      <c r="A1325" t="s">
        <v>2708</v>
      </c>
      <c r="B1325" t="s">
        <v>2709</v>
      </c>
      <c r="C1325" t="s">
        <v>30</v>
      </c>
      <c r="D1325">
        <v>50</v>
      </c>
      <c r="E1325" t="s">
        <v>38</v>
      </c>
      <c r="F1325" t="s">
        <v>39</v>
      </c>
      <c r="G1325" s="1">
        <v>45688</v>
      </c>
      <c r="H1325" t="s">
        <v>24</v>
      </c>
      <c r="I1325" s="1" t="s">
        <v>25</v>
      </c>
      <c r="J1325" t="s">
        <v>49</v>
      </c>
      <c r="K1325" t="s">
        <v>50</v>
      </c>
      <c r="L1325" s="2">
        <v>31012010</v>
      </c>
      <c r="M1325" s="2" t="str">
        <f t="shared" si="20"/>
        <v>&gt;Rp25 jt</v>
      </c>
      <c r="N1325" s="2">
        <v>216151</v>
      </c>
      <c r="O1325">
        <v>3.06</v>
      </c>
      <c r="P1325">
        <v>50</v>
      </c>
      <c r="Q1325" s="3">
        <v>96.06</v>
      </c>
      <c r="R1325" s="4">
        <f ca="1">IF(I1325="",ROUND((TODAY()-G1325)/365,1),IF(I1325="Missing Resignation Date",ROUND((TODAY()-G1325)/365,1),ROUND((hr_analytics_dataset_5873_rows[[#This Row],[Resignation Date]]-hr_analytics_dataset_5873_rows[[#This Row],[Hire Date]])/365,1)))</f>
        <v>1.4</v>
      </c>
      <c r="S1325">
        <v>3</v>
      </c>
    </row>
    <row r="1326" spans="1:19">
      <c r="A1326" t="s">
        <v>2710</v>
      </c>
      <c r="B1326" t="s">
        <v>2711</v>
      </c>
      <c r="C1326" t="s">
        <v>21</v>
      </c>
      <c r="D1326">
        <v>54</v>
      </c>
      <c r="E1326" t="s">
        <v>38</v>
      </c>
      <c r="F1326" t="s">
        <v>104</v>
      </c>
      <c r="G1326" s="1">
        <v>44451</v>
      </c>
      <c r="H1326" t="s">
        <v>24</v>
      </c>
      <c r="I1326" s="1" t="s">
        <v>25</v>
      </c>
      <c r="J1326" t="s">
        <v>34</v>
      </c>
      <c r="K1326" t="s">
        <v>27</v>
      </c>
      <c r="L1326" s="2">
        <v>29262983</v>
      </c>
      <c r="M1326" s="2" t="str">
        <f t="shared" si="20"/>
        <v>&gt;Rp25 jt</v>
      </c>
      <c r="N1326" s="2">
        <v>9603480</v>
      </c>
      <c r="O1326">
        <v>2.89</v>
      </c>
      <c r="P1326">
        <v>33</v>
      </c>
      <c r="Q1326" s="3">
        <v>89.4</v>
      </c>
      <c r="R1326" s="4">
        <f ca="1">IF(I1326="",ROUND((TODAY()-G1326)/365,1),IF(I1326="Missing Resignation Date",ROUND((TODAY()-G1326)/365,1),ROUND((hr_analytics_dataset_5873_rows[[#This Row],[Resignation Date]]-hr_analytics_dataset_5873_rows[[#This Row],[Hire Date]])/365,1)))</f>
        <v>4.8</v>
      </c>
      <c r="S1326">
        <v>2</v>
      </c>
    </row>
    <row r="1327" spans="1:19">
      <c r="A1327" t="s">
        <v>2712</v>
      </c>
      <c r="B1327" t="s">
        <v>2713</v>
      </c>
      <c r="C1327" t="s">
        <v>21</v>
      </c>
      <c r="D1327">
        <v>49</v>
      </c>
      <c r="E1327" t="s">
        <v>22</v>
      </c>
      <c r="F1327" t="s">
        <v>23</v>
      </c>
      <c r="G1327" s="1">
        <v>45878</v>
      </c>
      <c r="H1327" t="s">
        <v>24</v>
      </c>
      <c r="I1327" s="1" t="s">
        <v>25</v>
      </c>
      <c r="J1327" t="s">
        <v>49</v>
      </c>
      <c r="K1327" t="s">
        <v>41</v>
      </c>
      <c r="L1327" s="2">
        <v>33572421</v>
      </c>
      <c r="M1327" s="2" t="str">
        <f t="shared" si="20"/>
        <v>&gt;Rp25 jt</v>
      </c>
      <c r="N1327" s="2">
        <v>4127010</v>
      </c>
      <c r="O1327">
        <v>3.77</v>
      </c>
      <c r="P1327">
        <v>3</v>
      </c>
      <c r="Q1327" s="3">
        <v>88.22</v>
      </c>
      <c r="R1327" s="4">
        <f ca="1">IF(I1327="",ROUND((TODAY()-G1327)/365,1),IF(I1327="Missing Resignation Date",ROUND((TODAY()-G1327)/365,1),ROUND((hr_analytics_dataset_5873_rows[[#This Row],[Resignation Date]]-hr_analytics_dataset_5873_rows[[#This Row],[Hire Date]])/365,1)))</f>
        <v>0.9</v>
      </c>
      <c r="S1327">
        <v>4</v>
      </c>
    </row>
    <row r="1328" spans="1:19">
      <c r="A1328" t="s">
        <v>2714</v>
      </c>
      <c r="B1328" t="s">
        <v>2715</v>
      </c>
      <c r="C1328" t="s">
        <v>30</v>
      </c>
      <c r="D1328">
        <v>48</v>
      </c>
      <c r="E1328" t="s">
        <v>44</v>
      </c>
      <c r="F1328" t="s">
        <v>45</v>
      </c>
      <c r="G1328" s="1">
        <v>44144</v>
      </c>
      <c r="H1328" t="s">
        <v>24</v>
      </c>
      <c r="I1328" s="1" t="s">
        <v>25</v>
      </c>
      <c r="J1328" t="s">
        <v>34</v>
      </c>
      <c r="K1328" t="s">
        <v>41</v>
      </c>
      <c r="L1328" s="2">
        <v>27021395</v>
      </c>
      <c r="M1328" s="2" t="str">
        <f t="shared" si="20"/>
        <v>&gt;Rp25 jt</v>
      </c>
      <c r="N1328" s="2">
        <v>3503555</v>
      </c>
      <c r="O1328">
        <v>4.5199999999999996</v>
      </c>
      <c r="P1328">
        <v>15</v>
      </c>
      <c r="Q1328" s="3">
        <v>91.63</v>
      </c>
      <c r="R1328" s="4">
        <f ca="1">IF(I1328="",ROUND((TODAY()-G1328)/365,1),IF(I1328="Missing Resignation Date",ROUND((TODAY()-G1328)/365,1),ROUND((hr_analytics_dataset_5873_rows[[#This Row],[Resignation Date]]-hr_analytics_dataset_5873_rows[[#This Row],[Hire Date]])/365,1)))</f>
        <v>5.6</v>
      </c>
      <c r="S1328">
        <v>2</v>
      </c>
    </row>
    <row r="1329" spans="1:19">
      <c r="A1329" t="s">
        <v>2716</v>
      </c>
      <c r="B1329" t="s">
        <v>2717</v>
      </c>
      <c r="C1329" t="s">
        <v>21</v>
      </c>
      <c r="D1329">
        <v>57</v>
      </c>
      <c r="E1329" t="s">
        <v>53</v>
      </c>
      <c r="F1329" t="s">
        <v>54</v>
      </c>
      <c r="G1329" s="1">
        <v>44014</v>
      </c>
      <c r="H1329" t="s">
        <v>24</v>
      </c>
      <c r="I1329" s="1" t="s">
        <v>25</v>
      </c>
      <c r="J1329" t="s">
        <v>49</v>
      </c>
      <c r="K1329" t="s">
        <v>41</v>
      </c>
      <c r="L1329" s="2">
        <v>7095621</v>
      </c>
      <c r="M1329" s="2" t="str">
        <f t="shared" si="20"/>
        <v>Rp5 jt - Rp10 jt</v>
      </c>
      <c r="N1329" s="2">
        <v>9934601</v>
      </c>
      <c r="O1329">
        <v>4.3499999999999996</v>
      </c>
      <c r="P1329">
        <v>25</v>
      </c>
      <c r="Q1329" s="3">
        <v>93.63</v>
      </c>
      <c r="R1329" s="4">
        <f ca="1">IF(I1329="",ROUND((TODAY()-G1329)/365,1),IF(I1329="Missing Resignation Date",ROUND((TODAY()-G1329)/365,1),ROUND((hr_analytics_dataset_5873_rows[[#This Row],[Resignation Date]]-hr_analytics_dataset_5873_rows[[#This Row],[Hire Date]])/365,1)))</f>
        <v>6</v>
      </c>
      <c r="S1329">
        <v>2</v>
      </c>
    </row>
    <row r="1330" spans="1:19">
      <c r="A1330" t="s">
        <v>2718</v>
      </c>
      <c r="B1330" t="s">
        <v>2719</v>
      </c>
      <c r="C1330" t="s">
        <v>30</v>
      </c>
      <c r="D1330">
        <v>30</v>
      </c>
      <c r="E1330" t="s">
        <v>44</v>
      </c>
      <c r="F1330" t="s">
        <v>109</v>
      </c>
      <c r="G1330" s="1">
        <v>44284</v>
      </c>
      <c r="H1330" t="s">
        <v>24</v>
      </c>
      <c r="I1330" s="1" t="s">
        <v>25</v>
      </c>
      <c r="J1330" t="s">
        <v>34</v>
      </c>
      <c r="K1330" t="s">
        <v>84</v>
      </c>
      <c r="L1330" s="2">
        <v>25305139</v>
      </c>
      <c r="M1330" s="2" t="str">
        <f t="shared" si="20"/>
        <v>&gt;Rp25 jt</v>
      </c>
      <c r="N1330" s="2">
        <v>1260525</v>
      </c>
      <c r="O1330">
        <v>3.87</v>
      </c>
      <c r="P1330">
        <v>53</v>
      </c>
      <c r="Q1330" s="3">
        <v>82.18</v>
      </c>
      <c r="R1330" s="4">
        <f ca="1">IF(I1330="",ROUND((TODAY()-G1330)/365,1),IF(I1330="Missing Resignation Date",ROUND((TODAY()-G1330)/365,1),ROUND((hr_analytics_dataset_5873_rows[[#This Row],[Resignation Date]]-hr_analytics_dataset_5873_rows[[#This Row],[Hire Date]])/365,1)))</f>
        <v>5.2</v>
      </c>
      <c r="S1330">
        <v>5</v>
      </c>
    </row>
    <row r="1331" spans="1:19">
      <c r="A1331" t="s">
        <v>2720</v>
      </c>
      <c r="B1331" t="s">
        <v>2721</v>
      </c>
      <c r="C1331" t="s">
        <v>30</v>
      </c>
      <c r="D1331">
        <v>22</v>
      </c>
      <c r="E1331" t="s">
        <v>22</v>
      </c>
      <c r="F1331" t="s">
        <v>69</v>
      </c>
      <c r="G1331" s="1">
        <v>44757</v>
      </c>
      <c r="H1331" t="s">
        <v>33</v>
      </c>
      <c r="I1331" s="1">
        <v>46055</v>
      </c>
      <c r="J1331" t="s">
        <v>34</v>
      </c>
      <c r="K1331" t="s">
        <v>50</v>
      </c>
      <c r="L1331" s="2">
        <v>25988846</v>
      </c>
      <c r="M1331" s="2" t="str">
        <f t="shared" si="20"/>
        <v>&gt;Rp25 jt</v>
      </c>
      <c r="N1331" s="2">
        <v>5675714</v>
      </c>
      <c r="O1331">
        <v>3.62</v>
      </c>
      <c r="P1331">
        <v>20</v>
      </c>
      <c r="Q1331" s="3">
        <v>73.959999999999994</v>
      </c>
      <c r="R1331" s="4">
        <f ca="1">IF(I1331="",ROUND((TODAY()-G1331)/365,1),IF(I1331="Missing Resignation Date",ROUND((TODAY()-G1331)/365,1),ROUND((hr_analytics_dataset_5873_rows[[#This Row],[Resignation Date]]-hr_analytics_dataset_5873_rows[[#This Row],[Hire Date]])/365,1)))</f>
        <v>3.6</v>
      </c>
      <c r="S1331">
        <v>1</v>
      </c>
    </row>
    <row r="1332" spans="1:19">
      <c r="A1332" t="s">
        <v>2722</v>
      </c>
      <c r="B1332" t="s">
        <v>2723</v>
      </c>
      <c r="C1332" t="s">
        <v>30</v>
      </c>
      <c r="D1332">
        <v>37</v>
      </c>
      <c r="E1332" t="s">
        <v>38</v>
      </c>
      <c r="F1332" t="s">
        <v>104</v>
      </c>
      <c r="G1332" s="1">
        <v>45372</v>
      </c>
      <c r="H1332" t="s">
        <v>24</v>
      </c>
      <c r="I1332" s="1" t="s">
        <v>25</v>
      </c>
      <c r="J1332" t="s">
        <v>26</v>
      </c>
      <c r="K1332" t="s">
        <v>41</v>
      </c>
      <c r="L1332" s="2">
        <v>25963604</v>
      </c>
      <c r="M1332" s="2" t="str">
        <f t="shared" si="20"/>
        <v>&gt;Rp25 jt</v>
      </c>
      <c r="N1332" s="2">
        <v>5384276</v>
      </c>
      <c r="O1332">
        <v>4.6900000000000004</v>
      </c>
      <c r="P1332">
        <v>32</v>
      </c>
      <c r="Q1332" s="3">
        <v>97.49</v>
      </c>
      <c r="R1332" s="4">
        <f ca="1">IF(I1332="",ROUND((TODAY()-G1332)/365,1),IF(I1332="Missing Resignation Date",ROUND((TODAY()-G1332)/365,1),ROUND((hr_analytics_dataset_5873_rows[[#This Row],[Resignation Date]]-hr_analytics_dataset_5873_rows[[#This Row],[Hire Date]])/365,1)))</f>
        <v>2.2999999999999998</v>
      </c>
      <c r="S1332">
        <v>3</v>
      </c>
    </row>
    <row r="1333" spans="1:19">
      <c r="A1333" t="s">
        <v>2724</v>
      </c>
      <c r="B1333" t="s">
        <v>2725</v>
      </c>
      <c r="C1333" t="s">
        <v>30</v>
      </c>
      <c r="D1333">
        <v>22</v>
      </c>
      <c r="E1333" t="s">
        <v>44</v>
      </c>
      <c r="F1333" t="s">
        <v>45</v>
      </c>
      <c r="G1333" s="1">
        <v>45826</v>
      </c>
      <c r="H1333" t="s">
        <v>24</v>
      </c>
      <c r="I1333" s="1" t="s">
        <v>25</v>
      </c>
      <c r="J1333" t="s">
        <v>40</v>
      </c>
      <c r="K1333" t="s">
        <v>64</v>
      </c>
      <c r="L1333" s="2">
        <v>5755359</v>
      </c>
      <c r="M1333" s="2" t="str">
        <f t="shared" si="20"/>
        <v>Rp5 jt - Rp10 jt</v>
      </c>
      <c r="N1333" s="2">
        <v>4567013</v>
      </c>
      <c r="O1333">
        <v>4.1900000000000004</v>
      </c>
      <c r="P1333">
        <v>42</v>
      </c>
      <c r="Q1333" s="3">
        <v>83.6</v>
      </c>
      <c r="R1333" s="4">
        <f ca="1">IF(I1333="",ROUND((TODAY()-G1333)/365,1),IF(I1333="Missing Resignation Date",ROUND((TODAY()-G1333)/365,1),ROUND((hr_analytics_dataset_5873_rows[[#This Row],[Resignation Date]]-hr_analytics_dataset_5873_rows[[#This Row],[Hire Date]])/365,1)))</f>
        <v>1</v>
      </c>
      <c r="S1333">
        <v>3</v>
      </c>
    </row>
    <row r="1334" spans="1:19">
      <c r="A1334" t="s">
        <v>2726</v>
      </c>
      <c r="B1334" t="s">
        <v>2727</v>
      </c>
      <c r="C1334" t="s">
        <v>21</v>
      </c>
      <c r="D1334">
        <v>51</v>
      </c>
      <c r="E1334" t="s">
        <v>22</v>
      </c>
      <c r="F1334" t="s">
        <v>69</v>
      </c>
      <c r="G1334" s="1">
        <v>43112</v>
      </c>
      <c r="H1334" t="s">
        <v>24</v>
      </c>
      <c r="I1334" s="1" t="s">
        <v>25</v>
      </c>
      <c r="J1334" t="s">
        <v>40</v>
      </c>
      <c r="K1334" t="s">
        <v>84</v>
      </c>
      <c r="L1334" s="2">
        <v>25847561</v>
      </c>
      <c r="M1334" s="2" t="str">
        <f t="shared" si="20"/>
        <v>&gt;Rp25 jt</v>
      </c>
      <c r="N1334" s="2">
        <v>3912468</v>
      </c>
      <c r="O1334">
        <v>3.29</v>
      </c>
      <c r="P1334">
        <v>48</v>
      </c>
      <c r="Q1334" s="3">
        <v>99.66</v>
      </c>
      <c r="R1334" s="4">
        <f ca="1">IF(I1334="",ROUND((TODAY()-G1334)/365,1),IF(I1334="Missing Resignation Date",ROUND((TODAY()-G1334)/365,1),ROUND((hr_analytics_dataset_5873_rows[[#This Row],[Resignation Date]]-hr_analytics_dataset_5873_rows[[#This Row],[Hire Date]])/365,1)))</f>
        <v>8.5</v>
      </c>
      <c r="S1334">
        <v>4</v>
      </c>
    </row>
    <row r="1335" spans="1:19">
      <c r="A1335" t="s">
        <v>2728</v>
      </c>
      <c r="B1335" t="s">
        <v>2729</v>
      </c>
      <c r="C1335" t="s">
        <v>21</v>
      </c>
      <c r="D1335">
        <v>39</v>
      </c>
      <c r="E1335" t="s">
        <v>91</v>
      </c>
      <c r="F1335" t="s">
        <v>92</v>
      </c>
      <c r="G1335" s="1">
        <v>45603</v>
      </c>
      <c r="H1335" t="s">
        <v>24</v>
      </c>
      <c r="I1335" s="1" t="s">
        <v>25</v>
      </c>
      <c r="J1335" t="s">
        <v>26</v>
      </c>
      <c r="K1335" t="s">
        <v>50</v>
      </c>
      <c r="L1335" s="2">
        <v>22242106</v>
      </c>
      <c r="M1335" s="2" t="str">
        <f t="shared" si="20"/>
        <v>Rp15 jt - Rp25 jt</v>
      </c>
      <c r="N1335" s="2">
        <v>7825202</v>
      </c>
      <c r="O1335">
        <v>4.58</v>
      </c>
      <c r="P1335">
        <v>25</v>
      </c>
      <c r="Q1335" s="3">
        <v>88.42</v>
      </c>
      <c r="R1335" s="4">
        <f ca="1">IF(I1335="",ROUND((TODAY()-G1335)/365,1),IF(I1335="Missing Resignation Date",ROUND((TODAY()-G1335)/365,1),ROUND((hr_analytics_dataset_5873_rows[[#This Row],[Resignation Date]]-hr_analytics_dataset_5873_rows[[#This Row],[Hire Date]])/365,1)))</f>
        <v>1.6</v>
      </c>
      <c r="S1335">
        <v>2</v>
      </c>
    </row>
    <row r="1336" spans="1:19">
      <c r="A1336" t="s">
        <v>2730</v>
      </c>
      <c r="B1336" t="s">
        <v>2731</v>
      </c>
      <c r="C1336" t="s">
        <v>30</v>
      </c>
      <c r="D1336">
        <v>46</v>
      </c>
      <c r="E1336" t="s">
        <v>31</v>
      </c>
      <c r="F1336" t="s">
        <v>32</v>
      </c>
      <c r="G1336" s="1">
        <v>44038</v>
      </c>
      <c r="H1336" t="s">
        <v>24</v>
      </c>
      <c r="I1336" s="1" t="s">
        <v>25</v>
      </c>
      <c r="J1336" t="s">
        <v>40</v>
      </c>
      <c r="K1336" t="s">
        <v>61</v>
      </c>
      <c r="L1336" s="2">
        <v>30711460</v>
      </c>
      <c r="M1336" s="2" t="str">
        <f t="shared" si="20"/>
        <v>&gt;Rp25 jt</v>
      </c>
      <c r="N1336" s="2">
        <v>796209</v>
      </c>
      <c r="O1336">
        <v>3.42</v>
      </c>
      <c r="P1336">
        <v>22</v>
      </c>
      <c r="Q1336" s="3">
        <v>81.72</v>
      </c>
      <c r="R1336" s="4">
        <f ca="1">IF(I1336="",ROUND((TODAY()-G1336)/365,1),IF(I1336="Missing Resignation Date",ROUND((TODAY()-G1336)/365,1),ROUND((hr_analytics_dataset_5873_rows[[#This Row],[Resignation Date]]-hr_analytics_dataset_5873_rows[[#This Row],[Hire Date]])/365,1)))</f>
        <v>5.9</v>
      </c>
      <c r="S1336">
        <v>3</v>
      </c>
    </row>
    <row r="1337" spans="1:19">
      <c r="A1337" t="s">
        <v>2732</v>
      </c>
      <c r="B1337" t="s">
        <v>2733</v>
      </c>
      <c r="C1337" t="s">
        <v>21</v>
      </c>
      <c r="D1337">
        <v>27</v>
      </c>
      <c r="E1337" t="s">
        <v>38</v>
      </c>
      <c r="F1337" t="s">
        <v>104</v>
      </c>
      <c r="G1337" s="1">
        <v>43563</v>
      </c>
      <c r="H1337" t="s">
        <v>24</v>
      </c>
      <c r="I1337" s="1" t="s">
        <v>25</v>
      </c>
      <c r="J1337" t="s">
        <v>40</v>
      </c>
      <c r="K1337" t="s">
        <v>50</v>
      </c>
      <c r="L1337" s="2">
        <v>28150224</v>
      </c>
      <c r="M1337" s="2" t="str">
        <f t="shared" si="20"/>
        <v>&gt;Rp25 jt</v>
      </c>
      <c r="N1337" s="2">
        <v>9398085</v>
      </c>
      <c r="O1337">
        <v>4.88</v>
      </c>
      <c r="P1337">
        <v>6</v>
      </c>
      <c r="Q1337" s="3">
        <v>77.040000000000006</v>
      </c>
      <c r="R1337" s="4">
        <f ca="1">IF(I1337="",ROUND((TODAY()-G1337)/365,1),IF(I1337="Missing Resignation Date",ROUND((TODAY()-G1337)/365,1),ROUND((hr_analytics_dataset_5873_rows[[#This Row],[Resignation Date]]-hr_analytics_dataset_5873_rows[[#This Row],[Hire Date]])/365,1)))</f>
        <v>7.2</v>
      </c>
      <c r="S1337">
        <v>1</v>
      </c>
    </row>
    <row r="1338" spans="1:19">
      <c r="A1338" t="s">
        <v>2734</v>
      </c>
      <c r="B1338" t="s">
        <v>2735</v>
      </c>
      <c r="C1338" t="s">
        <v>30</v>
      </c>
      <c r="D1338">
        <v>41</v>
      </c>
      <c r="E1338" t="s">
        <v>59</v>
      </c>
      <c r="F1338" t="s">
        <v>223</v>
      </c>
      <c r="G1338" s="1">
        <v>44088</v>
      </c>
      <c r="H1338" t="s">
        <v>24</v>
      </c>
      <c r="I1338" s="1" t="s">
        <v>25</v>
      </c>
      <c r="J1338" t="s">
        <v>26</v>
      </c>
      <c r="K1338" t="s">
        <v>27</v>
      </c>
      <c r="L1338" s="2">
        <v>10954202</v>
      </c>
      <c r="M1338" s="2" t="str">
        <f t="shared" si="20"/>
        <v>Rp10 jt - Rp15 jt</v>
      </c>
      <c r="N1338" s="2">
        <v>3569525</v>
      </c>
      <c r="O1338">
        <v>4.59</v>
      </c>
      <c r="P1338">
        <v>58</v>
      </c>
      <c r="Q1338" s="3">
        <v>79.010000000000005</v>
      </c>
      <c r="R1338" s="4">
        <f ca="1">IF(I1338="",ROUND((TODAY()-G1338)/365,1),IF(I1338="Missing Resignation Date",ROUND((TODAY()-G1338)/365,1),ROUND((hr_analytics_dataset_5873_rows[[#This Row],[Resignation Date]]-hr_analytics_dataset_5873_rows[[#This Row],[Hire Date]])/365,1)))</f>
        <v>5.8</v>
      </c>
      <c r="S1338">
        <v>1</v>
      </c>
    </row>
    <row r="1339" spans="1:19">
      <c r="A1339" t="s">
        <v>2736</v>
      </c>
      <c r="B1339" t="s">
        <v>2737</v>
      </c>
      <c r="C1339" t="s">
        <v>21</v>
      </c>
      <c r="D1339">
        <v>39</v>
      </c>
      <c r="E1339" t="s">
        <v>31</v>
      </c>
      <c r="F1339" t="s">
        <v>48</v>
      </c>
      <c r="G1339" s="1">
        <v>45501</v>
      </c>
      <c r="H1339" t="s">
        <v>24</v>
      </c>
      <c r="I1339" s="1" t="s">
        <v>25</v>
      </c>
      <c r="J1339" t="s">
        <v>34</v>
      </c>
      <c r="K1339" t="s">
        <v>64</v>
      </c>
      <c r="L1339" s="2">
        <v>9891697</v>
      </c>
      <c r="M1339" s="2" t="str">
        <f t="shared" si="20"/>
        <v>Rp5 jt - Rp10 jt</v>
      </c>
      <c r="N1339" s="2">
        <v>9188897</v>
      </c>
      <c r="O1339">
        <v>4.28</v>
      </c>
      <c r="P1339">
        <v>53</v>
      </c>
      <c r="Q1339" s="3">
        <v>88.45</v>
      </c>
      <c r="R1339" s="4">
        <f ca="1">IF(I1339="",ROUND((TODAY()-G1339)/365,1),IF(I1339="Missing Resignation Date",ROUND((TODAY()-G1339)/365,1),ROUND((hr_analytics_dataset_5873_rows[[#This Row],[Resignation Date]]-hr_analytics_dataset_5873_rows[[#This Row],[Hire Date]])/365,1)))</f>
        <v>1.9</v>
      </c>
      <c r="S1339">
        <v>2</v>
      </c>
    </row>
    <row r="1340" spans="1:19">
      <c r="A1340" t="s">
        <v>2738</v>
      </c>
      <c r="B1340" t="s">
        <v>2739</v>
      </c>
      <c r="C1340" t="s">
        <v>21</v>
      </c>
      <c r="D1340">
        <v>53</v>
      </c>
      <c r="E1340" t="s">
        <v>91</v>
      </c>
      <c r="F1340" t="s">
        <v>124</v>
      </c>
      <c r="G1340" s="1">
        <v>43870</v>
      </c>
      <c r="H1340" t="s">
        <v>24</v>
      </c>
      <c r="I1340" s="1" t="s">
        <v>25</v>
      </c>
      <c r="J1340" t="s">
        <v>26</v>
      </c>
      <c r="K1340" t="s">
        <v>27</v>
      </c>
      <c r="L1340" s="2">
        <v>21458579</v>
      </c>
      <c r="M1340" s="2" t="str">
        <f t="shared" si="20"/>
        <v>Rp15 jt - Rp25 jt</v>
      </c>
      <c r="N1340" s="2">
        <v>6185760</v>
      </c>
      <c r="O1340">
        <v>3.19</v>
      </c>
      <c r="P1340">
        <v>25</v>
      </c>
      <c r="Q1340" s="3">
        <v>0</v>
      </c>
      <c r="R1340" s="4">
        <f ca="1">IF(I1340="",ROUND((TODAY()-G1340)/365,1),IF(I1340="Missing Resignation Date",ROUND((TODAY()-G1340)/365,1),ROUND((hr_analytics_dataset_5873_rows[[#This Row],[Resignation Date]]-hr_analytics_dataset_5873_rows[[#This Row],[Hire Date]])/365,1)))</f>
        <v>6.4</v>
      </c>
      <c r="S1340">
        <v>3</v>
      </c>
    </row>
    <row r="1341" spans="1:19">
      <c r="A1341" t="s">
        <v>2740</v>
      </c>
      <c r="B1341" t="s">
        <v>2741</v>
      </c>
      <c r="C1341" t="s">
        <v>30</v>
      </c>
      <c r="D1341">
        <v>43</v>
      </c>
      <c r="E1341" t="s">
        <v>22</v>
      </c>
      <c r="F1341" t="s">
        <v>69</v>
      </c>
      <c r="G1341" s="1">
        <v>43168</v>
      </c>
      <c r="H1341" t="s">
        <v>24</v>
      </c>
      <c r="I1341" s="1" t="s">
        <v>25</v>
      </c>
      <c r="J1341" t="s">
        <v>26</v>
      </c>
      <c r="K1341" t="s">
        <v>50</v>
      </c>
      <c r="L1341" s="2">
        <v>11880495</v>
      </c>
      <c r="M1341" s="2" t="str">
        <f t="shared" si="20"/>
        <v>Rp10 jt - Rp15 jt</v>
      </c>
      <c r="N1341" s="2">
        <v>3661875</v>
      </c>
      <c r="O1341">
        <v>4.25</v>
      </c>
      <c r="P1341">
        <v>35</v>
      </c>
      <c r="Q1341" s="3">
        <v>95.13</v>
      </c>
      <c r="R1341" s="4">
        <f ca="1">IF(I1341="",ROUND((TODAY()-G1341)/365,1),IF(I1341="Missing Resignation Date",ROUND((TODAY()-G1341)/365,1),ROUND((hr_analytics_dataset_5873_rows[[#This Row],[Resignation Date]]-hr_analytics_dataset_5873_rows[[#This Row],[Hire Date]])/365,1)))</f>
        <v>8.3000000000000007</v>
      </c>
      <c r="S1341">
        <v>4</v>
      </c>
    </row>
    <row r="1342" spans="1:19">
      <c r="A1342" t="s">
        <v>2742</v>
      </c>
      <c r="B1342" t="s">
        <v>2743</v>
      </c>
      <c r="C1342" t="s">
        <v>30</v>
      </c>
      <c r="D1342">
        <v>32</v>
      </c>
      <c r="E1342" t="s">
        <v>53</v>
      </c>
      <c r="F1342" t="s">
        <v>54</v>
      </c>
      <c r="G1342" s="1">
        <v>45451</v>
      </c>
      <c r="H1342" t="s">
        <v>24</v>
      </c>
      <c r="I1342" s="1" t="s">
        <v>25</v>
      </c>
      <c r="J1342" t="s">
        <v>26</v>
      </c>
      <c r="K1342" t="s">
        <v>64</v>
      </c>
      <c r="L1342" s="2">
        <v>26868791</v>
      </c>
      <c r="M1342" s="2" t="str">
        <f t="shared" si="20"/>
        <v>&gt;Rp25 jt</v>
      </c>
      <c r="N1342" s="2">
        <v>4788328</v>
      </c>
      <c r="O1342">
        <v>2.85</v>
      </c>
      <c r="P1342">
        <v>39</v>
      </c>
      <c r="Q1342" s="3">
        <v>93.54</v>
      </c>
      <c r="R1342" s="4">
        <f ca="1">IF(I1342="",ROUND((TODAY()-G1342)/365,1),IF(I1342="Missing Resignation Date",ROUND((TODAY()-G1342)/365,1),ROUND((hr_analytics_dataset_5873_rows[[#This Row],[Resignation Date]]-hr_analytics_dataset_5873_rows[[#This Row],[Hire Date]])/365,1)))</f>
        <v>2</v>
      </c>
      <c r="S1342">
        <v>2</v>
      </c>
    </row>
    <row r="1343" spans="1:19">
      <c r="A1343" t="s">
        <v>2744</v>
      </c>
      <c r="B1343" t="s">
        <v>2745</v>
      </c>
      <c r="C1343" t="s">
        <v>30</v>
      </c>
      <c r="D1343">
        <v>50</v>
      </c>
      <c r="E1343" t="s">
        <v>98</v>
      </c>
      <c r="F1343" t="s">
        <v>99</v>
      </c>
      <c r="G1343" s="1">
        <v>43911</v>
      </c>
      <c r="H1343" t="s">
        <v>24</v>
      </c>
      <c r="I1343" s="1" t="s">
        <v>25</v>
      </c>
      <c r="J1343" t="s">
        <v>40</v>
      </c>
      <c r="K1343" t="s">
        <v>27</v>
      </c>
      <c r="L1343" s="2">
        <v>5558951</v>
      </c>
      <c r="M1343" s="2" t="str">
        <f t="shared" si="20"/>
        <v>Rp5 jt - Rp10 jt</v>
      </c>
      <c r="N1343" s="2">
        <v>2480719</v>
      </c>
      <c r="O1343">
        <v>4.71</v>
      </c>
      <c r="P1343">
        <v>18</v>
      </c>
      <c r="Q1343" s="3">
        <v>73.959999999999994</v>
      </c>
      <c r="R1343" s="4">
        <f ca="1">IF(I1343="",ROUND((TODAY()-G1343)/365,1),IF(I1343="Missing Resignation Date",ROUND((TODAY()-G1343)/365,1),ROUND((hr_analytics_dataset_5873_rows[[#This Row],[Resignation Date]]-hr_analytics_dataset_5873_rows[[#This Row],[Hire Date]])/365,1)))</f>
        <v>6.3</v>
      </c>
      <c r="S1343">
        <v>1</v>
      </c>
    </row>
    <row r="1344" spans="1:19">
      <c r="A1344" t="s">
        <v>2746</v>
      </c>
      <c r="B1344" t="s">
        <v>2747</v>
      </c>
      <c r="C1344" t="s">
        <v>21</v>
      </c>
      <c r="D1344">
        <v>28</v>
      </c>
      <c r="E1344" t="s">
        <v>59</v>
      </c>
      <c r="F1344" t="s">
        <v>223</v>
      </c>
      <c r="G1344" s="1">
        <v>45494</v>
      </c>
      <c r="H1344" t="s">
        <v>33</v>
      </c>
      <c r="I1344" s="1" t="s">
        <v>81</v>
      </c>
      <c r="J1344" t="s">
        <v>40</v>
      </c>
      <c r="K1344" t="s">
        <v>50</v>
      </c>
      <c r="L1344" s="2">
        <v>7828742</v>
      </c>
      <c r="M1344" s="2" t="str">
        <f t="shared" si="20"/>
        <v>Rp5 jt - Rp10 jt</v>
      </c>
      <c r="N1344" s="2">
        <v>9129300</v>
      </c>
      <c r="O1344">
        <v>4.97</v>
      </c>
      <c r="P1344">
        <v>7</v>
      </c>
      <c r="Q1344" s="3">
        <v>71.03</v>
      </c>
      <c r="R1344" s="4">
        <f ca="1">IF(I1344="",ROUND((TODAY()-G1344)/365,1),IF(I1344="Missing Resignation Date",ROUND((TODAY()-G1344)/365,1),ROUND((hr_analytics_dataset_5873_rows[[#This Row],[Resignation Date]]-hr_analytics_dataset_5873_rows[[#This Row],[Hire Date]])/365,1)))</f>
        <v>1.9</v>
      </c>
      <c r="S1344">
        <v>3</v>
      </c>
    </row>
    <row r="1345" spans="1:19">
      <c r="A1345" t="s">
        <v>2748</v>
      </c>
      <c r="B1345" t="s">
        <v>2749</v>
      </c>
      <c r="C1345" t="s">
        <v>30</v>
      </c>
      <c r="D1345">
        <v>37</v>
      </c>
      <c r="E1345" t="s">
        <v>59</v>
      </c>
      <c r="F1345" t="s">
        <v>223</v>
      </c>
      <c r="G1345" s="1">
        <v>45529</v>
      </c>
      <c r="H1345" t="s">
        <v>24</v>
      </c>
      <c r="I1345" s="1" t="s">
        <v>25</v>
      </c>
      <c r="J1345" t="s">
        <v>34</v>
      </c>
      <c r="K1345" t="s">
        <v>50</v>
      </c>
      <c r="L1345" s="2">
        <v>33145909</v>
      </c>
      <c r="M1345" s="2" t="str">
        <f t="shared" si="20"/>
        <v>&gt;Rp25 jt</v>
      </c>
      <c r="N1345" s="2">
        <v>4057568</v>
      </c>
      <c r="O1345">
        <v>3.09</v>
      </c>
      <c r="P1345">
        <v>9</v>
      </c>
      <c r="Q1345" s="3">
        <v>94.92</v>
      </c>
      <c r="R1345" s="4">
        <f ca="1">IF(I1345="",ROUND((TODAY()-G1345)/365,1),IF(I1345="Missing Resignation Date",ROUND((TODAY()-G1345)/365,1),ROUND((hr_analytics_dataset_5873_rows[[#This Row],[Resignation Date]]-hr_analytics_dataset_5873_rows[[#This Row],[Hire Date]])/365,1)))</f>
        <v>1.8</v>
      </c>
      <c r="S1345">
        <v>4</v>
      </c>
    </row>
    <row r="1346" spans="1:19">
      <c r="A1346" t="s">
        <v>2750</v>
      </c>
      <c r="B1346" t="s">
        <v>2751</v>
      </c>
      <c r="C1346" t="s">
        <v>21</v>
      </c>
      <c r="D1346">
        <v>42</v>
      </c>
      <c r="E1346" t="s">
        <v>31</v>
      </c>
      <c r="F1346" t="s">
        <v>74</v>
      </c>
      <c r="G1346" s="1">
        <v>44709</v>
      </c>
      <c r="H1346" t="s">
        <v>24</v>
      </c>
      <c r="I1346" s="1" t="s">
        <v>25</v>
      </c>
      <c r="J1346" t="s">
        <v>49</v>
      </c>
      <c r="K1346" t="s">
        <v>84</v>
      </c>
      <c r="L1346" s="2">
        <v>4533419</v>
      </c>
      <c r="M1346" s="2" t="str">
        <f t="shared" ref="M1346:M1409" si="21">IF(L1346&lt;5000000,"&lt;Rp5 jt",IF(L1346&lt;10000000,"Rp5 jt - Rp10 jt",IF(L1346&lt;15000000,"Rp10 jt - Rp15 jt",IF(L1346&lt;25000000,"Rp15 jt - Rp25 jt","&gt;Rp25 jt"))))</f>
        <v>&lt;Rp5 jt</v>
      </c>
      <c r="N1346" s="2">
        <v>856279</v>
      </c>
      <c r="O1346">
        <v>4.3899999999999997</v>
      </c>
      <c r="P1346">
        <v>4</v>
      </c>
      <c r="Q1346" s="3">
        <v>96.05</v>
      </c>
      <c r="R1346" s="4">
        <f ca="1">IF(I1346="",ROUND((TODAY()-G1346)/365,1),IF(I1346="Missing Resignation Date",ROUND((TODAY()-G1346)/365,1),ROUND((hr_analytics_dataset_5873_rows[[#This Row],[Resignation Date]]-hr_analytics_dataset_5873_rows[[#This Row],[Hire Date]])/365,1)))</f>
        <v>4.0999999999999996</v>
      </c>
      <c r="S1346">
        <v>3</v>
      </c>
    </row>
    <row r="1347" spans="1:19">
      <c r="A1347" t="s">
        <v>2752</v>
      </c>
      <c r="B1347" t="s">
        <v>2753</v>
      </c>
      <c r="C1347" t="s">
        <v>21</v>
      </c>
      <c r="D1347">
        <v>38</v>
      </c>
      <c r="E1347" t="s">
        <v>91</v>
      </c>
      <c r="F1347" t="s">
        <v>92</v>
      </c>
      <c r="G1347" s="1">
        <v>45996</v>
      </c>
      <c r="H1347" t="s">
        <v>24</v>
      </c>
      <c r="I1347" s="1" t="s">
        <v>25</v>
      </c>
      <c r="J1347" t="s">
        <v>40</v>
      </c>
      <c r="K1347" t="s">
        <v>61</v>
      </c>
      <c r="L1347" s="2">
        <v>14041955</v>
      </c>
      <c r="M1347" s="2" t="str">
        <f t="shared" si="21"/>
        <v>Rp10 jt - Rp15 jt</v>
      </c>
      <c r="N1347" s="2">
        <v>1227892</v>
      </c>
      <c r="O1347">
        <v>4.97</v>
      </c>
      <c r="P1347">
        <v>19</v>
      </c>
      <c r="Q1347" s="3">
        <v>88.72</v>
      </c>
      <c r="R1347" s="4">
        <f ca="1">IF(I1347="",ROUND((TODAY()-G1347)/365,1),IF(I1347="Missing Resignation Date",ROUND((TODAY()-G1347)/365,1),ROUND((hr_analytics_dataset_5873_rows[[#This Row],[Resignation Date]]-hr_analytics_dataset_5873_rows[[#This Row],[Hire Date]])/365,1)))</f>
        <v>0.6</v>
      </c>
      <c r="S1347">
        <v>5</v>
      </c>
    </row>
    <row r="1348" spans="1:19">
      <c r="A1348" t="s">
        <v>2754</v>
      </c>
      <c r="B1348" t="s">
        <v>2755</v>
      </c>
      <c r="C1348" t="s">
        <v>30</v>
      </c>
      <c r="D1348">
        <v>57</v>
      </c>
      <c r="E1348" t="s">
        <v>91</v>
      </c>
      <c r="F1348" t="s">
        <v>124</v>
      </c>
      <c r="G1348" s="1">
        <v>43667</v>
      </c>
      <c r="H1348" t="s">
        <v>33</v>
      </c>
      <c r="I1348" s="1">
        <v>44172</v>
      </c>
      <c r="J1348" t="s">
        <v>49</v>
      </c>
      <c r="K1348" t="s">
        <v>27</v>
      </c>
      <c r="L1348" s="2">
        <v>8240776</v>
      </c>
      <c r="M1348" s="2" t="str">
        <f t="shared" si="21"/>
        <v>Rp5 jt - Rp10 jt</v>
      </c>
      <c r="N1348" s="2">
        <v>7139535</v>
      </c>
      <c r="O1348">
        <v>3.65</v>
      </c>
      <c r="P1348">
        <v>58</v>
      </c>
      <c r="Q1348" s="3">
        <v>82.26</v>
      </c>
      <c r="R1348" s="4">
        <f ca="1">IF(I1348="",ROUND((TODAY()-G1348)/365,1),IF(I1348="Missing Resignation Date",ROUND((TODAY()-G1348)/365,1),ROUND((hr_analytics_dataset_5873_rows[[#This Row],[Resignation Date]]-hr_analytics_dataset_5873_rows[[#This Row],[Hire Date]])/365,1)))</f>
        <v>1.4</v>
      </c>
      <c r="S1348">
        <v>5</v>
      </c>
    </row>
    <row r="1349" spans="1:19">
      <c r="A1349" t="s">
        <v>2756</v>
      </c>
      <c r="B1349" t="s">
        <v>2757</v>
      </c>
      <c r="C1349" t="s">
        <v>21</v>
      </c>
      <c r="D1349">
        <v>48</v>
      </c>
      <c r="E1349" t="s">
        <v>22</v>
      </c>
      <c r="F1349" t="s">
        <v>23</v>
      </c>
      <c r="G1349" s="1">
        <v>45935</v>
      </c>
      <c r="H1349" t="s">
        <v>33</v>
      </c>
      <c r="I1349" s="1" t="s">
        <v>81</v>
      </c>
      <c r="J1349" t="s">
        <v>34</v>
      </c>
      <c r="K1349" t="s">
        <v>84</v>
      </c>
      <c r="L1349" s="2">
        <v>15090423</v>
      </c>
      <c r="M1349" s="2" t="str">
        <f t="shared" si="21"/>
        <v>Rp15 jt - Rp25 jt</v>
      </c>
      <c r="N1349" s="2">
        <v>4570226</v>
      </c>
      <c r="O1349">
        <v>3.36</v>
      </c>
      <c r="P1349">
        <v>28</v>
      </c>
      <c r="Q1349" s="3">
        <v>84.52</v>
      </c>
      <c r="R1349" s="4">
        <f ca="1">IF(I1349="",ROUND((TODAY()-G1349)/365,1),IF(I1349="Missing Resignation Date",ROUND((TODAY()-G1349)/365,1),ROUND((hr_analytics_dataset_5873_rows[[#This Row],[Resignation Date]]-hr_analytics_dataset_5873_rows[[#This Row],[Hire Date]])/365,1)))</f>
        <v>0.7</v>
      </c>
      <c r="S1349">
        <v>5</v>
      </c>
    </row>
    <row r="1350" spans="1:19">
      <c r="A1350" t="s">
        <v>2758</v>
      </c>
      <c r="B1350" t="s">
        <v>2759</v>
      </c>
      <c r="C1350" t="s">
        <v>30</v>
      </c>
      <c r="D1350">
        <v>40</v>
      </c>
      <c r="E1350" t="s">
        <v>91</v>
      </c>
      <c r="F1350" t="s">
        <v>124</v>
      </c>
      <c r="G1350" s="1">
        <v>44490</v>
      </c>
      <c r="H1350" t="s">
        <v>24</v>
      </c>
      <c r="I1350" s="1" t="s">
        <v>25</v>
      </c>
      <c r="J1350" t="s">
        <v>26</v>
      </c>
      <c r="K1350" t="s">
        <v>27</v>
      </c>
      <c r="L1350" s="2">
        <v>24291948</v>
      </c>
      <c r="M1350" s="2" t="str">
        <f t="shared" si="21"/>
        <v>Rp15 jt - Rp25 jt</v>
      </c>
      <c r="N1350" s="2">
        <v>2451837</v>
      </c>
      <c r="O1350">
        <v>3.86</v>
      </c>
      <c r="P1350">
        <v>25</v>
      </c>
      <c r="Q1350" s="3">
        <v>89.16</v>
      </c>
      <c r="R1350" s="4">
        <f ca="1">IF(I1350="",ROUND((TODAY()-G1350)/365,1),IF(I1350="Missing Resignation Date",ROUND((TODAY()-G1350)/365,1),ROUND((hr_analytics_dataset_5873_rows[[#This Row],[Resignation Date]]-hr_analytics_dataset_5873_rows[[#This Row],[Hire Date]])/365,1)))</f>
        <v>4.7</v>
      </c>
      <c r="S1350">
        <v>2</v>
      </c>
    </row>
    <row r="1351" spans="1:19">
      <c r="A1351" t="s">
        <v>2760</v>
      </c>
      <c r="B1351" t="s">
        <v>2761</v>
      </c>
      <c r="C1351" t="s">
        <v>21</v>
      </c>
      <c r="D1351">
        <v>53</v>
      </c>
      <c r="E1351" t="s">
        <v>59</v>
      </c>
      <c r="F1351" t="s">
        <v>223</v>
      </c>
      <c r="G1351" s="1">
        <v>45672</v>
      </c>
      <c r="H1351" t="s">
        <v>33</v>
      </c>
      <c r="I1351" s="1">
        <v>46001</v>
      </c>
      <c r="J1351" t="s">
        <v>34</v>
      </c>
      <c r="K1351" t="s">
        <v>61</v>
      </c>
      <c r="L1351" s="2">
        <v>20136652</v>
      </c>
      <c r="M1351" s="2" t="str">
        <f t="shared" si="21"/>
        <v>Rp15 jt - Rp25 jt</v>
      </c>
      <c r="N1351" s="2">
        <v>4386652</v>
      </c>
      <c r="O1351">
        <v>3.85</v>
      </c>
      <c r="P1351">
        <v>6</v>
      </c>
      <c r="Q1351" s="3">
        <v>78.489999999999995</v>
      </c>
      <c r="R1351" s="4">
        <f ca="1">IF(I1351="",ROUND((TODAY()-G1351)/365,1),IF(I1351="Missing Resignation Date",ROUND((TODAY()-G1351)/365,1),ROUND((hr_analytics_dataset_5873_rows[[#This Row],[Resignation Date]]-hr_analytics_dataset_5873_rows[[#This Row],[Hire Date]])/365,1)))</f>
        <v>0.9</v>
      </c>
      <c r="S1351">
        <v>1</v>
      </c>
    </row>
    <row r="1352" spans="1:19">
      <c r="A1352" t="s">
        <v>2762</v>
      </c>
      <c r="B1352" t="s">
        <v>2763</v>
      </c>
      <c r="C1352" t="s">
        <v>30</v>
      </c>
      <c r="D1352">
        <v>39</v>
      </c>
      <c r="E1352" t="s">
        <v>38</v>
      </c>
      <c r="F1352" t="s">
        <v>39</v>
      </c>
      <c r="G1352" s="1">
        <v>45511</v>
      </c>
      <c r="H1352" t="s">
        <v>24</v>
      </c>
      <c r="I1352" s="1" t="s">
        <v>25</v>
      </c>
      <c r="J1352" t="s">
        <v>26</v>
      </c>
      <c r="K1352" t="s">
        <v>41</v>
      </c>
      <c r="L1352" s="2">
        <v>23030157</v>
      </c>
      <c r="M1352" s="2" t="str">
        <f t="shared" si="21"/>
        <v>Rp15 jt - Rp25 jt</v>
      </c>
      <c r="N1352" s="2">
        <v>2423105</v>
      </c>
      <c r="O1352">
        <v>4.3099999999999996</v>
      </c>
      <c r="P1352">
        <v>58</v>
      </c>
      <c r="Q1352" s="3">
        <v>79.040000000000006</v>
      </c>
      <c r="R1352" s="4">
        <f ca="1">IF(I1352="",ROUND((TODAY()-G1352)/365,1),IF(I1352="Missing Resignation Date",ROUND((TODAY()-G1352)/365,1),ROUND((hr_analytics_dataset_5873_rows[[#This Row],[Resignation Date]]-hr_analytics_dataset_5873_rows[[#This Row],[Hire Date]])/365,1)))</f>
        <v>1.9</v>
      </c>
      <c r="S1352">
        <v>4</v>
      </c>
    </row>
    <row r="1353" spans="1:19">
      <c r="A1353" t="s">
        <v>2764</v>
      </c>
      <c r="B1353" t="s">
        <v>2765</v>
      </c>
      <c r="C1353" t="s">
        <v>21</v>
      </c>
      <c r="D1353">
        <v>55</v>
      </c>
      <c r="E1353" t="s">
        <v>38</v>
      </c>
      <c r="F1353" t="s">
        <v>112</v>
      </c>
      <c r="G1353" s="1">
        <v>44463</v>
      </c>
      <c r="H1353" t="s">
        <v>24</v>
      </c>
      <c r="I1353" s="1" t="s">
        <v>25</v>
      </c>
      <c r="J1353" t="s">
        <v>49</v>
      </c>
      <c r="K1353" t="s">
        <v>27</v>
      </c>
      <c r="L1353" s="2">
        <v>30083057</v>
      </c>
      <c r="M1353" s="2" t="str">
        <f t="shared" si="21"/>
        <v>&gt;Rp25 jt</v>
      </c>
      <c r="N1353" s="2">
        <v>7067331</v>
      </c>
      <c r="O1353">
        <v>2.59</v>
      </c>
      <c r="P1353">
        <v>34</v>
      </c>
      <c r="Q1353" s="3">
        <v>73.23</v>
      </c>
      <c r="R1353" s="4">
        <f ca="1">IF(I1353="",ROUND((TODAY()-G1353)/365,1),IF(I1353="Missing Resignation Date",ROUND((TODAY()-G1353)/365,1),ROUND((hr_analytics_dataset_5873_rows[[#This Row],[Resignation Date]]-hr_analytics_dataset_5873_rows[[#This Row],[Hire Date]])/365,1)))</f>
        <v>4.8</v>
      </c>
      <c r="S1353">
        <v>4</v>
      </c>
    </row>
    <row r="1354" spans="1:19">
      <c r="A1354" t="s">
        <v>2766</v>
      </c>
      <c r="B1354" t="s">
        <v>2767</v>
      </c>
      <c r="C1354" t="s">
        <v>21</v>
      </c>
      <c r="D1354">
        <v>33</v>
      </c>
      <c r="E1354" t="s">
        <v>53</v>
      </c>
      <c r="F1354" t="s">
        <v>54</v>
      </c>
      <c r="G1354" s="1">
        <v>45600</v>
      </c>
      <c r="H1354" t="s">
        <v>33</v>
      </c>
      <c r="I1354" s="1" t="s">
        <v>81</v>
      </c>
      <c r="J1354" t="s">
        <v>49</v>
      </c>
      <c r="K1354" t="s">
        <v>61</v>
      </c>
      <c r="L1354" s="2">
        <v>33961361</v>
      </c>
      <c r="M1354" s="2" t="str">
        <f t="shared" si="21"/>
        <v>&gt;Rp25 jt</v>
      </c>
      <c r="N1354" s="2">
        <v>6470958</v>
      </c>
      <c r="O1354">
        <v>3.88</v>
      </c>
      <c r="P1354">
        <v>1</v>
      </c>
      <c r="Q1354" s="3">
        <v>86.34</v>
      </c>
      <c r="R1354" s="4">
        <f ca="1">IF(I1354="",ROUND((TODAY()-G1354)/365,1),IF(I1354="Missing Resignation Date",ROUND((TODAY()-G1354)/365,1),ROUND((hr_analytics_dataset_5873_rows[[#This Row],[Resignation Date]]-hr_analytics_dataset_5873_rows[[#This Row],[Hire Date]])/365,1)))</f>
        <v>1.6</v>
      </c>
      <c r="S1354">
        <v>3</v>
      </c>
    </row>
    <row r="1355" spans="1:19">
      <c r="A1355" t="s">
        <v>2768</v>
      </c>
      <c r="B1355" t="s">
        <v>2769</v>
      </c>
      <c r="C1355" t="s">
        <v>21</v>
      </c>
      <c r="D1355">
        <v>41</v>
      </c>
      <c r="E1355" t="s">
        <v>44</v>
      </c>
      <c r="F1355" t="s">
        <v>109</v>
      </c>
      <c r="G1355" s="1">
        <v>43627</v>
      </c>
      <c r="H1355" t="s">
        <v>24</v>
      </c>
      <c r="I1355" s="1" t="s">
        <v>25</v>
      </c>
      <c r="J1355" t="s">
        <v>49</v>
      </c>
      <c r="K1355" t="s">
        <v>27</v>
      </c>
      <c r="L1355" s="2">
        <v>15109209</v>
      </c>
      <c r="M1355" s="2" t="str">
        <f t="shared" si="21"/>
        <v>Rp15 jt - Rp25 jt</v>
      </c>
      <c r="N1355" s="2">
        <v>7200312</v>
      </c>
      <c r="O1355">
        <v>4.84</v>
      </c>
      <c r="P1355">
        <v>22</v>
      </c>
      <c r="Q1355" s="3">
        <v>72.040000000000006</v>
      </c>
      <c r="R1355" s="4">
        <f ca="1">IF(I1355="",ROUND((TODAY()-G1355)/365,1),IF(I1355="Missing Resignation Date",ROUND((TODAY()-G1355)/365,1),ROUND((hr_analytics_dataset_5873_rows[[#This Row],[Resignation Date]]-hr_analytics_dataset_5873_rows[[#This Row],[Hire Date]])/365,1)))</f>
        <v>7</v>
      </c>
      <c r="S1355">
        <v>3</v>
      </c>
    </row>
    <row r="1356" spans="1:19">
      <c r="A1356" t="s">
        <v>2770</v>
      </c>
      <c r="B1356" t="s">
        <v>2771</v>
      </c>
      <c r="C1356" t="s">
        <v>30</v>
      </c>
      <c r="D1356">
        <v>30</v>
      </c>
      <c r="E1356" t="s">
        <v>31</v>
      </c>
      <c r="F1356" t="s">
        <v>74</v>
      </c>
      <c r="G1356" s="1">
        <v>45889</v>
      </c>
      <c r="H1356" t="s">
        <v>33</v>
      </c>
      <c r="I1356" s="1" t="s">
        <v>81</v>
      </c>
      <c r="J1356" t="s">
        <v>34</v>
      </c>
      <c r="K1356" t="s">
        <v>61</v>
      </c>
      <c r="L1356" s="2">
        <v>29128600</v>
      </c>
      <c r="M1356" s="2" t="str">
        <f t="shared" si="21"/>
        <v>&gt;Rp25 jt</v>
      </c>
      <c r="N1356" s="2">
        <v>1382667</v>
      </c>
      <c r="O1356">
        <v>3.31</v>
      </c>
      <c r="P1356">
        <v>15</v>
      </c>
      <c r="Q1356" s="3">
        <v>95.04</v>
      </c>
      <c r="R1356" s="4">
        <f ca="1">IF(I1356="",ROUND((TODAY()-G1356)/365,1),IF(I1356="Missing Resignation Date",ROUND((TODAY()-G1356)/365,1),ROUND((hr_analytics_dataset_5873_rows[[#This Row],[Resignation Date]]-hr_analytics_dataset_5873_rows[[#This Row],[Hire Date]])/365,1)))</f>
        <v>0.8</v>
      </c>
      <c r="S1356">
        <v>2</v>
      </c>
    </row>
    <row r="1357" spans="1:19">
      <c r="A1357" t="s">
        <v>2772</v>
      </c>
      <c r="B1357" t="s">
        <v>2773</v>
      </c>
      <c r="C1357" t="s">
        <v>30</v>
      </c>
      <c r="D1357">
        <v>58</v>
      </c>
      <c r="E1357" t="s">
        <v>31</v>
      </c>
      <c r="F1357" t="s">
        <v>74</v>
      </c>
      <c r="G1357" s="1">
        <v>43399</v>
      </c>
      <c r="H1357" t="s">
        <v>33</v>
      </c>
      <c r="I1357" s="1">
        <v>44062</v>
      </c>
      <c r="J1357" t="s">
        <v>49</v>
      </c>
      <c r="K1357" t="s">
        <v>61</v>
      </c>
      <c r="L1357" s="2">
        <v>26724375</v>
      </c>
      <c r="M1357" s="2" t="str">
        <f t="shared" si="21"/>
        <v>&gt;Rp25 jt</v>
      </c>
      <c r="N1357" s="2">
        <v>6990988</v>
      </c>
      <c r="O1357">
        <v>4.75</v>
      </c>
      <c r="P1357">
        <v>55</v>
      </c>
      <c r="Q1357" s="3">
        <v>72.209999999999994</v>
      </c>
      <c r="R1357" s="4">
        <f ca="1">IF(I1357="",ROUND((TODAY()-G1357)/365,1),IF(I1357="Missing Resignation Date",ROUND((TODAY()-G1357)/365,1),ROUND((hr_analytics_dataset_5873_rows[[#This Row],[Resignation Date]]-hr_analytics_dataset_5873_rows[[#This Row],[Hire Date]])/365,1)))</f>
        <v>1.8</v>
      </c>
      <c r="S1357">
        <v>4</v>
      </c>
    </row>
    <row r="1358" spans="1:19">
      <c r="A1358" t="s">
        <v>2774</v>
      </c>
      <c r="B1358" t="s">
        <v>2775</v>
      </c>
      <c r="C1358" t="s">
        <v>30</v>
      </c>
      <c r="D1358">
        <v>56</v>
      </c>
      <c r="E1358" t="s">
        <v>98</v>
      </c>
      <c r="F1358" t="s">
        <v>99</v>
      </c>
      <c r="G1358" s="1">
        <v>45578</v>
      </c>
      <c r="H1358" t="s">
        <v>24</v>
      </c>
      <c r="I1358" s="1" t="s">
        <v>25</v>
      </c>
      <c r="J1358" t="s">
        <v>26</v>
      </c>
      <c r="K1358" t="s">
        <v>41</v>
      </c>
      <c r="L1358" s="2">
        <v>15096800</v>
      </c>
      <c r="M1358" s="2" t="str">
        <f t="shared" si="21"/>
        <v>Rp15 jt - Rp25 jt</v>
      </c>
      <c r="N1358" s="2">
        <v>9366929</v>
      </c>
      <c r="O1358">
        <v>4.8600000000000003</v>
      </c>
      <c r="P1358">
        <v>28</v>
      </c>
      <c r="Q1358" s="3">
        <v>98.49</v>
      </c>
      <c r="R1358" s="4">
        <f ca="1">IF(I1358="",ROUND((TODAY()-G1358)/365,1),IF(I1358="Missing Resignation Date",ROUND((TODAY()-G1358)/365,1),ROUND((hr_analytics_dataset_5873_rows[[#This Row],[Resignation Date]]-hr_analytics_dataset_5873_rows[[#This Row],[Hire Date]])/365,1)))</f>
        <v>1.7</v>
      </c>
      <c r="S1358">
        <v>2</v>
      </c>
    </row>
    <row r="1359" spans="1:19">
      <c r="A1359" t="s">
        <v>2776</v>
      </c>
      <c r="B1359" t="s">
        <v>2777</v>
      </c>
      <c r="C1359" t="s">
        <v>30</v>
      </c>
      <c r="D1359">
        <v>43</v>
      </c>
      <c r="E1359" t="s">
        <v>44</v>
      </c>
      <c r="F1359" t="s">
        <v>45</v>
      </c>
      <c r="G1359" s="1">
        <v>43139</v>
      </c>
      <c r="H1359" t="s">
        <v>24</v>
      </c>
      <c r="I1359" s="1" t="s">
        <v>25</v>
      </c>
      <c r="J1359" t="s">
        <v>49</v>
      </c>
      <c r="K1359" t="s">
        <v>27</v>
      </c>
      <c r="L1359" s="2">
        <v>5980181</v>
      </c>
      <c r="M1359" s="2" t="str">
        <f t="shared" si="21"/>
        <v>Rp5 jt - Rp10 jt</v>
      </c>
      <c r="N1359" s="2">
        <v>4760926</v>
      </c>
      <c r="O1359">
        <v>4.4800000000000004</v>
      </c>
      <c r="P1359">
        <v>24</v>
      </c>
      <c r="Q1359" s="3">
        <v>86.01</v>
      </c>
      <c r="R1359" s="4">
        <f ca="1">IF(I1359="",ROUND((TODAY()-G1359)/365,1),IF(I1359="Missing Resignation Date",ROUND((TODAY()-G1359)/365,1),ROUND((hr_analytics_dataset_5873_rows[[#This Row],[Resignation Date]]-hr_analytics_dataset_5873_rows[[#This Row],[Hire Date]])/365,1)))</f>
        <v>8.4</v>
      </c>
      <c r="S1359">
        <v>1</v>
      </c>
    </row>
    <row r="1360" spans="1:19">
      <c r="A1360" t="s">
        <v>2778</v>
      </c>
      <c r="B1360" t="s">
        <v>2779</v>
      </c>
      <c r="C1360" t="s">
        <v>30</v>
      </c>
      <c r="D1360">
        <v>28</v>
      </c>
      <c r="E1360" t="s">
        <v>91</v>
      </c>
      <c r="F1360" t="s">
        <v>92</v>
      </c>
      <c r="G1360" s="1">
        <v>45780</v>
      </c>
      <c r="H1360" t="s">
        <v>24</v>
      </c>
      <c r="I1360" s="1" t="s">
        <v>25</v>
      </c>
      <c r="J1360" t="s">
        <v>26</v>
      </c>
      <c r="K1360" t="s">
        <v>27</v>
      </c>
      <c r="L1360" s="2">
        <v>33802657</v>
      </c>
      <c r="M1360" s="2" t="str">
        <f t="shared" si="21"/>
        <v>&gt;Rp25 jt</v>
      </c>
      <c r="N1360" s="2">
        <v>7804037</v>
      </c>
      <c r="O1360">
        <v>3.66</v>
      </c>
      <c r="P1360">
        <v>26</v>
      </c>
      <c r="Q1360" s="3">
        <v>71.290000000000006</v>
      </c>
      <c r="R1360" s="4">
        <f ca="1">IF(I1360="",ROUND((TODAY()-G1360)/365,1),IF(I1360="Missing Resignation Date",ROUND((TODAY()-G1360)/365,1),ROUND((hr_analytics_dataset_5873_rows[[#This Row],[Resignation Date]]-hr_analytics_dataset_5873_rows[[#This Row],[Hire Date]])/365,1)))</f>
        <v>1.1000000000000001</v>
      </c>
      <c r="S1360">
        <v>1</v>
      </c>
    </row>
    <row r="1361" spans="1:19">
      <c r="A1361" t="s">
        <v>2780</v>
      </c>
      <c r="B1361" t="s">
        <v>2781</v>
      </c>
      <c r="C1361" t="s">
        <v>30</v>
      </c>
      <c r="D1361">
        <v>40</v>
      </c>
      <c r="E1361" t="s">
        <v>98</v>
      </c>
      <c r="F1361" t="s">
        <v>99</v>
      </c>
      <c r="G1361" s="1">
        <v>45832</v>
      </c>
      <c r="H1361" t="s">
        <v>24</v>
      </c>
      <c r="I1361" s="1" t="s">
        <v>25</v>
      </c>
      <c r="J1361" t="s">
        <v>34</v>
      </c>
      <c r="K1361" t="s">
        <v>84</v>
      </c>
      <c r="L1361" s="2">
        <v>24479615</v>
      </c>
      <c r="M1361" s="2" t="str">
        <f t="shared" si="21"/>
        <v>Rp15 jt - Rp25 jt</v>
      </c>
      <c r="N1361" s="2">
        <v>7041844</v>
      </c>
      <c r="O1361">
        <v>4.92</v>
      </c>
      <c r="P1361">
        <v>56</v>
      </c>
      <c r="Q1361" s="3">
        <v>84.65</v>
      </c>
      <c r="R1361" s="4">
        <f ca="1">IF(I1361="",ROUND((TODAY()-G1361)/365,1),IF(I1361="Missing Resignation Date",ROUND((TODAY()-G1361)/365,1),ROUND((hr_analytics_dataset_5873_rows[[#This Row],[Resignation Date]]-hr_analytics_dataset_5873_rows[[#This Row],[Hire Date]])/365,1)))</f>
        <v>1</v>
      </c>
      <c r="S1361">
        <v>5</v>
      </c>
    </row>
    <row r="1362" spans="1:19">
      <c r="A1362" t="s">
        <v>2782</v>
      </c>
      <c r="B1362" t="s">
        <v>2783</v>
      </c>
      <c r="C1362" t="s">
        <v>30</v>
      </c>
      <c r="D1362">
        <v>57</v>
      </c>
      <c r="E1362" t="s">
        <v>31</v>
      </c>
      <c r="F1362" t="s">
        <v>48</v>
      </c>
      <c r="G1362" s="1">
        <v>43973</v>
      </c>
      <c r="H1362" t="s">
        <v>24</v>
      </c>
      <c r="I1362" s="1" t="s">
        <v>25</v>
      </c>
      <c r="J1362" t="s">
        <v>40</v>
      </c>
      <c r="K1362" t="s">
        <v>61</v>
      </c>
      <c r="L1362" s="2">
        <v>16667631</v>
      </c>
      <c r="M1362" s="2" t="str">
        <f t="shared" si="21"/>
        <v>Rp15 jt - Rp25 jt</v>
      </c>
      <c r="N1362" s="2">
        <v>7286955</v>
      </c>
      <c r="O1362">
        <v>3.72</v>
      </c>
      <c r="P1362">
        <v>56</v>
      </c>
      <c r="Q1362" s="3">
        <v>79.66</v>
      </c>
      <c r="R1362" s="4">
        <f ca="1">IF(I1362="",ROUND((TODAY()-G1362)/365,1),IF(I1362="Missing Resignation Date",ROUND((TODAY()-G1362)/365,1),ROUND((hr_analytics_dataset_5873_rows[[#This Row],[Resignation Date]]-hr_analytics_dataset_5873_rows[[#This Row],[Hire Date]])/365,1)))</f>
        <v>6.1</v>
      </c>
      <c r="S1362">
        <v>5</v>
      </c>
    </row>
    <row r="1363" spans="1:19">
      <c r="A1363" t="s">
        <v>2784</v>
      </c>
      <c r="B1363" t="s">
        <v>2785</v>
      </c>
      <c r="C1363" t="s">
        <v>30</v>
      </c>
      <c r="D1363">
        <v>54</v>
      </c>
      <c r="E1363" t="s">
        <v>31</v>
      </c>
      <c r="F1363" t="s">
        <v>74</v>
      </c>
      <c r="G1363" s="1">
        <v>45571</v>
      </c>
      <c r="H1363" t="s">
        <v>33</v>
      </c>
      <c r="I1363" s="1" t="s">
        <v>81</v>
      </c>
      <c r="J1363" t="s">
        <v>40</v>
      </c>
      <c r="K1363" t="s">
        <v>61</v>
      </c>
      <c r="L1363" s="2">
        <v>25948476</v>
      </c>
      <c r="M1363" s="2" t="str">
        <f t="shared" si="21"/>
        <v>&gt;Rp25 jt</v>
      </c>
      <c r="N1363" s="2">
        <v>2515737</v>
      </c>
      <c r="O1363">
        <v>4.18</v>
      </c>
      <c r="P1363">
        <v>55</v>
      </c>
      <c r="Q1363" s="3">
        <v>70.010000000000005</v>
      </c>
      <c r="R1363" s="4">
        <f ca="1">IF(I1363="",ROUND((TODAY()-G1363)/365,1),IF(I1363="Missing Resignation Date",ROUND((TODAY()-G1363)/365,1),ROUND((hr_analytics_dataset_5873_rows[[#This Row],[Resignation Date]]-hr_analytics_dataset_5873_rows[[#This Row],[Hire Date]])/365,1)))</f>
        <v>1.7</v>
      </c>
      <c r="S1363">
        <v>2</v>
      </c>
    </row>
    <row r="1364" spans="1:19">
      <c r="A1364" t="s">
        <v>2786</v>
      </c>
      <c r="B1364" t="s">
        <v>2787</v>
      </c>
      <c r="C1364" t="s">
        <v>21</v>
      </c>
      <c r="D1364">
        <v>44</v>
      </c>
      <c r="E1364" t="s">
        <v>31</v>
      </c>
      <c r="F1364" t="s">
        <v>74</v>
      </c>
      <c r="G1364" s="1">
        <v>44605</v>
      </c>
      <c r="H1364" t="s">
        <v>24</v>
      </c>
      <c r="I1364" s="1" t="s">
        <v>25</v>
      </c>
      <c r="J1364" t="s">
        <v>49</v>
      </c>
      <c r="K1364" t="s">
        <v>41</v>
      </c>
      <c r="L1364" s="2">
        <v>9816358</v>
      </c>
      <c r="M1364" s="2" t="str">
        <f t="shared" si="21"/>
        <v>Rp5 jt - Rp10 jt</v>
      </c>
      <c r="N1364" s="2">
        <v>1103170</v>
      </c>
      <c r="O1364">
        <v>4.41</v>
      </c>
      <c r="P1364">
        <v>30</v>
      </c>
      <c r="Q1364" s="3">
        <v>78.22</v>
      </c>
      <c r="R1364" s="4">
        <f ca="1">IF(I1364="",ROUND((TODAY()-G1364)/365,1),IF(I1364="Missing Resignation Date",ROUND((TODAY()-G1364)/365,1),ROUND((hr_analytics_dataset_5873_rows[[#This Row],[Resignation Date]]-hr_analytics_dataset_5873_rows[[#This Row],[Hire Date]])/365,1)))</f>
        <v>4.4000000000000004</v>
      </c>
      <c r="S1364">
        <v>1</v>
      </c>
    </row>
    <row r="1365" spans="1:19">
      <c r="A1365" t="s">
        <v>2788</v>
      </c>
      <c r="B1365" t="s">
        <v>2789</v>
      </c>
      <c r="C1365" t="s">
        <v>21</v>
      </c>
      <c r="D1365">
        <v>29</v>
      </c>
      <c r="E1365" t="s">
        <v>59</v>
      </c>
      <c r="F1365" t="s">
        <v>223</v>
      </c>
      <c r="G1365" s="1">
        <v>44780</v>
      </c>
      <c r="H1365" t="s">
        <v>24</v>
      </c>
      <c r="I1365" s="1" t="s">
        <v>25</v>
      </c>
      <c r="J1365" t="s">
        <v>26</v>
      </c>
      <c r="K1365" t="s">
        <v>41</v>
      </c>
      <c r="L1365" s="2">
        <v>17942542</v>
      </c>
      <c r="M1365" s="2" t="str">
        <f t="shared" si="21"/>
        <v>Rp15 jt - Rp25 jt</v>
      </c>
      <c r="N1365" s="2">
        <v>3880372</v>
      </c>
      <c r="O1365">
        <v>0</v>
      </c>
      <c r="P1365">
        <v>16</v>
      </c>
      <c r="Q1365" s="3">
        <v>92.09</v>
      </c>
      <c r="R1365" s="4">
        <f ca="1">IF(I1365="",ROUND((TODAY()-G1365)/365,1),IF(I1365="Missing Resignation Date",ROUND((TODAY()-G1365)/365,1),ROUND((hr_analytics_dataset_5873_rows[[#This Row],[Resignation Date]]-hr_analytics_dataset_5873_rows[[#This Row],[Hire Date]])/365,1)))</f>
        <v>3.9</v>
      </c>
      <c r="S1365">
        <v>5</v>
      </c>
    </row>
    <row r="1366" spans="1:19">
      <c r="A1366" t="s">
        <v>2790</v>
      </c>
      <c r="B1366" t="s">
        <v>2791</v>
      </c>
      <c r="C1366" t="s">
        <v>30</v>
      </c>
      <c r="D1366">
        <v>45</v>
      </c>
      <c r="E1366" t="s">
        <v>53</v>
      </c>
      <c r="F1366" t="s">
        <v>54</v>
      </c>
      <c r="G1366" s="1">
        <v>43212</v>
      </c>
      <c r="H1366" t="s">
        <v>24</v>
      </c>
      <c r="I1366" s="1" t="s">
        <v>25</v>
      </c>
      <c r="J1366" t="s">
        <v>26</v>
      </c>
      <c r="K1366" t="s">
        <v>41</v>
      </c>
      <c r="L1366" s="2">
        <v>28684933</v>
      </c>
      <c r="M1366" s="2" t="str">
        <f t="shared" si="21"/>
        <v>&gt;Rp25 jt</v>
      </c>
      <c r="N1366" s="2">
        <v>5279862</v>
      </c>
      <c r="O1366">
        <v>3.05</v>
      </c>
      <c r="P1366">
        <v>12</v>
      </c>
      <c r="Q1366" s="3">
        <v>93.29</v>
      </c>
      <c r="R1366" s="4">
        <f ca="1">IF(I1366="",ROUND((TODAY()-G1366)/365,1),IF(I1366="Missing Resignation Date",ROUND((TODAY()-G1366)/365,1),ROUND((hr_analytics_dataset_5873_rows[[#This Row],[Resignation Date]]-hr_analytics_dataset_5873_rows[[#This Row],[Hire Date]])/365,1)))</f>
        <v>8.1999999999999993</v>
      </c>
      <c r="S1366">
        <v>4</v>
      </c>
    </row>
    <row r="1367" spans="1:19">
      <c r="A1367" t="s">
        <v>2792</v>
      </c>
      <c r="B1367" t="s">
        <v>2793</v>
      </c>
      <c r="C1367" t="s">
        <v>30</v>
      </c>
      <c r="D1367">
        <v>23</v>
      </c>
      <c r="E1367" t="s">
        <v>98</v>
      </c>
      <c r="F1367" t="s">
        <v>119</v>
      </c>
      <c r="G1367" s="1">
        <v>45494</v>
      </c>
      <c r="H1367" t="s">
        <v>24</v>
      </c>
      <c r="I1367" s="1" t="s">
        <v>25</v>
      </c>
      <c r="J1367" t="s">
        <v>49</v>
      </c>
      <c r="K1367" t="s">
        <v>84</v>
      </c>
      <c r="L1367" s="2">
        <v>20003653</v>
      </c>
      <c r="M1367" s="2" t="str">
        <f t="shared" si="21"/>
        <v>Rp15 jt - Rp25 jt</v>
      </c>
      <c r="N1367" s="2">
        <v>8094167</v>
      </c>
      <c r="O1367">
        <v>3.05</v>
      </c>
      <c r="P1367">
        <v>38</v>
      </c>
      <c r="Q1367" s="3">
        <v>71.489999999999995</v>
      </c>
      <c r="R1367" s="4">
        <f ca="1">IF(I1367="",ROUND((TODAY()-G1367)/365,1),IF(I1367="Missing Resignation Date",ROUND((TODAY()-G1367)/365,1),ROUND((hr_analytics_dataset_5873_rows[[#This Row],[Resignation Date]]-hr_analytics_dataset_5873_rows[[#This Row],[Hire Date]])/365,1)))</f>
        <v>1.9</v>
      </c>
      <c r="S1367">
        <v>5</v>
      </c>
    </row>
    <row r="1368" spans="1:19">
      <c r="A1368" t="s">
        <v>2794</v>
      </c>
      <c r="B1368" t="s">
        <v>2795</v>
      </c>
      <c r="C1368" t="s">
        <v>30</v>
      </c>
      <c r="D1368">
        <v>21</v>
      </c>
      <c r="E1368" t="s">
        <v>98</v>
      </c>
      <c r="F1368" t="s">
        <v>99</v>
      </c>
      <c r="G1368" s="1">
        <v>44710</v>
      </c>
      <c r="H1368" t="s">
        <v>24</v>
      </c>
      <c r="I1368" s="1" t="s">
        <v>25</v>
      </c>
      <c r="J1368" t="s">
        <v>49</v>
      </c>
      <c r="K1368" t="s">
        <v>41</v>
      </c>
      <c r="L1368" s="2">
        <v>13001156</v>
      </c>
      <c r="M1368" s="2" t="str">
        <f t="shared" si="21"/>
        <v>Rp10 jt - Rp15 jt</v>
      </c>
      <c r="N1368" s="2">
        <v>4814407</v>
      </c>
      <c r="O1368">
        <v>2.91</v>
      </c>
      <c r="P1368">
        <v>49</v>
      </c>
      <c r="Q1368" s="3">
        <v>84.17</v>
      </c>
      <c r="R1368" s="4">
        <f ca="1">IF(I1368="",ROUND((TODAY()-G1368)/365,1),IF(I1368="Missing Resignation Date",ROUND((TODAY()-G1368)/365,1),ROUND((hr_analytics_dataset_5873_rows[[#This Row],[Resignation Date]]-hr_analytics_dataset_5873_rows[[#This Row],[Hire Date]])/365,1)))</f>
        <v>4.0999999999999996</v>
      </c>
      <c r="S1368">
        <v>3</v>
      </c>
    </row>
    <row r="1369" spans="1:19">
      <c r="A1369" t="s">
        <v>2796</v>
      </c>
      <c r="B1369" t="s">
        <v>2797</v>
      </c>
      <c r="C1369" t="s">
        <v>30</v>
      </c>
      <c r="D1369">
        <v>32</v>
      </c>
      <c r="E1369" t="s">
        <v>53</v>
      </c>
      <c r="F1369" t="s">
        <v>112</v>
      </c>
      <c r="G1369" s="1">
        <v>46010</v>
      </c>
      <c r="H1369" t="s">
        <v>33</v>
      </c>
      <c r="I1369" s="1" t="s">
        <v>81</v>
      </c>
      <c r="J1369" t="s">
        <v>26</v>
      </c>
      <c r="K1369" t="s">
        <v>41</v>
      </c>
      <c r="L1369" s="2">
        <v>33619548</v>
      </c>
      <c r="M1369" s="2" t="str">
        <f t="shared" si="21"/>
        <v>&gt;Rp25 jt</v>
      </c>
      <c r="N1369" s="2">
        <v>9974657</v>
      </c>
      <c r="O1369">
        <v>3.38</v>
      </c>
      <c r="P1369">
        <v>19</v>
      </c>
      <c r="Q1369" s="3">
        <v>91.2</v>
      </c>
      <c r="R1369" s="4">
        <f ca="1">IF(I1369="",ROUND((TODAY()-G1369)/365,1),IF(I1369="Missing Resignation Date",ROUND((TODAY()-G1369)/365,1),ROUND((hr_analytics_dataset_5873_rows[[#This Row],[Resignation Date]]-hr_analytics_dataset_5873_rows[[#This Row],[Hire Date]])/365,1)))</f>
        <v>0.5</v>
      </c>
      <c r="S1369">
        <v>3</v>
      </c>
    </row>
    <row r="1370" spans="1:19">
      <c r="A1370" t="s">
        <v>2798</v>
      </c>
      <c r="B1370" t="s">
        <v>2799</v>
      </c>
      <c r="C1370" t="s">
        <v>30</v>
      </c>
      <c r="D1370">
        <v>54</v>
      </c>
      <c r="E1370" t="s">
        <v>38</v>
      </c>
      <c r="F1370" t="s">
        <v>104</v>
      </c>
      <c r="G1370" s="1">
        <v>46006</v>
      </c>
      <c r="H1370" t="s">
        <v>24</v>
      </c>
      <c r="I1370" s="1" t="s">
        <v>25</v>
      </c>
      <c r="J1370" t="s">
        <v>40</v>
      </c>
      <c r="K1370" t="s">
        <v>50</v>
      </c>
      <c r="L1370" s="2">
        <v>7476871</v>
      </c>
      <c r="M1370" s="2" t="str">
        <f t="shared" si="21"/>
        <v>Rp5 jt - Rp10 jt</v>
      </c>
      <c r="N1370" s="2">
        <v>3615246</v>
      </c>
      <c r="O1370">
        <v>4.5199999999999996</v>
      </c>
      <c r="P1370">
        <v>39</v>
      </c>
      <c r="Q1370" s="3">
        <v>75.94</v>
      </c>
      <c r="R1370" s="4">
        <f ca="1">IF(I1370="",ROUND((TODAY()-G1370)/365,1),IF(I1370="Missing Resignation Date",ROUND((TODAY()-G1370)/365,1),ROUND((hr_analytics_dataset_5873_rows[[#This Row],[Resignation Date]]-hr_analytics_dataset_5873_rows[[#This Row],[Hire Date]])/365,1)))</f>
        <v>0.5</v>
      </c>
      <c r="S1370">
        <v>5</v>
      </c>
    </row>
    <row r="1371" spans="1:19">
      <c r="A1371" t="s">
        <v>2800</v>
      </c>
      <c r="B1371" t="s">
        <v>2801</v>
      </c>
      <c r="C1371" t="s">
        <v>30</v>
      </c>
      <c r="D1371">
        <v>31</v>
      </c>
      <c r="E1371" t="s">
        <v>91</v>
      </c>
      <c r="F1371" t="s">
        <v>124</v>
      </c>
      <c r="G1371" s="1">
        <v>43911</v>
      </c>
      <c r="H1371" t="s">
        <v>24</v>
      </c>
      <c r="I1371" s="1" t="s">
        <v>25</v>
      </c>
      <c r="J1371" t="s">
        <v>34</v>
      </c>
      <c r="K1371" t="s">
        <v>41</v>
      </c>
      <c r="L1371" s="2">
        <v>22130215</v>
      </c>
      <c r="M1371" s="2" t="str">
        <f t="shared" si="21"/>
        <v>Rp15 jt - Rp25 jt</v>
      </c>
      <c r="N1371" s="2">
        <v>7041945</v>
      </c>
      <c r="O1371">
        <v>3.23</v>
      </c>
      <c r="P1371">
        <v>46</v>
      </c>
      <c r="Q1371" s="3">
        <v>74.959999999999994</v>
      </c>
      <c r="R1371" s="4">
        <f ca="1">IF(I1371="",ROUND((TODAY()-G1371)/365,1),IF(I1371="Missing Resignation Date",ROUND((TODAY()-G1371)/365,1),ROUND((hr_analytics_dataset_5873_rows[[#This Row],[Resignation Date]]-hr_analytics_dataset_5873_rows[[#This Row],[Hire Date]])/365,1)))</f>
        <v>6.3</v>
      </c>
      <c r="S1371">
        <v>5</v>
      </c>
    </row>
    <row r="1372" spans="1:19">
      <c r="A1372" t="s">
        <v>2802</v>
      </c>
      <c r="B1372" t="s">
        <v>2803</v>
      </c>
      <c r="C1372" t="s">
        <v>30</v>
      </c>
      <c r="D1372">
        <v>26</v>
      </c>
      <c r="E1372" t="s">
        <v>91</v>
      </c>
      <c r="F1372" t="s">
        <v>124</v>
      </c>
      <c r="G1372" s="1">
        <v>44300</v>
      </c>
      <c r="H1372" t="s">
        <v>24</v>
      </c>
      <c r="I1372" s="1" t="s">
        <v>25</v>
      </c>
      <c r="J1372" t="s">
        <v>26</v>
      </c>
      <c r="K1372" t="s">
        <v>41</v>
      </c>
      <c r="L1372" s="2">
        <v>6153888</v>
      </c>
      <c r="M1372" s="2" t="str">
        <f t="shared" si="21"/>
        <v>Rp5 jt - Rp10 jt</v>
      </c>
      <c r="N1372" s="2">
        <v>7647932</v>
      </c>
      <c r="O1372">
        <v>3.98</v>
      </c>
      <c r="P1372">
        <v>3</v>
      </c>
      <c r="Q1372" s="3">
        <v>85.87</v>
      </c>
      <c r="R1372" s="4">
        <f ca="1">IF(I1372="",ROUND((TODAY()-G1372)/365,1),IF(I1372="Missing Resignation Date",ROUND((TODAY()-G1372)/365,1),ROUND((hr_analytics_dataset_5873_rows[[#This Row],[Resignation Date]]-hr_analytics_dataset_5873_rows[[#This Row],[Hire Date]])/365,1)))</f>
        <v>5.2</v>
      </c>
      <c r="S1372">
        <v>4</v>
      </c>
    </row>
    <row r="1373" spans="1:19">
      <c r="A1373" t="s">
        <v>2804</v>
      </c>
      <c r="B1373" t="s">
        <v>2805</v>
      </c>
      <c r="C1373" t="s">
        <v>30</v>
      </c>
      <c r="D1373">
        <v>53</v>
      </c>
      <c r="E1373" t="s">
        <v>44</v>
      </c>
      <c r="F1373" t="s">
        <v>45</v>
      </c>
      <c r="G1373" s="1">
        <v>43511</v>
      </c>
      <c r="H1373" t="s">
        <v>33</v>
      </c>
      <c r="I1373" s="1">
        <v>45419</v>
      </c>
      <c r="J1373" t="s">
        <v>40</v>
      </c>
      <c r="K1373" t="s">
        <v>41</v>
      </c>
      <c r="L1373" s="2">
        <v>32427913</v>
      </c>
      <c r="M1373" s="2" t="str">
        <f t="shared" si="21"/>
        <v>&gt;Rp25 jt</v>
      </c>
      <c r="N1373" s="2">
        <v>1394562</v>
      </c>
      <c r="O1373">
        <v>3.78</v>
      </c>
      <c r="P1373">
        <v>29</v>
      </c>
      <c r="Q1373" s="3">
        <v>74.010000000000005</v>
      </c>
      <c r="R1373" s="4">
        <f ca="1">IF(I1373="",ROUND((TODAY()-G1373)/365,1),IF(I1373="Missing Resignation Date",ROUND((TODAY()-G1373)/365,1),ROUND((hr_analytics_dataset_5873_rows[[#This Row],[Resignation Date]]-hr_analytics_dataset_5873_rows[[#This Row],[Hire Date]])/365,1)))</f>
        <v>5.2</v>
      </c>
      <c r="S1373">
        <v>5</v>
      </c>
    </row>
    <row r="1374" spans="1:19">
      <c r="A1374" t="s">
        <v>2806</v>
      </c>
      <c r="B1374" t="s">
        <v>2807</v>
      </c>
      <c r="C1374" t="s">
        <v>30</v>
      </c>
      <c r="D1374">
        <v>56</v>
      </c>
      <c r="E1374" t="s">
        <v>91</v>
      </c>
      <c r="F1374" t="s">
        <v>124</v>
      </c>
      <c r="G1374" s="1">
        <v>43908</v>
      </c>
      <c r="H1374" t="s">
        <v>24</v>
      </c>
      <c r="I1374" s="1" t="s">
        <v>25</v>
      </c>
      <c r="J1374" t="s">
        <v>34</v>
      </c>
      <c r="K1374" t="s">
        <v>41</v>
      </c>
      <c r="L1374" s="2">
        <v>9341709</v>
      </c>
      <c r="M1374" s="2" t="str">
        <f t="shared" si="21"/>
        <v>Rp5 jt - Rp10 jt</v>
      </c>
      <c r="N1374" s="2">
        <v>960171</v>
      </c>
      <c r="O1374">
        <v>2.64</v>
      </c>
      <c r="P1374">
        <v>36</v>
      </c>
      <c r="Q1374" s="3">
        <v>92.58</v>
      </c>
      <c r="R1374" s="4">
        <f ca="1">IF(I1374="",ROUND((TODAY()-G1374)/365,1),IF(I1374="Missing Resignation Date",ROUND((TODAY()-G1374)/365,1),ROUND((hr_analytics_dataset_5873_rows[[#This Row],[Resignation Date]]-hr_analytics_dataset_5873_rows[[#This Row],[Hire Date]])/365,1)))</f>
        <v>6.3</v>
      </c>
      <c r="S1374">
        <v>4</v>
      </c>
    </row>
    <row r="1375" spans="1:19">
      <c r="A1375" t="s">
        <v>2808</v>
      </c>
      <c r="B1375" t="s">
        <v>2809</v>
      </c>
      <c r="C1375" t="s">
        <v>30</v>
      </c>
      <c r="D1375">
        <v>33</v>
      </c>
      <c r="E1375" t="s">
        <v>53</v>
      </c>
      <c r="F1375" t="s">
        <v>112</v>
      </c>
      <c r="G1375" s="1">
        <v>43649</v>
      </c>
      <c r="H1375" t="s">
        <v>24</v>
      </c>
      <c r="I1375" s="1" t="s">
        <v>25</v>
      </c>
      <c r="J1375" t="s">
        <v>40</v>
      </c>
      <c r="K1375" t="s">
        <v>27</v>
      </c>
      <c r="L1375" s="2">
        <v>9855668</v>
      </c>
      <c r="M1375" s="2" t="str">
        <f t="shared" si="21"/>
        <v>Rp5 jt - Rp10 jt</v>
      </c>
      <c r="N1375" s="2">
        <v>6294756</v>
      </c>
      <c r="O1375">
        <v>4.54</v>
      </c>
      <c r="P1375">
        <v>51</v>
      </c>
      <c r="Q1375" s="3">
        <v>92.53</v>
      </c>
      <c r="R1375" s="4">
        <f ca="1">IF(I1375="",ROUND((TODAY()-G1375)/365,1),IF(I1375="Missing Resignation Date",ROUND((TODAY()-G1375)/365,1),ROUND((hr_analytics_dataset_5873_rows[[#This Row],[Resignation Date]]-hr_analytics_dataset_5873_rows[[#This Row],[Hire Date]])/365,1)))</f>
        <v>7</v>
      </c>
      <c r="S1375">
        <v>2</v>
      </c>
    </row>
    <row r="1376" spans="1:19">
      <c r="A1376" t="s">
        <v>2810</v>
      </c>
      <c r="B1376" t="s">
        <v>2811</v>
      </c>
      <c r="C1376" t="s">
        <v>21</v>
      </c>
      <c r="D1376">
        <v>23</v>
      </c>
      <c r="E1376" t="s">
        <v>31</v>
      </c>
      <c r="F1376" t="s">
        <v>32</v>
      </c>
      <c r="G1376" s="1">
        <v>43797</v>
      </c>
      <c r="H1376" t="s">
        <v>24</v>
      </c>
      <c r="I1376" s="1" t="s">
        <v>25</v>
      </c>
      <c r="J1376" t="s">
        <v>26</v>
      </c>
      <c r="K1376" t="s">
        <v>84</v>
      </c>
      <c r="L1376" s="2">
        <v>34251961</v>
      </c>
      <c r="M1376" s="2" t="str">
        <f t="shared" si="21"/>
        <v>&gt;Rp25 jt</v>
      </c>
      <c r="N1376" s="2">
        <v>1770658</v>
      </c>
      <c r="O1376">
        <v>4</v>
      </c>
      <c r="P1376">
        <v>24</v>
      </c>
      <c r="Q1376" s="3">
        <v>89.41</v>
      </c>
      <c r="R1376" s="4">
        <f ca="1">IF(I1376="",ROUND((TODAY()-G1376)/365,1),IF(I1376="Missing Resignation Date",ROUND((TODAY()-G1376)/365,1),ROUND((hr_analytics_dataset_5873_rows[[#This Row],[Resignation Date]]-hr_analytics_dataset_5873_rows[[#This Row],[Hire Date]])/365,1)))</f>
        <v>6.6</v>
      </c>
      <c r="S1376">
        <v>1</v>
      </c>
    </row>
    <row r="1377" spans="1:19">
      <c r="A1377" t="s">
        <v>2812</v>
      </c>
      <c r="B1377" t="s">
        <v>2813</v>
      </c>
      <c r="C1377" t="s">
        <v>21</v>
      </c>
      <c r="D1377">
        <v>56</v>
      </c>
      <c r="E1377" t="s">
        <v>53</v>
      </c>
      <c r="F1377" t="s">
        <v>112</v>
      </c>
      <c r="G1377" s="1">
        <v>44925</v>
      </c>
      <c r="H1377" t="s">
        <v>24</v>
      </c>
      <c r="I1377" s="1" t="s">
        <v>25</v>
      </c>
      <c r="J1377" t="s">
        <v>49</v>
      </c>
      <c r="K1377" t="s">
        <v>64</v>
      </c>
      <c r="L1377" s="2">
        <v>13626613</v>
      </c>
      <c r="M1377" s="2" t="str">
        <f t="shared" si="21"/>
        <v>Rp10 jt - Rp15 jt</v>
      </c>
      <c r="N1377" s="2">
        <v>9245740</v>
      </c>
      <c r="O1377">
        <v>4.3600000000000003</v>
      </c>
      <c r="P1377">
        <v>55</v>
      </c>
      <c r="Q1377" s="3">
        <v>75.599999999999994</v>
      </c>
      <c r="R1377" s="4">
        <f ca="1">IF(I1377="",ROUND((TODAY()-G1377)/365,1),IF(I1377="Missing Resignation Date",ROUND((TODAY()-G1377)/365,1),ROUND((hr_analytics_dataset_5873_rows[[#This Row],[Resignation Date]]-hr_analytics_dataset_5873_rows[[#This Row],[Hire Date]])/365,1)))</f>
        <v>3.5</v>
      </c>
      <c r="S1377">
        <v>2</v>
      </c>
    </row>
    <row r="1378" spans="1:19">
      <c r="A1378" t="s">
        <v>2814</v>
      </c>
      <c r="B1378" t="s">
        <v>2815</v>
      </c>
      <c r="C1378" t="s">
        <v>30</v>
      </c>
      <c r="D1378">
        <v>50</v>
      </c>
      <c r="E1378" t="s">
        <v>91</v>
      </c>
      <c r="F1378" t="s">
        <v>92</v>
      </c>
      <c r="G1378" s="1">
        <v>44944</v>
      </c>
      <c r="H1378" t="s">
        <v>24</v>
      </c>
      <c r="I1378" s="1" t="s">
        <v>25</v>
      </c>
      <c r="J1378" t="s">
        <v>34</v>
      </c>
      <c r="K1378" t="s">
        <v>41</v>
      </c>
      <c r="L1378" s="2">
        <v>34535602</v>
      </c>
      <c r="M1378" s="2" t="str">
        <f t="shared" si="21"/>
        <v>&gt;Rp25 jt</v>
      </c>
      <c r="N1378" s="2">
        <v>3467477</v>
      </c>
      <c r="O1378">
        <v>3.85</v>
      </c>
      <c r="P1378">
        <v>15</v>
      </c>
      <c r="Q1378" s="3">
        <v>97.23</v>
      </c>
      <c r="R1378" s="4">
        <f ca="1">IF(I1378="",ROUND((TODAY()-G1378)/365,1),IF(I1378="Missing Resignation Date",ROUND((TODAY()-G1378)/365,1),ROUND((hr_analytics_dataset_5873_rows[[#This Row],[Resignation Date]]-hr_analytics_dataset_5873_rows[[#This Row],[Hire Date]])/365,1)))</f>
        <v>3.4</v>
      </c>
      <c r="S1378">
        <v>3</v>
      </c>
    </row>
    <row r="1379" spans="1:19">
      <c r="A1379" t="s">
        <v>2816</v>
      </c>
      <c r="B1379" t="s">
        <v>2817</v>
      </c>
      <c r="C1379" t="s">
        <v>21</v>
      </c>
      <c r="D1379">
        <v>35</v>
      </c>
      <c r="E1379" t="s">
        <v>59</v>
      </c>
      <c r="F1379" t="s">
        <v>223</v>
      </c>
      <c r="G1379" s="1">
        <v>44272</v>
      </c>
      <c r="H1379" t="s">
        <v>24</v>
      </c>
      <c r="I1379" s="1" t="s">
        <v>25</v>
      </c>
      <c r="J1379" t="s">
        <v>49</v>
      </c>
      <c r="K1379" t="s">
        <v>27</v>
      </c>
      <c r="L1379" s="2">
        <v>22425470</v>
      </c>
      <c r="M1379" s="2" t="str">
        <f t="shared" si="21"/>
        <v>Rp15 jt - Rp25 jt</v>
      </c>
      <c r="N1379" s="2">
        <v>9278836</v>
      </c>
      <c r="O1379">
        <v>4.74</v>
      </c>
      <c r="P1379">
        <v>41</v>
      </c>
      <c r="Q1379" s="3">
        <v>99.71</v>
      </c>
      <c r="R1379" s="4">
        <f ca="1">IF(I1379="",ROUND((TODAY()-G1379)/365,1),IF(I1379="Missing Resignation Date",ROUND((TODAY()-G1379)/365,1),ROUND((hr_analytics_dataset_5873_rows[[#This Row],[Resignation Date]]-hr_analytics_dataset_5873_rows[[#This Row],[Hire Date]])/365,1)))</f>
        <v>5.3</v>
      </c>
      <c r="S1379">
        <v>5</v>
      </c>
    </row>
    <row r="1380" spans="1:19">
      <c r="A1380" t="s">
        <v>2818</v>
      </c>
      <c r="B1380" t="s">
        <v>2819</v>
      </c>
      <c r="C1380" t="s">
        <v>21</v>
      </c>
      <c r="D1380">
        <v>25</v>
      </c>
      <c r="E1380" t="s">
        <v>91</v>
      </c>
      <c r="F1380" t="s">
        <v>92</v>
      </c>
      <c r="G1380" s="1">
        <v>45759</v>
      </c>
      <c r="H1380" t="s">
        <v>24</v>
      </c>
      <c r="I1380" s="1" t="s">
        <v>25</v>
      </c>
      <c r="J1380" t="s">
        <v>26</v>
      </c>
      <c r="K1380" t="s">
        <v>84</v>
      </c>
      <c r="L1380" s="2">
        <v>12742900</v>
      </c>
      <c r="M1380" s="2" t="str">
        <f t="shared" si="21"/>
        <v>Rp10 jt - Rp15 jt</v>
      </c>
      <c r="N1380" s="2">
        <v>5495524</v>
      </c>
      <c r="O1380">
        <v>4.66</v>
      </c>
      <c r="P1380">
        <v>10</v>
      </c>
      <c r="Q1380" s="3">
        <v>74.239999999999995</v>
      </c>
      <c r="R1380" s="4">
        <f ca="1">IF(I1380="",ROUND((TODAY()-G1380)/365,1),IF(I1380="Missing Resignation Date",ROUND((TODAY()-G1380)/365,1),ROUND((hr_analytics_dataset_5873_rows[[#This Row],[Resignation Date]]-hr_analytics_dataset_5873_rows[[#This Row],[Hire Date]])/365,1)))</f>
        <v>1.2</v>
      </c>
      <c r="S1380">
        <v>4</v>
      </c>
    </row>
    <row r="1381" spans="1:19">
      <c r="A1381" t="s">
        <v>2820</v>
      </c>
      <c r="B1381" t="s">
        <v>2821</v>
      </c>
      <c r="C1381" t="s">
        <v>30</v>
      </c>
      <c r="D1381">
        <v>54</v>
      </c>
      <c r="E1381" t="s">
        <v>98</v>
      </c>
      <c r="F1381" t="s">
        <v>119</v>
      </c>
      <c r="G1381" s="1">
        <v>44345</v>
      </c>
      <c r="H1381" t="s">
        <v>24</v>
      </c>
      <c r="I1381" s="1" t="s">
        <v>25</v>
      </c>
      <c r="J1381" t="s">
        <v>34</v>
      </c>
      <c r="K1381" t="s">
        <v>61</v>
      </c>
      <c r="L1381" s="2">
        <v>13029016</v>
      </c>
      <c r="M1381" s="2" t="str">
        <f t="shared" si="21"/>
        <v>Rp10 jt - Rp15 jt</v>
      </c>
      <c r="N1381" s="2">
        <v>6670100</v>
      </c>
      <c r="O1381">
        <v>4.95</v>
      </c>
      <c r="P1381">
        <v>48</v>
      </c>
      <c r="Q1381" s="3">
        <v>93.81</v>
      </c>
      <c r="R1381" s="4">
        <f ca="1">IF(I1381="",ROUND((TODAY()-G1381)/365,1),IF(I1381="Missing Resignation Date",ROUND((TODAY()-G1381)/365,1),ROUND((hr_analytics_dataset_5873_rows[[#This Row],[Resignation Date]]-hr_analytics_dataset_5873_rows[[#This Row],[Hire Date]])/365,1)))</f>
        <v>5.0999999999999996</v>
      </c>
      <c r="S1381">
        <v>5</v>
      </c>
    </row>
    <row r="1382" spans="1:19">
      <c r="A1382" t="s">
        <v>2822</v>
      </c>
      <c r="B1382" t="s">
        <v>2823</v>
      </c>
      <c r="C1382" t="s">
        <v>30</v>
      </c>
      <c r="D1382">
        <v>34</v>
      </c>
      <c r="E1382" t="s">
        <v>91</v>
      </c>
      <c r="F1382" t="s">
        <v>124</v>
      </c>
      <c r="G1382" s="1">
        <v>44265</v>
      </c>
      <c r="H1382" t="s">
        <v>24</v>
      </c>
      <c r="I1382" s="1" t="s">
        <v>25</v>
      </c>
      <c r="J1382" t="s">
        <v>49</v>
      </c>
      <c r="K1382" t="s">
        <v>50</v>
      </c>
      <c r="L1382" s="2">
        <v>19205929</v>
      </c>
      <c r="M1382" s="2" t="str">
        <f t="shared" si="21"/>
        <v>Rp15 jt - Rp25 jt</v>
      </c>
      <c r="N1382" s="2">
        <v>8937500</v>
      </c>
      <c r="O1382">
        <v>4.05</v>
      </c>
      <c r="P1382">
        <v>28</v>
      </c>
      <c r="Q1382" s="3">
        <v>85.26</v>
      </c>
      <c r="R1382" s="4">
        <f ca="1">IF(I1382="",ROUND((TODAY()-G1382)/365,1),IF(I1382="Missing Resignation Date",ROUND((TODAY()-G1382)/365,1),ROUND((hr_analytics_dataset_5873_rows[[#This Row],[Resignation Date]]-hr_analytics_dataset_5873_rows[[#This Row],[Hire Date]])/365,1)))</f>
        <v>5.3</v>
      </c>
      <c r="S1382">
        <v>3</v>
      </c>
    </row>
    <row r="1383" spans="1:19">
      <c r="A1383" t="s">
        <v>2824</v>
      </c>
      <c r="B1383" t="s">
        <v>2825</v>
      </c>
      <c r="C1383" t="s">
        <v>30</v>
      </c>
      <c r="D1383">
        <v>24</v>
      </c>
      <c r="E1383" t="s">
        <v>22</v>
      </c>
      <c r="F1383" t="s">
        <v>23</v>
      </c>
      <c r="G1383" s="1">
        <v>45766</v>
      </c>
      <c r="H1383" t="s">
        <v>24</v>
      </c>
      <c r="I1383" s="1" t="s">
        <v>25</v>
      </c>
      <c r="J1383" t="s">
        <v>34</v>
      </c>
      <c r="K1383" t="s">
        <v>64</v>
      </c>
      <c r="L1383" s="2">
        <v>4402729</v>
      </c>
      <c r="M1383" s="2" t="str">
        <f t="shared" si="21"/>
        <v>&lt;Rp5 jt</v>
      </c>
      <c r="N1383" s="2">
        <v>2831517</v>
      </c>
      <c r="O1383">
        <v>4.45</v>
      </c>
      <c r="P1383">
        <v>42</v>
      </c>
      <c r="Q1383" s="3">
        <v>83.72</v>
      </c>
      <c r="R1383" s="4">
        <f ca="1">IF(I1383="",ROUND((TODAY()-G1383)/365,1),IF(I1383="Missing Resignation Date",ROUND((TODAY()-G1383)/365,1),ROUND((hr_analytics_dataset_5873_rows[[#This Row],[Resignation Date]]-hr_analytics_dataset_5873_rows[[#This Row],[Hire Date]])/365,1)))</f>
        <v>1.2</v>
      </c>
      <c r="S1383">
        <v>4</v>
      </c>
    </row>
    <row r="1384" spans="1:19">
      <c r="A1384" t="s">
        <v>2826</v>
      </c>
      <c r="B1384" t="s">
        <v>2827</v>
      </c>
      <c r="C1384" t="s">
        <v>30</v>
      </c>
      <c r="D1384">
        <v>33</v>
      </c>
      <c r="E1384" t="s">
        <v>98</v>
      </c>
      <c r="F1384" t="s">
        <v>119</v>
      </c>
      <c r="G1384" s="1">
        <v>43514</v>
      </c>
      <c r="H1384" t="s">
        <v>24</v>
      </c>
      <c r="I1384" s="1" t="s">
        <v>25</v>
      </c>
      <c r="J1384" t="s">
        <v>26</v>
      </c>
      <c r="K1384" t="s">
        <v>64</v>
      </c>
      <c r="L1384" s="2">
        <v>11353509</v>
      </c>
      <c r="M1384" s="2" t="str">
        <f t="shared" si="21"/>
        <v>Rp10 jt - Rp15 jt</v>
      </c>
      <c r="N1384" s="2">
        <v>901249</v>
      </c>
      <c r="O1384">
        <v>4.78</v>
      </c>
      <c r="P1384">
        <v>23</v>
      </c>
      <c r="Q1384" s="3">
        <v>91.1</v>
      </c>
      <c r="R1384" s="4">
        <f ca="1">IF(I1384="",ROUND((TODAY()-G1384)/365,1),IF(I1384="Missing Resignation Date",ROUND((TODAY()-G1384)/365,1),ROUND((hr_analytics_dataset_5873_rows[[#This Row],[Resignation Date]]-hr_analytics_dataset_5873_rows[[#This Row],[Hire Date]])/365,1)))</f>
        <v>7.4</v>
      </c>
      <c r="S1384">
        <v>4</v>
      </c>
    </row>
    <row r="1385" spans="1:19">
      <c r="A1385" t="s">
        <v>2828</v>
      </c>
      <c r="B1385" t="s">
        <v>2829</v>
      </c>
      <c r="C1385" t="s">
        <v>21</v>
      </c>
      <c r="D1385">
        <v>22</v>
      </c>
      <c r="E1385" t="s">
        <v>22</v>
      </c>
      <c r="F1385" t="s">
        <v>23</v>
      </c>
      <c r="G1385" s="1">
        <v>45046</v>
      </c>
      <c r="H1385" t="s">
        <v>24</v>
      </c>
      <c r="I1385" s="1" t="s">
        <v>25</v>
      </c>
      <c r="J1385" t="s">
        <v>49</v>
      </c>
      <c r="K1385" t="s">
        <v>61</v>
      </c>
      <c r="L1385" s="2">
        <v>17928933</v>
      </c>
      <c r="M1385" s="2" t="str">
        <f t="shared" si="21"/>
        <v>Rp15 jt - Rp25 jt</v>
      </c>
      <c r="N1385" s="2">
        <v>396903</v>
      </c>
      <c r="O1385">
        <v>2.93</v>
      </c>
      <c r="P1385">
        <v>21</v>
      </c>
      <c r="Q1385" s="3">
        <v>90.48</v>
      </c>
      <c r="R1385" s="4">
        <f ca="1">IF(I1385="",ROUND((TODAY()-G1385)/365,1),IF(I1385="Missing Resignation Date",ROUND((TODAY()-G1385)/365,1),ROUND((hr_analytics_dataset_5873_rows[[#This Row],[Resignation Date]]-hr_analytics_dataset_5873_rows[[#This Row],[Hire Date]])/365,1)))</f>
        <v>3.2</v>
      </c>
      <c r="S1385">
        <v>2</v>
      </c>
    </row>
    <row r="1386" spans="1:19">
      <c r="A1386" t="s">
        <v>2830</v>
      </c>
      <c r="B1386" t="s">
        <v>2831</v>
      </c>
      <c r="C1386" t="s">
        <v>30</v>
      </c>
      <c r="D1386">
        <v>54</v>
      </c>
      <c r="E1386" t="s">
        <v>31</v>
      </c>
      <c r="F1386" t="s">
        <v>74</v>
      </c>
      <c r="G1386" s="1">
        <v>43967</v>
      </c>
      <c r="H1386" t="s">
        <v>24</v>
      </c>
      <c r="I1386" s="1" t="s">
        <v>25</v>
      </c>
      <c r="J1386" t="s">
        <v>49</v>
      </c>
      <c r="K1386" t="s">
        <v>84</v>
      </c>
      <c r="L1386" s="2">
        <v>15931267</v>
      </c>
      <c r="M1386" s="2" t="str">
        <f t="shared" si="21"/>
        <v>Rp15 jt - Rp25 jt</v>
      </c>
      <c r="N1386" s="2">
        <v>5694481</v>
      </c>
      <c r="O1386">
        <v>3.52</v>
      </c>
      <c r="P1386">
        <v>38</v>
      </c>
      <c r="Q1386" s="3">
        <v>76.14</v>
      </c>
      <c r="R1386" s="4">
        <f ca="1">IF(I1386="",ROUND((TODAY()-G1386)/365,1),IF(I1386="Missing Resignation Date",ROUND((TODAY()-G1386)/365,1),ROUND((hr_analytics_dataset_5873_rows[[#This Row],[Resignation Date]]-hr_analytics_dataset_5873_rows[[#This Row],[Hire Date]])/365,1)))</f>
        <v>6.1</v>
      </c>
      <c r="S1386">
        <v>3</v>
      </c>
    </row>
    <row r="1387" spans="1:19">
      <c r="A1387" t="s">
        <v>2832</v>
      </c>
      <c r="B1387" t="s">
        <v>2833</v>
      </c>
      <c r="C1387" t="s">
        <v>30</v>
      </c>
      <c r="D1387">
        <v>43</v>
      </c>
      <c r="E1387" t="s">
        <v>38</v>
      </c>
      <c r="F1387" t="s">
        <v>39</v>
      </c>
      <c r="G1387" s="1">
        <v>44774</v>
      </c>
      <c r="H1387" t="s">
        <v>33</v>
      </c>
      <c r="I1387" s="1">
        <v>45137</v>
      </c>
      <c r="J1387" t="s">
        <v>26</v>
      </c>
      <c r="K1387" t="s">
        <v>64</v>
      </c>
      <c r="L1387" s="2">
        <v>16001219</v>
      </c>
      <c r="M1387" s="2" t="str">
        <f t="shared" si="21"/>
        <v>Rp15 jt - Rp25 jt</v>
      </c>
      <c r="N1387" s="2">
        <v>6263186</v>
      </c>
      <c r="O1387">
        <v>4.74</v>
      </c>
      <c r="P1387">
        <v>41</v>
      </c>
      <c r="Q1387" s="3">
        <v>80.47</v>
      </c>
      <c r="R1387" s="4">
        <f ca="1">IF(I1387="",ROUND((TODAY()-G1387)/365,1),IF(I1387="Missing Resignation Date",ROUND((TODAY()-G1387)/365,1),ROUND((hr_analytics_dataset_5873_rows[[#This Row],[Resignation Date]]-hr_analytics_dataset_5873_rows[[#This Row],[Hire Date]])/365,1)))</f>
        <v>1</v>
      </c>
      <c r="S1387">
        <v>2</v>
      </c>
    </row>
    <row r="1388" spans="1:19">
      <c r="A1388" t="s">
        <v>2834</v>
      </c>
      <c r="B1388" t="s">
        <v>2835</v>
      </c>
      <c r="C1388" t="s">
        <v>21</v>
      </c>
      <c r="D1388">
        <v>57</v>
      </c>
      <c r="E1388" t="s">
        <v>59</v>
      </c>
      <c r="F1388" t="s">
        <v>223</v>
      </c>
      <c r="G1388" s="1">
        <v>44706</v>
      </c>
      <c r="H1388" t="s">
        <v>24</v>
      </c>
      <c r="I1388" s="1" t="s">
        <v>25</v>
      </c>
      <c r="J1388" t="s">
        <v>26</v>
      </c>
      <c r="K1388" t="s">
        <v>27</v>
      </c>
      <c r="L1388" s="2">
        <v>18662500</v>
      </c>
      <c r="M1388" s="2" t="str">
        <f t="shared" si="21"/>
        <v>Rp15 jt - Rp25 jt</v>
      </c>
      <c r="N1388" s="2">
        <v>4568619</v>
      </c>
      <c r="O1388">
        <v>3.84</v>
      </c>
      <c r="P1388">
        <v>25</v>
      </c>
      <c r="Q1388" s="3">
        <v>98.96</v>
      </c>
      <c r="R1388" s="4">
        <f ca="1">IF(I1388="",ROUND((TODAY()-G1388)/365,1),IF(I1388="Missing Resignation Date",ROUND((TODAY()-G1388)/365,1),ROUND((hr_analytics_dataset_5873_rows[[#This Row],[Resignation Date]]-hr_analytics_dataset_5873_rows[[#This Row],[Hire Date]])/365,1)))</f>
        <v>4.0999999999999996</v>
      </c>
      <c r="S1388">
        <v>2</v>
      </c>
    </row>
    <row r="1389" spans="1:19">
      <c r="A1389" t="s">
        <v>2836</v>
      </c>
      <c r="B1389" t="s">
        <v>2837</v>
      </c>
      <c r="C1389" t="s">
        <v>30</v>
      </c>
      <c r="D1389">
        <v>31</v>
      </c>
      <c r="E1389" t="s">
        <v>59</v>
      </c>
      <c r="F1389" t="s">
        <v>223</v>
      </c>
      <c r="G1389" s="1">
        <v>44673</v>
      </c>
      <c r="H1389" t="s">
        <v>24</v>
      </c>
      <c r="I1389" s="1" t="s">
        <v>25</v>
      </c>
      <c r="J1389" t="s">
        <v>26</v>
      </c>
      <c r="K1389" t="s">
        <v>64</v>
      </c>
      <c r="L1389" s="2">
        <v>32759268</v>
      </c>
      <c r="M1389" s="2" t="str">
        <f t="shared" si="21"/>
        <v>&gt;Rp25 jt</v>
      </c>
      <c r="N1389" s="2">
        <v>9194970</v>
      </c>
      <c r="O1389">
        <v>3.9</v>
      </c>
      <c r="P1389">
        <v>52</v>
      </c>
      <c r="Q1389" s="3">
        <v>92.9</v>
      </c>
      <c r="R1389" s="4">
        <f ca="1">IF(I1389="",ROUND((TODAY()-G1389)/365,1),IF(I1389="Missing Resignation Date",ROUND((TODAY()-G1389)/365,1),ROUND((hr_analytics_dataset_5873_rows[[#This Row],[Resignation Date]]-hr_analytics_dataset_5873_rows[[#This Row],[Hire Date]])/365,1)))</f>
        <v>4.2</v>
      </c>
      <c r="S1389">
        <v>5</v>
      </c>
    </row>
    <row r="1390" spans="1:19">
      <c r="A1390" t="s">
        <v>2838</v>
      </c>
      <c r="B1390" t="s">
        <v>2839</v>
      </c>
      <c r="C1390" t="s">
        <v>21</v>
      </c>
      <c r="D1390">
        <v>46</v>
      </c>
      <c r="E1390" t="s">
        <v>31</v>
      </c>
      <c r="F1390" t="s">
        <v>48</v>
      </c>
      <c r="G1390" s="1">
        <v>43529</v>
      </c>
      <c r="H1390" t="s">
        <v>33</v>
      </c>
      <c r="I1390" s="1">
        <v>44621</v>
      </c>
      <c r="J1390" t="s">
        <v>49</v>
      </c>
      <c r="K1390" t="s">
        <v>84</v>
      </c>
      <c r="L1390" s="2">
        <v>19328081</v>
      </c>
      <c r="M1390" s="2" t="str">
        <f t="shared" si="21"/>
        <v>Rp15 jt - Rp25 jt</v>
      </c>
      <c r="N1390" s="2">
        <v>2397052</v>
      </c>
      <c r="O1390">
        <v>4.6100000000000003</v>
      </c>
      <c r="P1390">
        <v>20</v>
      </c>
      <c r="Q1390" s="3">
        <v>78.010000000000005</v>
      </c>
      <c r="R1390" s="4">
        <f ca="1">IF(I1390="",ROUND((TODAY()-G1390)/365,1),IF(I1390="Missing Resignation Date",ROUND((TODAY()-G1390)/365,1),ROUND((hr_analytics_dataset_5873_rows[[#This Row],[Resignation Date]]-hr_analytics_dataset_5873_rows[[#This Row],[Hire Date]])/365,1)))</f>
        <v>3</v>
      </c>
      <c r="S1390">
        <v>1</v>
      </c>
    </row>
    <row r="1391" spans="1:19">
      <c r="A1391" t="s">
        <v>2840</v>
      </c>
      <c r="B1391" t="s">
        <v>2841</v>
      </c>
      <c r="C1391" t="s">
        <v>30</v>
      </c>
      <c r="D1391">
        <v>30</v>
      </c>
      <c r="E1391" t="s">
        <v>31</v>
      </c>
      <c r="F1391" t="s">
        <v>74</v>
      </c>
      <c r="G1391" s="1">
        <v>44356</v>
      </c>
      <c r="H1391" t="s">
        <v>33</v>
      </c>
      <c r="I1391" s="1">
        <v>44904</v>
      </c>
      <c r="J1391" t="s">
        <v>34</v>
      </c>
      <c r="K1391" t="s">
        <v>41</v>
      </c>
      <c r="L1391" s="2">
        <v>21582261</v>
      </c>
      <c r="M1391" s="2" t="str">
        <f t="shared" si="21"/>
        <v>Rp15 jt - Rp25 jt</v>
      </c>
      <c r="N1391" s="2">
        <v>2818207</v>
      </c>
      <c r="O1391">
        <v>2.9</v>
      </c>
      <c r="P1391">
        <v>20</v>
      </c>
      <c r="Q1391" s="3">
        <v>85.89</v>
      </c>
      <c r="R1391" s="4">
        <f ca="1">IF(I1391="",ROUND((TODAY()-G1391)/365,1),IF(I1391="Missing Resignation Date",ROUND((TODAY()-G1391)/365,1),ROUND((hr_analytics_dataset_5873_rows[[#This Row],[Resignation Date]]-hr_analytics_dataset_5873_rows[[#This Row],[Hire Date]])/365,1)))</f>
        <v>1.5</v>
      </c>
      <c r="S1391">
        <v>1</v>
      </c>
    </row>
    <row r="1392" spans="1:19">
      <c r="A1392" t="s">
        <v>2842</v>
      </c>
      <c r="B1392" t="s">
        <v>2843</v>
      </c>
      <c r="C1392" t="s">
        <v>21</v>
      </c>
      <c r="D1392">
        <v>27</v>
      </c>
      <c r="E1392" t="s">
        <v>91</v>
      </c>
      <c r="F1392" t="s">
        <v>124</v>
      </c>
      <c r="G1392" s="1">
        <v>44179</v>
      </c>
      <c r="H1392" t="s">
        <v>33</v>
      </c>
      <c r="I1392" s="1">
        <v>45385</v>
      </c>
      <c r="J1392" t="s">
        <v>26</v>
      </c>
      <c r="K1392" t="s">
        <v>41</v>
      </c>
      <c r="L1392" s="2">
        <v>21649892</v>
      </c>
      <c r="M1392" s="2" t="str">
        <f t="shared" si="21"/>
        <v>Rp15 jt - Rp25 jt</v>
      </c>
      <c r="N1392" s="2">
        <v>5884452</v>
      </c>
      <c r="O1392">
        <v>4.6399999999999997</v>
      </c>
      <c r="P1392">
        <v>9</v>
      </c>
      <c r="Q1392" s="3">
        <v>80.91</v>
      </c>
      <c r="R1392" s="4">
        <f ca="1">IF(I1392="",ROUND((TODAY()-G1392)/365,1),IF(I1392="Missing Resignation Date",ROUND((TODAY()-G1392)/365,1),ROUND((hr_analytics_dataset_5873_rows[[#This Row],[Resignation Date]]-hr_analytics_dataset_5873_rows[[#This Row],[Hire Date]])/365,1)))</f>
        <v>3.3</v>
      </c>
      <c r="S1392">
        <v>2</v>
      </c>
    </row>
    <row r="1393" spans="1:19">
      <c r="A1393" t="s">
        <v>2844</v>
      </c>
      <c r="B1393" t="s">
        <v>2845</v>
      </c>
      <c r="C1393" t="s">
        <v>21</v>
      </c>
      <c r="D1393">
        <v>23</v>
      </c>
      <c r="E1393" t="s">
        <v>91</v>
      </c>
      <c r="F1393" t="s">
        <v>92</v>
      </c>
      <c r="G1393" s="1">
        <v>45398</v>
      </c>
      <c r="H1393" t="s">
        <v>33</v>
      </c>
      <c r="I1393" s="1" t="s">
        <v>81</v>
      </c>
      <c r="J1393" t="s">
        <v>26</v>
      </c>
      <c r="K1393" t="s">
        <v>27</v>
      </c>
      <c r="L1393" s="2">
        <v>4921156</v>
      </c>
      <c r="M1393" s="2" t="str">
        <f t="shared" si="21"/>
        <v>&lt;Rp5 jt</v>
      </c>
      <c r="N1393" s="2">
        <v>2440743</v>
      </c>
      <c r="O1393">
        <v>3.87</v>
      </c>
      <c r="P1393">
        <v>45</v>
      </c>
      <c r="Q1393" s="3">
        <v>80.73</v>
      </c>
      <c r="R1393" s="4">
        <f ca="1">IF(I1393="",ROUND((TODAY()-G1393)/365,1),IF(I1393="Missing Resignation Date",ROUND((TODAY()-G1393)/365,1),ROUND((hr_analytics_dataset_5873_rows[[#This Row],[Resignation Date]]-hr_analytics_dataset_5873_rows[[#This Row],[Hire Date]])/365,1)))</f>
        <v>2.2000000000000002</v>
      </c>
      <c r="S1393">
        <v>1</v>
      </c>
    </row>
    <row r="1394" spans="1:19">
      <c r="A1394" t="s">
        <v>2846</v>
      </c>
      <c r="B1394" t="s">
        <v>2847</v>
      </c>
      <c r="C1394" t="s">
        <v>30</v>
      </c>
      <c r="D1394">
        <v>50</v>
      </c>
      <c r="E1394" t="s">
        <v>91</v>
      </c>
      <c r="F1394" t="s">
        <v>124</v>
      </c>
      <c r="G1394" s="1">
        <v>43691</v>
      </c>
      <c r="H1394" t="s">
        <v>24</v>
      </c>
      <c r="I1394" s="1" t="s">
        <v>25</v>
      </c>
      <c r="J1394" t="s">
        <v>26</v>
      </c>
      <c r="K1394" t="s">
        <v>84</v>
      </c>
      <c r="L1394" s="2">
        <v>16578521</v>
      </c>
      <c r="M1394" s="2" t="str">
        <f t="shared" si="21"/>
        <v>Rp15 jt - Rp25 jt</v>
      </c>
      <c r="N1394" s="2">
        <v>9562975</v>
      </c>
      <c r="O1394">
        <v>3.29</v>
      </c>
      <c r="P1394">
        <v>25</v>
      </c>
      <c r="Q1394" s="3">
        <v>93.45</v>
      </c>
      <c r="R1394" s="4">
        <f ca="1">IF(I1394="",ROUND((TODAY()-G1394)/365,1),IF(I1394="Missing Resignation Date",ROUND((TODAY()-G1394)/365,1),ROUND((hr_analytics_dataset_5873_rows[[#This Row],[Resignation Date]]-hr_analytics_dataset_5873_rows[[#This Row],[Hire Date]])/365,1)))</f>
        <v>6.9</v>
      </c>
      <c r="S1394">
        <v>3</v>
      </c>
    </row>
    <row r="1395" spans="1:19">
      <c r="A1395" t="s">
        <v>2848</v>
      </c>
      <c r="B1395" t="s">
        <v>2849</v>
      </c>
      <c r="C1395" t="s">
        <v>21</v>
      </c>
      <c r="D1395">
        <v>54</v>
      </c>
      <c r="E1395" t="s">
        <v>53</v>
      </c>
      <c r="F1395" t="s">
        <v>112</v>
      </c>
      <c r="G1395" s="1">
        <v>43558</v>
      </c>
      <c r="H1395" t="s">
        <v>24</v>
      </c>
      <c r="I1395" s="1" t="s">
        <v>25</v>
      </c>
      <c r="J1395" t="s">
        <v>40</v>
      </c>
      <c r="K1395" t="s">
        <v>41</v>
      </c>
      <c r="L1395" s="2">
        <v>27834305</v>
      </c>
      <c r="M1395" s="2" t="str">
        <f t="shared" si="21"/>
        <v>&gt;Rp25 jt</v>
      </c>
      <c r="N1395" s="2">
        <v>8909452</v>
      </c>
      <c r="O1395">
        <v>4.42</v>
      </c>
      <c r="P1395">
        <v>43</v>
      </c>
      <c r="Q1395" s="3">
        <v>76.39</v>
      </c>
      <c r="R1395" s="4">
        <f ca="1">IF(I1395="",ROUND((TODAY()-G1395)/365,1),IF(I1395="Missing Resignation Date",ROUND((TODAY()-G1395)/365,1),ROUND((hr_analytics_dataset_5873_rows[[#This Row],[Resignation Date]]-hr_analytics_dataset_5873_rows[[#This Row],[Hire Date]])/365,1)))</f>
        <v>7.2</v>
      </c>
      <c r="S1395">
        <v>1</v>
      </c>
    </row>
    <row r="1396" spans="1:19">
      <c r="A1396" t="s">
        <v>2850</v>
      </c>
      <c r="B1396" t="s">
        <v>2851</v>
      </c>
      <c r="C1396" t="s">
        <v>21</v>
      </c>
      <c r="D1396">
        <v>36</v>
      </c>
      <c r="E1396" t="s">
        <v>22</v>
      </c>
      <c r="F1396" t="s">
        <v>69</v>
      </c>
      <c r="G1396" s="1">
        <v>43119</v>
      </c>
      <c r="H1396" t="s">
        <v>24</v>
      </c>
      <c r="I1396" s="1" t="s">
        <v>25</v>
      </c>
      <c r="J1396" t="s">
        <v>40</v>
      </c>
      <c r="K1396" t="s">
        <v>41</v>
      </c>
      <c r="L1396" s="2">
        <v>24612300</v>
      </c>
      <c r="M1396" s="2" t="str">
        <f t="shared" si="21"/>
        <v>Rp15 jt - Rp25 jt</v>
      </c>
      <c r="N1396" s="2">
        <v>8475590</v>
      </c>
      <c r="O1396">
        <v>2.7</v>
      </c>
      <c r="P1396">
        <v>41</v>
      </c>
      <c r="Q1396" s="3">
        <v>92.17</v>
      </c>
      <c r="R1396" s="4">
        <f ca="1">IF(I1396="",ROUND((TODAY()-G1396)/365,1),IF(I1396="Missing Resignation Date",ROUND((TODAY()-G1396)/365,1),ROUND((hr_analytics_dataset_5873_rows[[#This Row],[Resignation Date]]-hr_analytics_dataset_5873_rows[[#This Row],[Hire Date]])/365,1)))</f>
        <v>8.4</v>
      </c>
      <c r="S1396">
        <v>2</v>
      </c>
    </row>
    <row r="1397" spans="1:19">
      <c r="A1397" t="s">
        <v>2852</v>
      </c>
      <c r="B1397" t="s">
        <v>2853</v>
      </c>
      <c r="C1397" t="s">
        <v>30</v>
      </c>
      <c r="D1397">
        <v>50</v>
      </c>
      <c r="E1397" t="s">
        <v>98</v>
      </c>
      <c r="F1397" t="s">
        <v>99</v>
      </c>
      <c r="G1397" s="1">
        <v>44004</v>
      </c>
      <c r="H1397" t="s">
        <v>24</v>
      </c>
      <c r="I1397" s="1" t="s">
        <v>25</v>
      </c>
      <c r="J1397" t="s">
        <v>26</v>
      </c>
      <c r="K1397" t="s">
        <v>27</v>
      </c>
      <c r="L1397" s="2">
        <v>34123046</v>
      </c>
      <c r="M1397" s="2" t="str">
        <f t="shared" si="21"/>
        <v>&gt;Rp25 jt</v>
      </c>
      <c r="N1397" s="2">
        <v>5200408</v>
      </c>
      <c r="O1397">
        <v>3.26</v>
      </c>
      <c r="P1397">
        <v>48</v>
      </c>
      <c r="Q1397" s="3">
        <v>94.47</v>
      </c>
      <c r="R1397" s="4">
        <f ca="1">IF(I1397="",ROUND((TODAY()-G1397)/365,1),IF(I1397="Missing Resignation Date",ROUND((TODAY()-G1397)/365,1),ROUND((hr_analytics_dataset_5873_rows[[#This Row],[Resignation Date]]-hr_analytics_dataset_5873_rows[[#This Row],[Hire Date]])/365,1)))</f>
        <v>6</v>
      </c>
      <c r="S1397">
        <v>5</v>
      </c>
    </row>
    <row r="1398" spans="1:19">
      <c r="A1398" t="s">
        <v>2854</v>
      </c>
      <c r="B1398" t="s">
        <v>2855</v>
      </c>
      <c r="C1398" t="s">
        <v>21</v>
      </c>
      <c r="D1398">
        <v>24</v>
      </c>
      <c r="E1398" t="s">
        <v>98</v>
      </c>
      <c r="F1398" t="s">
        <v>99</v>
      </c>
      <c r="G1398" s="1">
        <v>45434</v>
      </c>
      <c r="H1398" t="s">
        <v>33</v>
      </c>
      <c r="I1398" s="1" t="s">
        <v>81</v>
      </c>
      <c r="J1398" t="s">
        <v>26</v>
      </c>
      <c r="K1398" t="s">
        <v>84</v>
      </c>
      <c r="L1398" s="2">
        <v>19858251</v>
      </c>
      <c r="M1398" s="2" t="str">
        <f t="shared" si="21"/>
        <v>Rp15 jt - Rp25 jt</v>
      </c>
      <c r="N1398" s="2">
        <v>2442691</v>
      </c>
      <c r="O1398">
        <v>3.08</v>
      </c>
      <c r="P1398">
        <v>52</v>
      </c>
      <c r="Q1398" s="3">
        <v>89.97</v>
      </c>
      <c r="R1398" s="4">
        <f ca="1">IF(I1398="",ROUND((TODAY()-G1398)/365,1),IF(I1398="Missing Resignation Date",ROUND((TODAY()-G1398)/365,1),ROUND((hr_analytics_dataset_5873_rows[[#This Row],[Resignation Date]]-hr_analytics_dataset_5873_rows[[#This Row],[Hire Date]])/365,1)))</f>
        <v>2.1</v>
      </c>
      <c r="S1398">
        <v>4</v>
      </c>
    </row>
    <row r="1399" spans="1:19">
      <c r="A1399" t="s">
        <v>2856</v>
      </c>
      <c r="B1399" t="s">
        <v>2857</v>
      </c>
      <c r="C1399" t="s">
        <v>30</v>
      </c>
      <c r="D1399">
        <v>41</v>
      </c>
      <c r="E1399" t="s">
        <v>38</v>
      </c>
      <c r="F1399" t="s">
        <v>39</v>
      </c>
      <c r="G1399" s="1">
        <v>43164</v>
      </c>
      <c r="H1399" t="s">
        <v>24</v>
      </c>
      <c r="I1399" s="1" t="s">
        <v>25</v>
      </c>
      <c r="J1399" t="s">
        <v>40</v>
      </c>
      <c r="K1399" t="s">
        <v>41</v>
      </c>
      <c r="L1399" s="2">
        <v>19699054</v>
      </c>
      <c r="M1399" s="2" t="str">
        <f t="shared" si="21"/>
        <v>Rp15 jt - Rp25 jt</v>
      </c>
      <c r="N1399" s="2">
        <v>3259645</v>
      </c>
      <c r="O1399">
        <v>2.77</v>
      </c>
      <c r="P1399">
        <v>13</v>
      </c>
      <c r="Q1399" s="3">
        <v>95.35</v>
      </c>
      <c r="R1399" s="4">
        <f ca="1">IF(I1399="",ROUND((TODAY()-G1399)/365,1),IF(I1399="Missing Resignation Date",ROUND((TODAY()-G1399)/365,1),ROUND((hr_analytics_dataset_5873_rows[[#This Row],[Resignation Date]]-hr_analytics_dataset_5873_rows[[#This Row],[Hire Date]])/365,1)))</f>
        <v>8.3000000000000007</v>
      </c>
      <c r="S1399">
        <v>4</v>
      </c>
    </row>
    <row r="1400" spans="1:19">
      <c r="A1400" t="s">
        <v>2858</v>
      </c>
      <c r="B1400" t="s">
        <v>2859</v>
      </c>
      <c r="C1400" t="s">
        <v>21</v>
      </c>
      <c r="D1400">
        <v>32</v>
      </c>
      <c r="E1400" t="s">
        <v>91</v>
      </c>
      <c r="F1400" t="s">
        <v>124</v>
      </c>
      <c r="G1400" s="1">
        <v>44888</v>
      </c>
      <c r="H1400" t="s">
        <v>24</v>
      </c>
      <c r="I1400" s="1" t="s">
        <v>25</v>
      </c>
      <c r="J1400" t="s">
        <v>26</v>
      </c>
      <c r="K1400" t="s">
        <v>61</v>
      </c>
      <c r="L1400" s="2">
        <v>9933099</v>
      </c>
      <c r="M1400" s="2" t="str">
        <f t="shared" si="21"/>
        <v>Rp5 jt - Rp10 jt</v>
      </c>
      <c r="N1400" s="2">
        <v>5606444</v>
      </c>
      <c r="O1400">
        <v>2.8</v>
      </c>
      <c r="P1400">
        <v>13</v>
      </c>
      <c r="Q1400" s="3">
        <v>94.53</v>
      </c>
      <c r="R1400" s="4">
        <f ca="1">IF(I1400="",ROUND((TODAY()-G1400)/365,1),IF(I1400="Missing Resignation Date",ROUND((TODAY()-G1400)/365,1),ROUND((hr_analytics_dataset_5873_rows[[#This Row],[Resignation Date]]-hr_analytics_dataset_5873_rows[[#This Row],[Hire Date]])/365,1)))</f>
        <v>3.6</v>
      </c>
      <c r="S1400">
        <v>2</v>
      </c>
    </row>
    <row r="1401" spans="1:19">
      <c r="A1401" t="s">
        <v>2860</v>
      </c>
      <c r="B1401" t="s">
        <v>2861</v>
      </c>
      <c r="C1401" t="s">
        <v>21</v>
      </c>
      <c r="D1401">
        <v>51</v>
      </c>
      <c r="E1401" t="s">
        <v>98</v>
      </c>
      <c r="F1401" t="s">
        <v>99</v>
      </c>
      <c r="G1401" s="1">
        <v>45869</v>
      </c>
      <c r="H1401" t="s">
        <v>24</v>
      </c>
      <c r="I1401" s="1" t="s">
        <v>25</v>
      </c>
      <c r="J1401" t="s">
        <v>34</v>
      </c>
      <c r="K1401" t="s">
        <v>61</v>
      </c>
      <c r="L1401" s="2">
        <v>10663926</v>
      </c>
      <c r="M1401" s="2" t="str">
        <f t="shared" si="21"/>
        <v>Rp10 jt - Rp15 jt</v>
      </c>
      <c r="N1401" s="2">
        <v>8198912</v>
      </c>
      <c r="O1401">
        <v>3.11</v>
      </c>
      <c r="P1401">
        <v>5</v>
      </c>
      <c r="Q1401" s="3">
        <v>82.76</v>
      </c>
      <c r="R1401" s="4">
        <f ca="1">IF(I1401="",ROUND((TODAY()-G1401)/365,1),IF(I1401="Missing Resignation Date",ROUND((TODAY()-G1401)/365,1),ROUND((hr_analytics_dataset_5873_rows[[#This Row],[Resignation Date]]-hr_analytics_dataset_5873_rows[[#This Row],[Hire Date]])/365,1)))</f>
        <v>0.9</v>
      </c>
      <c r="S1401">
        <v>5</v>
      </c>
    </row>
    <row r="1402" spans="1:19">
      <c r="A1402" t="s">
        <v>2862</v>
      </c>
      <c r="B1402" t="s">
        <v>2863</v>
      </c>
      <c r="C1402" t="s">
        <v>21</v>
      </c>
      <c r="D1402">
        <v>37</v>
      </c>
      <c r="E1402" t="s">
        <v>59</v>
      </c>
      <c r="F1402" t="s">
        <v>223</v>
      </c>
      <c r="G1402" s="1">
        <v>45633</v>
      </c>
      <c r="H1402" t="s">
        <v>24</v>
      </c>
      <c r="I1402" s="1" t="s">
        <v>25</v>
      </c>
      <c r="J1402" t="s">
        <v>40</v>
      </c>
      <c r="K1402" t="s">
        <v>41</v>
      </c>
      <c r="L1402" s="2">
        <v>7810815</v>
      </c>
      <c r="M1402" s="2" t="str">
        <f t="shared" si="21"/>
        <v>Rp5 jt - Rp10 jt</v>
      </c>
      <c r="N1402" s="2">
        <v>2604993</v>
      </c>
      <c r="O1402">
        <v>4.2300000000000004</v>
      </c>
      <c r="P1402">
        <v>49</v>
      </c>
      <c r="Q1402" s="3">
        <v>90.45</v>
      </c>
      <c r="R1402" s="4">
        <f ca="1">IF(I1402="",ROUND((TODAY()-G1402)/365,1),IF(I1402="Missing Resignation Date",ROUND((TODAY()-G1402)/365,1),ROUND((hr_analytics_dataset_5873_rows[[#This Row],[Resignation Date]]-hr_analytics_dataset_5873_rows[[#This Row],[Hire Date]])/365,1)))</f>
        <v>1.5</v>
      </c>
      <c r="S1402">
        <v>4</v>
      </c>
    </row>
    <row r="1403" spans="1:19">
      <c r="A1403" t="s">
        <v>2864</v>
      </c>
      <c r="B1403" t="s">
        <v>2865</v>
      </c>
      <c r="C1403" t="s">
        <v>21</v>
      </c>
      <c r="D1403">
        <v>36</v>
      </c>
      <c r="E1403" t="s">
        <v>38</v>
      </c>
      <c r="F1403" t="s">
        <v>104</v>
      </c>
      <c r="G1403" s="1">
        <v>43276</v>
      </c>
      <c r="H1403" t="s">
        <v>24</v>
      </c>
      <c r="I1403" s="1" t="s">
        <v>25</v>
      </c>
      <c r="J1403" t="s">
        <v>26</v>
      </c>
      <c r="K1403" t="s">
        <v>64</v>
      </c>
      <c r="L1403" s="2">
        <v>5339999</v>
      </c>
      <c r="M1403" s="2" t="str">
        <f t="shared" si="21"/>
        <v>Rp5 jt - Rp10 jt</v>
      </c>
      <c r="N1403" s="2">
        <v>9869895</v>
      </c>
      <c r="O1403">
        <v>0</v>
      </c>
      <c r="P1403">
        <v>45</v>
      </c>
      <c r="Q1403" s="3">
        <v>89.8</v>
      </c>
      <c r="R1403" s="4">
        <f ca="1">IF(I1403="",ROUND((TODAY()-G1403)/365,1),IF(I1403="Missing Resignation Date",ROUND((TODAY()-G1403)/365,1),ROUND((hr_analytics_dataset_5873_rows[[#This Row],[Resignation Date]]-hr_analytics_dataset_5873_rows[[#This Row],[Hire Date]])/365,1)))</f>
        <v>8</v>
      </c>
      <c r="S1403">
        <v>1</v>
      </c>
    </row>
    <row r="1404" spans="1:19">
      <c r="A1404" t="s">
        <v>2866</v>
      </c>
      <c r="B1404" t="s">
        <v>2867</v>
      </c>
      <c r="C1404" t="s">
        <v>21</v>
      </c>
      <c r="D1404">
        <v>22</v>
      </c>
      <c r="E1404" t="s">
        <v>59</v>
      </c>
      <c r="F1404" t="s">
        <v>60</v>
      </c>
      <c r="G1404" s="1">
        <v>45128</v>
      </c>
      <c r="H1404" t="s">
        <v>24</v>
      </c>
      <c r="I1404" s="1" t="s">
        <v>25</v>
      </c>
      <c r="J1404" t="s">
        <v>49</v>
      </c>
      <c r="K1404" t="s">
        <v>27</v>
      </c>
      <c r="L1404" s="2">
        <v>8940740</v>
      </c>
      <c r="M1404" s="2" t="str">
        <f t="shared" si="21"/>
        <v>Rp5 jt - Rp10 jt</v>
      </c>
      <c r="N1404" s="2">
        <v>5800068</v>
      </c>
      <c r="O1404">
        <v>2.63</v>
      </c>
      <c r="P1404">
        <v>26</v>
      </c>
      <c r="Q1404" s="3">
        <v>71.47</v>
      </c>
      <c r="R1404" s="4">
        <f ca="1">IF(I1404="",ROUND((TODAY()-G1404)/365,1),IF(I1404="Missing Resignation Date",ROUND((TODAY()-G1404)/365,1),ROUND((hr_analytics_dataset_5873_rows[[#This Row],[Resignation Date]]-hr_analytics_dataset_5873_rows[[#This Row],[Hire Date]])/365,1)))</f>
        <v>2.9</v>
      </c>
      <c r="S1404">
        <v>5</v>
      </c>
    </row>
    <row r="1405" spans="1:19">
      <c r="A1405" t="s">
        <v>2868</v>
      </c>
      <c r="B1405" t="s">
        <v>2869</v>
      </c>
      <c r="C1405" t="s">
        <v>21</v>
      </c>
      <c r="D1405">
        <v>56</v>
      </c>
      <c r="E1405" t="s">
        <v>38</v>
      </c>
      <c r="F1405" t="s">
        <v>39</v>
      </c>
      <c r="G1405" s="1">
        <v>45362</v>
      </c>
      <c r="H1405" t="s">
        <v>24</v>
      </c>
      <c r="I1405" s="1" t="s">
        <v>25</v>
      </c>
      <c r="J1405" t="s">
        <v>34</v>
      </c>
      <c r="K1405" t="s">
        <v>84</v>
      </c>
      <c r="L1405" s="2">
        <v>13471715</v>
      </c>
      <c r="M1405" s="2" t="str">
        <f t="shared" si="21"/>
        <v>Rp10 jt - Rp15 jt</v>
      </c>
      <c r="N1405" s="2">
        <v>1286604</v>
      </c>
      <c r="O1405">
        <v>4.0199999999999996</v>
      </c>
      <c r="P1405">
        <v>0</v>
      </c>
      <c r="Q1405" s="3">
        <v>83.77</v>
      </c>
      <c r="R1405" s="4">
        <f ca="1">IF(I1405="",ROUND((TODAY()-G1405)/365,1),IF(I1405="Missing Resignation Date",ROUND((TODAY()-G1405)/365,1),ROUND((hr_analytics_dataset_5873_rows[[#This Row],[Resignation Date]]-hr_analytics_dataset_5873_rows[[#This Row],[Hire Date]])/365,1)))</f>
        <v>2.2999999999999998</v>
      </c>
      <c r="S1405">
        <v>4</v>
      </c>
    </row>
    <row r="1406" spans="1:19">
      <c r="A1406" t="s">
        <v>2870</v>
      </c>
      <c r="B1406" t="s">
        <v>2871</v>
      </c>
      <c r="C1406" t="s">
        <v>21</v>
      </c>
      <c r="D1406">
        <v>43</v>
      </c>
      <c r="E1406" t="s">
        <v>22</v>
      </c>
      <c r="F1406" t="s">
        <v>69</v>
      </c>
      <c r="G1406" s="1">
        <v>44688</v>
      </c>
      <c r="H1406" t="s">
        <v>24</v>
      </c>
      <c r="I1406" s="1" t="s">
        <v>25</v>
      </c>
      <c r="J1406" t="s">
        <v>26</v>
      </c>
      <c r="K1406" t="s">
        <v>64</v>
      </c>
      <c r="L1406" s="2">
        <v>20529637</v>
      </c>
      <c r="M1406" s="2" t="str">
        <f t="shared" si="21"/>
        <v>Rp15 jt - Rp25 jt</v>
      </c>
      <c r="N1406" s="2">
        <v>3348448</v>
      </c>
      <c r="O1406">
        <v>2.5</v>
      </c>
      <c r="P1406">
        <v>29</v>
      </c>
      <c r="Q1406" s="3">
        <v>72.31</v>
      </c>
      <c r="R1406" s="4">
        <f ca="1">IF(I1406="",ROUND((TODAY()-G1406)/365,1),IF(I1406="Missing Resignation Date",ROUND((TODAY()-G1406)/365,1),ROUND((hr_analytics_dataset_5873_rows[[#This Row],[Resignation Date]]-hr_analytics_dataset_5873_rows[[#This Row],[Hire Date]])/365,1)))</f>
        <v>4.0999999999999996</v>
      </c>
      <c r="S1406">
        <v>4</v>
      </c>
    </row>
    <row r="1407" spans="1:19">
      <c r="A1407" t="s">
        <v>2872</v>
      </c>
      <c r="B1407" t="s">
        <v>2873</v>
      </c>
      <c r="C1407" t="s">
        <v>30</v>
      </c>
      <c r="D1407">
        <v>21</v>
      </c>
      <c r="E1407" t="s">
        <v>44</v>
      </c>
      <c r="F1407" t="s">
        <v>45</v>
      </c>
      <c r="G1407" s="1">
        <v>44776</v>
      </c>
      <c r="H1407" t="s">
        <v>24</v>
      </c>
      <c r="I1407" s="1" t="s">
        <v>25</v>
      </c>
      <c r="J1407" t="s">
        <v>34</v>
      </c>
      <c r="K1407" t="s">
        <v>61</v>
      </c>
      <c r="L1407" s="2">
        <v>14991936</v>
      </c>
      <c r="M1407" s="2" t="str">
        <f t="shared" si="21"/>
        <v>Rp10 jt - Rp15 jt</v>
      </c>
      <c r="N1407" s="2">
        <v>3229683</v>
      </c>
      <c r="O1407">
        <v>3.74</v>
      </c>
      <c r="P1407">
        <v>55</v>
      </c>
      <c r="Q1407" s="3">
        <v>98.33</v>
      </c>
      <c r="R1407" s="4">
        <f ca="1">IF(I1407="",ROUND((TODAY()-G1407)/365,1),IF(I1407="Missing Resignation Date",ROUND((TODAY()-G1407)/365,1),ROUND((hr_analytics_dataset_5873_rows[[#This Row],[Resignation Date]]-hr_analytics_dataset_5873_rows[[#This Row],[Hire Date]])/365,1)))</f>
        <v>3.9</v>
      </c>
      <c r="S1407">
        <v>4</v>
      </c>
    </row>
    <row r="1408" spans="1:19">
      <c r="A1408" t="s">
        <v>2874</v>
      </c>
      <c r="B1408" t="s">
        <v>2875</v>
      </c>
      <c r="C1408" t="s">
        <v>21</v>
      </c>
      <c r="D1408">
        <v>58</v>
      </c>
      <c r="E1408" t="s">
        <v>38</v>
      </c>
      <c r="F1408" t="s">
        <v>104</v>
      </c>
      <c r="G1408" s="1">
        <v>44593</v>
      </c>
      <c r="H1408" t="s">
        <v>33</v>
      </c>
      <c r="I1408" s="1">
        <v>45630</v>
      </c>
      <c r="J1408" t="s">
        <v>40</v>
      </c>
      <c r="K1408" t="s">
        <v>50</v>
      </c>
      <c r="L1408" s="2">
        <v>4388340</v>
      </c>
      <c r="M1408" s="2" t="str">
        <f t="shared" si="21"/>
        <v>&lt;Rp5 jt</v>
      </c>
      <c r="N1408" s="2">
        <v>6419033</v>
      </c>
      <c r="O1408">
        <v>3.36</v>
      </c>
      <c r="P1408">
        <v>2</v>
      </c>
      <c r="Q1408" s="3">
        <v>77.95</v>
      </c>
      <c r="R1408" s="4">
        <f ca="1">IF(I1408="",ROUND((TODAY()-G1408)/365,1),IF(I1408="Missing Resignation Date",ROUND((TODAY()-G1408)/365,1),ROUND((hr_analytics_dataset_5873_rows[[#This Row],[Resignation Date]]-hr_analytics_dataset_5873_rows[[#This Row],[Hire Date]])/365,1)))</f>
        <v>2.8</v>
      </c>
      <c r="S1408">
        <v>3</v>
      </c>
    </row>
    <row r="1409" spans="1:19">
      <c r="A1409" t="s">
        <v>2876</v>
      </c>
      <c r="B1409" t="s">
        <v>2877</v>
      </c>
      <c r="C1409" t="s">
        <v>30</v>
      </c>
      <c r="D1409">
        <v>53</v>
      </c>
      <c r="E1409" t="s">
        <v>44</v>
      </c>
      <c r="F1409" t="s">
        <v>45</v>
      </c>
      <c r="G1409" s="1">
        <v>45588</v>
      </c>
      <c r="H1409" t="s">
        <v>33</v>
      </c>
      <c r="I1409" s="1">
        <v>46048</v>
      </c>
      <c r="J1409" t="s">
        <v>49</v>
      </c>
      <c r="K1409" t="s">
        <v>61</v>
      </c>
      <c r="L1409" s="2">
        <v>22110002</v>
      </c>
      <c r="M1409" s="2" t="str">
        <f t="shared" si="21"/>
        <v>Rp15 jt - Rp25 jt</v>
      </c>
      <c r="N1409" s="2">
        <v>6888970</v>
      </c>
      <c r="O1409">
        <v>3.35</v>
      </c>
      <c r="P1409">
        <v>41</v>
      </c>
      <c r="Q1409" s="3">
        <v>87.31</v>
      </c>
      <c r="R1409" s="4">
        <f ca="1">IF(I1409="",ROUND((TODAY()-G1409)/365,1),IF(I1409="Missing Resignation Date",ROUND((TODAY()-G1409)/365,1),ROUND((hr_analytics_dataset_5873_rows[[#This Row],[Resignation Date]]-hr_analytics_dataset_5873_rows[[#This Row],[Hire Date]])/365,1)))</f>
        <v>1.3</v>
      </c>
      <c r="S1409">
        <v>4</v>
      </c>
    </row>
    <row r="1410" spans="1:19">
      <c r="A1410" t="s">
        <v>2878</v>
      </c>
      <c r="B1410" t="s">
        <v>2879</v>
      </c>
      <c r="C1410" t="s">
        <v>30</v>
      </c>
      <c r="D1410">
        <v>49</v>
      </c>
      <c r="E1410" t="s">
        <v>44</v>
      </c>
      <c r="F1410" t="s">
        <v>45</v>
      </c>
      <c r="G1410" s="1">
        <v>44128</v>
      </c>
      <c r="H1410" t="s">
        <v>33</v>
      </c>
      <c r="I1410" s="1">
        <v>46116</v>
      </c>
      <c r="J1410" t="s">
        <v>49</v>
      </c>
      <c r="K1410" t="s">
        <v>27</v>
      </c>
      <c r="L1410" s="2">
        <v>16474900</v>
      </c>
      <c r="M1410" s="2" t="str">
        <f t="shared" ref="M1410:M1473" si="22">IF(L1410&lt;5000000,"&lt;Rp5 jt",IF(L1410&lt;10000000,"Rp5 jt - Rp10 jt",IF(L1410&lt;15000000,"Rp10 jt - Rp15 jt",IF(L1410&lt;25000000,"Rp15 jt - Rp25 jt","&gt;Rp25 jt"))))</f>
        <v>Rp15 jt - Rp25 jt</v>
      </c>
      <c r="N1410" s="2">
        <v>6207782</v>
      </c>
      <c r="O1410">
        <v>4.93</v>
      </c>
      <c r="P1410">
        <v>25</v>
      </c>
      <c r="Q1410" s="3">
        <v>71.760000000000005</v>
      </c>
      <c r="R1410" s="4">
        <f ca="1">IF(I1410="",ROUND((TODAY()-G1410)/365,1),IF(I1410="Missing Resignation Date",ROUND((TODAY()-G1410)/365,1),ROUND((hr_analytics_dataset_5873_rows[[#This Row],[Resignation Date]]-hr_analytics_dataset_5873_rows[[#This Row],[Hire Date]])/365,1)))</f>
        <v>5.4</v>
      </c>
      <c r="S1410">
        <v>5</v>
      </c>
    </row>
    <row r="1411" spans="1:19">
      <c r="A1411" t="s">
        <v>2880</v>
      </c>
      <c r="B1411" t="s">
        <v>2881</v>
      </c>
      <c r="C1411" t="s">
        <v>21</v>
      </c>
      <c r="D1411">
        <v>46</v>
      </c>
      <c r="E1411" t="s">
        <v>38</v>
      </c>
      <c r="F1411" t="s">
        <v>39</v>
      </c>
      <c r="G1411" s="1">
        <v>43409</v>
      </c>
      <c r="H1411" t="s">
        <v>24</v>
      </c>
      <c r="I1411" s="1" t="s">
        <v>25</v>
      </c>
      <c r="J1411" t="s">
        <v>26</v>
      </c>
      <c r="K1411" t="s">
        <v>41</v>
      </c>
      <c r="L1411" s="2">
        <v>34500597</v>
      </c>
      <c r="M1411" s="2" t="str">
        <f t="shared" si="22"/>
        <v>&gt;Rp25 jt</v>
      </c>
      <c r="N1411" s="2">
        <v>7245960</v>
      </c>
      <c r="O1411">
        <v>3.56</v>
      </c>
      <c r="P1411">
        <v>18</v>
      </c>
      <c r="Q1411" s="3">
        <v>84.48</v>
      </c>
      <c r="R1411" s="4">
        <f ca="1">IF(I1411="",ROUND((TODAY()-G1411)/365,1),IF(I1411="Missing Resignation Date",ROUND((TODAY()-G1411)/365,1),ROUND((hr_analytics_dataset_5873_rows[[#This Row],[Resignation Date]]-hr_analytics_dataset_5873_rows[[#This Row],[Hire Date]])/365,1)))</f>
        <v>7.6</v>
      </c>
      <c r="S1411">
        <v>2</v>
      </c>
    </row>
    <row r="1412" spans="1:19">
      <c r="A1412" t="s">
        <v>2882</v>
      </c>
      <c r="B1412" t="s">
        <v>2883</v>
      </c>
      <c r="C1412" t="s">
        <v>21</v>
      </c>
      <c r="D1412">
        <v>36</v>
      </c>
      <c r="E1412" t="s">
        <v>98</v>
      </c>
      <c r="F1412" t="s">
        <v>119</v>
      </c>
      <c r="G1412" s="1">
        <v>45652</v>
      </c>
      <c r="H1412" t="s">
        <v>24</v>
      </c>
      <c r="I1412" s="1" t="s">
        <v>25</v>
      </c>
      <c r="J1412" t="s">
        <v>40</v>
      </c>
      <c r="K1412" t="s">
        <v>84</v>
      </c>
      <c r="L1412" s="2">
        <v>10077083</v>
      </c>
      <c r="M1412" s="2" t="str">
        <f t="shared" si="22"/>
        <v>Rp10 jt - Rp15 jt</v>
      </c>
      <c r="N1412" s="2">
        <v>9345484</v>
      </c>
      <c r="O1412">
        <v>2.74</v>
      </c>
      <c r="P1412">
        <v>38</v>
      </c>
      <c r="Q1412" s="3">
        <v>79.19</v>
      </c>
      <c r="R1412" s="4">
        <f ca="1">IF(I1412="",ROUND((TODAY()-G1412)/365,1),IF(I1412="Missing Resignation Date",ROUND((TODAY()-G1412)/365,1),ROUND((hr_analytics_dataset_5873_rows[[#This Row],[Resignation Date]]-hr_analytics_dataset_5873_rows[[#This Row],[Hire Date]])/365,1)))</f>
        <v>1.5</v>
      </c>
      <c r="S1412">
        <v>3</v>
      </c>
    </row>
    <row r="1413" spans="1:19">
      <c r="A1413" t="s">
        <v>2884</v>
      </c>
      <c r="B1413" t="s">
        <v>2885</v>
      </c>
      <c r="C1413" t="s">
        <v>21</v>
      </c>
      <c r="D1413">
        <v>28</v>
      </c>
      <c r="E1413" t="s">
        <v>22</v>
      </c>
      <c r="F1413" t="s">
        <v>23</v>
      </c>
      <c r="G1413" s="1">
        <v>44885</v>
      </c>
      <c r="H1413" t="s">
        <v>24</v>
      </c>
      <c r="I1413" s="1" t="s">
        <v>25</v>
      </c>
      <c r="J1413" t="s">
        <v>34</v>
      </c>
      <c r="K1413" t="s">
        <v>41</v>
      </c>
      <c r="L1413" s="2">
        <v>6638187</v>
      </c>
      <c r="M1413" s="2" t="str">
        <f t="shared" si="22"/>
        <v>Rp5 jt - Rp10 jt</v>
      </c>
      <c r="N1413" s="2">
        <v>5083149</v>
      </c>
      <c r="O1413">
        <v>2.8</v>
      </c>
      <c r="P1413">
        <v>48</v>
      </c>
      <c r="Q1413" s="3">
        <v>73.010000000000005</v>
      </c>
      <c r="R1413" s="4">
        <f ca="1">IF(I1413="",ROUND((TODAY()-G1413)/365,1),IF(I1413="Missing Resignation Date",ROUND((TODAY()-G1413)/365,1),ROUND((hr_analytics_dataset_5873_rows[[#This Row],[Resignation Date]]-hr_analytics_dataset_5873_rows[[#This Row],[Hire Date]])/365,1)))</f>
        <v>3.6</v>
      </c>
      <c r="S1413">
        <v>4</v>
      </c>
    </row>
    <row r="1414" spans="1:19">
      <c r="A1414" t="s">
        <v>2886</v>
      </c>
      <c r="B1414" t="s">
        <v>2887</v>
      </c>
      <c r="C1414" t="s">
        <v>21</v>
      </c>
      <c r="D1414">
        <v>23</v>
      </c>
      <c r="E1414" t="s">
        <v>98</v>
      </c>
      <c r="F1414" t="s">
        <v>99</v>
      </c>
      <c r="G1414" s="1">
        <v>45166</v>
      </c>
      <c r="H1414" t="s">
        <v>24</v>
      </c>
      <c r="I1414" s="1" t="s">
        <v>25</v>
      </c>
      <c r="J1414" t="s">
        <v>40</v>
      </c>
      <c r="K1414" t="s">
        <v>84</v>
      </c>
      <c r="L1414" s="2">
        <v>17161390</v>
      </c>
      <c r="M1414" s="2" t="str">
        <f t="shared" si="22"/>
        <v>Rp15 jt - Rp25 jt</v>
      </c>
      <c r="N1414" s="2">
        <v>3840402</v>
      </c>
      <c r="O1414">
        <v>4.53</v>
      </c>
      <c r="P1414">
        <v>4</v>
      </c>
      <c r="Q1414" s="3">
        <v>81.59</v>
      </c>
      <c r="R1414" s="4">
        <f ca="1">IF(I1414="",ROUND((TODAY()-G1414)/365,1),IF(I1414="Missing Resignation Date",ROUND((TODAY()-G1414)/365,1),ROUND((hr_analytics_dataset_5873_rows[[#This Row],[Resignation Date]]-hr_analytics_dataset_5873_rows[[#This Row],[Hire Date]])/365,1)))</f>
        <v>2.8</v>
      </c>
      <c r="S1414">
        <v>1</v>
      </c>
    </row>
    <row r="1415" spans="1:19">
      <c r="A1415" t="s">
        <v>2888</v>
      </c>
      <c r="B1415" t="s">
        <v>2889</v>
      </c>
      <c r="C1415" t="s">
        <v>21</v>
      </c>
      <c r="D1415">
        <v>57</v>
      </c>
      <c r="E1415" t="s">
        <v>98</v>
      </c>
      <c r="F1415" t="s">
        <v>99</v>
      </c>
      <c r="G1415" s="1">
        <v>45306</v>
      </c>
      <c r="H1415" t="s">
        <v>33</v>
      </c>
      <c r="I1415" s="1" t="s">
        <v>81</v>
      </c>
      <c r="J1415" t="s">
        <v>26</v>
      </c>
      <c r="K1415" t="s">
        <v>84</v>
      </c>
      <c r="L1415" s="2">
        <v>20053371</v>
      </c>
      <c r="M1415" s="2" t="str">
        <f t="shared" si="22"/>
        <v>Rp15 jt - Rp25 jt</v>
      </c>
      <c r="N1415" s="2">
        <v>9076555</v>
      </c>
      <c r="O1415">
        <v>3.6</v>
      </c>
      <c r="P1415">
        <v>18</v>
      </c>
      <c r="Q1415" s="3">
        <v>75.2</v>
      </c>
      <c r="R1415" s="4">
        <f ca="1">IF(I1415="",ROUND((TODAY()-G1415)/365,1),IF(I1415="Missing Resignation Date",ROUND((TODAY()-G1415)/365,1),ROUND((hr_analytics_dataset_5873_rows[[#This Row],[Resignation Date]]-hr_analytics_dataset_5873_rows[[#This Row],[Hire Date]])/365,1)))</f>
        <v>2.4</v>
      </c>
      <c r="S1415">
        <v>4</v>
      </c>
    </row>
    <row r="1416" spans="1:19">
      <c r="A1416" t="s">
        <v>2890</v>
      </c>
      <c r="B1416" t="s">
        <v>2891</v>
      </c>
      <c r="C1416" t="s">
        <v>30</v>
      </c>
      <c r="D1416">
        <v>43</v>
      </c>
      <c r="E1416" t="s">
        <v>53</v>
      </c>
      <c r="F1416" t="s">
        <v>54</v>
      </c>
      <c r="G1416" s="1">
        <v>43251</v>
      </c>
      <c r="H1416" t="s">
        <v>24</v>
      </c>
      <c r="I1416" s="1" t="s">
        <v>25</v>
      </c>
      <c r="J1416" t="s">
        <v>49</v>
      </c>
      <c r="K1416" t="s">
        <v>41</v>
      </c>
      <c r="L1416" s="2">
        <v>27663153</v>
      </c>
      <c r="M1416" s="2" t="str">
        <f t="shared" si="22"/>
        <v>&gt;Rp25 jt</v>
      </c>
      <c r="N1416" s="2">
        <v>3287668</v>
      </c>
      <c r="O1416">
        <v>3.97</v>
      </c>
      <c r="P1416">
        <v>53</v>
      </c>
      <c r="Q1416" s="3">
        <v>96.04</v>
      </c>
      <c r="R1416" s="4">
        <f ca="1">IF(I1416="",ROUND((TODAY()-G1416)/365,1),IF(I1416="Missing Resignation Date",ROUND((TODAY()-G1416)/365,1),ROUND((hr_analytics_dataset_5873_rows[[#This Row],[Resignation Date]]-hr_analytics_dataset_5873_rows[[#This Row],[Hire Date]])/365,1)))</f>
        <v>8.1</v>
      </c>
      <c r="S1416">
        <v>2</v>
      </c>
    </row>
    <row r="1417" spans="1:19">
      <c r="A1417" t="s">
        <v>2892</v>
      </c>
      <c r="B1417" t="s">
        <v>2893</v>
      </c>
      <c r="C1417" t="s">
        <v>21</v>
      </c>
      <c r="D1417">
        <v>47</v>
      </c>
      <c r="E1417" t="s">
        <v>59</v>
      </c>
      <c r="F1417" t="s">
        <v>60</v>
      </c>
      <c r="G1417" s="1">
        <v>44515</v>
      </c>
      <c r="H1417" t="s">
        <v>24</v>
      </c>
      <c r="I1417" s="1" t="s">
        <v>25</v>
      </c>
      <c r="J1417" t="s">
        <v>40</v>
      </c>
      <c r="K1417" t="s">
        <v>84</v>
      </c>
      <c r="L1417" s="2">
        <v>15229435</v>
      </c>
      <c r="M1417" s="2" t="str">
        <f t="shared" si="22"/>
        <v>Rp15 jt - Rp25 jt</v>
      </c>
      <c r="N1417" s="2">
        <v>1223884</v>
      </c>
      <c r="O1417">
        <v>4.33</v>
      </c>
      <c r="P1417">
        <v>2</v>
      </c>
      <c r="Q1417" s="3">
        <v>98.48</v>
      </c>
      <c r="R1417" s="4">
        <f ca="1">IF(I1417="",ROUND((TODAY()-G1417)/365,1),IF(I1417="Missing Resignation Date",ROUND((TODAY()-G1417)/365,1),ROUND((hr_analytics_dataset_5873_rows[[#This Row],[Resignation Date]]-hr_analytics_dataset_5873_rows[[#This Row],[Hire Date]])/365,1)))</f>
        <v>4.5999999999999996</v>
      </c>
      <c r="S1417">
        <v>1</v>
      </c>
    </row>
    <row r="1418" spans="1:19">
      <c r="A1418" t="s">
        <v>2894</v>
      </c>
      <c r="B1418" t="s">
        <v>2895</v>
      </c>
      <c r="C1418" t="s">
        <v>21</v>
      </c>
      <c r="D1418">
        <v>39</v>
      </c>
      <c r="E1418" t="s">
        <v>98</v>
      </c>
      <c r="F1418" t="s">
        <v>99</v>
      </c>
      <c r="G1418" s="1">
        <v>44062</v>
      </c>
      <c r="H1418" t="s">
        <v>24</v>
      </c>
      <c r="I1418" s="1" t="s">
        <v>25</v>
      </c>
      <c r="J1418" t="s">
        <v>26</v>
      </c>
      <c r="K1418" t="s">
        <v>61</v>
      </c>
      <c r="L1418" s="2">
        <v>30819449</v>
      </c>
      <c r="M1418" s="2" t="str">
        <f t="shared" si="22"/>
        <v>&gt;Rp25 jt</v>
      </c>
      <c r="N1418" s="2">
        <v>4982197</v>
      </c>
      <c r="O1418">
        <v>3.27</v>
      </c>
      <c r="P1418">
        <v>46</v>
      </c>
      <c r="Q1418" s="3">
        <v>87.33</v>
      </c>
      <c r="R1418" s="4">
        <f ca="1">IF(I1418="",ROUND((TODAY()-G1418)/365,1),IF(I1418="Missing Resignation Date",ROUND((TODAY()-G1418)/365,1),ROUND((hr_analytics_dataset_5873_rows[[#This Row],[Resignation Date]]-hr_analytics_dataset_5873_rows[[#This Row],[Hire Date]])/365,1)))</f>
        <v>5.8</v>
      </c>
      <c r="S1418">
        <v>1</v>
      </c>
    </row>
    <row r="1419" spans="1:19">
      <c r="A1419" t="s">
        <v>2896</v>
      </c>
      <c r="B1419" t="s">
        <v>2897</v>
      </c>
      <c r="C1419" t="s">
        <v>21</v>
      </c>
      <c r="D1419">
        <v>41</v>
      </c>
      <c r="E1419" t="s">
        <v>53</v>
      </c>
      <c r="F1419" t="s">
        <v>112</v>
      </c>
      <c r="G1419" s="1">
        <v>45709</v>
      </c>
      <c r="H1419" t="s">
        <v>24</v>
      </c>
      <c r="I1419" s="1" t="s">
        <v>25</v>
      </c>
      <c r="J1419" t="s">
        <v>26</v>
      </c>
      <c r="K1419" t="s">
        <v>64</v>
      </c>
      <c r="L1419" s="2">
        <v>14072176</v>
      </c>
      <c r="M1419" s="2" t="str">
        <f t="shared" si="22"/>
        <v>Rp10 jt - Rp15 jt</v>
      </c>
      <c r="N1419" s="2">
        <v>4936454</v>
      </c>
      <c r="O1419">
        <v>5</v>
      </c>
      <c r="P1419">
        <v>9</v>
      </c>
      <c r="Q1419" s="3">
        <v>73.97</v>
      </c>
      <c r="R1419" s="4">
        <f ca="1">IF(I1419="",ROUND((TODAY()-G1419)/365,1),IF(I1419="Missing Resignation Date",ROUND((TODAY()-G1419)/365,1),ROUND((hr_analytics_dataset_5873_rows[[#This Row],[Resignation Date]]-hr_analytics_dataset_5873_rows[[#This Row],[Hire Date]])/365,1)))</f>
        <v>1.3</v>
      </c>
      <c r="S1419">
        <v>5</v>
      </c>
    </row>
    <row r="1420" spans="1:19">
      <c r="A1420" t="s">
        <v>2898</v>
      </c>
      <c r="B1420" t="s">
        <v>2899</v>
      </c>
      <c r="C1420" t="s">
        <v>21</v>
      </c>
      <c r="D1420">
        <v>54</v>
      </c>
      <c r="E1420" t="s">
        <v>22</v>
      </c>
      <c r="F1420" t="s">
        <v>23</v>
      </c>
      <c r="G1420" s="1">
        <v>44075</v>
      </c>
      <c r="H1420" t="s">
        <v>24</v>
      </c>
      <c r="I1420" s="1" t="s">
        <v>25</v>
      </c>
      <c r="J1420" t="s">
        <v>26</v>
      </c>
      <c r="K1420" t="s">
        <v>50</v>
      </c>
      <c r="L1420" s="2">
        <v>21715189</v>
      </c>
      <c r="M1420" s="2" t="str">
        <f t="shared" si="22"/>
        <v>Rp15 jt - Rp25 jt</v>
      </c>
      <c r="N1420" s="2">
        <v>6965217</v>
      </c>
      <c r="O1420">
        <v>3.32</v>
      </c>
      <c r="P1420">
        <v>40</v>
      </c>
      <c r="Q1420" s="3">
        <v>86.48</v>
      </c>
      <c r="R1420" s="4">
        <f ca="1">IF(I1420="",ROUND((TODAY()-G1420)/365,1),IF(I1420="Missing Resignation Date",ROUND((TODAY()-G1420)/365,1),ROUND((hr_analytics_dataset_5873_rows[[#This Row],[Resignation Date]]-hr_analytics_dataset_5873_rows[[#This Row],[Hire Date]])/365,1)))</f>
        <v>5.8</v>
      </c>
      <c r="S1420">
        <v>1</v>
      </c>
    </row>
    <row r="1421" spans="1:19">
      <c r="A1421" t="s">
        <v>2900</v>
      </c>
      <c r="B1421" t="s">
        <v>2901</v>
      </c>
      <c r="C1421" t="s">
        <v>30</v>
      </c>
      <c r="D1421">
        <v>44</v>
      </c>
      <c r="E1421" t="s">
        <v>44</v>
      </c>
      <c r="F1421" t="s">
        <v>109</v>
      </c>
      <c r="G1421" s="1">
        <v>45630</v>
      </c>
      <c r="H1421" t="s">
        <v>24</v>
      </c>
      <c r="I1421" s="1" t="s">
        <v>25</v>
      </c>
      <c r="J1421" t="s">
        <v>49</v>
      </c>
      <c r="K1421" t="s">
        <v>50</v>
      </c>
      <c r="L1421" s="2">
        <v>28277234</v>
      </c>
      <c r="M1421" s="2" t="str">
        <f t="shared" si="22"/>
        <v>&gt;Rp25 jt</v>
      </c>
      <c r="N1421" s="2">
        <v>2187637</v>
      </c>
      <c r="O1421">
        <v>2.92</v>
      </c>
      <c r="P1421">
        <v>29</v>
      </c>
      <c r="Q1421" s="3">
        <v>72.59</v>
      </c>
      <c r="R1421" s="4">
        <f ca="1">IF(I1421="",ROUND((TODAY()-G1421)/365,1),IF(I1421="Missing Resignation Date",ROUND((TODAY()-G1421)/365,1),ROUND((hr_analytics_dataset_5873_rows[[#This Row],[Resignation Date]]-hr_analytics_dataset_5873_rows[[#This Row],[Hire Date]])/365,1)))</f>
        <v>1.6</v>
      </c>
      <c r="S1421">
        <v>1</v>
      </c>
    </row>
    <row r="1422" spans="1:19">
      <c r="A1422" t="s">
        <v>2902</v>
      </c>
      <c r="B1422" t="s">
        <v>2903</v>
      </c>
      <c r="C1422" t="s">
        <v>21</v>
      </c>
      <c r="D1422">
        <v>33</v>
      </c>
      <c r="E1422" t="s">
        <v>22</v>
      </c>
      <c r="F1422" t="s">
        <v>69</v>
      </c>
      <c r="G1422" s="1">
        <v>43704</v>
      </c>
      <c r="H1422" t="s">
        <v>24</v>
      </c>
      <c r="I1422" s="1" t="s">
        <v>25</v>
      </c>
      <c r="J1422" t="s">
        <v>40</v>
      </c>
      <c r="K1422" t="s">
        <v>27</v>
      </c>
      <c r="L1422" s="2">
        <v>34752837</v>
      </c>
      <c r="M1422" s="2" t="str">
        <f t="shared" si="22"/>
        <v>&gt;Rp25 jt</v>
      </c>
      <c r="N1422" s="2">
        <v>3186671</v>
      </c>
      <c r="O1422">
        <v>2.8</v>
      </c>
      <c r="P1422">
        <v>38</v>
      </c>
      <c r="Q1422" s="3">
        <v>70.540000000000006</v>
      </c>
      <c r="R1422" s="4">
        <f ca="1">IF(I1422="",ROUND((TODAY()-G1422)/365,1),IF(I1422="Missing Resignation Date",ROUND((TODAY()-G1422)/365,1),ROUND((hr_analytics_dataset_5873_rows[[#This Row],[Resignation Date]]-hr_analytics_dataset_5873_rows[[#This Row],[Hire Date]])/365,1)))</f>
        <v>6.8</v>
      </c>
      <c r="S1422">
        <v>5</v>
      </c>
    </row>
    <row r="1423" spans="1:19">
      <c r="A1423" t="s">
        <v>2904</v>
      </c>
      <c r="B1423" t="s">
        <v>2905</v>
      </c>
      <c r="C1423" t="s">
        <v>21</v>
      </c>
      <c r="D1423">
        <v>32</v>
      </c>
      <c r="E1423" t="s">
        <v>53</v>
      </c>
      <c r="F1423" t="s">
        <v>54</v>
      </c>
      <c r="G1423" s="1">
        <v>45067</v>
      </c>
      <c r="H1423" t="s">
        <v>33</v>
      </c>
      <c r="I1423" s="1" t="s">
        <v>81</v>
      </c>
      <c r="J1423" t="s">
        <v>49</v>
      </c>
      <c r="K1423" t="s">
        <v>64</v>
      </c>
      <c r="L1423" s="2">
        <v>21851425</v>
      </c>
      <c r="M1423" s="2" t="str">
        <f t="shared" si="22"/>
        <v>Rp15 jt - Rp25 jt</v>
      </c>
      <c r="N1423" s="2">
        <v>2984408</v>
      </c>
      <c r="O1423">
        <v>2.72</v>
      </c>
      <c r="P1423">
        <v>50</v>
      </c>
      <c r="Q1423" s="3">
        <v>87.84</v>
      </c>
      <c r="R1423" s="4">
        <f ca="1">IF(I1423="",ROUND((TODAY()-G1423)/365,1),IF(I1423="Missing Resignation Date",ROUND((TODAY()-G1423)/365,1),ROUND((hr_analytics_dataset_5873_rows[[#This Row],[Resignation Date]]-hr_analytics_dataset_5873_rows[[#This Row],[Hire Date]])/365,1)))</f>
        <v>3.1</v>
      </c>
      <c r="S1423">
        <v>1</v>
      </c>
    </row>
    <row r="1424" spans="1:19">
      <c r="A1424" t="s">
        <v>2906</v>
      </c>
      <c r="B1424" t="s">
        <v>2907</v>
      </c>
      <c r="C1424" t="s">
        <v>21</v>
      </c>
      <c r="D1424">
        <v>26</v>
      </c>
      <c r="E1424" t="s">
        <v>22</v>
      </c>
      <c r="F1424" t="s">
        <v>23</v>
      </c>
      <c r="G1424" s="1">
        <v>43857</v>
      </c>
      <c r="H1424" t="s">
        <v>24</v>
      </c>
      <c r="I1424" s="1" t="s">
        <v>25</v>
      </c>
      <c r="J1424" t="s">
        <v>40</v>
      </c>
      <c r="K1424" t="s">
        <v>50</v>
      </c>
      <c r="L1424" s="2">
        <v>28800906</v>
      </c>
      <c r="M1424" s="2" t="str">
        <f t="shared" si="22"/>
        <v>&gt;Rp25 jt</v>
      </c>
      <c r="N1424" s="2">
        <v>9942328</v>
      </c>
      <c r="O1424">
        <v>3.31</v>
      </c>
      <c r="P1424">
        <v>47</v>
      </c>
      <c r="Q1424" s="3">
        <v>85.29</v>
      </c>
      <c r="R1424" s="4">
        <f ca="1">IF(I1424="",ROUND((TODAY()-G1424)/365,1),IF(I1424="Missing Resignation Date",ROUND((TODAY()-G1424)/365,1),ROUND((hr_analytics_dataset_5873_rows[[#This Row],[Resignation Date]]-hr_analytics_dataset_5873_rows[[#This Row],[Hire Date]])/365,1)))</f>
        <v>6.4</v>
      </c>
      <c r="S1424">
        <v>3</v>
      </c>
    </row>
    <row r="1425" spans="1:19">
      <c r="A1425" t="s">
        <v>2908</v>
      </c>
      <c r="B1425" t="s">
        <v>2909</v>
      </c>
      <c r="C1425" t="s">
        <v>30</v>
      </c>
      <c r="D1425">
        <v>22</v>
      </c>
      <c r="E1425" t="s">
        <v>53</v>
      </c>
      <c r="F1425" t="s">
        <v>112</v>
      </c>
      <c r="G1425" s="1">
        <v>43960</v>
      </c>
      <c r="H1425" t="s">
        <v>24</v>
      </c>
      <c r="I1425" s="1" t="s">
        <v>25</v>
      </c>
      <c r="J1425" t="s">
        <v>40</v>
      </c>
      <c r="K1425" t="s">
        <v>84</v>
      </c>
      <c r="L1425" s="2">
        <v>19075536</v>
      </c>
      <c r="M1425" s="2" t="str">
        <f t="shared" si="22"/>
        <v>Rp15 jt - Rp25 jt</v>
      </c>
      <c r="N1425" s="2">
        <v>3911553</v>
      </c>
      <c r="O1425">
        <v>2.9</v>
      </c>
      <c r="P1425">
        <v>38</v>
      </c>
      <c r="Q1425" s="3">
        <v>94.59</v>
      </c>
      <c r="R1425" s="4">
        <f ca="1">IF(I1425="",ROUND((TODAY()-G1425)/365,1),IF(I1425="Missing Resignation Date",ROUND((TODAY()-G1425)/365,1),ROUND((hr_analytics_dataset_5873_rows[[#This Row],[Resignation Date]]-hr_analytics_dataset_5873_rows[[#This Row],[Hire Date]])/365,1)))</f>
        <v>6.1</v>
      </c>
      <c r="S1425">
        <v>1</v>
      </c>
    </row>
    <row r="1426" spans="1:19">
      <c r="A1426" t="s">
        <v>2910</v>
      </c>
      <c r="B1426" t="s">
        <v>2911</v>
      </c>
      <c r="C1426" t="s">
        <v>30</v>
      </c>
      <c r="D1426">
        <v>44</v>
      </c>
      <c r="E1426" t="s">
        <v>98</v>
      </c>
      <c r="F1426" t="s">
        <v>99</v>
      </c>
      <c r="G1426" s="1">
        <v>45691</v>
      </c>
      <c r="H1426" t="s">
        <v>24</v>
      </c>
      <c r="I1426" s="1" t="s">
        <v>25</v>
      </c>
      <c r="J1426" t="s">
        <v>26</v>
      </c>
      <c r="K1426" t="s">
        <v>50</v>
      </c>
      <c r="L1426" s="2">
        <v>18160474</v>
      </c>
      <c r="M1426" s="2" t="str">
        <f t="shared" si="22"/>
        <v>Rp15 jt - Rp25 jt</v>
      </c>
      <c r="N1426" s="2">
        <v>2042221</v>
      </c>
      <c r="O1426">
        <v>2.94</v>
      </c>
      <c r="P1426">
        <v>30</v>
      </c>
      <c r="Q1426" s="3">
        <v>86.43</v>
      </c>
      <c r="R1426" s="4">
        <f ca="1">IF(I1426="",ROUND((TODAY()-G1426)/365,1),IF(I1426="Missing Resignation Date",ROUND((TODAY()-G1426)/365,1),ROUND((hr_analytics_dataset_5873_rows[[#This Row],[Resignation Date]]-hr_analytics_dataset_5873_rows[[#This Row],[Hire Date]])/365,1)))</f>
        <v>1.4</v>
      </c>
      <c r="S1426">
        <v>3</v>
      </c>
    </row>
    <row r="1427" spans="1:19">
      <c r="A1427" t="s">
        <v>2912</v>
      </c>
      <c r="B1427" t="s">
        <v>2913</v>
      </c>
      <c r="C1427" t="s">
        <v>30</v>
      </c>
      <c r="D1427">
        <v>42</v>
      </c>
      <c r="E1427" t="s">
        <v>44</v>
      </c>
      <c r="F1427" t="s">
        <v>109</v>
      </c>
      <c r="G1427" s="1">
        <v>45198</v>
      </c>
      <c r="H1427" t="s">
        <v>24</v>
      </c>
      <c r="I1427" s="1" t="s">
        <v>25</v>
      </c>
      <c r="J1427" t="s">
        <v>40</v>
      </c>
      <c r="K1427" t="s">
        <v>27</v>
      </c>
      <c r="L1427" s="2">
        <v>8361376</v>
      </c>
      <c r="M1427" s="2" t="str">
        <f t="shared" si="22"/>
        <v>Rp5 jt - Rp10 jt</v>
      </c>
      <c r="N1427" s="2">
        <v>5775164</v>
      </c>
      <c r="O1427">
        <v>3.94</v>
      </c>
      <c r="P1427">
        <v>27</v>
      </c>
      <c r="Q1427" s="3">
        <v>99.16</v>
      </c>
      <c r="R1427" s="4">
        <f ca="1">IF(I1427="",ROUND((TODAY()-G1427)/365,1),IF(I1427="Missing Resignation Date",ROUND((TODAY()-G1427)/365,1),ROUND((hr_analytics_dataset_5873_rows[[#This Row],[Resignation Date]]-hr_analytics_dataset_5873_rows[[#This Row],[Hire Date]])/365,1)))</f>
        <v>2.7</v>
      </c>
      <c r="S1427">
        <v>1</v>
      </c>
    </row>
    <row r="1428" spans="1:19">
      <c r="A1428" t="s">
        <v>2914</v>
      </c>
      <c r="B1428" t="s">
        <v>2915</v>
      </c>
      <c r="C1428" t="s">
        <v>30</v>
      </c>
      <c r="D1428">
        <v>55</v>
      </c>
      <c r="E1428" t="s">
        <v>98</v>
      </c>
      <c r="F1428" t="s">
        <v>99</v>
      </c>
      <c r="G1428" s="1">
        <v>45569</v>
      </c>
      <c r="H1428" t="s">
        <v>24</v>
      </c>
      <c r="I1428" s="1" t="s">
        <v>25</v>
      </c>
      <c r="J1428" t="s">
        <v>49</v>
      </c>
      <c r="K1428" t="s">
        <v>27</v>
      </c>
      <c r="L1428" s="2">
        <v>12386139</v>
      </c>
      <c r="M1428" s="2" t="str">
        <f t="shared" si="22"/>
        <v>Rp10 jt - Rp15 jt</v>
      </c>
      <c r="N1428" s="2">
        <v>6130639</v>
      </c>
      <c r="O1428">
        <v>4.51</v>
      </c>
      <c r="P1428">
        <v>4</v>
      </c>
      <c r="Q1428" s="3">
        <v>96.32</v>
      </c>
      <c r="R1428" s="4">
        <f ca="1">IF(I1428="",ROUND((TODAY()-G1428)/365,1),IF(I1428="Missing Resignation Date",ROUND((TODAY()-G1428)/365,1),ROUND((hr_analytics_dataset_5873_rows[[#This Row],[Resignation Date]]-hr_analytics_dataset_5873_rows[[#This Row],[Hire Date]])/365,1)))</f>
        <v>1.7</v>
      </c>
      <c r="S1428">
        <v>2</v>
      </c>
    </row>
    <row r="1429" spans="1:19">
      <c r="A1429" t="s">
        <v>2916</v>
      </c>
      <c r="B1429" t="s">
        <v>2917</v>
      </c>
      <c r="C1429" t="s">
        <v>30</v>
      </c>
      <c r="D1429">
        <v>57</v>
      </c>
      <c r="E1429" t="s">
        <v>31</v>
      </c>
      <c r="F1429" t="s">
        <v>48</v>
      </c>
      <c r="G1429" s="1">
        <v>44505</v>
      </c>
      <c r="H1429" t="s">
        <v>24</v>
      </c>
      <c r="I1429" s="1" t="s">
        <v>25</v>
      </c>
      <c r="J1429" t="s">
        <v>26</v>
      </c>
      <c r="K1429" t="s">
        <v>84</v>
      </c>
      <c r="L1429" s="2">
        <v>7039359</v>
      </c>
      <c r="M1429" s="2" t="str">
        <f t="shared" si="22"/>
        <v>Rp5 jt - Rp10 jt</v>
      </c>
      <c r="N1429" s="2">
        <v>9708569</v>
      </c>
      <c r="O1429">
        <v>3.98</v>
      </c>
      <c r="P1429">
        <v>26</v>
      </c>
      <c r="Q1429" s="3">
        <v>93.29</v>
      </c>
      <c r="R1429" s="4">
        <f ca="1">IF(I1429="",ROUND((TODAY()-G1429)/365,1),IF(I1429="Missing Resignation Date",ROUND((TODAY()-G1429)/365,1),ROUND((hr_analytics_dataset_5873_rows[[#This Row],[Resignation Date]]-hr_analytics_dataset_5873_rows[[#This Row],[Hire Date]])/365,1)))</f>
        <v>4.5999999999999996</v>
      </c>
      <c r="S1429">
        <v>5</v>
      </c>
    </row>
    <row r="1430" spans="1:19">
      <c r="A1430" t="s">
        <v>2918</v>
      </c>
      <c r="B1430" t="s">
        <v>2919</v>
      </c>
      <c r="C1430" t="s">
        <v>21</v>
      </c>
      <c r="D1430">
        <v>52</v>
      </c>
      <c r="E1430" t="s">
        <v>38</v>
      </c>
      <c r="F1430" t="s">
        <v>104</v>
      </c>
      <c r="G1430" s="1">
        <v>45227</v>
      </c>
      <c r="H1430" t="s">
        <v>24</v>
      </c>
      <c r="I1430" s="1" t="s">
        <v>25</v>
      </c>
      <c r="J1430" t="s">
        <v>40</v>
      </c>
      <c r="K1430" t="s">
        <v>41</v>
      </c>
      <c r="L1430" s="2">
        <v>17245756</v>
      </c>
      <c r="M1430" s="2" t="str">
        <f t="shared" si="22"/>
        <v>Rp15 jt - Rp25 jt</v>
      </c>
      <c r="N1430" s="2">
        <v>2160088</v>
      </c>
      <c r="O1430">
        <v>4.2300000000000004</v>
      </c>
      <c r="P1430">
        <v>46</v>
      </c>
      <c r="Q1430" s="3">
        <v>97.84</v>
      </c>
      <c r="R1430" s="4">
        <f ca="1">IF(I1430="",ROUND((TODAY()-G1430)/365,1),IF(I1430="Missing Resignation Date",ROUND((TODAY()-G1430)/365,1),ROUND((hr_analytics_dataset_5873_rows[[#This Row],[Resignation Date]]-hr_analytics_dataset_5873_rows[[#This Row],[Hire Date]])/365,1)))</f>
        <v>2.7</v>
      </c>
      <c r="S1430">
        <v>5</v>
      </c>
    </row>
    <row r="1431" spans="1:19">
      <c r="A1431" t="s">
        <v>2920</v>
      </c>
      <c r="B1431" t="s">
        <v>2921</v>
      </c>
      <c r="C1431" t="s">
        <v>30</v>
      </c>
      <c r="D1431">
        <v>53</v>
      </c>
      <c r="E1431" t="s">
        <v>59</v>
      </c>
      <c r="F1431" t="s">
        <v>223</v>
      </c>
      <c r="G1431" s="1">
        <v>45911</v>
      </c>
      <c r="H1431" t="s">
        <v>24</v>
      </c>
      <c r="I1431" s="1" t="s">
        <v>25</v>
      </c>
      <c r="J1431" t="s">
        <v>40</v>
      </c>
      <c r="K1431" t="s">
        <v>41</v>
      </c>
      <c r="L1431" s="2">
        <v>20180448</v>
      </c>
      <c r="M1431" s="2" t="str">
        <f t="shared" si="22"/>
        <v>Rp15 jt - Rp25 jt</v>
      </c>
      <c r="N1431" s="2">
        <v>5250885</v>
      </c>
      <c r="O1431">
        <v>3.88</v>
      </c>
      <c r="P1431">
        <v>42</v>
      </c>
      <c r="Q1431" s="3">
        <v>94.2</v>
      </c>
      <c r="R1431" s="4">
        <f ca="1">IF(I1431="",ROUND((TODAY()-G1431)/365,1),IF(I1431="Missing Resignation Date",ROUND((TODAY()-G1431)/365,1),ROUND((hr_analytics_dataset_5873_rows[[#This Row],[Resignation Date]]-hr_analytics_dataset_5873_rows[[#This Row],[Hire Date]])/365,1)))</f>
        <v>0.8</v>
      </c>
      <c r="S1431">
        <v>5</v>
      </c>
    </row>
    <row r="1432" spans="1:19">
      <c r="A1432" t="s">
        <v>2922</v>
      </c>
      <c r="B1432" t="s">
        <v>2923</v>
      </c>
      <c r="C1432" t="s">
        <v>21</v>
      </c>
      <c r="D1432">
        <v>30</v>
      </c>
      <c r="E1432" t="s">
        <v>98</v>
      </c>
      <c r="F1432" t="s">
        <v>99</v>
      </c>
      <c r="G1432" s="1">
        <v>43708</v>
      </c>
      <c r="H1432" t="s">
        <v>33</v>
      </c>
      <c r="I1432" s="1">
        <v>45403</v>
      </c>
      <c r="J1432" t="s">
        <v>40</v>
      </c>
      <c r="K1432" t="s">
        <v>84</v>
      </c>
      <c r="L1432" s="2">
        <v>6466512</v>
      </c>
      <c r="M1432" s="2" t="str">
        <f t="shared" si="22"/>
        <v>Rp5 jt - Rp10 jt</v>
      </c>
      <c r="N1432" s="2">
        <v>6913455</v>
      </c>
      <c r="O1432">
        <v>2.52</v>
      </c>
      <c r="P1432">
        <v>40</v>
      </c>
      <c r="Q1432" s="3">
        <v>95.77</v>
      </c>
      <c r="R1432" s="4">
        <f ca="1">IF(I1432="",ROUND((TODAY()-G1432)/365,1),IF(I1432="Missing Resignation Date",ROUND((TODAY()-G1432)/365,1),ROUND((hr_analytics_dataset_5873_rows[[#This Row],[Resignation Date]]-hr_analytics_dataset_5873_rows[[#This Row],[Hire Date]])/365,1)))</f>
        <v>4.5999999999999996</v>
      </c>
      <c r="S1432">
        <v>3</v>
      </c>
    </row>
    <row r="1433" spans="1:19">
      <c r="A1433" t="s">
        <v>2924</v>
      </c>
      <c r="B1433" t="s">
        <v>2925</v>
      </c>
      <c r="C1433" t="s">
        <v>30</v>
      </c>
      <c r="D1433">
        <v>35</v>
      </c>
      <c r="E1433" t="s">
        <v>44</v>
      </c>
      <c r="F1433" t="s">
        <v>109</v>
      </c>
      <c r="G1433" s="1">
        <v>44118</v>
      </c>
      <c r="H1433" t="s">
        <v>24</v>
      </c>
      <c r="I1433" s="1" t="s">
        <v>25</v>
      </c>
      <c r="J1433" t="s">
        <v>40</v>
      </c>
      <c r="K1433" t="s">
        <v>84</v>
      </c>
      <c r="L1433" s="2">
        <v>6062764</v>
      </c>
      <c r="M1433" s="2" t="str">
        <f t="shared" si="22"/>
        <v>Rp5 jt - Rp10 jt</v>
      </c>
      <c r="N1433" s="2">
        <v>8050571</v>
      </c>
      <c r="O1433">
        <v>2.98</v>
      </c>
      <c r="P1433">
        <v>27</v>
      </c>
      <c r="Q1433" s="3">
        <v>89.35</v>
      </c>
      <c r="R1433" s="4">
        <f ca="1">IF(I1433="",ROUND((TODAY()-G1433)/365,1),IF(I1433="Missing Resignation Date",ROUND((TODAY()-G1433)/365,1),ROUND((hr_analytics_dataset_5873_rows[[#This Row],[Resignation Date]]-hr_analytics_dataset_5873_rows[[#This Row],[Hire Date]])/365,1)))</f>
        <v>5.7</v>
      </c>
      <c r="S1433">
        <v>1</v>
      </c>
    </row>
    <row r="1434" spans="1:19">
      <c r="A1434" t="s">
        <v>2926</v>
      </c>
      <c r="B1434" t="s">
        <v>2927</v>
      </c>
      <c r="C1434" t="s">
        <v>21</v>
      </c>
      <c r="D1434">
        <v>41</v>
      </c>
      <c r="E1434" t="s">
        <v>22</v>
      </c>
      <c r="F1434" t="s">
        <v>69</v>
      </c>
      <c r="G1434" s="1">
        <v>44354</v>
      </c>
      <c r="H1434" t="s">
        <v>24</v>
      </c>
      <c r="I1434" s="1" t="s">
        <v>25</v>
      </c>
      <c r="J1434" t="s">
        <v>49</v>
      </c>
      <c r="K1434" t="s">
        <v>27</v>
      </c>
      <c r="L1434" s="2">
        <v>19644801</v>
      </c>
      <c r="M1434" s="2" t="str">
        <f t="shared" si="22"/>
        <v>Rp15 jt - Rp25 jt</v>
      </c>
      <c r="N1434" s="2">
        <v>1208396</v>
      </c>
      <c r="O1434">
        <v>4</v>
      </c>
      <c r="P1434">
        <v>37</v>
      </c>
      <c r="Q1434" s="3">
        <v>89.27</v>
      </c>
      <c r="R1434" s="4">
        <f ca="1">IF(I1434="",ROUND((TODAY()-G1434)/365,1),IF(I1434="Missing Resignation Date",ROUND((TODAY()-G1434)/365,1),ROUND((hr_analytics_dataset_5873_rows[[#This Row],[Resignation Date]]-hr_analytics_dataset_5873_rows[[#This Row],[Hire Date]])/365,1)))</f>
        <v>5</v>
      </c>
      <c r="S1434">
        <v>5</v>
      </c>
    </row>
    <row r="1435" spans="1:19">
      <c r="A1435" t="s">
        <v>2928</v>
      </c>
      <c r="B1435" t="s">
        <v>2929</v>
      </c>
      <c r="C1435" t="s">
        <v>30</v>
      </c>
      <c r="D1435">
        <v>50</v>
      </c>
      <c r="E1435" t="s">
        <v>44</v>
      </c>
      <c r="F1435" t="s">
        <v>109</v>
      </c>
      <c r="G1435" s="1">
        <v>45842</v>
      </c>
      <c r="H1435" t="s">
        <v>24</v>
      </c>
      <c r="I1435" s="1" t="s">
        <v>25</v>
      </c>
      <c r="J1435" t="s">
        <v>34</v>
      </c>
      <c r="K1435" t="s">
        <v>84</v>
      </c>
      <c r="L1435" s="2">
        <v>19573007</v>
      </c>
      <c r="M1435" s="2" t="str">
        <f t="shared" si="22"/>
        <v>Rp15 jt - Rp25 jt</v>
      </c>
      <c r="N1435" s="2">
        <v>22569</v>
      </c>
      <c r="O1435">
        <v>2.95</v>
      </c>
      <c r="P1435">
        <v>12</v>
      </c>
      <c r="Q1435" s="3">
        <v>73.5</v>
      </c>
      <c r="R1435" s="4">
        <f ca="1">IF(I1435="",ROUND((TODAY()-G1435)/365,1),IF(I1435="Missing Resignation Date",ROUND((TODAY()-G1435)/365,1),ROUND((hr_analytics_dataset_5873_rows[[#This Row],[Resignation Date]]-hr_analytics_dataset_5873_rows[[#This Row],[Hire Date]])/365,1)))</f>
        <v>1</v>
      </c>
      <c r="S1435">
        <v>1</v>
      </c>
    </row>
    <row r="1436" spans="1:19">
      <c r="A1436" t="s">
        <v>2930</v>
      </c>
      <c r="B1436" t="s">
        <v>2931</v>
      </c>
      <c r="C1436" t="s">
        <v>30</v>
      </c>
      <c r="D1436">
        <v>34</v>
      </c>
      <c r="E1436" t="s">
        <v>59</v>
      </c>
      <c r="F1436" t="s">
        <v>95</v>
      </c>
      <c r="G1436" s="1">
        <v>45215</v>
      </c>
      <c r="H1436" t="s">
        <v>24</v>
      </c>
      <c r="I1436" s="1" t="s">
        <v>25</v>
      </c>
      <c r="J1436" t="s">
        <v>40</v>
      </c>
      <c r="K1436" t="s">
        <v>61</v>
      </c>
      <c r="L1436" s="2">
        <v>26552661</v>
      </c>
      <c r="M1436" s="2" t="str">
        <f t="shared" si="22"/>
        <v>&gt;Rp25 jt</v>
      </c>
      <c r="N1436" s="2">
        <v>6398811</v>
      </c>
      <c r="O1436">
        <v>2.62</v>
      </c>
      <c r="P1436">
        <v>29</v>
      </c>
      <c r="Q1436" s="3">
        <v>89.99</v>
      </c>
      <c r="R1436" s="4">
        <f ca="1">IF(I1436="",ROUND((TODAY()-G1436)/365,1),IF(I1436="Missing Resignation Date",ROUND((TODAY()-G1436)/365,1),ROUND((hr_analytics_dataset_5873_rows[[#This Row],[Resignation Date]]-hr_analytics_dataset_5873_rows[[#This Row],[Hire Date]])/365,1)))</f>
        <v>2.7</v>
      </c>
      <c r="S1436">
        <v>3</v>
      </c>
    </row>
    <row r="1437" spans="1:19">
      <c r="A1437" t="s">
        <v>2932</v>
      </c>
      <c r="B1437" t="s">
        <v>2933</v>
      </c>
      <c r="C1437" t="s">
        <v>30</v>
      </c>
      <c r="D1437">
        <v>56</v>
      </c>
      <c r="E1437" t="s">
        <v>38</v>
      </c>
      <c r="F1437" t="s">
        <v>39</v>
      </c>
      <c r="G1437" s="1">
        <v>43968</v>
      </c>
      <c r="H1437" t="s">
        <v>24</v>
      </c>
      <c r="I1437" s="1" t="s">
        <v>25</v>
      </c>
      <c r="J1437" t="s">
        <v>34</v>
      </c>
      <c r="K1437" t="s">
        <v>84</v>
      </c>
      <c r="L1437" s="2">
        <v>29066245</v>
      </c>
      <c r="M1437" s="2" t="str">
        <f t="shared" si="22"/>
        <v>&gt;Rp25 jt</v>
      </c>
      <c r="N1437" s="2">
        <v>4320006</v>
      </c>
      <c r="O1437">
        <v>4.67</v>
      </c>
      <c r="P1437">
        <v>20</v>
      </c>
      <c r="Q1437" s="3">
        <v>91.29</v>
      </c>
      <c r="R1437" s="4">
        <f ca="1">IF(I1437="",ROUND((TODAY()-G1437)/365,1),IF(I1437="Missing Resignation Date",ROUND((TODAY()-G1437)/365,1),ROUND((hr_analytics_dataset_5873_rows[[#This Row],[Resignation Date]]-hr_analytics_dataset_5873_rows[[#This Row],[Hire Date]])/365,1)))</f>
        <v>6.1</v>
      </c>
      <c r="S1437">
        <v>3</v>
      </c>
    </row>
    <row r="1438" spans="1:19">
      <c r="A1438" t="s">
        <v>2934</v>
      </c>
      <c r="B1438" t="s">
        <v>2935</v>
      </c>
      <c r="C1438" t="s">
        <v>30</v>
      </c>
      <c r="D1438">
        <v>57</v>
      </c>
      <c r="E1438" t="s">
        <v>98</v>
      </c>
      <c r="F1438" t="s">
        <v>119</v>
      </c>
      <c r="G1438" s="1">
        <v>45406</v>
      </c>
      <c r="H1438" t="s">
        <v>24</v>
      </c>
      <c r="I1438" s="1" t="s">
        <v>25</v>
      </c>
      <c r="J1438" t="s">
        <v>26</v>
      </c>
      <c r="K1438" t="s">
        <v>50</v>
      </c>
      <c r="L1438" s="2">
        <v>26092733</v>
      </c>
      <c r="M1438" s="2" t="str">
        <f t="shared" si="22"/>
        <v>&gt;Rp25 jt</v>
      </c>
      <c r="N1438" s="2">
        <v>2395711</v>
      </c>
      <c r="O1438">
        <v>3.9</v>
      </c>
      <c r="P1438">
        <v>10</v>
      </c>
      <c r="Q1438" s="3">
        <v>92.34</v>
      </c>
      <c r="R1438" s="4">
        <f ca="1">IF(I1438="",ROUND((TODAY()-G1438)/365,1),IF(I1438="Missing Resignation Date",ROUND((TODAY()-G1438)/365,1),ROUND((hr_analytics_dataset_5873_rows[[#This Row],[Resignation Date]]-hr_analytics_dataset_5873_rows[[#This Row],[Hire Date]])/365,1)))</f>
        <v>2.2000000000000002</v>
      </c>
      <c r="S1438">
        <v>2</v>
      </c>
    </row>
    <row r="1439" spans="1:19">
      <c r="A1439" t="s">
        <v>2936</v>
      </c>
      <c r="B1439" t="s">
        <v>2937</v>
      </c>
      <c r="C1439" t="s">
        <v>21</v>
      </c>
      <c r="D1439">
        <v>39</v>
      </c>
      <c r="E1439" t="s">
        <v>44</v>
      </c>
      <c r="F1439" t="s">
        <v>109</v>
      </c>
      <c r="G1439" s="1">
        <v>44909</v>
      </c>
      <c r="H1439" t="s">
        <v>24</v>
      </c>
      <c r="I1439" s="1" t="s">
        <v>25</v>
      </c>
      <c r="J1439" t="s">
        <v>40</v>
      </c>
      <c r="K1439" t="s">
        <v>27</v>
      </c>
      <c r="L1439" s="2">
        <v>32421679</v>
      </c>
      <c r="M1439" s="2" t="str">
        <f t="shared" si="22"/>
        <v>&gt;Rp25 jt</v>
      </c>
      <c r="N1439" s="2">
        <v>7345452</v>
      </c>
      <c r="O1439">
        <v>3.66</v>
      </c>
      <c r="P1439">
        <v>6</v>
      </c>
      <c r="Q1439" s="3">
        <v>95.89</v>
      </c>
      <c r="R1439" s="4">
        <f ca="1">IF(I1439="",ROUND((TODAY()-G1439)/365,1),IF(I1439="Missing Resignation Date",ROUND((TODAY()-G1439)/365,1),ROUND((hr_analytics_dataset_5873_rows[[#This Row],[Resignation Date]]-hr_analytics_dataset_5873_rows[[#This Row],[Hire Date]])/365,1)))</f>
        <v>3.5</v>
      </c>
      <c r="S1439">
        <v>2</v>
      </c>
    </row>
    <row r="1440" spans="1:19">
      <c r="A1440" t="s">
        <v>2938</v>
      </c>
      <c r="B1440" t="s">
        <v>2939</v>
      </c>
      <c r="C1440" t="s">
        <v>30</v>
      </c>
      <c r="D1440">
        <v>24</v>
      </c>
      <c r="E1440" t="s">
        <v>98</v>
      </c>
      <c r="F1440" t="s">
        <v>99</v>
      </c>
      <c r="G1440" s="1">
        <v>44762</v>
      </c>
      <c r="H1440" t="s">
        <v>33</v>
      </c>
      <c r="I1440" s="1">
        <v>45638</v>
      </c>
      <c r="J1440" t="s">
        <v>34</v>
      </c>
      <c r="K1440" t="s">
        <v>84</v>
      </c>
      <c r="L1440" s="2">
        <v>17844140</v>
      </c>
      <c r="M1440" s="2" t="str">
        <f t="shared" si="22"/>
        <v>Rp15 jt - Rp25 jt</v>
      </c>
      <c r="N1440" s="2">
        <v>9758413</v>
      </c>
      <c r="O1440">
        <v>3.66</v>
      </c>
      <c r="P1440">
        <v>15</v>
      </c>
      <c r="Q1440" s="3">
        <v>85.86</v>
      </c>
      <c r="R1440" s="4">
        <f ca="1">IF(I1440="",ROUND((TODAY()-G1440)/365,1),IF(I1440="Missing Resignation Date",ROUND((TODAY()-G1440)/365,1),ROUND((hr_analytics_dataset_5873_rows[[#This Row],[Resignation Date]]-hr_analytics_dataset_5873_rows[[#This Row],[Hire Date]])/365,1)))</f>
        <v>2.4</v>
      </c>
      <c r="S1440">
        <v>2</v>
      </c>
    </row>
    <row r="1441" spans="1:19">
      <c r="A1441" t="s">
        <v>2940</v>
      </c>
      <c r="B1441" t="s">
        <v>2941</v>
      </c>
      <c r="C1441" t="s">
        <v>21</v>
      </c>
      <c r="D1441">
        <v>43</v>
      </c>
      <c r="E1441" t="s">
        <v>59</v>
      </c>
      <c r="F1441" t="s">
        <v>95</v>
      </c>
      <c r="G1441" s="1">
        <v>43549</v>
      </c>
      <c r="H1441" t="s">
        <v>24</v>
      </c>
      <c r="I1441" s="1" t="s">
        <v>25</v>
      </c>
      <c r="J1441" t="s">
        <v>26</v>
      </c>
      <c r="K1441" t="s">
        <v>41</v>
      </c>
      <c r="L1441" s="2">
        <v>27962285</v>
      </c>
      <c r="M1441" s="2" t="str">
        <f t="shared" si="22"/>
        <v>&gt;Rp25 jt</v>
      </c>
      <c r="N1441" s="2">
        <v>6764453</v>
      </c>
      <c r="O1441">
        <v>3.82</v>
      </c>
      <c r="P1441">
        <v>12</v>
      </c>
      <c r="Q1441" s="3">
        <v>84.31</v>
      </c>
      <c r="R1441" s="4">
        <f ca="1">IF(I1441="",ROUND((TODAY()-G1441)/365,1),IF(I1441="Missing Resignation Date",ROUND((TODAY()-G1441)/365,1),ROUND((hr_analytics_dataset_5873_rows[[#This Row],[Resignation Date]]-hr_analytics_dataset_5873_rows[[#This Row],[Hire Date]])/365,1)))</f>
        <v>7.3</v>
      </c>
      <c r="S1441">
        <v>1</v>
      </c>
    </row>
    <row r="1442" spans="1:19">
      <c r="A1442" t="s">
        <v>2942</v>
      </c>
      <c r="B1442" t="s">
        <v>2943</v>
      </c>
      <c r="C1442" t="s">
        <v>21</v>
      </c>
      <c r="D1442">
        <v>38</v>
      </c>
      <c r="E1442" t="s">
        <v>31</v>
      </c>
      <c r="F1442" t="s">
        <v>48</v>
      </c>
      <c r="G1442" s="1">
        <v>44568</v>
      </c>
      <c r="H1442" t="s">
        <v>24</v>
      </c>
      <c r="I1442" s="1" t="s">
        <v>25</v>
      </c>
      <c r="J1442" t="s">
        <v>40</v>
      </c>
      <c r="K1442" t="s">
        <v>84</v>
      </c>
      <c r="L1442" s="2">
        <v>29710065</v>
      </c>
      <c r="M1442" s="2" t="str">
        <f t="shared" si="22"/>
        <v>&gt;Rp25 jt</v>
      </c>
      <c r="N1442" s="2">
        <v>3950914</v>
      </c>
      <c r="O1442">
        <v>4.0199999999999996</v>
      </c>
      <c r="P1442">
        <v>36</v>
      </c>
      <c r="Q1442" s="3">
        <v>80.39</v>
      </c>
      <c r="R1442" s="4">
        <f ca="1">IF(I1442="",ROUND((TODAY()-G1442)/365,1),IF(I1442="Missing Resignation Date",ROUND((TODAY()-G1442)/365,1),ROUND((hr_analytics_dataset_5873_rows[[#This Row],[Resignation Date]]-hr_analytics_dataset_5873_rows[[#This Row],[Hire Date]])/365,1)))</f>
        <v>4.5</v>
      </c>
      <c r="S1442">
        <v>4</v>
      </c>
    </row>
    <row r="1443" spans="1:19">
      <c r="A1443" t="s">
        <v>2944</v>
      </c>
      <c r="B1443" t="s">
        <v>2945</v>
      </c>
      <c r="C1443" t="s">
        <v>30</v>
      </c>
      <c r="D1443">
        <v>40</v>
      </c>
      <c r="E1443" t="s">
        <v>44</v>
      </c>
      <c r="F1443" t="s">
        <v>45</v>
      </c>
      <c r="G1443" s="1">
        <v>43191</v>
      </c>
      <c r="H1443" t="s">
        <v>24</v>
      </c>
      <c r="I1443" s="1" t="s">
        <v>25</v>
      </c>
      <c r="J1443" t="s">
        <v>26</v>
      </c>
      <c r="K1443" t="s">
        <v>61</v>
      </c>
      <c r="L1443" s="2">
        <v>25847212</v>
      </c>
      <c r="M1443" s="2" t="str">
        <f t="shared" si="22"/>
        <v>&gt;Rp25 jt</v>
      </c>
      <c r="N1443" s="2">
        <v>1005257</v>
      </c>
      <c r="O1443">
        <v>3.4</v>
      </c>
      <c r="P1443">
        <v>25</v>
      </c>
      <c r="Q1443" s="3">
        <v>91.79</v>
      </c>
      <c r="R1443" s="4">
        <f ca="1">IF(I1443="",ROUND((TODAY()-G1443)/365,1),IF(I1443="Missing Resignation Date",ROUND((TODAY()-G1443)/365,1),ROUND((hr_analytics_dataset_5873_rows[[#This Row],[Resignation Date]]-hr_analytics_dataset_5873_rows[[#This Row],[Hire Date]])/365,1)))</f>
        <v>8.1999999999999993</v>
      </c>
      <c r="S1443">
        <v>2</v>
      </c>
    </row>
    <row r="1444" spans="1:19">
      <c r="A1444" t="s">
        <v>2946</v>
      </c>
      <c r="B1444" t="s">
        <v>2947</v>
      </c>
      <c r="C1444" t="s">
        <v>30</v>
      </c>
      <c r="D1444">
        <v>23</v>
      </c>
      <c r="E1444" t="s">
        <v>44</v>
      </c>
      <c r="F1444" t="s">
        <v>45</v>
      </c>
      <c r="G1444" s="1">
        <v>45371</v>
      </c>
      <c r="H1444" t="s">
        <v>24</v>
      </c>
      <c r="I1444" s="1" t="s">
        <v>25</v>
      </c>
      <c r="J1444" t="s">
        <v>34</v>
      </c>
      <c r="K1444" t="s">
        <v>50</v>
      </c>
      <c r="L1444" s="2">
        <v>7290021</v>
      </c>
      <c r="M1444" s="2" t="str">
        <f t="shared" si="22"/>
        <v>Rp5 jt - Rp10 jt</v>
      </c>
      <c r="N1444" s="2">
        <v>5631259</v>
      </c>
      <c r="O1444">
        <v>3.65</v>
      </c>
      <c r="P1444">
        <v>44</v>
      </c>
      <c r="Q1444" s="3">
        <v>88.73</v>
      </c>
      <c r="R1444" s="4">
        <f ca="1">IF(I1444="",ROUND((TODAY()-G1444)/365,1),IF(I1444="Missing Resignation Date",ROUND((TODAY()-G1444)/365,1),ROUND((hr_analytics_dataset_5873_rows[[#This Row],[Resignation Date]]-hr_analytics_dataset_5873_rows[[#This Row],[Hire Date]])/365,1)))</f>
        <v>2.2999999999999998</v>
      </c>
      <c r="S1444">
        <v>1</v>
      </c>
    </row>
    <row r="1445" spans="1:19">
      <c r="A1445" t="s">
        <v>2948</v>
      </c>
      <c r="B1445" t="s">
        <v>2949</v>
      </c>
      <c r="C1445" t="s">
        <v>30</v>
      </c>
      <c r="D1445">
        <v>37</v>
      </c>
      <c r="E1445" t="s">
        <v>22</v>
      </c>
      <c r="F1445" t="s">
        <v>69</v>
      </c>
      <c r="G1445" s="1">
        <v>44552</v>
      </c>
      <c r="H1445" t="s">
        <v>24</v>
      </c>
      <c r="I1445" s="1" t="s">
        <v>25</v>
      </c>
      <c r="J1445" t="s">
        <v>26</v>
      </c>
      <c r="K1445" t="s">
        <v>27</v>
      </c>
      <c r="L1445" s="2">
        <v>24154486</v>
      </c>
      <c r="M1445" s="2" t="str">
        <f t="shared" si="22"/>
        <v>Rp15 jt - Rp25 jt</v>
      </c>
      <c r="N1445" s="2">
        <v>9840169</v>
      </c>
      <c r="O1445">
        <v>2.52</v>
      </c>
      <c r="P1445">
        <v>54</v>
      </c>
      <c r="Q1445" s="3">
        <v>93.44</v>
      </c>
      <c r="R1445" s="4">
        <f ca="1">IF(I1445="",ROUND((TODAY()-G1445)/365,1),IF(I1445="Missing Resignation Date",ROUND((TODAY()-G1445)/365,1),ROUND((hr_analytics_dataset_5873_rows[[#This Row],[Resignation Date]]-hr_analytics_dataset_5873_rows[[#This Row],[Hire Date]])/365,1)))</f>
        <v>4.5</v>
      </c>
      <c r="S1445">
        <v>1</v>
      </c>
    </row>
    <row r="1446" spans="1:19">
      <c r="A1446" t="s">
        <v>2950</v>
      </c>
      <c r="B1446" t="s">
        <v>2951</v>
      </c>
      <c r="C1446" t="s">
        <v>21</v>
      </c>
      <c r="D1446">
        <v>48</v>
      </c>
      <c r="E1446" t="s">
        <v>98</v>
      </c>
      <c r="F1446" t="s">
        <v>99</v>
      </c>
      <c r="G1446" s="1">
        <v>45765</v>
      </c>
      <c r="H1446" t="s">
        <v>24</v>
      </c>
      <c r="I1446" s="1" t="s">
        <v>25</v>
      </c>
      <c r="J1446" t="s">
        <v>40</v>
      </c>
      <c r="K1446" t="s">
        <v>61</v>
      </c>
      <c r="L1446" s="2">
        <v>20216543</v>
      </c>
      <c r="M1446" s="2" t="str">
        <f t="shared" si="22"/>
        <v>Rp15 jt - Rp25 jt</v>
      </c>
      <c r="N1446" s="2">
        <v>7288669</v>
      </c>
      <c r="O1446">
        <v>2.75</v>
      </c>
      <c r="P1446">
        <v>8</v>
      </c>
      <c r="Q1446" s="3">
        <v>81.260000000000005</v>
      </c>
      <c r="R1446" s="4">
        <f ca="1">IF(I1446="",ROUND((TODAY()-G1446)/365,1),IF(I1446="Missing Resignation Date",ROUND((TODAY()-G1446)/365,1),ROUND((hr_analytics_dataset_5873_rows[[#This Row],[Resignation Date]]-hr_analytics_dataset_5873_rows[[#This Row],[Hire Date]])/365,1)))</f>
        <v>1.2</v>
      </c>
      <c r="S1446">
        <v>1</v>
      </c>
    </row>
    <row r="1447" spans="1:19">
      <c r="A1447" t="s">
        <v>2952</v>
      </c>
      <c r="B1447" t="s">
        <v>2953</v>
      </c>
      <c r="C1447" t="s">
        <v>30</v>
      </c>
      <c r="D1447">
        <v>41</v>
      </c>
      <c r="E1447" t="s">
        <v>91</v>
      </c>
      <c r="F1447" t="s">
        <v>92</v>
      </c>
      <c r="G1447" s="1">
        <v>45472</v>
      </c>
      <c r="H1447" t="s">
        <v>24</v>
      </c>
      <c r="I1447" s="1" t="s">
        <v>25</v>
      </c>
      <c r="J1447" t="s">
        <v>40</v>
      </c>
      <c r="K1447" t="s">
        <v>27</v>
      </c>
      <c r="L1447" s="2">
        <v>7195966</v>
      </c>
      <c r="M1447" s="2" t="str">
        <f t="shared" si="22"/>
        <v>Rp5 jt - Rp10 jt</v>
      </c>
      <c r="N1447" s="2">
        <v>1059929</v>
      </c>
      <c r="O1447">
        <v>3.17</v>
      </c>
      <c r="P1447">
        <v>28</v>
      </c>
      <c r="Q1447" s="3">
        <v>97.23</v>
      </c>
      <c r="R1447" s="4">
        <f ca="1">IF(I1447="",ROUND((TODAY()-G1447)/365,1),IF(I1447="Missing Resignation Date",ROUND((TODAY()-G1447)/365,1),ROUND((hr_analytics_dataset_5873_rows[[#This Row],[Resignation Date]]-hr_analytics_dataset_5873_rows[[#This Row],[Hire Date]])/365,1)))</f>
        <v>2</v>
      </c>
      <c r="S1447">
        <v>2</v>
      </c>
    </row>
    <row r="1448" spans="1:19">
      <c r="A1448" t="s">
        <v>2954</v>
      </c>
      <c r="B1448" t="s">
        <v>2955</v>
      </c>
      <c r="C1448" t="s">
        <v>21</v>
      </c>
      <c r="D1448">
        <v>39</v>
      </c>
      <c r="E1448" t="s">
        <v>91</v>
      </c>
      <c r="F1448" t="s">
        <v>92</v>
      </c>
      <c r="G1448" s="1">
        <v>44258</v>
      </c>
      <c r="H1448" t="s">
        <v>24</v>
      </c>
      <c r="I1448" s="1" t="s">
        <v>25</v>
      </c>
      <c r="J1448" t="s">
        <v>49</v>
      </c>
      <c r="K1448" t="s">
        <v>27</v>
      </c>
      <c r="L1448" s="2">
        <v>16186683</v>
      </c>
      <c r="M1448" s="2" t="str">
        <f t="shared" si="22"/>
        <v>Rp15 jt - Rp25 jt</v>
      </c>
      <c r="N1448" s="2">
        <v>5654214</v>
      </c>
      <c r="O1448">
        <v>3.16</v>
      </c>
      <c r="P1448">
        <v>54</v>
      </c>
      <c r="Q1448" s="3">
        <v>92.38</v>
      </c>
      <c r="R1448" s="4">
        <f ca="1">IF(I1448="",ROUND((TODAY()-G1448)/365,1),IF(I1448="Missing Resignation Date",ROUND((TODAY()-G1448)/365,1),ROUND((hr_analytics_dataset_5873_rows[[#This Row],[Resignation Date]]-hr_analytics_dataset_5873_rows[[#This Row],[Hire Date]])/365,1)))</f>
        <v>5.3</v>
      </c>
      <c r="S1448">
        <v>2</v>
      </c>
    </row>
    <row r="1449" spans="1:19">
      <c r="A1449" t="s">
        <v>2956</v>
      </c>
      <c r="B1449" t="s">
        <v>2957</v>
      </c>
      <c r="C1449" t="s">
        <v>30</v>
      </c>
      <c r="D1449">
        <v>55</v>
      </c>
      <c r="E1449" t="s">
        <v>31</v>
      </c>
      <c r="F1449" t="s">
        <v>32</v>
      </c>
      <c r="G1449" s="1">
        <v>45985</v>
      </c>
      <c r="H1449" t="s">
        <v>33</v>
      </c>
      <c r="I1449" s="1" t="s">
        <v>81</v>
      </c>
      <c r="J1449" t="s">
        <v>49</v>
      </c>
      <c r="K1449" t="s">
        <v>84</v>
      </c>
      <c r="L1449" s="2">
        <v>13182737</v>
      </c>
      <c r="M1449" s="2" t="str">
        <f t="shared" si="22"/>
        <v>Rp10 jt - Rp15 jt</v>
      </c>
      <c r="N1449" s="2">
        <v>6495047</v>
      </c>
      <c r="O1449">
        <v>3.54</v>
      </c>
      <c r="P1449">
        <v>23</v>
      </c>
      <c r="Q1449" s="3">
        <v>91.92</v>
      </c>
      <c r="R1449" s="4">
        <f ca="1">IF(I1449="",ROUND((TODAY()-G1449)/365,1),IF(I1449="Missing Resignation Date",ROUND((TODAY()-G1449)/365,1),ROUND((hr_analytics_dataset_5873_rows[[#This Row],[Resignation Date]]-hr_analytics_dataset_5873_rows[[#This Row],[Hire Date]])/365,1)))</f>
        <v>0.6</v>
      </c>
      <c r="S1449">
        <v>3</v>
      </c>
    </row>
    <row r="1450" spans="1:19">
      <c r="A1450" t="s">
        <v>2958</v>
      </c>
      <c r="B1450" t="s">
        <v>2959</v>
      </c>
      <c r="C1450" t="s">
        <v>30</v>
      </c>
      <c r="D1450">
        <v>24</v>
      </c>
      <c r="E1450" t="s">
        <v>98</v>
      </c>
      <c r="F1450" t="s">
        <v>119</v>
      </c>
      <c r="G1450" s="1">
        <v>45921</v>
      </c>
      <c r="H1450" t="s">
        <v>24</v>
      </c>
      <c r="I1450" s="1" t="s">
        <v>25</v>
      </c>
      <c r="J1450" t="s">
        <v>26</v>
      </c>
      <c r="K1450" t="s">
        <v>64</v>
      </c>
      <c r="L1450" s="2">
        <v>34745904</v>
      </c>
      <c r="M1450" s="2" t="str">
        <f t="shared" si="22"/>
        <v>&gt;Rp25 jt</v>
      </c>
      <c r="N1450" s="2">
        <v>4368686</v>
      </c>
      <c r="O1450">
        <v>3.01</v>
      </c>
      <c r="P1450">
        <v>31</v>
      </c>
      <c r="Q1450" s="3">
        <v>96.25</v>
      </c>
      <c r="R1450" s="4">
        <f ca="1">IF(I1450="",ROUND((TODAY()-G1450)/365,1),IF(I1450="Missing Resignation Date",ROUND((TODAY()-G1450)/365,1),ROUND((hr_analytics_dataset_5873_rows[[#This Row],[Resignation Date]]-hr_analytics_dataset_5873_rows[[#This Row],[Hire Date]])/365,1)))</f>
        <v>0.8</v>
      </c>
      <c r="S1450">
        <v>5</v>
      </c>
    </row>
    <row r="1451" spans="1:19">
      <c r="A1451" t="s">
        <v>2960</v>
      </c>
      <c r="B1451" t="s">
        <v>2961</v>
      </c>
      <c r="C1451" t="s">
        <v>30</v>
      </c>
      <c r="D1451">
        <v>32</v>
      </c>
      <c r="E1451" t="s">
        <v>22</v>
      </c>
      <c r="F1451" t="s">
        <v>23</v>
      </c>
      <c r="G1451" s="1">
        <v>44220</v>
      </c>
      <c r="H1451" t="s">
        <v>33</v>
      </c>
      <c r="I1451" s="1">
        <v>44468</v>
      </c>
      <c r="J1451" t="s">
        <v>26</v>
      </c>
      <c r="K1451" t="s">
        <v>84</v>
      </c>
      <c r="L1451" s="2">
        <v>11601993</v>
      </c>
      <c r="M1451" s="2" t="str">
        <f t="shared" si="22"/>
        <v>Rp10 jt - Rp15 jt</v>
      </c>
      <c r="N1451" s="2">
        <v>6939062</v>
      </c>
      <c r="O1451">
        <v>4.7</v>
      </c>
      <c r="P1451">
        <v>31</v>
      </c>
      <c r="Q1451" s="3">
        <v>71.790000000000006</v>
      </c>
      <c r="R1451" s="4">
        <f ca="1">IF(I1451="",ROUND((TODAY()-G1451)/365,1),IF(I1451="Missing Resignation Date",ROUND((TODAY()-G1451)/365,1),ROUND((hr_analytics_dataset_5873_rows[[#This Row],[Resignation Date]]-hr_analytics_dataset_5873_rows[[#This Row],[Hire Date]])/365,1)))</f>
        <v>0.7</v>
      </c>
      <c r="S1451">
        <v>5</v>
      </c>
    </row>
    <row r="1452" spans="1:19">
      <c r="A1452" t="s">
        <v>2962</v>
      </c>
      <c r="B1452" t="s">
        <v>2963</v>
      </c>
      <c r="C1452" t="s">
        <v>21</v>
      </c>
      <c r="D1452">
        <v>42</v>
      </c>
      <c r="E1452" t="s">
        <v>31</v>
      </c>
      <c r="F1452" t="s">
        <v>32</v>
      </c>
      <c r="G1452" s="1">
        <v>43477</v>
      </c>
      <c r="H1452" t="s">
        <v>24</v>
      </c>
      <c r="I1452" s="1" t="s">
        <v>25</v>
      </c>
      <c r="J1452" t="s">
        <v>34</v>
      </c>
      <c r="K1452" t="s">
        <v>27</v>
      </c>
      <c r="L1452" s="2">
        <v>34793297</v>
      </c>
      <c r="M1452" s="2" t="str">
        <f t="shared" si="22"/>
        <v>&gt;Rp25 jt</v>
      </c>
      <c r="N1452" s="2">
        <v>3580210</v>
      </c>
      <c r="O1452">
        <v>4.37</v>
      </c>
      <c r="P1452">
        <v>48</v>
      </c>
      <c r="Q1452" s="3">
        <v>97.59</v>
      </c>
      <c r="R1452" s="4">
        <f ca="1">IF(I1452="",ROUND((TODAY()-G1452)/365,1),IF(I1452="Missing Resignation Date",ROUND((TODAY()-G1452)/365,1),ROUND((hr_analytics_dataset_5873_rows[[#This Row],[Resignation Date]]-hr_analytics_dataset_5873_rows[[#This Row],[Hire Date]])/365,1)))</f>
        <v>7.5</v>
      </c>
      <c r="S1452">
        <v>5</v>
      </c>
    </row>
    <row r="1453" spans="1:19">
      <c r="A1453" t="s">
        <v>2964</v>
      </c>
      <c r="B1453" t="s">
        <v>2965</v>
      </c>
      <c r="C1453" t="s">
        <v>30</v>
      </c>
      <c r="D1453">
        <v>33</v>
      </c>
      <c r="E1453" t="s">
        <v>31</v>
      </c>
      <c r="F1453" t="s">
        <v>48</v>
      </c>
      <c r="G1453" s="1">
        <v>45036</v>
      </c>
      <c r="H1453" t="s">
        <v>24</v>
      </c>
      <c r="I1453" s="1" t="s">
        <v>25</v>
      </c>
      <c r="J1453" t="s">
        <v>26</v>
      </c>
      <c r="K1453" t="s">
        <v>27</v>
      </c>
      <c r="L1453" s="2">
        <v>8951180</v>
      </c>
      <c r="M1453" s="2" t="str">
        <f t="shared" si="22"/>
        <v>Rp5 jt - Rp10 jt</v>
      </c>
      <c r="N1453" s="2">
        <v>2886017</v>
      </c>
      <c r="O1453">
        <v>3.82</v>
      </c>
      <c r="P1453">
        <v>56</v>
      </c>
      <c r="Q1453" s="3">
        <v>82.61</v>
      </c>
      <c r="R1453" s="4">
        <f ca="1">IF(I1453="",ROUND((TODAY()-G1453)/365,1),IF(I1453="Missing Resignation Date",ROUND((TODAY()-G1453)/365,1),ROUND((hr_analytics_dataset_5873_rows[[#This Row],[Resignation Date]]-hr_analytics_dataset_5873_rows[[#This Row],[Hire Date]])/365,1)))</f>
        <v>3.2</v>
      </c>
      <c r="S1453">
        <v>1</v>
      </c>
    </row>
    <row r="1454" spans="1:19">
      <c r="A1454" t="s">
        <v>2966</v>
      </c>
      <c r="B1454" t="s">
        <v>2967</v>
      </c>
      <c r="C1454" t="s">
        <v>21</v>
      </c>
      <c r="D1454">
        <v>37</v>
      </c>
      <c r="E1454" t="s">
        <v>22</v>
      </c>
      <c r="F1454" t="s">
        <v>23</v>
      </c>
      <c r="G1454" s="1">
        <v>43760</v>
      </c>
      <c r="H1454" t="s">
        <v>24</v>
      </c>
      <c r="I1454" s="1" t="s">
        <v>25</v>
      </c>
      <c r="J1454" t="s">
        <v>34</v>
      </c>
      <c r="K1454" t="s">
        <v>84</v>
      </c>
      <c r="L1454" s="2">
        <v>23195940</v>
      </c>
      <c r="M1454" s="2" t="str">
        <f t="shared" si="22"/>
        <v>Rp15 jt - Rp25 jt</v>
      </c>
      <c r="N1454" s="2">
        <v>3670269</v>
      </c>
      <c r="O1454">
        <v>3.22</v>
      </c>
      <c r="P1454">
        <v>43</v>
      </c>
      <c r="Q1454" s="3">
        <v>81.06</v>
      </c>
      <c r="R1454" s="4">
        <f ca="1">IF(I1454="",ROUND((TODAY()-G1454)/365,1),IF(I1454="Missing Resignation Date",ROUND((TODAY()-G1454)/365,1),ROUND((hr_analytics_dataset_5873_rows[[#This Row],[Resignation Date]]-hr_analytics_dataset_5873_rows[[#This Row],[Hire Date]])/365,1)))</f>
        <v>6.7</v>
      </c>
      <c r="S1454">
        <v>5</v>
      </c>
    </row>
    <row r="1455" spans="1:19">
      <c r="A1455" t="s">
        <v>2968</v>
      </c>
      <c r="B1455" t="s">
        <v>2969</v>
      </c>
      <c r="C1455" t="s">
        <v>30</v>
      </c>
      <c r="D1455">
        <v>24</v>
      </c>
      <c r="E1455" t="s">
        <v>38</v>
      </c>
      <c r="F1455" t="s">
        <v>39</v>
      </c>
      <c r="G1455" s="1">
        <v>45895</v>
      </c>
      <c r="H1455" t="s">
        <v>33</v>
      </c>
      <c r="I1455" s="1" t="s">
        <v>81</v>
      </c>
      <c r="J1455" t="s">
        <v>34</v>
      </c>
      <c r="K1455" t="s">
        <v>61</v>
      </c>
      <c r="L1455" s="2">
        <v>15857315</v>
      </c>
      <c r="M1455" s="2" t="str">
        <f t="shared" si="22"/>
        <v>Rp15 jt - Rp25 jt</v>
      </c>
      <c r="N1455" s="2">
        <v>2851102</v>
      </c>
      <c r="O1455">
        <v>2.98</v>
      </c>
      <c r="P1455">
        <v>46</v>
      </c>
      <c r="Q1455" s="3">
        <v>75.849999999999994</v>
      </c>
      <c r="R1455" s="4">
        <f ca="1">IF(I1455="",ROUND((TODAY()-G1455)/365,1),IF(I1455="Missing Resignation Date",ROUND((TODAY()-G1455)/365,1),ROUND((hr_analytics_dataset_5873_rows[[#This Row],[Resignation Date]]-hr_analytics_dataset_5873_rows[[#This Row],[Hire Date]])/365,1)))</f>
        <v>0.8</v>
      </c>
      <c r="S1455">
        <v>5</v>
      </c>
    </row>
    <row r="1456" spans="1:19">
      <c r="A1456" t="s">
        <v>2970</v>
      </c>
      <c r="B1456" t="s">
        <v>2971</v>
      </c>
      <c r="C1456" t="s">
        <v>21</v>
      </c>
      <c r="D1456">
        <v>45</v>
      </c>
      <c r="E1456" t="s">
        <v>38</v>
      </c>
      <c r="F1456" t="s">
        <v>39</v>
      </c>
      <c r="G1456" s="1">
        <v>45990</v>
      </c>
      <c r="H1456" t="s">
        <v>24</v>
      </c>
      <c r="I1456" s="1" t="s">
        <v>25</v>
      </c>
      <c r="J1456" t="s">
        <v>40</v>
      </c>
      <c r="K1456" t="s">
        <v>84</v>
      </c>
      <c r="L1456" s="2">
        <v>22541191</v>
      </c>
      <c r="M1456" s="2" t="str">
        <f t="shared" si="22"/>
        <v>Rp15 jt - Rp25 jt</v>
      </c>
      <c r="N1456" s="2">
        <v>9512730</v>
      </c>
      <c r="O1456">
        <v>4.8099999999999996</v>
      </c>
      <c r="P1456">
        <v>47</v>
      </c>
      <c r="Q1456" s="3">
        <v>84.37</v>
      </c>
      <c r="R1456" s="4">
        <f ca="1">IF(I1456="",ROUND((TODAY()-G1456)/365,1),IF(I1456="Missing Resignation Date",ROUND((TODAY()-G1456)/365,1),ROUND((hr_analytics_dataset_5873_rows[[#This Row],[Resignation Date]]-hr_analytics_dataset_5873_rows[[#This Row],[Hire Date]])/365,1)))</f>
        <v>0.6</v>
      </c>
      <c r="S1456">
        <v>2</v>
      </c>
    </row>
    <row r="1457" spans="1:19">
      <c r="A1457" t="s">
        <v>2972</v>
      </c>
      <c r="B1457" t="s">
        <v>2973</v>
      </c>
      <c r="C1457" t="s">
        <v>21</v>
      </c>
      <c r="D1457">
        <v>58</v>
      </c>
      <c r="E1457" t="s">
        <v>98</v>
      </c>
      <c r="F1457" t="s">
        <v>119</v>
      </c>
      <c r="G1457" s="1">
        <v>44533</v>
      </c>
      <c r="H1457" t="s">
        <v>24</v>
      </c>
      <c r="I1457" s="1" t="s">
        <v>25</v>
      </c>
      <c r="J1457" t="s">
        <v>40</v>
      </c>
      <c r="K1457" t="s">
        <v>27</v>
      </c>
      <c r="L1457" s="2">
        <v>16047314</v>
      </c>
      <c r="M1457" s="2" t="str">
        <f t="shared" si="22"/>
        <v>Rp15 jt - Rp25 jt</v>
      </c>
      <c r="N1457" s="2">
        <v>350264</v>
      </c>
      <c r="O1457">
        <v>2.81</v>
      </c>
      <c r="P1457">
        <v>1</v>
      </c>
      <c r="Q1457" s="3">
        <v>71.36</v>
      </c>
      <c r="R1457" s="4">
        <f ca="1">IF(I1457="",ROUND((TODAY()-G1457)/365,1),IF(I1457="Missing Resignation Date",ROUND((TODAY()-G1457)/365,1),ROUND((hr_analytics_dataset_5873_rows[[#This Row],[Resignation Date]]-hr_analytics_dataset_5873_rows[[#This Row],[Hire Date]])/365,1)))</f>
        <v>4.5999999999999996</v>
      </c>
      <c r="S1457">
        <v>3</v>
      </c>
    </row>
    <row r="1458" spans="1:19">
      <c r="A1458" t="s">
        <v>2974</v>
      </c>
      <c r="B1458" t="s">
        <v>2975</v>
      </c>
      <c r="C1458" t="s">
        <v>21</v>
      </c>
      <c r="D1458">
        <v>32</v>
      </c>
      <c r="E1458" t="s">
        <v>98</v>
      </c>
      <c r="F1458" t="s">
        <v>119</v>
      </c>
      <c r="G1458" s="1">
        <v>44299</v>
      </c>
      <c r="H1458" t="s">
        <v>24</v>
      </c>
      <c r="I1458" s="1" t="s">
        <v>25</v>
      </c>
      <c r="J1458" t="s">
        <v>26</v>
      </c>
      <c r="K1458" t="s">
        <v>50</v>
      </c>
      <c r="L1458" s="2">
        <v>19775773</v>
      </c>
      <c r="M1458" s="2" t="str">
        <f t="shared" si="22"/>
        <v>Rp15 jt - Rp25 jt</v>
      </c>
      <c r="N1458" s="2">
        <v>7441162</v>
      </c>
      <c r="O1458">
        <v>3.24</v>
      </c>
      <c r="P1458">
        <v>48</v>
      </c>
      <c r="Q1458" s="3">
        <v>74.790000000000006</v>
      </c>
      <c r="R1458" s="4">
        <f ca="1">IF(I1458="",ROUND((TODAY()-G1458)/365,1),IF(I1458="Missing Resignation Date",ROUND((TODAY()-G1458)/365,1),ROUND((hr_analytics_dataset_5873_rows[[#This Row],[Resignation Date]]-hr_analytics_dataset_5873_rows[[#This Row],[Hire Date]])/365,1)))</f>
        <v>5.2</v>
      </c>
      <c r="S1458">
        <v>3</v>
      </c>
    </row>
    <row r="1459" spans="1:19">
      <c r="A1459" t="s">
        <v>2976</v>
      </c>
      <c r="B1459" t="s">
        <v>2977</v>
      </c>
      <c r="C1459" t="s">
        <v>30</v>
      </c>
      <c r="D1459">
        <v>23</v>
      </c>
      <c r="E1459" t="s">
        <v>53</v>
      </c>
      <c r="F1459" t="s">
        <v>112</v>
      </c>
      <c r="G1459" s="1">
        <v>43788</v>
      </c>
      <c r="H1459" t="s">
        <v>24</v>
      </c>
      <c r="I1459" s="1" t="s">
        <v>25</v>
      </c>
      <c r="J1459" t="s">
        <v>49</v>
      </c>
      <c r="K1459" t="s">
        <v>61</v>
      </c>
      <c r="L1459" s="2">
        <v>4647530</v>
      </c>
      <c r="M1459" s="2" t="str">
        <f t="shared" si="22"/>
        <v>&lt;Rp5 jt</v>
      </c>
      <c r="N1459" s="2">
        <v>9615453</v>
      </c>
      <c r="O1459">
        <v>4.34</v>
      </c>
      <c r="P1459">
        <v>7</v>
      </c>
      <c r="Q1459" s="3">
        <v>86.97</v>
      </c>
      <c r="R1459" s="4">
        <f ca="1">IF(I1459="",ROUND((TODAY()-G1459)/365,1),IF(I1459="Missing Resignation Date",ROUND((TODAY()-G1459)/365,1),ROUND((hr_analytics_dataset_5873_rows[[#This Row],[Resignation Date]]-hr_analytics_dataset_5873_rows[[#This Row],[Hire Date]])/365,1)))</f>
        <v>6.6</v>
      </c>
      <c r="S1459">
        <v>5</v>
      </c>
    </row>
    <row r="1460" spans="1:19">
      <c r="A1460" t="s">
        <v>2978</v>
      </c>
      <c r="B1460" t="s">
        <v>2979</v>
      </c>
      <c r="C1460" t="s">
        <v>30</v>
      </c>
      <c r="D1460">
        <v>23</v>
      </c>
      <c r="E1460" t="s">
        <v>59</v>
      </c>
      <c r="F1460" t="s">
        <v>223</v>
      </c>
      <c r="G1460" s="1">
        <v>45246</v>
      </c>
      <c r="H1460" t="s">
        <v>24</v>
      </c>
      <c r="I1460" s="1" t="s">
        <v>25</v>
      </c>
      <c r="J1460" t="s">
        <v>40</v>
      </c>
      <c r="K1460" t="s">
        <v>50</v>
      </c>
      <c r="L1460" s="2">
        <v>18134608</v>
      </c>
      <c r="M1460" s="2" t="str">
        <f t="shared" si="22"/>
        <v>Rp15 jt - Rp25 jt</v>
      </c>
      <c r="N1460" s="2">
        <v>6793810</v>
      </c>
      <c r="O1460">
        <v>3.98</v>
      </c>
      <c r="P1460">
        <v>29</v>
      </c>
      <c r="Q1460" s="3">
        <v>73.38</v>
      </c>
      <c r="R1460" s="4">
        <f ca="1">IF(I1460="",ROUND((TODAY()-G1460)/365,1),IF(I1460="Missing Resignation Date",ROUND((TODAY()-G1460)/365,1),ROUND((hr_analytics_dataset_5873_rows[[#This Row],[Resignation Date]]-hr_analytics_dataset_5873_rows[[#This Row],[Hire Date]])/365,1)))</f>
        <v>2.6</v>
      </c>
      <c r="S1460">
        <v>2</v>
      </c>
    </row>
    <row r="1461" spans="1:19">
      <c r="A1461" t="s">
        <v>2980</v>
      </c>
      <c r="B1461" t="s">
        <v>2981</v>
      </c>
      <c r="C1461" t="s">
        <v>30</v>
      </c>
      <c r="D1461">
        <v>34</v>
      </c>
      <c r="E1461" t="s">
        <v>53</v>
      </c>
      <c r="F1461" t="s">
        <v>54</v>
      </c>
      <c r="G1461" s="1">
        <v>45817</v>
      </c>
      <c r="H1461" t="s">
        <v>24</v>
      </c>
      <c r="I1461" s="1" t="s">
        <v>25</v>
      </c>
      <c r="J1461" t="s">
        <v>49</v>
      </c>
      <c r="K1461" t="s">
        <v>50</v>
      </c>
      <c r="L1461" s="2">
        <v>19925197</v>
      </c>
      <c r="M1461" s="2" t="str">
        <f t="shared" si="22"/>
        <v>Rp15 jt - Rp25 jt</v>
      </c>
      <c r="N1461" s="2">
        <v>5159159</v>
      </c>
      <c r="O1461">
        <v>3.53</v>
      </c>
      <c r="P1461">
        <v>39</v>
      </c>
      <c r="Q1461" s="3">
        <v>94.16</v>
      </c>
      <c r="R1461" s="4">
        <f ca="1">IF(I1461="",ROUND((TODAY()-G1461)/365,1),IF(I1461="Missing Resignation Date",ROUND((TODAY()-G1461)/365,1),ROUND((hr_analytics_dataset_5873_rows[[#This Row],[Resignation Date]]-hr_analytics_dataset_5873_rows[[#This Row],[Hire Date]])/365,1)))</f>
        <v>1</v>
      </c>
      <c r="S1461">
        <v>3</v>
      </c>
    </row>
    <row r="1462" spans="1:19">
      <c r="A1462" t="s">
        <v>2982</v>
      </c>
      <c r="B1462" t="s">
        <v>2983</v>
      </c>
      <c r="C1462" t="s">
        <v>21</v>
      </c>
      <c r="D1462">
        <v>50</v>
      </c>
      <c r="E1462" t="s">
        <v>91</v>
      </c>
      <c r="F1462" t="s">
        <v>92</v>
      </c>
      <c r="G1462" s="1">
        <v>45297</v>
      </c>
      <c r="H1462" t="s">
        <v>33</v>
      </c>
      <c r="I1462" s="1" t="s">
        <v>81</v>
      </c>
      <c r="J1462" t="s">
        <v>26</v>
      </c>
      <c r="K1462" t="s">
        <v>41</v>
      </c>
      <c r="L1462" s="2">
        <v>31563911</v>
      </c>
      <c r="M1462" s="2" t="str">
        <f t="shared" si="22"/>
        <v>&gt;Rp25 jt</v>
      </c>
      <c r="N1462" s="2">
        <v>3653725</v>
      </c>
      <c r="O1462">
        <v>4.34</v>
      </c>
      <c r="P1462">
        <v>45</v>
      </c>
      <c r="Q1462" s="3">
        <v>88.86</v>
      </c>
      <c r="R1462" s="4">
        <f ca="1">IF(I1462="",ROUND((TODAY()-G1462)/365,1),IF(I1462="Missing Resignation Date",ROUND((TODAY()-G1462)/365,1),ROUND((hr_analytics_dataset_5873_rows[[#This Row],[Resignation Date]]-hr_analytics_dataset_5873_rows[[#This Row],[Hire Date]])/365,1)))</f>
        <v>2.5</v>
      </c>
      <c r="S1462">
        <v>5</v>
      </c>
    </row>
    <row r="1463" spans="1:19">
      <c r="A1463" t="s">
        <v>2984</v>
      </c>
      <c r="B1463" t="s">
        <v>2985</v>
      </c>
      <c r="C1463" t="s">
        <v>21</v>
      </c>
      <c r="D1463">
        <v>56</v>
      </c>
      <c r="E1463" t="s">
        <v>91</v>
      </c>
      <c r="F1463" t="s">
        <v>124</v>
      </c>
      <c r="G1463" s="1">
        <v>44323</v>
      </c>
      <c r="H1463" t="s">
        <v>33</v>
      </c>
      <c r="I1463" s="1">
        <v>45312</v>
      </c>
      <c r="J1463" t="s">
        <v>40</v>
      </c>
      <c r="K1463" t="s">
        <v>27</v>
      </c>
      <c r="L1463" s="2">
        <v>20479363</v>
      </c>
      <c r="M1463" s="2" t="str">
        <f t="shared" si="22"/>
        <v>Rp15 jt - Rp25 jt</v>
      </c>
      <c r="N1463" s="2">
        <v>3582030</v>
      </c>
      <c r="O1463">
        <v>4.5199999999999996</v>
      </c>
      <c r="P1463">
        <v>3</v>
      </c>
      <c r="Q1463" s="3">
        <v>73.11</v>
      </c>
      <c r="R1463" s="4">
        <f ca="1">IF(I1463="",ROUND((TODAY()-G1463)/365,1),IF(I1463="Missing Resignation Date",ROUND((TODAY()-G1463)/365,1),ROUND((hr_analytics_dataset_5873_rows[[#This Row],[Resignation Date]]-hr_analytics_dataset_5873_rows[[#This Row],[Hire Date]])/365,1)))</f>
        <v>2.7</v>
      </c>
      <c r="S1463">
        <v>4</v>
      </c>
    </row>
    <row r="1464" spans="1:19">
      <c r="A1464" t="s">
        <v>2986</v>
      </c>
      <c r="B1464" t="s">
        <v>2987</v>
      </c>
      <c r="C1464" t="s">
        <v>21</v>
      </c>
      <c r="D1464">
        <v>25</v>
      </c>
      <c r="E1464" t="s">
        <v>44</v>
      </c>
      <c r="F1464" t="s">
        <v>45</v>
      </c>
      <c r="G1464" s="1">
        <v>43465</v>
      </c>
      <c r="H1464" t="s">
        <v>33</v>
      </c>
      <c r="I1464" s="1">
        <v>45026</v>
      </c>
      <c r="J1464" t="s">
        <v>26</v>
      </c>
      <c r="K1464" t="s">
        <v>61</v>
      </c>
      <c r="L1464" s="2">
        <v>4634492</v>
      </c>
      <c r="M1464" s="2" t="str">
        <f t="shared" si="22"/>
        <v>&lt;Rp5 jt</v>
      </c>
      <c r="N1464" s="2">
        <v>535411</v>
      </c>
      <c r="O1464">
        <v>2.82</v>
      </c>
      <c r="P1464">
        <v>47</v>
      </c>
      <c r="Q1464" s="3">
        <v>96.8</v>
      </c>
      <c r="R1464" s="4">
        <f ca="1">IF(I1464="",ROUND((TODAY()-G1464)/365,1),IF(I1464="Missing Resignation Date",ROUND((TODAY()-G1464)/365,1),ROUND((hr_analytics_dataset_5873_rows[[#This Row],[Resignation Date]]-hr_analytics_dataset_5873_rows[[#This Row],[Hire Date]])/365,1)))</f>
        <v>4.3</v>
      </c>
      <c r="S1464">
        <v>2</v>
      </c>
    </row>
    <row r="1465" spans="1:19">
      <c r="A1465" t="s">
        <v>2988</v>
      </c>
      <c r="B1465" t="s">
        <v>2989</v>
      </c>
      <c r="C1465" t="s">
        <v>30</v>
      </c>
      <c r="D1465">
        <v>26</v>
      </c>
      <c r="E1465" t="s">
        <v>22</v>
      </c>
      <c r="F1465" t="s">
        <v>23</v>
      </c>
      <c r="G1465" s="1">
        <v>43327</v>
      </c>
      <c r="H1465" t="s">
        <v>33</v>
      </c>
      <c r="I1465" s="1">
        <v>44912</v>
      </c>
      <c r="J1465" t="s">
        <v>34</v>
      </c>
      <c r="K1465" t="s">
        <v>61</v>
      </c>
      <c r="L1465" s="2">
        <v>13709639</v>
      </c>
      <c r="M1465" s="2" t="str">
        <f t="shared" si="22"/>
        <v>Rp10 jt - Rp15 jt</v>
      </c>
      <c r="N1465" s="2">
        <v>1388231</v>
      </c>
      <c r="O1465">
        <v>3.84</v>
      </c>
      <c r="P1465">
        <v>45</v>
      </c>
      <c r="Q1465" s="3">
        <v>78.739999999999995</v>
      </c>
      <c r="R1465" s="4">
        <f ca="1">IF(I1465="",ROUND((TODAY()-G1465)/365,1),IF(I1465="Missing Resignation Date",ROUND((TODAY()-G1465)/365,1),ROUND((hr_analytics_dataset_5873_rows[[#This Row],[Resignation Date]]-hr_analytics_dataset_5873_rows[[#This Row],[Hire Date]])/365,1)))</f>
        <v>4.3</v>
      </c>
      <c r="S1465">
        <v>1</v>
      </c>
    </row>
    <row r="1466" spans="1:19">
      <c r="A1466" t="s">
        <v>2990</v>
      </c>
      <c r="B1466" t="s">
        <v>2991</v>
      </c>
      <c r="C1466" t="s">
        <v>21</v>
      </c>
      <c r="D1466">
        <v>36</v>
      </c>
      <c r="E1466" t="s">
        <v>53</v>
      </c>
      <c r="F1466" t="s">
        <v>54</v>
      </c>
      <c r="G1466" s="1">
        <v>43669</v>
      </c>
      <c r="H1466" t="s">
        <v>24</v>
      </c>
      <c r="I1466" s="1" t="s">
        <v>25</v>
      </c>
      <c r="J1466" t="s">
        <v>40</v>
      </c>
      <c r="K1466" t="s">
        <v>61</v>
      </c>
      <c r="L1466" s="2">
        <v>32413368</v>
      </c>
      <c r="M1466" s="2" t="str">
        <f t="shared" si="22"/>
        <v>&gt;Rp25 jt</v>
      </c>
      <c r="N1466" s="2">
        <v>2663942</v>
      </c>
      <c r="O1466">
        <v>4.92</v>
      </c>
      <c r="P1466">
        <v>37</v>
      </c>
      <c r="Q1466" s="3">
        <v>84.76</v>
      </c>
      <c r="R1466" s="4">
        <f ca="1">IF(I1466="",ROUND((TODAY()-G1466)/365,1),IF(I1466="Missing Resignation Date",ROUND((TODAY()-G1466)/365,1),ROUND((hr_analytics_dataset_5873_rows[[#This Row],[Resignation Date]]-hr_analytics_dataset_5873_rows[[#This Row],[Hire Date]])/365,1)))</f>
        <v>6.9</v>
      </c>
      <c r="S1466">
        <v>1</v>
      </c>
    </row>
    <row r="1467" spans="1:19">
      <c r="A1467" t="s">
        <v>2992</v>
      </c>
      <c r="B1467" t="s">
        <v>2993</v>
      </c>
      <c r="C1467" t="s">
        <v>30</v>
      </c>
      <c r="D1467">
        <v>53</v>
      </c>
      <c r="E1467" t="s">
        <v>91</v>
      </c>
      <c r="F1467" t="s">
        <v>124</v>
      </c>
      <c r="G1467" s="1">
        <v>43902</v>
      </c>
      <c r="H1467" t="s">
        <v>24</v>
      </c>
      <c r="I1467" s="1" t="s">
        <v>25</v>
      </c>
      <c r="J1467" t="s">
        <v>40</v>
      </c>
      <c r="K1467" t="s">
        <v>64</v>
      </c>
      <c r="L1467" s="2">
        <v>9554410</v>
      </c>
      <c r="M1467" s="2" t="str">
        <f t="shared" si="22"/>
        <v>Rp5 jt - Rp10 jt</v>
      </c>
      <c r="N1467" s="2">
        <v>3304009</v>
      </c>
      <c r="O1467">
        <v>3.49</v>
      </c>
      <c r="P1467">
        <v>7</v>
      </c>
      <c r="Q1467" s="3">
        <v>91.95</v>
      </c>
      <c r="R1467" s="4">
        <f ca="1">IF(I1467="",ROUND((TODAY()-G1467)/365,1),IF(I1467="Missing Resignation Date",ROUND((TODAY()-G1467)/365,1),ROUND((hr_analytics_dataset_5873_rows[[#This Row],[Resignation Date]]-hr_analytics_dataset_5873_rows[[#This Row],[Hire Date]])/365,1)))</f>
        <v>6.3</v>
      </c>
      <c r="S1467">
        <v>1</v>
      </c>
    </row>
    <row r="1468" spans="1:19">
      <c r="A1468" t="s">
        <v>2994</v>
      </c>
      <c r="B1468" t="s">
        <v>2995</v>
      </c>
      <c r="C1468" t="s">
        <v>30</v>
      </c>
      <c r="D1468">
        <v>55</v>
      </c>
      <c r="E1468" t="s">
        <v>91</v>
      </c>
      <c r="F1468" t="s">
        <v>92</v>
      </c>
      <c r="G1468" s="1">
        <v>44197</v>
      </c>
      <c r="H1468" t="s">
        <v>24</v>
      </c>
      <c r="I1468" s="1" t="s">
        <v>25</v>
      </c>
      <c r="J1468" t="s">
        <v>34</v>
      </c>
      <c r="K1468" t="s">
        <v>50</v>
      </c>
      <c r="L1468" s="2">
        <v>33841305</v>
      </c>
      <c r="M1468" s="2" t="str">
        <f t="shared" si="22"/>
        <v>&gt;Rp25 jt</v>
      </c>
      <c r="N1468" s="2">
        <v>9684646</v>
      </c>
      <c r="O1468">
        <v>3.69</v>
      </c>
      <c r="P1468">
        <v>11</v>
      </c>
      <c r="Q1468" s="3">
        <v>86.8</v>
      </c>
      <c r="R1468" s="4">
        <f ca="1">IF(I1468="",ROUND((TODAY()-G1468)/365,1),IF(I1468="Missing Resignation Date",ROUND((TODAY()-G1468)/365,1),ROUND((hr_analytics_dataset_5873_rows[[#This Row],[Resignation Date]]-hr_analytics_dataset_5873_rows[[#This Row],[Hire Date]])/365,1)))</f>
        <v>5.5</v>
      </c>
      <c r="S1468">
        <v>1</v>
      </c>
    </row>
    <row r="1469" spans="1:19">
      <c r="A1469" t="s">
        <v>2996</v>
      </c>
      <c r="B1469" t="s">
        <v>2997</v>
      </c>
      <c r="C1469" t="s">
        <v>21</v>
      </c>
      <c r="D1469">
        <v>44</v>
      </c>
      <c r="E1469" t="s">
        <v>98</v>
      </c>
      <c r="F1469" t="s">
        <v>119</v>
      </c>
      <c r="G1469" s="1">
        <v>45031</v>
      </c>
      <c r="H1469" t="s">
        <v>24</v>
      </c>
      <c r="I1469" s="1" t="s">
        <v>25</v>
      </c>
      <c r="J1469" t="s">
        <v>40</v>
      </c>
      <c r="K1469" t="s">
        <v>50</v>
      </c>
      <c r="L1469" s="2">
        <v>5568433</v>
      </c>
      <c r="M1469" s="2" t="str">
        <f t="shared" si="22"/>
        <v>Rp5 jt - Rp10 jt</v>
      </c>
      <c r="N1469" s="2">
        <v>7743668</v>
      </c>
      <c r="O1469">
        <v>0</v>
      </c>
      <c r="P1469">
        <v>31</v>
      </c>
      <c r="Q1469" s="3">
        <v>90.64</v>
      </c>
      <c r="R1469" s="4">
        <f ca="1">IF(I1469="",ROUND((TODAY()-G1469)/365,1),IF(I1469="Missing Resignation Date",ROUND((TODAY()-G1469)/365,1),ROUND((hr_analytics_dataset_5873_rows[[#This Row],[Resignation Date]]-hr_analytics_dataset_5873_rows[[#This Row],[Hire Date]])/365,1)))</f>
        <v>3.2</v>
      </c>
      <c r="S1469">
        <v>3</v>
      </c>
    </row>
    <row r="1470" spans="1:19">
      <c r="A1470" t="s">
        <v>2998</v>
      </c>
      <c r="B1470" t="s">
        <v>2999</v>
      </c>
      <c r="C1470" t="s">
        <v>30</v>
      </c>
      <c r="D1470">
        <v>24</v>
      </c>
      <c r="E1470" t="s">
        <v>98</v>
      </c>
      <c r="F1470" t="s">
        <v>119</v>
      </c>
      <c r="G1470" s="1">
        <v>45967</v>
      </c>
      <c r="H1470" t="s">
        <v>24</v>
      </c>
      <c r="I1470" s="1" t="s">
        <v>25</v>
      </c>
      <c r="J1470" t="s">
        <v>26</v>
      </c>
      <c r="K1470" t="s">
        <v>84</v>
      </c>
      <c r="L1470" s="2">
        <v>30551534</v>
      </c>
      <c r="M1470" s="2" t="str">
        <f t="shared" si="22"/>
        <v>&gt;Rp25 jt</v>
      </c>
      <c r="N1470" s="2">
        <v>1698280</v>
      </c>
      <c r="O1470">
        <v>2.68</v>
      </c>
      <c r="P1470">
        <v>44</v>
      </c>
      <c r="Q1470" s="3">
        <v>80.760000000000005</v>
      </c>
      <c r="R1470" s="4">
        <f ca="1">IF(I1470="",ROUND((TODAY()-G1470)/365,1),IF(I1470="Missing Resignation Date",ROUND((TODAY()-G1470)/365,1),ROUND((hr_analytics_dataset_5873_rows[[#This Row],[Resignation Date]]-hr_analytics_dataset_5873_rows[[#This Row],[Hire Date]])/365,1)))</f>
        <v>0.6</v>
      </c>
      <c r="S1470">
        <v>5</v>
      </c>
    </row>
    <row r="1471" spans="1:19">
      <c r="A1471" t="s">
        <v>3000</v>
      </c>
      <c r="B1471" t="s">
        <v>3001</v>
      </c>
      <c r="C1471" t="s">
        <v>21</v>
      </c>
      <c r="D1471">
        <v>57</v>
      </c>
      <c r="E1471" t="s">
        <v>44</v>
      </c>
      <c r="F1471" t="s">
        <v>109</v>
      </c>
      <c r="G1471" s="1">
        <v>45632</v>
      </c>
      <c r="H1471" t="s">
        <v>24</v>
      </c>
      <c r="I1471" s="1" t="s">
        <v>25</v>
      </c>
      <c r="J1471" t="s">
        <v>49</v>
      </c>
      <c r="K1471" t="s">
        <v>50</v>
      </c>
      <c r="L1471" s="2">
        <v>18239652</v>
      </c>
      <c r="M1471" s="2" t="str">
        <f t="shared" si="22"/>
        <v>Rp15 jt - Rp25 jt</v>
      </c>
      <c r="N1471" s="2">
        <v>7718513</v>
      </c>
      <c r="O1471">
        <v>3.58</v>
      </c>
      <c r="P1471">
        <v>38</v>
      </c>
      <c r="Q1471" s="3">
        <v>96.1</v>
      </c>
      <c r="R1471" s="4">
        <f ca="1">IF(I1471="",ROUND((TODAY()-G1471)/365,1),IF(I1471="Missing Resignation Date",ROUND((TODAY()-G1471)/365,1),ROUND((hr_analytics_dataset_5873_rows[[#This Row],[Resignation Date]]-hr_analytics_dataset_5873_rows[[#This Row],[Hire Date]])/365,1)))</f>
        <v>1.5</v>
      </c>
      <c r="S1471">
        <v>3</v>
      </c>
    </row>
    <row r="1472" spans="1:19">
      <c r="A1472" t="s">
        <v>3002</v>
      </c>
      <c r="B1472" t="s">
        <v>3003</v>
      </c>
      <c r="C1472" t="s">
        <v>30</v>
      </c>
      <c r="D1472">
        <v>58</v>
      </c>
      <c r="E1472" t="s">
        <v>98</v>
      </c>
      <c r="F1472" t="s">
        <v>99</v>
      </c>
      <c r="G1472" s="1">
        <v>43389</v>
      </c>
      <c r="H1472" t="s">
        <v>24</v>
      </c>
      <c r="I1472" s="1" t="s">
        <v>25</v>
      </c>
      <c r="J1472" t="s">
        <v>34</v>
      </c>
      <c r="K1472" t="s">
        <v>50</v>
      </c>
      <c r="L1472" s="2">
        <v>29816438</v>
      </c>
      <c r="M1472" s="2" t="str">
        <f t="shared" si="22"/>
        <v>&gt;Rp25 jt</v>
      </c>
      <c r="N1472" s="2">
        <v>3231867</v>
      </c>
      <c r="O1472">
        <v>4.4000000000000004</v>
      </c>
      <c r="P1472">
        <v>11</v>
      </c>
      <c r="Q1472" s="3">
        <v>95.85</v>
      </c>
      <c r="R1472" s="4">
        <f ca="1">IF(I1472="",ROUND((TODAY()-G1472)/365,1),IF(I1472="Missing Resignation Date",ROUND((TODAY()-G1472)/365,1),ROUND((hr_analytics_dataset_5873_rows[[#This Row],[Resignation Date]]-hr_analytics_dataset_5873_rows[[#This Row],[Hire Date]])/365,1)))</f>
        <v>7.7</v>
      </c>
      <c r="S1472">
        <v>4</v>
      </c>
    </row>
    <row r="1473" spans="1:19">
      <c r="A1473" t="s">
        <v>3004</v>
      </c>
      <c r="B1473" t="s">
        <v>3005</v>
      </c>
      <c r="C1473" t="s">
        <v>30</v>
      </c>
      <c r="D1473">
        <v>41</v>
      </c>
      <c r="E1473" t="s">
        <v>22</v>
      </c>
      <c r="F1473" t="s">
        <v>69</v>
      </c>
      <c r="G1473" s="1">
        <v>45343</v>
      </c>
      <c r="H1473" t="s">
        <v>24</v>
      </c>
      <c r="I1473" s="1" t="s">
        <v>25</v>
      </c>
      <c r="J1473" t="s">
        <v>26</v>
      </c>
      <c r="K1473" t="s">
        <v>27</v>
      </c>
      <c r="L1473" s="2">
        <v>19821803</v>
      </c>
      <c r="M1473" s="2" t="str">
        <f t="shared" si="22"/>
        <v>Rp15 jt - Rp25 jt</v>
      </c>
      <c r="N1473" s="2">
        <v>5742521</v>
      </c>
      <c r="O1473">
        <v>2.74</v>
      </c>
      <c r="P1473">
        <v>49</v>
      </c>
      <c r="Q1473" s="3">
        <v>74.97</v>
      </c>
      <c r="R1473" s="4">
        <f ca="1">IF(I1473="",ROUND((TODAY()-G1473)/365,1),IF(I1473="Missing Resignation Date",ROUND((TODAY()-G1473)/365,1),ROUND((hr_analytics_dataset_5873_rows[[#This Row],[Resignation Date]]-hr_analytics_dataset_5873_rows[[#This Row],[Hire Date]])/365,1)))</f>
        <v>2.2999999999999998</v>
      </c>
      <c r="S1473">
        <v>2</v>
      </c>
    </row>
    <row r="1474" spans="1:19">
      <c r="A1474" t="s">
        <v>3006</v>
      </c>
      <c r="B1474" t="s">
        <v>3007</v>
      </c>
      <c r="C1474" t="s">
        <v>21</v>
      </c>
      <c r="D1474">
        <v>57</v>
      </c>
      <c r="E1474" t="s">
        <v>91</v>
      </c>
      <c r="F1474" t="s">
        <v>124</v>
      </c>
      <c r="G1474" s="1">
        <v>44048</v>
      </c>
      <c r="H1474" t="s">
        <v>24</v>
      </c>
      <c r="I1474" s="1" t="s">
        <v>25</v>
      </c>
      <c r="J1474" t="s">
        <v>49</v>
      </c>
      <c r="K1474" t="s">
        <v>27</v>
      </c>
      <c r="L1474" s="2">
        <v>27885747</v>
      </c>
      <c r="M1474" s="2" t="str">
        <f t="shared" ref="M1474:M1537" si="23">IF(L1474&lt;5000000,"&lt;Rp5 jt",IF(L1474&lt;10000000,"Rp5 jt - Rp10 jt",IF(L1474&lt;15000000,"Rp10 jt - Rp15 jt",IF(L1474&lt;25000000,"Rp15 jt - Rp25 jt","&gt;Rp25 jt"))))</f>
        <v>&gt;Rp25 jt</v>
      </c>
      <c r="N1474" s="2">
        <v>9436308</v>
      </c>
      <c r="O1474">
        <v>3.01</v>
      </c>
      <c r="P1474">
        <v>30</v>
      </c>
      <c r="Q1474" s="3">
        <v>98.4</v>
      </c>
      <c r="R1474" s="4">
        <f ca="1">IF(I1474="",ROUND((TODAY()-G1474)/365,1),IF(I1474="Missing Resignation Date",ROUND((TODAY()-G1474)/365,1),ROUND((hr_analytics_dataset_5873_rows[[#This Row],[Resignation Date]]-hr_analytics_dataset_5873_rows[[#This Row],[Hire Date]])/365,1)))</f>
        <v>5.9</v>
      </c>
      <c r="S1474">
        <v>4</v>
      </c>
    </row>
    <row r="1475" spans="1:19">
      <c r="A1475" t="s">
        <v>3008</v>
      </c>
      <c r="B1475" t="s">
        <v>3009</v>
      </c>
      <c r="C1475" t="s">
        <v>30</v>
      </c>
      <c r="D1475">
        <v>48</v>
      </c>
      <c r="E1475" t="s">
        <v>98</v>
      </c>
      <c r="F1475" t="s">
        <v>99</v>
      </c>
      <c r="G1475" s="1">
        <v>44378</v>
      </c>
      <c r="H1475" t="s">
        <v>24</v>
      </c>
      <c r="I1475" s="1" t="s">
        <v>25</v>
      </c>
      <c r="J1475" t="s">
        <v>40</v>
      </c>
      <c r="K1475" t="s">
        <v>64</v>
      </c>
      <c r="L1475" s="2">
        <v>22060928</v>
      </c>
      <c r="M1475" s="2" t="str">
        <f t="shared" si="23"/>
        <v>Rp15 jt - Rp25 jt</v>
      </c>
      <c r="N1475" s="2">
        <v>8838897</v>
      </c>
      <c r="O1475">
        <v>3.64</v>
      </c>
      <c r="P1475">
        <v>17</v>
      </c>
      <c r="Q1475" s="3">
        <v>94.61</v>
      </c>
      <c r="R1475" s="4">
        <f ca="1">IF(I1475="",ROUND((TODAY()-G1475)/365,1),IF(I1475="Missing Resignation Date",ROUND((TODAY()-G1475)/365,1),ROUND((hr_analytics_dataset_5873_rows[[#This Row],[Resignation Date]]-hr_analytics_dataset_5873_rows[[#This Row],[Hire Date]])/365,1)))</f>
        <v>5</v>
      </c>
      <c r="S1475">
        <v>2</v>
      </c>
    </row>
    <row r="1476" spans="1:19">
      <c r="A1476" t="s">
        <v>3010</v>
      </c>
      <c r="B1476" t="s">
        <v>3011</v>
      </c>
      <c r="C1476" t="s">
        <v>30</v>
      </c>
      <c r="D1476">
        <v>41</v>
      </c>
      <c r="E1476" t="s">
        <v>53</v>
      </c>
      <c r="F1476" t="s">
        <v>112</v>
      </c>
      <c r="G1476" s="1">
        <v>43130</v>
      </c>
      <c r="H1476" t="s">
        <v>33</v>
      </c>
      <c r="I1476" s="1">
        <v>44693</v>
      </c>
      <c r="J1476" t="s">
        <v>34</v>
      </c>
      <c r="K1476" t="s">
        <v>41</v>
      </c>
      <c r="L1476" s="2">
        <v>14637376</v>
      </c>
      <c r="M1476" s="2" t="str">
        <f t="shared" si="23"/>
        <v>Rp10 jt - Rp15 jt</v>
      </c>
      <c r="N1476" s="2">
        <v>3611781</v>
      </c>
      <c r="O1476">
        <v>4.49</v>
      </c>
      <c r="P1476">
        <v>43</v>
      </c>
      <c r="Q1476" s="3">
        <v>75.400000000000006</v>
      </c>
      <c r="R1476" s="4">
        <f ca="1">IF(I1476="",ROUND((TODAY()-G1476)/365,1),IF(I1476="Missing Resignation Date",ROUND((TODAY()-G1476)/365,1),ROUND((hr_analytics_dataset_5873_rows[[#This Row],[Resignation Date]]-hr_analytics_dataset_5873_rows[[#This Row],[Hire Date]])/365,1)))</f>
        <v>4.3</v>
      </c>
      <c r="S1476">
        <v>2</v>
      </c>
    </row>
    <row r="1477" spans="1:19">
      <c r="A1477" t="s">
        <v>3012</v>
      </c>
      <c r="B1477" t="s">
        <v>3013</v>
      </c>
      <c r="C1477" t="s">
        <v>30</v>
      </c>
      <c r="D1477">
        <v>27</v>
      </c>
      <c r="E1477" t="s">
        <v>38</v>
      </c>
      <c r="F1477" t="s">
        <v>104</v>
      </c>
      <c r="G1477" s="1">
        <v>44029</v>
      </c>
      <c r="H1477" t="s">
        <v>24</v>
      </c>
      <c r="I1477" s="1" t="s">
        <v>25</v>
      </c>
      <c r="J1477" t="s">
        <v>26</v>
      </c>
      <c r="K1477" t="s">
        <v>27</v>
      </c>
      <c r="L1477" s="2">
        <v>22194985</v>
      </c>
      <c r="M1477" s="2" t="str">
        <f t="shared" si="23"/>
        <v>Rp15 jt - Rp25 jt</v>
      </c>
      <c r="N1477" s="2">
        <v>8624095</v>
      </c>
      <c r="O1477">
        <v>4.28</v>
      </c>
      <c r="P1477">
        <v>56</v>
      </c>
      <c r="Q1477" s="3">
        <v>93.61</v>
      </c>
      <c r="R1477" s="4">
        <f ca="1">IF(I1477="",ROUND((TODAY()-G1477)/365,1),IF(I1477="Missing Resignation Date",ROUND((TODAY()-G1477)/365,1),ROUND((hr_analytics_dataset_5873_rows[[#This Row],[Resignation Date]]-hr_analytics_dataset_5873_rows[[#This Row],[Hire Date]])/365,1)))</f>
        <v>5.9</v>
      </c>
      <c r="S1477">
        <v>4</v>
      </c>
    </row>
    <row r="1478" spans="1:19">
      <c r="A1478" t="s">
        <v>3014</v>
      </c>
      <c r="B1478" t="s">
        <v>3015</v>
      </c>
      <c r="C1478" t="s">
        <v>21</v>
      </c>
      <c r="D1478">
        <v>51</v>
      </c>
      <c r="E1478" t="s">
        <v>91</v>
      </c>
      <c r="F1478" t="s">
        <v>124</v>
      </c>
      <c r="G1478" s="1">
        <v>44138</v>
      </c>
      <c r="H1478" t="s">
        <v>24</v>
      </c>
      <c r="I1478" s="1" t="s">
        <v>25</v>
      </c>
      <c r="J1478" t="s">
        <v>49</v>
      </c>
      <c r="K1478" t="s">
        <v>50</v>
      </c>
      <c r="L1478" s="2">
        <v>24535184</v>
      </c>
      <c r="M1478" s="2" t="str">
        <f t="shared" si="23"/>
        <v>Rp15 jt - Rp25 jt</v>
      </c>
      <c r="N1478" s="2">
        <v>8416969</v>
      </c>
      <c r="O1478">
        <v>3.03</v>
      </c>
      <c r="P1478">
        <v>0</v>
      </c>
      <c r="Q1478" s="3">
        <v>91.1</v>
      </c>
      <c r="R1478" s="4">
        <f ca="1">IF(I1478="",ROUND((TODAY()-G1478)/365,1),IF(I1478="Missing Resignation Date",ROUND((TODAY()-G1478)/365,1),ROUND((hr_analytics_dataset_5873_rows[[#This Row],[Resignation Date]]-hr_analytics_dataset_5873_rows[[#This Row],[Hire Date]])/365,1)))</f>
        <v>5.6</v>
      </c>
      <c r="S1478">
        <v>4</v>
      </c>
    </row>
    <row r="1479" spans="1:19">
      <c r="A1479" t="s">
        <v>3016</v>
      </c>
      <c r="B1479" t="s">
        <v>3017</v>
      </c>
      <c r="C1479" t="s">
        <v>30</v>
      </c>
      <c r="D1479">
        <v>23</v>
      </c>
      <c r="E1479" t="s">
        <v>22</v>
      </c>
      <c r="F1479" t="s">
        <v>23</v>
      </c>
      <c r="G1479" s="1">
        <v>45677</v>
      </c>
      <c r="H1479" t="s">
        <v>24</v>
      </c>
      <c r="I1479" s="1" t="s">
        <v>25</v>
      </c>
      <c r="J1479" t="s">
        <v>34</v>
      </c>
      <c r="K1479" t="s">
        <v>61</v>
      </c>
      <c r="L1479" s="2">
        <v>15742478</v>
      </c>
      <c r="M1479" s="2" t="str">
        <f t="shared" si="23"/>
        <v>Rp15 jt - Rp25 jt</v>
      </c>
      <c r="N1479" s="2">
        <v>6378328</v>
      </c>
      <c r="O1479">
        <v>2.63</v>
      </c>
      <c r="P1479">
        <v>57</v>
      </c>
      <c r="Q1479" s="3">
        <v>72.67</v>
      </c>
      <c r="R1479" s="4">
        <f ca="1">IF(I1479="",ROUND((TODAY()-G1479)/365,1),IF(I1479="Missing Resignation Date",ROUND((TODAY()-G1479)/365,1),ROUND((hr_analytics_dataset_5873_rows[[#This Row],[Resignation Date]]-hr_analytics_dataset_5873_rows[[#This Row],[Hire Date]])/365,1)))</f>
        <v>1.4</v>
      </c>
      <c r="S1479">
        <v>4</v>
      </c>
    </row>
    <row r="1480" spans="1:19">
      <c r="A1480" t="s">
        <v>3018</v>
      </c>
      <c r="B1480" t="s">
        <v>3019</v>
      </c>
      <c r="C1480" t="s">
        <v>21</v>
      </c>
      <c r="D1480">
        <v>34</v>
      </c>
      <c r="E1480" t="s">
        <v>38</v>
      </c>
      <c r="F1480" t="s">
        <v>104</v>
      </c>
      <c r="G1480" s="1">
        <v>45150</v>
      </c>
      <c r="H1480" t="s">
        <v>33</v>
      </c>
      <c r="I1480" s="1">
        <v>45299</v>
      </c>
      <c r="J1480" t="s">
        <v>40</v>
      </c>
      <c r="K1480" t="s">
        <v>41</v>
      </c>
      <c r="L1480" s="2">
        <v>22728247</v>
      </c>
      <c r="M1480" s="2" t="str">
        <f t="shared" si="23"/>
        <v>Rp15 jt - Rp25 jt</v>
      </c>
      <c r="N1480" s="2">
        <v>9537499</v>
      </c>
      <c r="O1480">
        <v>3.84</v>
      </c>
      <c r="P1480">
        <v>20</v>
      </c>
      <c r="Q1480" s="3">
        <v>89.58</v>
      </c>
      <c r="R1480" s="4">
        <f ca="1">IF(I1480="",ROUND((TODAY()-G1480)/365,1),IF(I1480="Missing Resignation Date",ROUND((TODAY()-G1480)/365,1),ROUND((hr_analytics_dataset_5873_rows[[#This Row],[Resignation Date]]-hr_analytics_dataset_5873_rows[[#This Row],[Hire Date]])/365,1)))</f>
        <v>0.4</v>
      </c>
      <c r="S1480">
        <v>5</v>
      </c>
    </row>
    <row r="1481" spans="1:19">
      <c r="A1481" t="s">
        <v>3020</v>
      </c>
      <c r="B1481" t="s">
        <v>3021</v>
      </c>
      <c r="C1481" t="s">
        <v>21</v>
      </c>
      <c r="D1481">
        <v>58</v>
      </c>
      <c r="E1481" t="s">
        <v>53</v>
      </c>
      <c r="F1481" t="s">
        <v>112</v>
      </c>
      <c r="G1481" s="1">
        <v>45318</v>
      </c>
      <c r="H1481" t="s">
        <v>24</v>
      </c>
      <c r="I1481" s="1" t="s">
        <v>25</v>
      </c>
      <c r="J1481" t="s">
        <v>49</v>
      </c>
      <c r="K1481" t="s">
        <v>27</v>
      </c>
      <c r="L1481" s="2">
        <v>6461269</v>
      </c>
      <c r="M1481" s="2" t="str">
        <f t="shared" si="23"/>
        <v>Rp5 jt - Rp10 jt</v>
      </c>
      <c r="N1481" s="2">
        <v>1006730</v>
      </c>
      <c r="O1481">
        <v>4.4000000000000004</v>
      </c>
      <c r="P1481">
        <v>53</v>
      </c>
      <c r="Q1481" s="3">
        <v>93.35</v>
      </c>
      <c r="R1481" s="4">
        <f ca="1">IF(I1481="",ROUND((TODAY()-G1481)/365,1),IF(I1481="Missing Resignation Date",ROUND((TODAY()-G1481)/365,1),ROUND((hr_analytics_dataset_5873_rows[[#This Row],[Resignation Date]]-hr_analytics_dataset_5873_rows[[#This Row],[Hire Date]])/365,1)))</f>
        <v>2.4</v>
      </c>
      <c r="S1481">
        <v>4</v>
      </c>
    </row>
    <row r="1482" spans="1:19">
      <c r="A1482" t="s">
        <v>3022</v>
      </c>
      <c r="B1482" t="s">
        <v>3023</v>
      </c>
      <c r="C1482" t="s">
        <v>21</v>
      </c>
      <c r="D1482">
        <v>25</v>
      </c>
      <c r="E1482" t="s">
        <v>91</v>
      </c>
      <c r="F1482" t="s">
        <v>92</v>
      </c>
      <c r="G1482" s="1">
        <v>45863</v>
      </c>
      <c r="H1482" t="s">
        <v>24</v>
      </c>
      <c r="I1482" s="1" t="s">
        <v>25</v>
      </c>
      <c r="J1482" t="s">
        <v>34</v>
      </c>
      <c r="K1482" t="s">
        <v>64</v>
      </c>
      <c r="L1482" s="2">
        <v>5311419</v>
      </c>
      <c r="M1482" s="2" t="str">
        <f t="shared" si="23"/>
        <v>Rp5 jt - Rp10 jt</v>
      </c>
      <c r="N1482" s="2">
        <v>3962863</v>
      </c>
      <c r="O1482">
        <v>3.69</v>
      </c>
      <c r="P1482">
        <v>13</v>
      </c>
      <c r="Q1482" s="3">
        <v>77.959999999999994</v>
      </c>
      <c r="R1482" s="4">
        <f ca="1">IF(I1482="",ROUND((TODAY()-G1482)/365,1),IF(I1482="Missing Resignation Date",ROUND((TODAY()-G1482)/365,1),ROUND((hr_analytics_dataset_5873_rows[[#This Row],[Resignation Date]]-hr_analytics_dataset_5873_rows[[#This Row],[Hire Date]])/365,1)))</f>
        <v>0.9</v>
      </c>
      <c r="S1482">
        <v>4</v>
      </c>
    </row>
    <row r="1483" spans="1:19">
      <c r="A1483" t="s">
        <v>3024</v>
      </c>
      <c r="B1483" t="s">
        <v>3025</v>
      </c>
      <c r="C1483" t="s">
        <v>30</v>
      </c>
      <c r="D1483">
        <v>44</v>
      </c>
      <c r="E1483" t="s">
        <v>31</v>
      </c>
      <c r="F1483" t="s">
        <v>32</v>
      </c>
      <c r="G1483" s="1">
        <v>43103</v>
      </c>
      <c r="H1483" t="s">
        <v>24</v>
      </c>
      <c r="I1483" s="1" t="s">
        <v>25</v>
      </c>
      <c r="J1483" t="s">
        <v>26</v>
      </c>
      <c r="K1483" t="s">
        <v>27</v>
      </c>
      <c r="L1483" s="2">
        <v>32572035</v>
      </c>
      <c r="M1483" s="2" t="str">
        <f t="shared" si="23"/>
        <v>&gt;Rp25 jt</v>
      </c>
      <c r="N1483" s="2">
        <v>5756415</v>
      </c>
      <c r="O1483">
        <v>4.09</v>
      </c>
      <c r="P1483">
        <v>28</v>
      </c>
      <c r="Q1483" s="3">
        <v>96.66</v>
      </c>
      <c r="R1483" s="4">
        <f ca="1">IF(I1483="",ROUND((TODAY()-G1483)/365,1),IF(I1483="Missing Resignation Date",ROUND((TODAY()-G1483)/365,1),ROUND((hr_analytics_dataset_5873_rows[[#This Row],[Resignation Date]]-hr_analytics_dataset_5873_rows[[#This Row],[Hire Date]])/365,1)))</f>
        <v>8.5</v>
      </c>
      <c r="S1483">
        <v>2</v>
      </c>
    </row>
    <row r="1484" spans="1:19">
      <c r="A1484" t="s">
        <v>3026</v>
      </c>
      <c r="B1484" t="s">
        <v>3027</v>
      </c>
      <c r="C1484" t="s">
        <v>30</v>
      </c>
      <c r="D1484">
        <v>23</v>
      </c>
      <c r="E1484" t="s">
        <v>31</v>
      </c>
      <c r="F1484" t="s">
        <v>32</v>
      </c>
      <c r="G1484" s="1">
        <v>43968</v>
      </c>
      <c r="H1484" t="s">
        <v>33</v>
      </c>
      <c r="I1484" s="1">
        <v>45298</v>
      </c>
      <c r="J1484" t="s">
        <v>34</v>
      </c>
      <c r="K1484" t="s">
        <v>50</v>
      </c>
      <c r="L1484" s="2">
        <v>27572223</v>
      </c>
      <c r="M1484" s="2" t="str">
        <f t="shared" si="23"/>
        <v>&gt;Rp25 jt</v>
      </c>
      <c r="N1484" s="2">
        <v>651500</v>
      </c>
      <c r="O1484">
        <v>2.8</v>
      </c>
      <c r="P1484">
        <v>28</v>
      </c>
      <c r="Q1484" s="3">
        <v>99.88</v>
      </c>
      <c r="R1484" s="4">
        <f ca="1">IF(I1484="",ROUND((TODAY()-G1484)/365,1),IF(I1484="Missing Resignation Date",ROUND((TODAY()-G1484)/365,1),ROUND((hr_analytics_dataset_5873_rows[[#This Row],[Resignation Date]]-hr_analytics_dataset_5873_rows[[#This Row],[Hire Date]])/365,1)))</f>
        <v>3.6</v>
      </c>
      <c r="S1484">
        <v>1</v>
      </c>
    </row>
    <row r="1485" spans="1:19">
      <c r="A1485" t="s">
        <v>3028</v>
      </c>
      <c r="B1485" t="s">
        <v>3029</v>
      </c>
      <c r="C1485" t="s">
        <v>30</v>
      </c>
      <c r="D1485">
        <v>51</v>
      </c>
      <c r="E1485" t="s">
        <v>98</v>
      </c>
      <c r="F1485" t="s">
        <v>119</v>
      </c>
      <c r="G1485" s="1">
        <v>45395</v>
      </c>
      <c r="H1485" t="s">
        <v>24</v>
      </c>
      <c r="I1485" s="1" t="s">
        <v>25</v>
      </c>
      <c r="J1485" t="s">
        <v>40</v>
      </c>
      <c r="K1485" t="s">
        <v>61</v>
      </c>
      <c r="L1485" s="2">
        <v>20324325</v>
      </c>
      <c r="M1485" s="2" t="str">
        <f t="shared" si="23"/>
        <v>Rp15 jt - Rp25 jt</v>
      </c>
      <c r="N1485" s="2">
        <v>1062187</v>
      </c>
      <c r="O1485">
        <v>4.8499999999999996</v>
      </c>
      <c r="P1485">
        <v>59</v>
      </c>
      <c r="Q1485" s="3">
        <v>77.989999999999995</v>
      </c>
      <c r="R1485" s="4">
        <f ca="1">IF(I1485="",ROUND((TODAY()-G1485)/365,1),IF(I1485="Missing Resignation Date",ROUND((TODAY()-G1485)/365,1),ROUND((hr_analytics_dataset_5873_rows[[#This Row],[Resignation Date]]-hr_analytics_dataset_5873_rows[[#This Row],[Hire Date]])/365,1)))</f>
        <v>2.2000000000000002</v>
      </c>
      <c r="S1485">
        <v>4</v>
      </c>
    </row>
    <row r="1486" spans="1:19">
      <c r="A1486" t="s">
        <v>3030</v>
      </c>
      <c r="B1486" t="s">
        <v>3031</v>
      </c>
      <c r="C1486" t="s">
        <v>30</v>
      </c>
      <c r="D1486">
        <v>51</v>
      </c>
      <c r="E1486" t="s">
        <v>53</v>
      </c>
      <c r="F1486" t="s">
        <v>54</v>
      </c>
      <c r="G1486" s="1">
        <v>45649</v>
      </c>
      <c r="H1486" t="s">
        <v>24</v>
      </c>
      <c r="I1486" s="1" t="s">
        <v>25</v>
      </c>
      <c r="J1486" t="s">
        <v>26</v>
      </c>
      <c r="K1486" t="s">
        <v>61</v>
      </c>
      <c r="L1486" s="2">
        <v>14925879</v>
      </c>
      <c r="M1486" s="2" t="str">
        <f t="shared" si="23"/>
        <v>Rp10 jt - Rp15 jt</v>
      </c>
      <c r="N1486" s="2">
        <v>2505836</v>
      </c>
      <c r="O1486">
        <v>4.63</v>
      </c>
      <c r="P1486">
        <v>1</v>
      </c>
      <c r="Q1486" s="3">
        <v>91.26</v>
      </c>
      <c r="R1486" s="4">
        <f ca="1">IF(I1486="",ROUND((TODAY()-G1486)/365,1),IF(I1486="Missing Resignation Date",ROUND((TODAY()-G1486)/365,1),ROUND((hr_analytics_dataset_5873_rows[[#This Row],[Resignation Date]]-hr_analytics_dataset_5873_rows[[#This Row],[Hire Date]])/365,1)))</f>
        <v>1.5</v>
      </c>
      <c r="S1486">
        <v>1</v>
      </c>
    </row>
    <row r="1487" spans="1:19">
      <c r="A1487" t="s">
        <v>3032</v>
      </c>
      <c r="B1487" t="s">
        <v>3033</v>
      </c>
      <c r="C1487" t="s">
        <v>30</v>
      </c>
      <c r="D1487">
        <v>46</v>
      </c>
      <c r="E1487" t="s">
        <v>91</v>
      </c>
      <c r="F1487" t="s">
        <v>92</v>
      </c>
      <c r="G1487" s="1">
        <v>45023</v>
      </c>
      <c r="H1487" t="s">
        <v>24</v>
      </c>
      <c r="I1487" s="1" t="s">
        <v>25</v>
      </c>
      <c r="J1487" t="s">
        <v>49</v>
      </c>
      <c r="K1487" t="s">
        <v>84</v>
      </c>
      <c r="L1487" s="2">
        <v>26131640</v>
      </c>
      <c r="M1487" s="2" t="str">
        <f t="shared" si="23"/>
        <v>&gt;Rp25 jt</v>
      </c>
      <c r="N1487" s="2">
        <v>2824143</v>
      </c>
      <c r="O1487">
        <v>2.94</v>
      </c>
      <c r="P1487">
        <v>11</v>
      </c>
      <c r="Q1487" s="3">
        <v>83.02</v>
      </c>
      <c r="R1487" s="4">
        <f ca="1">IF(I1487="",ROUND((TODAY()-G1487)/365,1),IF(I1487="Missing Resignation Date",ROUND((TODAY()-G1487)/365,1),ROUND((hr_analytics_dataset_5873_rows[[#This Row],[Resignation Date]]-hr_analytics_dataset_5873_rows[[#This Row],[Hire Date]])/365,1)))</f>
        <v>3.2</v>
      </c>
      <c r="S1487">
        <v>4</v>
      </c>
    </row>
    <row r="1488" spans="1:19">
      <c r="A1488" t="s">
        <v>3034</v>
      </c>
      <c r="B1488" t="s">
        <v>3035</v>
      </c>
      <c r="C1488" t="s">
        <v>30</v>
      </c>
      <c r="D1488">
        <v>34</v>
      </c>
      <c r="E1488" t="s">
        <v>31</v>
      </c>
      <c r="F1488" t="s">
        <v>74</v>
      </c>
      <c r="G1488" s="1">
        <v>45374</v>
      </c>
      <c r="H1488" t="s">
        <v>24</v>
      </c>
      <c r="I1488" s="1" t="s">
        <v>25</v>
      </c>
      <c r="J1488" t="s">
        <v>49</v>
      </c>
      <c r="K1488" t="s">
        <v>61</v>
      </c>
      <c r="L1488" s="2">
        <v>22772595</v>
      </c>
      <c r="M1488" s="2" t="str">
        <f t="shared" si="23"/>
        <v>Rp15 jt - Rp25 jt</v>
      </c>
      <c r="N1488" s="2">
        <v>3006967</v>
      </c>
      <c r="O1488">
        <v>4.74</v>
      </c>
      <c r="P1488">
        <v>51</v>
      </c>
      <c r="Q1488" s="3">
        <v>88.07</v>
      </c>
      <c r="R1488" s="4">
        <f ca="1">IF(I1488="",ROUND((TODAY()-G1488)/365,1),IF(I1488="Missing Resignation Date",ROUND((TODAY()-G1488)/365,1),ROUND((hr_analytics_dataset_5873_rows[[#This Row],[Resignation Date]]-hr_analytics_dataset_5873_rows[[#This Row],[Hire Date]])/365,1)))</f>
        <v>2.2999999999999998</v>
      </c>
      <c r="S1488">
        <v>1</v>
      </c>
    </row>
    <row r="1489" spans="1:19">
      <c r="A1489" t="s">
        <v>3036</v>
      </c>
      <c r="B1489" t="s">
        <v>3037</v>
      </c>
      <c r="C1489" t="s">
        <v>21</v>
      </c>
      <c r="D1489">
        <v>51</v>
      </c>
      <c r="E1489" t="s">
        <v>44</v>
      </c>
      <c r="F1489" t="s">
        <v>45</v>
      </c>
      <c r="G1489" s="1">
        <v>44460</v>
      </c>
      <c r="H1489" t="s">
        <v>24</v>
      </c>
      <c r="I1489" s="1" t="s">
        <v>25</v>
      </c>
      <c r="J1489" t="s">
        <v>49</v>
      </c>
      <c r="K1489" t="s">
        <v>27</v>
      </c>
      <c r="L1489" s="2">
        <v>26659818</v>
      </c>
      <c r="M1489" s="2" t="str">
        <f t="shared" si="23"/>
        <v>&gt;Rp25 jt</v>
      </c>
      <c r="N1489" s="2">
        <v>5991588</v>
      </c>
      <c r="O1489">
        <v>4.4800000000000004</v>
      </c>
      <c r="P1489">
        <v>4</v>
      </c>
      <c r="Q1489" s="3">
        <v>78.3</v>
      </c>
      <c r="R1489" s="4">
        <f ca="1">IF(I1489="",ROUND((TODAY()-G1489)/365,1),IF(I1489="Missing Resignation Date",ROUND((TODAY()-G1489)/365,1),ROUND((hr_analytics_dataset_5873_rows[[#This Row],[Resignation Date]]-hr_analytics_dataset_5873_rows[[#This Row],[Hire Date]])/365,1)))</f>
        <v>4.8</v>
      </c>
      <c r="S1489">
        <v>2</v>
      </c>
    </row>
    <row r="1490" spans="1:19">
      <c r="A1490" t="s">
        <v>3038</v>
      </c>
      <c r="B1490" t="s">
        <v>3039</v>
      </c>
      <c r="C1490" t="s">
        <v>30</v>
      </c>
      <c r="D1490">
        <v>48</v>
      </c>
      <c r="E1490" t="s">
        <v>38</v>
      </c>
      <c r="F1490" t="s">
        <v>104</v>
      </c>
      <c r="G1490" s="1">
        <v>44044</v>
      </c>
      <c r="H1490" t="s">
        <v>24</v>
      </c>
      <c r="I1490" s="1" t="s">
        <v>25</v>
      </c>
      <c r="J1490" t="s">
        <v>34</v>
      </c>
      <c r="K1490" t="s">
        <v>50</v>
      </c>
      <c r="L1490" s="2">
        <v>26517930</v>
      </c>
      <c r="M1490" s="2" t="str">
        <f t="shared" si="23"/>
        <v>&gt;Rp25 jt</v>
      </c>
      <c r="N1490" s="2">
        <v>7354994</v>
      </c>
      <c r="O1490">
        <v>2.87</v>
      </c>
      <c r="P1490">
        <v>40</v>
      </c>
      <c r="Q1490" s="3">
        <v>72.59</v>
      </c>
      <c r="R1490" s="4">
        <f ca="1">IF(I1490="",ROUND((TODAY()-G1490)/365,1),IF(I1490="Missing Resignation Date",ROUND((TODAY()-G1490)/365,1),ROUND((hr_analytics_dataset_5873_rows[[#This Row],[Resignation Date]]-hr_analytics_dataset_5873_rows[[#This Row],[Hire Date]])/365,1)))</f>
        <v>5.9</v>
      </c>
      <c r="S1490">
        <v>2</v>
      </c>
    </row>
    <row r="1491" spans="1:19">
      <c r="A1491" t="s">
        <v>3040</v>
      </c>
      <c r="B1491" t="s">
        <v>3041</v>
      </c>
      <c r="C1491" t="s">
        <v>30</v>
      </c>
      <c r="D1491">
        <v>24</v>
      </c>
      <c r="E1491" t="s">
        <v>91</v>
      </c>
      <c r="F1491" t="s">
        <v>124</v>
      </c>
      <c r="G1491" s="1">
        <v>45205</v>
      </c>
      <c r="H1491" t="s">
        <v>24</v>
      </c>
      <c r="I1491" s="1" t="s">
        <v>25</v>
      </c>
      <c r="J1491" t="s">
        <v>34</v>
      </c>
      <c r="K1491" t="s">
        <v>41</v>
      </c>
      <c r="L1491" s="2">
        <v>8740203</v>
      </c>
      <c r="M1491" s="2" t="str">
        <f t="shared" si="23"/>
        <v>Rp5 jt - Rp10 jt</v>
      </c>
      <c r="N1491" s="2">
        <v>8055811</v>
      </c>
      <c r="O1491">
        <v>3.33</v>
      </c>
      <c r="P1491">
        <v>30</v>
      </c>
      <c r="Q1491" s="3">
        <v>88.28</v>
      </c>
      <c r="R1491" s="4">
        <f ca="1">IF(I1491="",ROUND((TODAY()-G1491)/365,1),IF(I1491="Missing Resignation Date",ROUND((TODAY()-G1491)/365,1),ROUND((hr_analytics_dataset_5873_rows[[#This Row],[Resignation Date]]-hr_analytics_dataset_5873_rows[[#This Row],[Hire Date]])/365,1)))</f>
        <v>2.7</v>
      </c>
      <c r="S1491">
        <v>1</v>
      </c>
    </row>
    <row r="1492" spans="1:19">
      <c r="A1492" t="s">
        <v>3042</v>
      </c>
      <c r="B1492" t="s">
        <v>3043</v>
      </c>
      <c r="C1492" t="s">
        <v>30</v>
      </c>
      <c r="D1492">
        <v>45</v>
      </c>
      <c r="E1492" t="s">
        <v>22</v>
      </c>
      <c r="F1492" t="s">
        <v>23</v>
      </c>
      <c r="G1492" s="1">
        <v>44380</v>
      </c>
      <c r="H1492" t="s">
        <v>24</v>
      </c>
      <c r="I1492" s="1" t="s">
        <v>25</v>
      </c>
      <c r="J1492" t="s">
        <v>49</v>
      </c>
      <c r="K1492" t="s">
        <v>64</v>
      </c>
      <c r="L1492" s="2">
        <v>10616608</v>
      </c>
      <c r="M1492" s="2" t="str">
        <f t="shared" si="23"/>
        <v>Rp10 jt - Rp15 jt</v>
      </c>
      <c r="N1492" s="2">
        <v>7242401</v>
      </c>
      <c r="O1492">
        <v>4.84</v>
      </c>
      <c r="P1492">
        <v>42</v>
      </c>
      <c r="Q1492" s="3">
        <v>94.43</v>
      </c>
      <c r="R1492" s="4">
        <f ca="1">IF(I1492="",ROUND((TODAY()-G1492)/365,1),IF(I1492="Missing Resignation Date",ROUND((TODAY()-G1492)/365,1),ROUND((hr_analytics_dataset_5873_rows[[#This Row],[Resignation Date]]-hr_analytics_dataset_5873_rows[[#This Row],[Hire Date]])/365,1)))</f>
        <v>5</v>
      </c>
      <c r="S1492">
        <v>4</v>
      </c>
    </row>
    <row r="1493" spans="1:19">
      <c r="A1493" t="s">
        <v>3044</v>
      </c>
      <c r="B1493" t="s">
        <v>3045</v>
      </c>
      <c r="C1493" t="s">
        <v>30</v>
      </c>
      <c r="D1493">
        <v>29</v>
      </c>
      <c r="E1493" t="s">
        <v>91</v>
      </c>
      <c r="F1493" t="s">
        <v>124</v>
      </c>
      <c r="G1493" s="1">
        <v>45216</v>
      </c>
      <c r="H1493" t="s">
        <v>33</v>
      </c>
      <c r="I1493" s="1">
        <v>45952</v>
      </c>
      <c r="J1493" t="s">
        <v>34</v>
      </c>
      <c r="K1493" t="s">
        <v>61</v>
      </c>
      <c r="L1493" s="2">
        <v>14298995</v>
      </c>
      <c r="M1493" s="2" t="str">
        <f t="shared" si="23"/>
        <v>Rp10 jt - Rp15 jt</v>
      </c>
      <c r="N1493" s="2">
        <v>3813663</v>
      </c>
      <c r="O1493">
        <v>4.8099999999999996</v>
      </c>
      <c r="P1493">
        <v>19</v>
      </c>
      <c r="Q1493" s="3">
        <v>97.72</v>
      </c>
      <c r="R1493" s="4">
        <f ca="1">IF(I1493="",ROUND((TODAY()-G1493)/365,1),IF(I1493="Missing Resignation Date",ROUND((TODAY()-G1493)/365,1),ROUND((hr_analytics_dataset_5873_rows[[#This Row],[Resignation Date]]-hr_analytics_dataset_5873_rows[[#This Row],[Hire Date]])/365,1)))</f>
        <v>2</v>
      </c>
      <c r="S1493">
        <v>3</v>
      </c>
    </row>
    <row r="1494" spans="1:19">
      <c r="A1494" t="s">
        <v>3046</v>
      </c>
      <c r="B1494" t="s">
        <v>3047</v>
      </c>
      <c r="C1494" t="s">
        <v>21</v>
      </c>
      <c r="D1494">
        <v>28</v>
      </c>
      <c r="E1494" t="s">
        <v>91</v>
      </c>
      <c r="F1494" t="s">
        <v>124</v>
      </c>
      <c r="G1494" s="1">
        <v>43391</v>
      </c>
      <c r="H1494" t="s">
        <v>24</v>
      </c>
      <c r="I1494" s="1" t="s">
        <v>25</v>
      </c>
      <c r="J1494" t="s">
        <v>26</v>
      </c>
      <c r="K1494" t="s">
        <v>64</v>
      </c>
      <c r="L1494" s="2">
        <v>25968917</v>
      </c>
      <c r="M1494" s="2" t="str">
        <f t="shared" si="23"/>
        <v>&gt;Rp25 jt</v>
      </c>
      <c r="N1494" s="2">
        <v>3664264</v>
      </c>
      <c r="O1494">
        <v>2.99</v>
      </c>
      <c r="P1494">
        <v>25</v>
      </c>
      <c r="Q1494" s="3">
        <v>79.53</v>
      </c>
      <c r="R1494" s="4">
        <f ca="1">IF(I1494="",ROUND((TODAY()-G1494)/365,1),IF(I1494="Missing Resignation Date",ROUND((TODAY()-G1494)/365,1),ROUND((hr_analytics_dataset_5873_rows[[#This Row],[Resignation Date]]-hr_analytics_dataset_5873_rows[[#This Row],[Hire Date]])/365,1)))</f>
        <v>7.7</v>
      </c>
      <c r="S1494">
        <v>2</v>
      </c>
    </row>
    <row r="1495" spans="1:19">
      <c r="A1495" t="s">
        <v>3048</v>
      </c>
      <c r="B1495" t="s">
        <v>3049</v>
      </c>
      <c r="C1495" t="s">
        <v>30</v>
      </c>
      <c r="D1495">
        <v>36</v>
      </c>
      <c r="E1495" t="s">
        <v>31</v>
      </c>
      <c r="F1495" t="s">
        <v>32</v>
      </c>
      <c r="G1495" s="1">
        <v>44863</v>
      </c>
      <c r="H1495" t="s">
        <v>24</v>
      </c>
      <c r="I1495" s="1" t="s">
        <v>25</v>
      </c>
      <c r="J1495" t="s">
        <v>49</v>
      </c>
      <c r="K1495" t="s">
        <v>61</v>
      </c>
      <c r="L1495" s="2">
        <v>20787890</v>
      </c>
      <c r="M1495" s="2" t="str">
        <f t="shared" si="23"/>
        <v>Rp15 jt - Rp25 jt</v>
      </c>
      <c r="N1495" s="2">
        <v>5574039</v>
      </c>
      <c r="O1495">
        <v>4.96</v>
      </c>
      <c r="P1495">
        <v>26</v>
      </c>
      <c r="Q1495" s="3">
        <v>87.59</v>
      </c>
      <c r="R1495" s="4">
        <f ca="1">IF(I1495="",ROUND((TODAY()-G1495)/365,1),IF(I1495="Missing Resignation Date",ROUND((TODAY()-G1495)/365,1),ROUND((hr_analytics_dataset_5873_rows[[#This Row],[Resignation Date]]-hr_analytics_dataset_5873_rows[[#This Row],[Hire Date]])/365,1)))</f>
        <v>3.7</v>
      </c>
      <c r="S1495">
        <v>4</v>
      </c>
    </row>
    <row r="1496" spans="1:19">
      <c r="A1496" t="s">
        <v>3050</v>
      </c>
      <c r="B1496" t="s">
        <v>3051</v>
      </c>
      <c r="C1496" t="s">
        <v>21</v>
      </c>
      <c r="D1496">
        <v>27</v>
      </c>
      <c r="E1496" t="s">
        <v>98</v>
      </c>
      <c r="F1496" t="s">
        <v>99</v>
      </c>
      <c r="G1496" s="1">
        <v>45100</v>
      </c>
      <c r="H1496" t="s">
        <v>33</v>
      </c>
      <c r="I1496" s="1" t="s">
        <v>81</v>
      </c>
      <c r="J1496" t="s">
        <v>40</v>
      </c>
      <c r="K1496" t="s">
        <v>50</v>
      </c>
      <c r="L1496" s="2">
        <v>13619054</v>
      </c>
      <c r="M1496" s="2" t="str">
        <f t="shared" si="23"/>
        <v>Rp10 jt - Rp15 jt</v>
      </c>
      <c r="N1496" s="2">
        <v>4059356</v>
      </c>
      <c r="O1496">
        <v>4.33</v>
      </c>
      <c r="P1496">
        <v>38</v>
      </c>
      <c r="Q1496" s="3">
        <v>86.01</v>
      </c>
      <c r="R1496" s="4">
        <f ca="1">IF(I1496="",ROUND((TODAY()-G1496)/365,1),IF(I1496="Missing Resignation Date",ROUND((TODAY()-G1496)/365,1),ROUND((hr_analytics_dataset_5873_rows[[#This Row],[Resignation Date]]-hr_analytics_dataset_5873_rows[[#This Row],[Hire Date]])/365,1)))</f>
        <v>3</v>
      </c>
      <c r="S1496">
        <v>1</v>
      </c>
    </row>
    <row r="1497" spans="1:19">
      <c r="A1497" t="s">
        <v>3052</v>
      </c>
      <c r="B1497" t="s">
        <v>3053</v>
      </c>
      <c r="C1497" t="s">
        <v>30</v>
      </c>
      <c r="D1497">
        <v>47</v>
      </c>
      <c r="E1497" t="s">
        <v>98</v>
      </c>
      <c r="F1497" t="s">
        <v>99</v>
      </c>
      <c r="G1497" s="1">
        <v>43996</v>
      </c>
      <c r="H1497" t="s">
        <v>33</v>
      </c>
      <c r="I1497" s="1">
        <v>44391</v>
      </c>
      <c r="J1497" t="s">
        <v>40</v>
      </c>
      <c r="K1497" t="s">
        <v>27</v>
      </c>
      <c r="L1497" s="2">
        <v>33776761</v>
      </c>
      <c r="M1497" s="2" t="str">
        <f t="shared" si="23"/>
        <v>&gt;Rp25 jt</v>
      </c>
      <c r="N1497" s="2">
        <v>180683</v>
      </c>
      <c r="O1497">
        <v>3.13</v>
      </c>
      <c r="P1497">
        <v>54</v>
      </c>
      <c r="Q1497" s="3">
        <v>87.8</v>
      </c>
      <c r="R1497" s="4">
        <f ca="1">IF(I1497="",ROUND((TODAY()-G1497)/365,1),IF(I1497="Missing Resignation Date",ROUND((TODAY()-G1497)/365,1),ROUND((hr_analytics_dataset_5873_rows[[#This Row],[Resignation Date]]-hr_analytics_dataset_5873_rows[[#This Row],[Hire Date]])/365,1)))</f>
        <v>1.1000000000000001</v>
      </c>
      <c r="S1497">
        <v>4</v>
      </c>
    </row>
    <row r="1498" spans="1:19">
      <c r="A1498" t="s">
        <v>3054</v>
      </c>
      <c r="B1498" t="s">
        <v>3055</v>
      </c>
      <c r="C1498" t="s">
        <v>21</v>
      </c>
      <c r="D1498">
        <v>41</v>
      </c>
      <c r="E1498" t="s">
        <v>44</v>
      </c>
      <c r="F1498" t="s">
        <v>109</v>
      </c>
      <c r="G1498" s="1">
        <v>43233</v>
      </c>
      <c r="H1498" t="s">
        <v>24</v>
      </c>
      <c r="I1498" s="1" t="s">
        <v>25</v>
      </c>
      <c r="J1498" t="s">
        <v>26</v>
      </c>
      <c r="K1498" t="s">
        <v>50</v>
      </c>
      <c r="L1498" s="2">
        <v>16944514</v>
      </c>
      <c r="M1498" s="2" t="str">
        <f t="shared" si="23"/>
        <v>Rp15 jt - Rp25 jt</v>
      </c>
      <c r="N1498" s="2">
        <v>8419825</v>
      </c>
      <c r="O1498">
        <v>3.11</v>
      </c>
      <c r="P1498">
        <v>40</v>
      </c>
      <c r="Q1498" s="3">
        <v>81.59</v>
      </c>
      <c r="R1498" s="4">
        <f ca="1">IF(I1498="",ROUND((TODAY()-G1498)/365,1),IF(I1498="Missing Resignation Date",ROUND((TODAY()-G1498)/365,1),ROUND((hr_analytics_dataset_5873_rows[[#This Row],[Resignation Date]]-hr_analytics_dataset_5873_rows[[#This Row],[Hire Date]])/365,1)))</f>
        <v>8.1</v>
      </c>
      <c r="S1498">
        <v>3</v>
      </c>
    </row>
    <row r="1499" spans="1:19">
      <c r="A1499" t="s">
        <v>3056</v>
      </c>
      <c r="B1499" t="s">
        <v>3057</v>
      </c>
      <c r="C1499" t="s">
        <v>30</v>
      </c>
      <c r="D1499">
        <v>24</v>
      </c>
      <c r="E1499" t="s">
        <v>31</v>
      </c>
      <c r="F1499" t="s">
        <v>48</v>
      </c>
      <c r="G1499" s="1">
        <v>45098</v>
      </c>
      <c r="H1499" t="s">
        <v>24</v>
      </c>
      <c r="I1499" s="1" t="s">
        <v>25</v>
      </c>
      <c r="J1499" t="s">
        <v>34</v>
      </c>
      <c r="K1499" t="s">
        <v>41</v>
      </c>
      <c r="L1499" s="2">
        <v>10282369</v>
      </c>
      <c r="M1499" s="2" t="str">
        <f t="shared" si="23"/>
        <v>Rp10 jt - Rp15 jt</v>
      </c>
      <c r="N1499" s="2">
        <v>8259043</v>
      </c>
      <c r="O1499">
        <v>4.5999999999999996</v>
      </c>
      <c r="P1499">
        <v>14</v>
      </c>
      <c r="Q1499" s="3">
        <v>98.3</v>
      </c>
      <c r="R1499" s="4">
        <f ca="1">IF(I1499="",ROUND((TODAY()-G1499)/365,1),IF(I1499="Missing Resignation Date",ROUND((TODAY()-G1499)/365,1),ROUND((hr_analytics_dataset_5873_rows[[#This Row],[Resignation Date]]-hr_analytics_dataset_5873_rows[[#This Row],[Hire Date]])/365,1)))</f>
        <v>3</v>
      </c>
      <c r="S1499">
        <v>2</v>
      </c>
    </row>
    <row r="1500" spans="1:19">
      <c r="A1500" t="s">
        <v>3058</v>
      </c>
      <c r="B1500" t="s">
        <v>3059</v>
      </c>
      <c r="C1500" t="s">
        <v>21</v>
      </c>
      <c r="D1500">
        <v>32</v>
      </c>
      <c r="E1500" t="s">
        <v>22</v>
      </c>
      <c r="F1500" t="s">
        <v>23</v>
      </c>
      <c r="G1500" s="1">
        <v>44848</v>
      </c>
      <c r="H1500" t="s">
        <v>24</v>
      </c>
      <c r="I1500" s="1" t="s">
        <v>25</v>
      </c>
      <c r="J1500" t="s">
        <v>34</v>
      </c>
      <c r="K1500" t="s">
        <v>61</v>
      </c>
      <c r="L1500" s="2">
        <v>21098092</v>
      </c>
      <c r="M1500" s="2" t="str">
        <f t="shared" si="23"/>
        <v>Rp15 jt - Rp25 jt</v>
      </c>
      <c r="N1500" s="2">
        <v>8894528</v>
      </c>
      <c r="O1500">
        <v>3.67</v>
      </c>
      <c r="P1500">
        <v>21</v>
      </c>
      <c r="Q1500" s="3">
        <v>90.74</v>
      </c>
      <c r="R1500" s="4">
        <f ca="1">IF(I1500="",ROUND((TODAY()-G1500)/365,1),IF(I1500="Missing Resignation Date",ROUND((TODAY()-G1500)/365,1),ROUND((hr_analytics_dataset_5873_rows[[#This Row],[Resignation Date]]-hr_analytics_dataset_5873_rows[[#This Row],[Hire Date]])/365,1)))</f>
        <v>3.7</v>
      </c>
      <c r="S1500">
        <v>3</v>
      </c>
    </row>
    <row r="1501" spans="1:19">
      <c r="A1501" t="s">
        <v>3060</v>
      </c>
      <c r="B1501" t="s">
        <v>3061</v>
      </c>
      <c r="C1501" t="s">
        <v>30</v>
      </c>
      <c r="D1501">
        <v>35</v>
      </c>
      <c r="E1501" t="s">
        <v>44</v>
      </c>
      <c r="F1501" t="s">
        <v>45</v>
      </c>
      <c r="G1501" s="1">
        <v>45176</v>
      </c>
      <c r="H1501" t="s">
        <v>24</v>
      </c>
      <c r="I1501" s="1" t="s">
        <v>25</v>
      </c>
      <c r="J1501" t="s">
        <v>34</v>
      </c>
      <c r="K1501" t="s">
        <v>64</v>
      </c>
      <c r="L1501" s="2">
        <v>13272582</v>
      </c>
      <c r="M1501" s="2" t="str">
        <f t="shared" si="23"/>
        <v>Rp10 jt - Rp15 jt</v>
      </c>
      <c r="N1501" s="2">
        <v>4636547</v>
      </c>
      <c r="O1501">
        <v>4.55</v>
      </c>
      <c r="P1501">
        <v>5</v>
      </c>
      <c r="Q1501" s="3">
        <v>77.98</v>
      </c>
      <c r="R1501" s="4">
        <f ca="1">IF(I1501="",ROUND((TODAY()-G1501)/365,1),IF(I1501="Missing Resignation Date",ROUND((TODAY()-G1501)/365,1),ROUND((hr_analytics_dataset_5873_rows[[#This Row],[Resignation Date]]-hr_analytics_dataset_5873_rows[[#This Row],[Hire Date]])/365,1)))</f>
        <v>2.8</v>
      </c>
      <c r="S1501">
        <v>3</v>
      </c>
    </row>
    <row r="1502" spans="1:19">
      <c r="A1502" t="s">
        <v>3062</v>
      </c>
      <c r="B1502" t="s">
        <v>3063</v>
      </c>
      <c r="C1502" t="s">
        <v>21</v>
      </c>
      <c r="D1502">
        <v>26</v>
      </c>
      <c r="E1502" t="s">
        <v>91</v>
      </c>
      <c r="F1502" t="s">
        <v>92</v>
      </c>
      <c r="G1502" s="1">
        <v>44671</v>
      </c>
      <c r="H1502" t="s">
        <v>24</v>
      </c>
      <c r="I1502" s="1" t="s">
        <v>25</v>
      </c>
      <c r="J1502" t="s">
        <v>40</v>
      </c>
      <c r="K1502" t="s">
        <v>41</v>
      </c>
      <c r="L1502" s="2">
        <v>30097179</v>
      </c>
      <c r="M1502" s="2" t="str">
        <f t="shared" si="23"/>
        <v>&gt;Rp25 jt</v>
      </c>
      <c r="N1502" s="2">
        <v>4068223</v>
      </c>
      <c r="O1502">
        <v>3.7</v>
      </c>
      <c r="P1502">
        <v>21</v>
      </c>
      <c r="Q1502" s="3">
        <v>76.209999999999994</v>
      </c>
      <c r="R1502" s="4">
        <f ca="1">IF(I1502="",ROUND((TODAY()-G1502)/365,1),IF(I1502="Missing Resignation Date",ROUND((TODAY()-G1502)/365,1),ROUND((hr_analytics_dataset_5873_rows[[#This Row],[Resignation Date]]-hr_analytics_dataset_5873_rows[[#This Row],[Hire Date]])/365,1)))</f>
        <v>4.2</v>
      </c>
      <c r="S1502">
        <v>1</v>
      </c>
    </row>
    <row r="1503" spans="1:19">
      <c r="A1503" t="s">
        <v>3064</v>
      </c>
      <c r="B1503" t="s">
        <v>3065</v>
      </c>
      <c r="C1503" t="s">
        <v>21</v>
      </c>
      <c r="D1503">
        <v>57</v>
      </c>
      <c r="E1503" t="s">
        <v>59</v>
      </c>
      <c r="F1503" t="s">
        <v>223</v>
      </c>
      <c r="G1503" s="1">
        <v>45454</v>
      </c>
      <c r="H1503" t="s">
        <v>24</v>
      </c>
      <c r="I1503" s="1" t="s">
        <v>25</v>
      </c>
      <c r="J1503" t="s">
        <v>26</v>
      </c>
      <c r="K1503" t="s">
        <v>61</v>
      </c>
      <c r="L1503" s="2">
        <v>26013804</v>
      </c>
      <c r="M1503" s="2" t="str">
        <f t="shared" si="23"/>
        <v>&gt;Rp25 jt</v>
      </c>
      <c r="N1503" s="2">
        <v>6354804</v>
      </c>
      <c r="O1503">
        <v>3.59</v>
      </c>
      <c r="P1503">
        <v>51</v>
      </c>
      <c r="Q1503" s="3">
        <v>92.06</v>
      </c>
      <c r="R1503" s="4">
        <f ca="1">IF(I1503="",ROUND((TODAY()-G1503)/365,1),IF(I1503="Missing Resignation Date",ROUND((TODAY()-G1503)/365,1),ROUND((hr_analytics_dataset_5873_rows[[#This Row],[Resignation Date]]-hr_analytics_dataset_5873_rows[[#This Row],[Hire Date]])/365,1)))</f>
        <v>2</v>
      </c>
      <c r="S1503">
        <v>5</v>
      </c>
    </row>
    <row r="1504" spans="1:19">
      <c r="A1504" t="s">
        <v>3066</v>
      </c>
      <c r="B1504" t="s">
        <v>3067</v>
      </c>
      <c r="C1504" t="s">
        <v>30</v>
      </c>
      <c r="D1504">
        <v>47</v>
      </c>
      <c r="E1504" t="s">
        <v>59</v>
      </c>
      <c r="F1504" t="s">
        <v>223</v>
      </c>
      <c r="G1504" s="1">
        <v>45888</v>
      </c>
      <c r="H1504" t="s">
        <v>24</v>
      </c>
      <c r="I1504" s="1" t="s">
        <v>25</v>
      </c>
      <c r="J1504" t="s">
        <v>34</v>
      </c>
      <c r="K1504" t="s">
        <v>61</v>
      </c>
      <c r="L1504" s="2">
        <v>14595584</v>
      </c>
      <c r="M1504" s="2" t="str">
        <f t="shared" si="23"/>
        <v>Rp10 jt - Rp15 jt</v>
      </c>
      <c r="N1504" s="2">
        <v>3658849</v>
      </c>
      <c r="O1504">
        <v>4.87</v>
      </c>
      <c r="P1504">
        <v>19</v>
      </c>
      <c r="Q1504" s="3">
        <v>79.59</v>
      </c>
      <c r="R1504" s="4">
        <f ca="1">IF(I1504="",ROUND((TODAY()-G1504)/365,1),IF(I1504="Missing Resignation Date",ROUND((TODAY()-G1504)/365,1),ROUND((hr_analytics_dataset_5873_rows[[#This Row],[Resignation Date]]-hr_analytics_dataset_5873_rows[[#This Row],[Hire Date]])/365,1)))</f>
        <v>0.8</v>
      </c>
      <c r="S1504">
        <v>3</v>
      </c>
    </row>
    <row r="1505" spans="1:19">
      <c r="A1505" t="s">
        <v>3068</v>
      </c>
      <c r="B1505" t="s">
        <v>3069</v>
      </c>
      <c r="C1505" t="s">
        <v>21</v>
      </c>
      <c r="D1505">
        <v>32</v>
      </c>
      <c r="E1505" t="s">
        <v>59</v>
      </c>
      <c r="F1505" t="s">
        <v>60</v>
      </c>
      <c r="G1505" s="1">
        <v>45243</v>
      </c>
      <c r="H1505" t="s">
        <v>33</v>
      </c>
      <c r="I1505" s="1">
        <v>45765</v>
      </c>
      <c r="J1505" t="s">
        <v>34</v>
      </c>
      <c r="K1505" t="s">
        <v>27</v>
      </c>
      <c r="L1505" s="2">
        <v>22052603</v>
      </c>
      <c r="M1505" s="2" t="str">
        <f t="shared" si="23"/>
        <v>Rp15 jt - Rp25 jt</v>
      </c>
      <c r="N1505" s="2">
        <v>6139770</v>
      </c>
      <c r="O1505">
        <v>3.34</v>
      </c>
      <c r="P1505">
        <v>37</v>
      </c>
      <c r="Q1505" s="3">
        <v>80.38</v>
      </c>
      <c r="R1505" s="4">
        <f ca="1">IF(I1505="",ROUND((TODAY()-G1505)/365,1),IF(I1505="Missing Resignation Date",ROUND((TODAY()-G1505)/365,1),ROUND((hr_analytics_dataset_5873_rows[[#This Row],[Resignation Date]]-hr_analytics_dataset_5873_rows[[#This Row],[Hire Date]])/365,1)))</f>
        <v>1.4</v>
      </c>
      <c r="S1505">
        <v>3</v>
      </c>
    </row>
    <row r="1506" spans="1:19">
      <c r="A1506" t="s">
        <v>3070</v>
      </c>
      <c r="B1506" t="s">
        <v>3071</v>
      </c>
      <c r="C1506" t="s">
        <v>21</v>
      </c>
      <c r="D1506">
        <v>53</v>
      </c>
      <c r="E1506" t="s">
        <v>91</v>
      </c>
      <c r="F1506" t="s">
        <v>92</v>
      </c>
      <c r="G1506" s="1">
        <v>44869</v>
      </c>
      <c r="H1506" t="s">
        <v>24</v>
      </c>
      <c r="I1506" s="1" t="s">
        <v>25</v>
      </c>
      <c r="J1506" t="s">
        <v>26</v>
      </c>
      <c r="K1506" t="s">
        <v>41</v>
      </c>
      <c r="L1506" s="2">
        <v>5193564</v>
      </c>
      <c r="M1506" s="2" t="str">
        <f t="shared" si="23"/>
        <v>Rp5 jt - Rp10 jt</v>
      </c>
      <c r="N1506" s="2">
        <v>9356080</v>
      </c>
      <c r="O1506">
        <v>3.2</v>
      </c>
      <c r="P1506">
        <v>36</v>
      </c>
      <c r="Q1506" s="3">
        <v>85.5</v>
      </c>
      <c r="R1506" s="4">
        <f ca="1">IF(I1506="",ROUND((TODAY()-G1506)/365,1),IF(I1506="Missing Resignation Date",ROUND((TODAY()-G1506)/365,1),ROUND((hr_analytics_dataset_5873_rows[[#This Row],[Resignation Date]]-hr_analytics_dataset_5873_rows[[#This Row],[Hire Date]])/365,1)))</f>
        <v>3.6</v>
      </c>
      <c r="S1506">
        <v>5</v>
      </c>
    </row>
    <row r="1507" spans="1:19">
      <c r="A1507" t="s">
        <v>3072</v>
      </c>
      <c r="B1507" t="s">
        <v>3073</v>
      </c>
      <c r="C1507" t="s">
        <v>21</v>
      </c>
      <c r="D1507">
        <v>45</v>
      </c>
      <c r="E1507" t="s">
        <v>53</v>
      </c>
      <c r="F1507" t="s">
        <v>54</v>
      </c>
      <c r="G1507" s="1">
        <v>44941</v>
      </c>
      <c r="H1507" t="s">
        <v>24</v>
      </c>
      <c r="I1507" s="1" t="s">
        <v>25</v>
      </c>
      <c r="J1507" t="s">
        <v>40</v>
      </c>
      <c r="K1507" t="s">
        <v>84</v>
      </c>
      <c r="L1507" s="2">
        <v>17170511</v>
      </c>
      <c r="M1507" s="2" t="str">
        <f t="shared" si="23"/>
        <v>Rp15 jt - Rp25 jt</v>
      </c>
      <c r="N1507" s="2">
        <v>4609966</v>
      </c>
      <c r="O1507">
        <v>4.5599999999999996</v>
      </c>
      <c r="P1507">
        <v>31</v>
      </c>
      <c r="Q1507" s="3">
        <v>95.66</v>
      </c>
      <c r="R1507" s="4">
        <f ca="1">IF(I1507="",ROUND((TODAY()-G1507)/365,1),IF(I1507="Missing Resignation Date",ROUND((TODAY()-G1507)/365,1),ROUND((hr_analytics_dataset_5873_rows[[#This Row],[Resignation Date]]-hr_analytics_dataset_5873_rows[[#This Row],[Hire Date]])/365,1)))</f>
        <v>3.4</v>
      </c>
      <c r="S1507">
        <v>1</v>
      </c>
    </row>
    <row r="1508" spans="1:19">
      <c r="A1508" t="s">
        <v>3074</v>
      </c>
      <c r="B1508" t="s">
        <v>3075</v>
      </c>
      <c r="C1508" t="s">
        <v>30</v>
      </c>
      <c r="D1508">
        <v>35</v>
      </c>
      <c r="E1508" t="s">
        <v>38</v>
      </c>
      <c r="F1508" t="s">
        <v>39</v>
      </c>
      <c r="G1508" s="1">
        <v>43409</v>
      </c>
      <c r="H1508" t="s">
        <v>24</v>
      </c>
      <c r="I1508" s="1" t="s">
        <v>25</v>
      </c>
      <c r="J1508" t="s">
        <v>49</v>
      </c>
      <c r="K1508" t="s">
        <v>84</v>
      </c>
      <c r="L1508" s="2">
        <v>26057368</v>
      </c>
      <c r="M1508" s="2" t="str">
        <f t="shared" si="23"/>
        <v>&gt;Rp25 jt</v>
      </c>
      <c r="N1508" s="2">
        <v>7689564</v>
      </c>
      <c r="O1508">
        <v>4.62</v>
      </c>
      <c r="P1508">
        <v>0</v>
      </c>
      <c r="Q1508" s="3">
        <v>71.319999999999993</v>
      </c>
      <c r="R1508" s="4">
        <f ca="1">IF(I1508="",ROUND((TODAY()-G1508)/365,1),IF(I1508="Missing Resignation Date",ROUND((TODAY()-G1508)/365,1),ROUND((hr_analytics_dataset_5873_rows[[#This Row],[Resignation Date]]-hr_analytics_dataset_5873_rows[[#This Row],[Hire Date]])/365,1)))</f>
        <v>7.6</v>
      </c>
      <c r="S1508">
        <v>4</v>
      </c>
    </row>
    <row r="1509" spans="1:19">
      <c r="A1509" t="s">
        <v>3076</v>
      </c>
      <c r="B1509" t="s">
        <v>3077</v>
      </c>
      <c r="C1509" t="s">
        <v>21</v>
      </c>
      <c r="D1509">
        <v>37</v>
      </c>
      <c r="E1509" t="s">
        <v>44</v>
      </c>
      <c r="F1509" t="s">
        <v>45</v>
      </c>
      <c r="G1509" s="1">
        <v>43867</v>
      </c>
      <c r="H1509" t="s">
        <v>33</v>
      </c>
      <c r="I1509" s="1">
        <v>44362</v>
      </c>
      <c r="J1509" t="s">
        <v>34</v>
      </c>
      <c r="K1509" t="s">
        <v>64</v>
      </c>
      <c r="L1509" s="2">
        <v>17214537</v>
      </c>
      <c r="M1509" s="2" t="str">
        <f t="shared" si="23"/>
        <v>Rp15 jt - Rp25 jt</v>
      </c>
      <c r="N1509" s="2">
        <v>3779484</v>
      </c>
      <c r="O1509">
        <v>3.16</v>
      </c>
      <c r="P1509">
        <v>18</v>
      </c>
      <c r="Q1509" s="3">
        <v>76.98</v>
      </c>
      <c r="R1509" s="4">
        <f ca="1">IF(I1509="",ROUND((TODAY()-G1509)/365,1),IF(I1509="Missing Resignation Date",ROUND((TODAY()-G1509)/365,1),ROUND((hr_analytics_dataset_5873_rows[[#This Row],[Resignation Date]]-hr_analytics_dataset_5873_rows[[#This Row],[Hire Date]])/365,1)))</f>
        <v>1.4</v>
      </c>
      <c r="S1509">
        <v>4</v>
      </c>
    </row>
    <row r="1510" spans="1:19">
      <c r="A1510" t="s">
        <v>3078</v>
      </c>
      <c r="B1510" t="s">
        <v>3079</v>
      </c>
      <c r="C1510" t="s">
        <v>21</v>
      </c>
      <c r="D1510">
        <v>35</v>
      </c>
      <c r="E1510" t="s">
        <v>53</v>
      </c>
      <c r="F1510" t="s">
        <v>54</v>
      </c>
      <c r="G1510" s="1">
        <v>44008</v>
      </c>
      <c r="H1510" t="s">
        <v>24</v>
      </c>
      <c r="I1510" s="1" t="s">
        <v>25</v>
      </c>
      <c r="J1510" t="s">
        <v>49</v>
      </c>
      <c r="K1510" t="s">
        <v>41</v>
      </c>
      <c r="L1510" s="2">
        <v>17566173</v>
      </c>
      <c r="M1510" s="2" t="str">
        <f t="shared" si="23"/>
        <v>Rp15 jt - Rp25 jt</v>
      </c>
      <c r="N1510" s="2">
        <v>6542003</v>
      </c>
      <c r="O1510">
        <v>4.6500000000000004</v>
      </c>
      <c r="P1510">
        <v>4</v>
      </c>
      <c r="Q1510" s="3">
        <v>87.01</v>
      </c>
      <c r="R1510" s="4">
        <f ca="1">IF(I1510="",ROUND((TODAY()-G1510)/365,1),IF(I1510="Missing Resignation Date",ROUND((TODAY()-G1510)/365,1),ROUND((hr_analytics_dataset_5873_rows[[#This Row],[Resignation Date]]-hr_analytics_dataset_5873_rows[[#This Row],[Hire Date]])/365,1)))</f>
        <v>6</v>
      </c>
      <c r="S1510">
        <v>5</v>
      </c>
    </row>
    <row r="1511" spans="1:19">
      <c r="A1511" t="s">
        <v>3080</v>
      </c>
      <c r="B1511" t="s">
        <v>3081</v>
      </c>
      <c r="C1511" t="s">
        <v>21</v>
      </c>
      <c r="D1511">
        <v>26</v>
      </c>
      <c r="E1511" t="s">
        <v>59</v>
      </c>
      <c r="F1511" t="s">
        <v>60</v>
      </c>
      <c r="G1511" s="1">
        <v>43522</v>
      </c>
      <c r="H1511" t="s">
        <v>24</v>
      </c>
      <c r="I1511" s="1" t="s">
        <v>25</v>
      </c>
      <c r="J1511" t="s">
        <v>26</v>
      </c>
      <c r="K1511" t="s">
        <v>41</v>
      </c>
      <c r="L1511" s="2">
        <v>25782230</v>
      </c>
      <c r="M1511" s="2" t="str">
        <f t="shared" si="23"/>
        <v>&gt;Rp25 jt</v>
      </c>
      <c r="N1511" s="2">
        <v>5710862</v>
      </c>
      <c r="O1511">
        <v>4.1100000000000003</v>
      </c>
      <c r="P1511">
        <v>30</v>
      </c>
      <c r="Q1511" s="3">
        <v>93.92</v>
      </c>
      <c r="R1511" s="4">
        <f ca="1">IF(I1511="",ROUND((TODAY()-G1511)/365,1),IF(I1511="Missing Resignation Date",ROUND((TODAY()-G1511)/365,1),ROUND((hr_analytics_dataset_5873_rows[[#This Row],[Resignation Date]]-hr_analytics_dataset_5873_rows[[#This Row],[Hire Date]])/365,1)))</f>
        <v>7.3</v>
      </c>
      <c r="S1511">
        <v>5</v>
      </c>
    </row>
    <row r="1512" spans="1:19">
      <c r="A1512" t="s">
        <v>3082</v>
      </c>
      <c r="B1512" t="s">
        <v>3083</v>
      </c>
      <c r="C1512" t="s">
        <v>21</v>
      </c>
      <c r="D1512">
        <v>21</v>
      </c>
      <c r="E1512" t="s">
        <v>44</v>
      </c>
      <c r="F1512" t="s">
        <v>109</v>
      </c>
      <c r="G1512" s="1">
        <v>45205</v>
      </c>
      <c r="H1512" t="s">
        <v>24</v>
      </c>
      <c r="I1512" s="1" t="s">
        <v>25</v>
      </c>
      <c r="J1512" t="s">
        <v>34</v>
      </c>
      <c r="K1512" t="s">
        <v>61</v>
      </c>
      <c r="L1512" s="2">
        <v>11332907</v>
      </c>
      <c r="M1512" s="2" t="str">
        <f t="shared" si="23"/>
        <v>Rp10 jt - Rp15 jt</v>
      </c>
      <c r="N1512" s="2">
        <v>8270150</v>
      </c>
      <c r="O1512">
        <v>2.99</v>
      </c>
      <c r="P1512">
        <v>47</v>
      </c>
      <c r="Q1512" s="3">
        <v>79.069999999999993</v>
      </c>
      <c r="R1512" s="4">
        <f ca="1">IF(I1512="",ROUND((TODAY()-G1512)/365,1),IF(I1512="Missing Resignation Date",ROUND((TODAY()-G1512)/365,1),ROUND((hr_analytics_dataset_5873_rows[[#This Row],[Resignation Date]]-hr_analytics_dataset_5873_rows[[#This Row],[Hire Date]])/365,1)))</f>
        <v>2.7</v>
      </c>
      <c r="S1512">
        <v>2</v>
      </c>
    </row>
    <row r="1513" spans="1:19">
      <c r="A1513" t="s">
        <v>3084</v>
      </c>
      <c r="B1513" t="s">
        <v>3085</v>
      </c>
      <c r="C1513" t="s">
        <v>21</v>
      </c>
      <c r="D1513">
        <v>49</v>
      </c>
      <c r="E1513" t="s">
        <v>98</v>
      </c>
      <c r="F1513" t="s">
        <v>99</v>
      </c>
      <c r="G1513" s="1">
        <v>43601</v>
      </c>
      <c r="H1513" t="s">
        <v>24</v>
      </c>
      <c r="I1513" s="1" t="s">
        <v>25</v>
      </c>
      <c r="J1513" t="s">
        <v>40</v>
      </c>
      <c r="K1513" t="s">
        <v>84</v>
      </c>
      <c r="L1513" s="2">
        <v>5795979</v>
      </c>
      <c r="M1513" s="2" t="str">
        <f t="shared" si="23"/>
        <v>Rp5 jt - Rp10 jt</v>
      </c>
      <c r="N1513" s="2">
        <v>982205</v>
      </c>
      <c r="O1513">
        <v>4.9000000000000004</v>
      </c>
      <c r="P1513">
        <v>5</v>
      </c>
      <c r="Q1513" s="3">
        <v>82.21</v>
      </c>
      <c r="R1513" s="4">
        <f ca="1">IF(I1513="",ROUND((TODAY()-G1513)/365,1),IF(I1513="Missing Resignation Date",ROUND((TODAY()-G1513)/365,1),ROUND((hr_analytics_dataset_5873_rows[[#This Row],[Resignation Date]]-hr_analytics_dataset_5873_rows[[#This Row],[Hire Date]])/365,1)))</f>
        <v>7.1</v>
      </c>
      <c r="S1513">
        <v>1</v>
      </c>
    </row>
    <row r="1514" spans="1:19">
      <c r="A1514" t="s">
        <v>3086</v>
      </c>
      <c r="B1514" t="s">
        <v>3087</v>
      </c>
      <c r="C1514" t="s">
        <v>21</v>
      </c>
      <c r="D1514">
        <v>42</v>
      </c>
      <c r="E1514" t="s">
        <v>22</v>
      </c>
      <c r="F1514" t="s">
        <v>23</v>
      </c>
      <c r="G1514" s="1">
        <v>45584</v>
      </c>
      <c r="H1514" t="s">
        <v>24</v>
      </c>
      <c r="I1514" s="1" t="s">
        <v>25</v>
      </c>
      <c r="J1514" t="s">
        <v>26</v>
      </c>
      <c r="K1514" t="s">
        <v>27</v>
      </c>
      <c r="L1514" s="2">
        <v>29584873</v>
      </c>
      <c r="M1514" s="2" t="str">
        <f t="shared" si="23"/>
        <v>&gt;Rp25 jt</v>
      </c>
      <c r="N1514" s="2">
        <v>1319155</v>
      </c>
      <c r="O1514">
        <v>4.76</v>
      </c>
      <c r="P1514">
        <v>7</v>
      </c>
      <c r="Q1514" s="3">
        <v>88.67</v>
      </c>
      <c r="R1514" s="4">
        <f ca="1">IF(I1514="",ROUND((TODAY()-G1514)/365,1),IF(I1514="Missing Resignation Date",ROUND((TODAY()-G1514)/365,1),ROUND((hr_analytics_dataset_5873_rows[[#This Row],[Resignation Date]]-hr_analytics_dataset_5873_rows[[#This Row],[Hire Date]])/365,1)))</f>
        <v>1.7</v>
      </c>
      <c r="S1514">
        <v>1</v>
      </c>
    </row>
    <row r="1515" spans="1:19">
      <c r="A1515" t="s">
        <v>3088</v>
      </c>
      <c r="B1515" t="s">
        <v>3089</v>
      </c>
      <c r="C1515" t="s">
        <v>30</v>
      </c>
      <c r="D1515">
        <v>47</v>
      </c>
      <c r="E1515" t="s">
        <v>44</v>
      </c>
      <c r="F1515" t="s">
        <v>45</v>
      </c>
      <c r="G1515" s="1">
        <v>43930</v>
      </c>
      <c r="H1515" t="s">
        <v>24</v>
      </c>
      <c r="I1515" s="1" t="s">
        <v>25</v>
      </c>
      <c r="J1515" t="s">
        <v>40</v>
      </c>
      <c r="K1515" t="s">
        <v>27</v>
      </c>
      <c r="L1515" s="2">
        <v>31211565</v>
      </c>
      <c r="M1515" s="2" t="str">
        <f t="shared" si="23"/>
        <v>&gt;Rp25 jt</v>
      </c>
      <c r="N1515" s="2">
        <v>9194755</v>
      </c>
      <c r="O1515">
        <v>4.4000000000000004</v>
      </c>
      <c r="P1515">
        <v>0</v>
      </c>
      <c r="Q1515" s="3">
        <v>89.2</v>
      </c>
      <c r="R1515" s="4">
        <f ca="1">IF(I1515="",ROUND((TODAY()-G1515)/365,1),IF(I1515="Missing Resignation Date",ROUND((TODAY()-G1515)/365,1),ROUND((hr_analytics_dataset_5873_rows[[#This Row],[Resignation Date]]-hr_analytics_dataset_5873_rows[[#This Row],[Hire Date]])/365,1)))</f>
        <v>6.2</v>
      </c>
      <c r="S1515">
        <v>4</v>
      </c>
    </row>
    <row r="1516" spans="1:19">
      <c r="A1516" t="s">
        <v>3090</v>
      </c>
      <c r="B1516" t="s">
        <v>3091</v>
      </c>
      <c r="C1516" t="s">
        <v>21</v>
      </c>
      <c r="D1516">
        <v>21</v>
      </c>
      <c r="E1516" t="s">
        <v>31</v>
      </c>
      <c r="F1516" t="s">
        <v>32</v>
      </c>
      <c r="G1516" s="1">
        <v>43532</v>
      </c>
      <c r="H1516" t="s">
        <v>24</v>
      </c>
      <c r="I1516" s="1" t="s">
        <v>25</v>
      </c>
      <c r="J1516" t="s">
        <v>34</v>
      </c>
      <c r="K1516" t="s">
        <v>27</v>
      </c>
      <c r="L1516" s="2">
        <v>29397663</v>
      </c>
      <c r="M1516" s="2" t="str">
        <f t="shared" si="23"/>
        <v>&gt;Rp25 jt</v>
      </c>
      <c r="N1516" s="2">
        <v>929253</v>
      </c>
      <c r="O1516">
        <v>4.6500000000000004</v>
      </c>
      <c r="P1516">
        <v>56</v>
      </c>
      <c r="Q1516" s="3">
        <v>97.72</v>
      </c>
      <c r="R1516" s="4">
        <f ca="1">IF(I1516="",ROUND((TODAY()-G1516)/365,1),IF(I1516="Missing Resignation Date",ROUND((TODAY()-G1516)/365,1),ROUND((hr_analytics_dataset_5873_rows[[#This Row],[Resignation Date]]-hr_analytics_dataset_5873_rows[[#This Row],[Hire Date]])/365,1)))</f>
        <v>7.3</v>
      </c>
      <c r="S1516">
        <v>3</v>
      </c>
    </row>
    <row r="1517" spans="1:19">
      <c r="A1517" t="s">
        <v>3092</v>
      </c>
      <c r="B1517" t="s">
        <v>3093</v>
      </c>
      <c r="C1517" t="s">
        <v>21</v>
      </c>
      <c r="D1517">
        <v>52</v>
      </c>
      <c r="E1517" t="s">
        <v>59</v>
      </c>
      <c r="F1517" t="s">
        <v>95</v>
      </c>
      <c r="G1517" s="1">
        <v>44465</v>
      </c>
      <c r="H1517" t="s">
        <v>24</v>
      </c>
      <c r="I1517" s="1" t="s">
        <v>25</v>
      </c>
      <c r="J1517" t="s">
        <v>40</v>
      </c>
      <c r="K1517" t="s">
        <v>27</v>
      </c>
      <c r="L1517" s="2">
        <v>27899567</v>
      </c>
      <c r="M1517" s="2" t="str">
        <f t="shared" si="23"/>
        <v>&gt;Rp25 jt</v>
      </c>
      <c r="N1517" s="2">
        <v>9313945</v>
      </c>
      <c r="O1517">
        <v>3.29</v>
      </c>
      <c r="P1517">
        <v>40</v>
      </c>
      <c r="Q1517" s="3">
        <v>92.62</v>
      </c>
      <c r="R1517" s="4">
        <f ca="1">IF(I1517="",ROUND((TODAY()-G1517)/365,1),IF(I1517="Missing Resignation Date",ROUND((TODAY()-G1517)/365,1),ROUND((hr_analytics_dataset_5873_rows[[#This Row],[Resignation Date]]-hr_analytics_dataset_5873_rows[[#This Row],[Hire Date]])/365,1)))</f>
        <v>4.7</v>
      </c>
      <c r="S1517">
        <v>5</v>
      </c>
    </row>
    <row r="1518" spans="1:19">
      <c r="A1518" t="s">
        <v>3094</v>
      </c>
      <c r="B1518" t="s">
        <v>3095</v>
      </c>
      <c r="C1518" t="s">
        <v>21</v>
      </c>
      <c r="D1518">
        <v>41</v>
      </c>
      <c r="E1518" t="s">
        <v>44</v>
      </c>
      <c r="F1518" t="s">
        <v>45</v>
      </c>
      <c r="G1518" s="1">
        <v>45052</v>
      </c>
      <c r="H1518" t="s">
        <v>24</v>
      </c>
      <c r="I1518" s="1" t="s">
        <v>25</v>
      </c>
      <c r="J1518" t="s">
        <v>26</v>
      </c>
      <c r="K1518" t="s">
        <v>41</v>
      </c>
      <c r="L1518" s="2">
        <v>25275570</v>
      </c>
      <c r="M1518" s="2" t="str">
        <f t="shared" si="23"/>
        <v>&gt;Rp25 jt</v>
      </c>
      <c r="N1518" s="2">
        <v>3407497</v>
      </c>
      <c r="O1518">
        <v>4</v>
      </c>
      <c r="P1518">
        <v>36</v>
      </c>
      <c r="Q1518" s="3">
        <v>74.87</v>
      </c>
      <c r="R1518" s="4">
        <f ca="1">IF(I1518="",ROUND((TODAY()-G1518)/365,1),IF(I1518="Missing Resignation Date",ROUND((TODAY()-G1518)/365,1),ROUND((hr_analytics_dataset_5873_rows[[#This Row],[Resignation Date]]-hr_analytics_dataset_5873_rows[[#This Row],[Hire Date]])/365,1)))</f>
        <v>3.1</v>
      </c>
      <c r="S1518">
        <v>2</v>
      </c>
    </row>
    <row r="1519" spans="1:19">
      <c r="A1519" t="s">
        <v>3096</v>
      </c>
      <c r="B1519" t="s">
        <v>3097</v>
      </c>
      <c r="C1519" t="s">
        <v>21</v>
      </c>
      <c r="D1519">
        <v>46</v>
      </c>
      <c r="E1519" t="s">
        <v>59</v>
      </c>
      <c r="F1519" t="s">
        <v>223</v>
      </c>
      <c r="G1519" s="1">
        <v>45226</v>
      </c>
      <c r="H1519" t="s">
        <v>24</v>
      </c>
      <c r="I1519" s="1" t="s">
        <v>25</v>
      </c>
      <c r="J1519" t="s">
        <v>40</v>
      </c>
      <c r="K1519" t="s">
        <v>64</v>
      </c>
      <c r="L1519" s="2">
        <v>32739223</v>
      </c>
      <c r="M1519" s="2" t="str">
        <f t="shared" si="23"/>
        <v>&gt;Rp25 jt</v>
      </c>
      <c r="N1519" s="2">
        <v>5885394</v>
      </c>
      <c r="O1519">
        <v>4.3</v>
      </c>
      <c r="P1519">
        <v>14</v>
      </c>
      <c r="Q1519" s="3">
        <v>83.62</v>
      </c>
      <c r="R1519" s="4">
        <f ca="1">IF(I1519="",ROUND((TODAY()-G1519)/365,1),IF(I1519="Missing Resignation Date",ROUND((TODAY()-G1519)/365,1),ROUND((hr_analytics_dataset_5873_rows[[#This Row],[Resignation Date]]-hr_analytics_dataset_5873_rows[[#This Row],[Hire Date]])/365,1)))</f>
        <v>2.7</v>
      </c>
      <c r="S1519">
        <v>4</v>
      </c>
    </row>
    <row r="1520" spans="1:19">
      <c r="A1520" t="s">
        <v>3098</v>
      </c>
      <c r="B1520" t="s">
        <v>3099</v>
      </c>
      <c r="C1520" t="s">
        <v>30</v>
      </c>
      <c r="D1520">
        <v>40</v>
      </c>
      <c r="E1520" t="s">
        <v>98</v>
      </c>
      <c r="F1520" t="s">
        <v>119</v>
      </c>
      <c r="G1520" s="1">
        <v>43826</v>
      </c>
      <c r="H1520" t="s">
        <v>24</v>
      </c>
      <c r="I1520" s="1" t="s">
        <v>25</v>
      </c>
      <c r="J1520" t="s">
        <v>34</v>
      </c>
      <c r="K1520" t="s">
        <v>84</v>
      </c>
      <c r="L1520" s="2">
        <v>4074396</v>
      </c>
      <c r="M1520" s="2" t="str">
        <f t="shared" si="23"/>
        <v>&lt;Rp5 jt</v>
      </c>
      <c r="N1520" s="2">
        <v>5788225</v>
      </c>
      <c r="O1520">
        <v>4.42</v>
      </c>
      <c r="P1520">
        <v>10</v>
      </c>
      <c r="Q1520" s="3">
        <v>89.45</v>
      </c>
      <c r="R1520" s="4">
        <f ca="1">IF(I1520="",ROUND((TODAY()-G1520)/365,1),IF(I1520="Missing Resignation Date",ROUND((TODAY()-G1520)/365,1),ROUND((hr_analytics_dataset_5873_rows[[#This Row],[Resignation Date]]-hr_analytics_dataset_5873_rows[[#This Row],[Hire Date]])/365,1)))</f>
        <v>6.5</v>
      </c>
      <c r="S1520">
        <v>2</v>
      </c>
    </row>
    <row r="1521" spans="1:19">
      <c r="A1521" t="s">
        <v>3100</v>
      </c>
      <c r="B1521" t="s">
        <v>3101</v>
      </c>
      <c r="C1521" t="s">
        <v>21</v>
      </c>
      <c r="D1521">
        <v>31</v>
      </c>
      <c r="E1521" t="s">
        <v>38</v>
      </c>
      <c r="F1521" t="s">
        <v>60</v>
      </c>
      <c r="G1521" s="1">
        <v>43265</v>
      </c>
      <c r="H1521" t="s">
        <v>33</v>
      </c>
      <c r="I1521" s="1">
        <v>45175</v>
      </c>
      <c r="J1521" t="s">
        <v>26</v>
      </c>
      <c r="K1521" t="s">
        <v>27</v>
      </c>
      <c r="L1521" s="2">
        <v>15672980</v>
      </c>
      <c r="M1521" s="2" t="str">
        <f t="shared" si="23"/>
        <v>Rp15 jt - Rp25 jt</v>
      </c>
      <c r="N1521" s="2">
        <v>5523672</v>
      </c>
      <c r="O1521">
        <v>4.03</v>
      </c>
      <c r="P1521">
        <v>23</v>
      </c>
      <c r="Q1521" s="3">
        <v>74.28</v>
      </c>
      <c r="R1521" s="4">
        <f ca="1">IF(I1521="",ROUND((TODAY()-G1521)/365,1),IF(I1521="Missing Resignation Date",ROUND((TODAY()-G1521)/365,1),ROUND((hr_analytics_dataset_5873_rows[[#This Row],[Resignation Date]]-hr_analytics_dataset_5873_rows[[#This Row],[Hire Date]])/365,1)))</f>
        <v>5.2</v>
      </c>
      <c r="S1521">
        <v>5</v>
      </c>
    </row>
    <row r="1522" spans="1:19">
      <c r="A1522" t="s">
        <v>3102</v>
      </c>
      <c r="B1522" t="s">
        <v>3103</v>
      </c>
      <c r="C1522" t="s">
        <v>21</v>
      </c>
      <c r="D1522">
        <v>52</v>
      </c>
      <c r="E1522" t="s">
        <v>91</v>
      </c>
      <c r="F1522" t="s">
        <v>92</v>
      </c>
      <c r="G1522" s="1">
        <v>43894</v>
      </c>
      <c r="H1522" t="s">
        <v>24</v>
      </c>
      <c r="I1522" s="1" t="s">
        <v>25</v>
      </c>
      <c r="J1522" t="s">
        <v>40</v>
      </c>
      <c r="K1522" t="s">
        <v>41</v>
      </c>
      <c r="L1522" s="2">
        <v>5824710</v>
      </c>
      <c r="M1522" s="2" t="str">
        <f t="shared" si="23"/>
        <v>Rp5 jt - Rp10 jt</v>
      </c>
      <c r="N1522" s="2">
        <v>5967037</v>
      </c>
      <c r="O1522">
        <v>3.89</v>
      </c>
      <c r="P1522">
        <v>14</v>
      </c>
      <c r="Q1522" s="3">
        <v>75.19</v>
      </c>
      <c r="R1522" s="4">
        <f ca="1">IF(I1522="",ROUND((TODAY()-G1522)/365,1),IF(I1522="Missing Resignation Date",ROUND((TODAY()-G1522)/365,1),ROUND((hr_analytics_dataset_5873_rows[[#This Row],[Resignation Date]]-hr_analytics_dataset_5873_rows[[#This Row],[Hire Date]])/365,1)))</f>
        <v>6.3</v>
      </c>
      <c r="S1522">
        <v>3</v>
      </c>
    </row>
    <row r="1523" spans="1:19">
      <c r="A1523" t="s">
        <v>3104</v>
      </c>
      <c r="B1523" t="s">
        <v>3105</v>
      </c>
      <c r="C1523" t="s">
        <v>30</v>
      </c>
      <c r="D1523">
        <v>58</v>
      </c>
      <c r="E1523" t="s">
        <v>59</v>
      </c>
      <c r="F1523" t="s">
        <v>223</v>
      </c>
      <c r="G1523" s="1">
        <v>43657</v>
      </c>
      <c r="H1523" t="s">
        <v>24</v>
      </c>
      <c r="I1523" s="1" t="s">
        <v>25</v>
      </c>
      <c r="J1523" t="s">
        <v>40</v>
      </c>
      <c r="K1523" t="s">
        <v>50</v>
      </c>
      <c r="L1523" s="2">
        <v>27535601</v>
      </c>
      <c r="M1523" s="2" t="str">
        <f t="shared" si="23"/>
        <v>&gt;Rp25 jt</v>
      </c>
      <c r="N1523" s="2">
        <v>720136</v>
      </c>
      <c r="O1523">
        <v>4.82</v>
      </c>
      <c r="P1523">
        <v>33</v>
      </c>
      <c r="Q1523" s="3">
        <v>77.77</v>
      </c>
      <c r="R1523" s="4">
        <f ca="1">IF(I1523="",ROUND((TODAY()-G1523)/365,1),IF(I1523="Missing Resignation Date",ROUND((TODAY()-G1523)/365,1),ROUND((hr_analytics_dataset_5873_rows[[#This Row],[Resignation Date]]-hr_analytics_dataset_5873_rows[[#This Row],[Hire Date]])/365,1)))</f>
        <v>7</v>
      </c>
      <c r="S1523">
        <v>5</v>
      </c>
    </row>
    <row r="1524" spans="1:19">
      <c r="A1524" t="s">
        <v>3106</v>
      </c>
      <c r="B1524" t="s">
        <v>3107</v>
      </c>
      <c r="C1524" t="s">
        <v>30</v>
      </c>
      <c r="D1524">
        <v>55</v>
      </c>
      <c r="E1524" t="s">
        <v>31</v>
      </c>
      <c r="F1524" t="s">
        <v>32</v>
      </c>
      <c r="G1524" s="1">
        <v>44679</v>
      </c>
      <c r="H1524" t="s">
        <v>33</v>
      </c>
      <c r="I1524" s="1">
        <v>44897</v>
      </c>
      <c r="J1524" t="s">
        <v>40</v>
      </c>
      <c r="K1524" t="s">
        <v>64</v>
      </c>
      <c r="L1524" s="2">
        <v>24462145</v>
      </c>
      <c r="M1524" s="2" t="str">
        <f t="shared" si="23"/>
        <v>Rp15 jt - Rp25 jt</v>
      </c>
      <c r="N1524" s="2">
        <v>7817909</v>
      </c>
      <c r="O1524">
        <v>4.12</v>
      </c>
      <c r="P1524">
        <v>17</v>
      </c>
      <c r="Q1524" s="3">
        <v>82.04</v>
      </c>
      <c r="R1524" s="4">
        <f ca="1">IF(I1524="",ROUND((TODAY()-G1524)/365,1),IF(I1524="Missing Resignation Date",ROUND((TODAY()-G1524)/365,1),ROUND((hr_analytics_dataset_5873_rows[[#This Row],[Resignation Date]]-hr_analytics_dataset_5873_rows[[#This Row],[Hire Date]])/365,1)))</f>
        <v>0.6</v>
      </c>
      <c r="S1524">
        <v>2</v>
      </c>
    </row>
    <row r="1525" spans="1:19">
      <c r="A1525" t="s">
        <v>3108</v>
      </c>
      <c r="B1525" t="s">
        <v>3109</v>
      </c>
      <c r="C1525" t="s">
        <v>30</v>
      </c>
      <c r="D1525">
        <v>21</v>
      </c>
      <c r="E1525" t="s">
        <v>44</v>
      </c>
      <c r="F1525" t="s">
        <v>109</v>
      </c>
      <c r="G1525" s="1">
        <v>44917</v>
      </c>
      <c r="H1525" t="s">
        <v>33</v>
      </c>
      <c r="I1525" s="1" t="s">
        <v>81</v>
      </c>
      <c r="J1525" t="s">
        <v>49</v>
      </c>
      <c r="K1525" t="s">
        <v>64</v>
      </c>
      <c r="L1525" s="2">
        <v>17953475</v>
      </c>
      <c r="M1525" s="2" t="str">
        <f t="shared" si="23"/>
        <v>Rp15 jt - Rp25 jt</v>
      </c>
      <c r="N1525" s="2">
        <v>2151497</v>
      </c>
      <c r="O1525">
        <v>2.57</v>
      </c>
      <c r="P1525">
        <v>41</v>
      </c>
      <c r="Q1525" s="3">
        <v>82.04</v>
      </c>
      <c r="R1525" s="4">
        <f ca="1">IF(I1525="",ROUND((TODAY()-G1525)/365,1),IF(I1525="Missing Resignation Date",ROUND((TODAY()-G1525)/365,1),ROUND((hr_analytics_dataset_5873_rows[[#This Row],[Resignation Date]]-hr_analytics_dataset_5873_rows[[#This Row],[Hire Date]])/365,1)))</f>
        <v>3.5</v>
      </c>
      <c r="S1525">
        <v>4</v>
      </c>
    </row>
    <row r="1526" spans="1:19">
      <c r="A1526" t="s">
        <v>3110</v>
      </c>
      <c r="B1526" t="s">
        <v>3111</v>
      </c>
      <c r="C1526" t="s">
        <v>21</v>
      </c>
      <c r="D1526">
        <v>50</v>
      </c>
      <c r="E1526" t="s">
        <v>59</v>
      </c>
      <c r="F1526" t="s">
        <v>60</v>
      </c>
      <c r="G1526" s="1">
        <v>44727</v>
      </c>
      <c r="H1526" t="s">
        <v>24</v>
      </c>
      <c r="I1526" s="1" t="s">
        <v>25</v>
      </c>
      <c r="J1526" t="s">
        <v>49</v>
      </c>
      <c r="K1526" t="s">
        <v>61</v>
      </c>
      <c r="L1526" s="2">
        <v>22852033</v>
      </c>
      <c r="M1526" s="2" t="str">
        <f t="shared" si="23"/>
        <v>Rp15 jt - Rp25 jt</v>
      </c>
      <c r="N1526" s="2">
        <v>9059181</v>
      </c>
      <c r="O1526">
        <v>4.8600000000000003</v>
      </c>
      <c r="P1526">
        <v>33</v>
      </c>
      <c r="Q1526" s="3">
        <v>81.650000000000006</v>
      </c>
      <c r="R1526" s="4">
        <f ca="1">IF(I1526="",ROUND((TODAY()-G1526)/365,1),IF(I1526="Missing Resignation Date",ROUND((TODAY()-G1526)/365,1),ROUND((hr_analytics_dataset_5873_rows[[#This Row],[Resignation Date]]-hr_analytics_dataset_5873_rows[[#This Row],[Hire Date]])/365,1)))</f>
        <v>4</v>
      </c>
      <c r="S1526">
        <v>4</v>
      </c>
    </row>
    <row r="1527" spans="1:19">
      <c r="A1527" t="s">
        <v>3112</v>
      </c>
      <c r="B1527" t="s">
        <v>3113</v>
      </c>
      <c r="C1527" t="s">
        <v>30</v>
      </c>
      <c r="D1527">
        <v>24</v>
      </c>
      <c r="E1527" t="s">
        <v>53</v>
      </c>
      <c r="F1527" t="s">
        <v>112</v>
      </c>
      <c r="G1527" s="1">
        <v>43407</v>
      </c>
      <c r="H1527" t="s">
        <v>33</v>
      </c>
      <c r="I1527" s="1">
        <v>43770</v>
      </c>
      <c r="J1527" t="s">
        <v>49</v>
      </c>
      <c r="K1527" t="s">
        <v>84</v>
      </c>
      <c r="L1527" s="2">
        <v>29599465</v>
      </c>
      <c r="M1527" s="2" t="str">
        <f t="shared" si="23"/>
        <v>&gt;Rp25 jt</v>
      </c>
      <c r="N1527" s="2">
        <v>3461164</v>
      </c>
      <c r="O1527">
        <v>4.5199999999999996</v>
      </c>
      <c r="P1527">
        <v>25</v>
      </c>
      <c r="Q1527" s="3">
        <v>70.47</v>
      </c>
      <c r="R1527" s="4">
        <f ca="1">IF(I1527="",ROUND((TODAY()-G1527)/365,1),IF(I1527="Missing Resignation Date",ROUND((TODAY()-G1527)/365,1),ROUND((hr_analytics_dataset_5873_rows[[#This Row],[Resignation Date]]-hr_analytics_dataset_5873_rows[[#This Row],[Hire Date]])/365,1)))</f>
        <v>1</v>
      </c>
      <c r="S1527">
        <v>4</v>
      </c>
    </row>
    <row r="1528" spans="1:19">
      <c r="A1528" t="s">
        <v>3114</v>
      </c>
      <c r="B1528" t="s">
        <v>3115</v>
      </c>
      <c r="C1528" t="s">
        <v>30</v>
      </c>
      <c r="D1528">
        <v>55</v>
      </c>
      <c r="E1528" t="s">
        <v>38</v>
      </c>
      <c r="F1528" t="s">
        <v>39</v>
      </c>
      <c r="G1528" s="1">
        <v>44614</v>
      </c>
      <c r="H1528" t="s">
        <v>24</v>
      </c>
      <c r="I1528" s="1" t="s">
        <v>25</v>
      </c>
      <c r="J1528" t="s">
        <v>34</v>
      </c>
      <c r="K1528" t="s">
        <v>41</v>
      </c>
      <c r="L1528" s="2">
        <v>13143421</v>
      </c>
      <c r="M1528" s="2" t="str">
        <f t="shared" si="23"/>
        <v>Rp10 jt - Rp15 jt</v>
      </c>
      <c r="N1528" s="2">
        <v>7445667</v>
      </c>
      <c r="O1528">
        <v>3.67</v>
      </c>
      <c r="P1528">
        <v>60</v>
      </c>
      <c r="Q1528" s="3">
        <v>91.19</v>
      </c>
      <c r="R1528" s="4">
        <f ca="1">IF(I1528="",ROUND((TODAY()-G1528)/365,1),IF(I1528="Missing Resignation Date",ROUND((TODAY()-G1528)/365,1),ROUND((hr_analytics_dataset_5873_rows[[#This Row],[Resignation Date]]-hr_analytics_dataset_5873_rows[[#This Row],[Hire Date]])/365,1)))</f>
        <v>4.3</v>
      </c>
      <c r="S1528">
        <v>4</v>
      </c>
    </row>
    <row r="1529" spans="1:19">
      <c r="A1529" t="s">
        <v>3116</v>
      </c>
      <c r="B1529" t="s">
        <v>3117</v>
      </c>
      <c r="C1529" t="s">
        <v>30</v>
      </c>
      <c r="D1529">
        <v>40</v>
      </c>
      <c r="E1529" t="s">
        <v>22</v>
      </c>
      <c r="F1529" t="s">
        <v>23</v>
      </c>
      <c r="G1529" s="1">
        <v>43854</v>
      </c>
      <c r="H1529" t="s">
        <v>24</v>
      </c>
      <c r="I1529" s="1" t="s">
        <v>25</v>
      </c>
      <c r="J1529" t="s">
        <v>26</v>
      </c>
      <c r="K1529" t="s">
        <v>61</v>
      </c>
      <c r="L1529" s="2">
        <v>13210084</v>
      </c>
      <c r="M1529" s="2" t="str">
        <f t="shared" si="23"/>
        <v>Rp10 jt - Rp15 jt</v>
      </c>
      <c r="N1529" s="2">
        <v>7553359</v>
      </c>
      <c r="O1529">
        <v>4.08</v>
      </c>
      <c r="P1529">
        <v>32</v>
      </c>
      <c r="Q1529" s="3">
        <v>99.35</v>
      </c>
      <c r="R1529" s="4">
        <f ca="1">IF(I1529="",ROUND((TODAY()-G1529)/365,1),IF(I1529="Missing Resignation Date",ROUND((TODAY()-G1529)/365,1),ROUND((hr_analytics_dataset_5873_rows[[#This Row],[Resignation Date]]-hr_analytics_dataset_5873_rows[[#This Row],[Hire Date]])/365,1)))</f>
        <v>6.4</v>
      </c>
      <c r="S1529">
        <v>2</v>
      </c>
    </row>
    <row r="1530" spans="1:19">
      <c r="A1530" t="s">
        <v>3118</v>
      </c>
      <c r="B1530" t="s">
        <v>3119</v>
      </c>
      <c r="C1530" t="s">
        <v>21</v>
      </c>
      <c r="D1530">
        <v>47</v>
      </c>
      <c r="E1530" t="s">
        <v>91</v>
      </c>
      <c r="F1530" t="s">
        <v>124</v>
      </c>
      <c r="G1530" s="1">
        <v>43598</v>
      </c>
      <c r="H1530" t="s">
        <v>24</v>
      </c>
      <c r="I1530" s="1" t="s">
        <v>25</v>
      </c>
      <c r="J1530" t="s">
        <v>34</v>
      </c>
      <c r="K1530" t="s">
        <v>50</v>
      </c>
      <c r="L1530" s="2">
        <v>29215261</v>
      </c>
      <c r="M1530" s="2" t="str">
        <f t="shared" si="23"/>
        <v>&gt;Rp25 jt</v>
      </c>
      <c r="N1530" s="2">
        <v>2876986</v>
      </c>
      <c r="O1530">
        <v>2.78</v>
      </c>
      <c r="P1530">
        <v>11</v>
      </c>
      <c r="Q1530" s="3">
        <v>89.39</v>
      </c>
      <c r="R1530" s="4">
        <f ca="1">IF(I1530="",ROUND((TODAY()-G1530)/365,1),IF(I1530="Missing Resignation Date",ROUND((TODAY()-G1530)/365,1),ROUND((hr_analytics_dataset_5873_rows[[#This Row],[Resignation Date]]-hr_analytics_dataset_5873_rows[[#This Row],[Hire Date]])/365,1)))</f>
        <v>7.1</v>
      </c>
      <c r="S1530">
        <v>5</v>
      </c>
    </row>
    <row r="1531" spans="1:19">
      <c r="A1531" t="s">
        <v>3120</v>
      </c>
      <c r="B1531" t="s">
        <v>3121</v>
      </c>
      <c r="C1531" t="s">
        <v>21</v>
      </c>
      <c r="D1531">
        <v>56</v>
      </c>
      <c r="E1531" t="s">
        <v>53</v>
      </c>
      <c r="F1531" t="s">
        <v>112</v>
      </c>
      <c r="G1531" s="1">
        <v>43526</v>
      </c>
      <c r="H1531" t="s">
        <v>24</v>
      </c>
      <c r="I1531" s="1" t="s">
        <v>25</v>
      </c>
      <c r="J1531" t="s">
        <v>26</v>
      </c>
      <c r="K1531" t="s">
        <v>41</v>
      </c>
      <c r="L1531" s="2">
        <v>20396855</v>
      </c>
      <c r="M1531" s="2" t="str">
        <f t="shared" si="23"/>
        <v>Rp15 jt - Rp25 jt</v>
      </c>
      <c r="N1531" s="2">
        <v>6650167</v>
      </c>
      <c r="O1531">
        <v>3.69</v>
      </c>
      <c r="P1531">
        <v>42</v>
      </c>
      <c r="Q1531" s="3">
        <v>96.82</v>
      </c>
      <c r="R1531" s="4">
        <f ca="1">IF(I1531="",ROUND((TODAY()-G1531)/365,1),IF(I1531="Missing Resignation Date",ROUND((TODAY()-G1531)/365,1),ROUND((hr_analytics_dataset_5873_rows[[#This Row],[Resignation Date]]-hr_analytics_dataset_5873_rows[[#This Row],[Hire Date]])/365,1)))</f>
        <v>7.3</v>
      </c>
      <c r="S1531">
        <v>4</v>
      </c>
    </row>
    <row r="1532" spans="1:19">
      <c r="A1532" t="s">
        <v>3122</v>
      </c>
      <c r="B1532" t="s">
        <v>3123</v>
      </c>
      <c r="C1532" t="s">
        <v>30</v>
      </c>
      <c r="D1532">
        <v>48</v>
      </c>
      <c r="E1532" t="s">
        <v>31</v>
      </c>
      <c r="F1532" t="s">
        <v>74</v>
      </c>
      <c r="G1532" s="1">
        <v>43394</v>
      </c>
      <c r="H1532" t="s">
        <v>24</v>
      </c>
      <c r="I1532" s="1" t="s">
        <v>25</v>
      </c>
      <c r="J1532" t="s">
        <v>40</v>
      </c>
      <c r="K1532" t="s">
        <v>61</v>
      </c>
      <c r="L1532" s="2">
        <v>6603081</v>
      </c>
      <c r="M1532" s="2" t="str">
        <f t="shared" si="23"/>
        <v>Rp5 jt - Rp10 jt</v>
      </c>
      <c r="N1532" s="2">
        <v>4362950</v>
      </c>
      <c r="O1532">
        <v>2.65</v>
      </c>
      <c r="P1532">
        <v>31</v>
      </c>
      <c r="Q1532" s="3">
        <v>86.49</v>
      </c>
      <c r="R1532" s="4">
        <f ca="1">IF(I1532="",ROUND((TODAY()-G1532)/365,1),IF(I1532="Missing Resignation Date",ROUND((TODAY()-G1532)/365,1),ROUND((hr_analytics_dataset_5873_rows[[#This Row],[Resignation Date]]-hr_analytics_dataset_5873_rows[[#This Row],[Hire Date]])/365,1)))</f>
        <v>7.7</v>
      </c>
      <c r="S1532">
        <v>5</v>
      </c>
    </row>
    <row r="1533" spans="1:19">
      <c r="A1533" t="s">
        <v>3124</v>
      </c>
      <c r="B1533" t="s">
        <v>3125</v>
      </c>
      <c r="C1533" t="s">
        <v>30</v>
      </c>
      <c r="D1533">
        <v>44</v>
      </c>
      <c r="E1533" t="s">
        <v>53</v>
      </c>
      <c r="F1533" t="s">
        <v>54</v>
      </c>
      <c r="G1533" s="1">
        <v>43116</v>
      </c>
      <c r="H1533" t="s">
        <v>24</v>
      </c>
      <c r="I1533" s="1" t="s">
        <v>25</v>
      </c>
      <c r="J1533" t="s">
        <v>49</v>
      </c>
      <c r="K1533" t="s">
        <v>64</v>
      </c>
      <c r="L1533" s="2">
        <v>29141927</v>
      </c>
      <c r="M1533" s="2" t="str">
        <f t="shared" si="23"/>
        <v>&gt;Rp25 jt</v>
      </c>
      <c r="N1533" s="2">
        <v>5045822</v>
      </c>
      <c r="O1533">
        <v>4.43</v>
      </c>
      <c r="P1533">
        <v>45</v>
      </c>
      <c r="Q1533" s="3">
        <v>83.69</v>
      </c>
      <c r="R1533" s="4">
        <f ca="1">IF(I1533="",ROUND((TODAY()-G1533)/365,1),IF(I1533="Missing Resignation Date",ROUND((TODAY()-G1533)/365,1),ROUND((hr_analytics_dataset_5873_rows[[#This Row],[Resignation Date]]-hr_analytics_dataset_5873_rows[[#This Row],[Hire Date]])/365,1)))</f>
        <v>8.4</v>
      </c>
      <c r="S1533">
        <v>2</v>
      </c>
    </row>
    <row r="1534" spans="1:19">
      <c r="A1534" t="s">
        <v>3126</v>
      </c>
      <c r="B1534" t="s">
        <v>3127</v>
      </c>
      <c r="C1534" t="s">
        <v>21</v>
      </c>
      <c r="D1534">
        <v>58</v>
      </c>
      <c r="E1534" t="s">
        <v>59</v>
      </c>
      <c r="F1534" t="s">
        <v>95</v>
      </c>
      <c r="G1534" s="1">
        <v>43997</v>
      </c>
      <c r="H1534" t="s">
        <v>24</v>
      </c>
      <c r="I1534" s="1" t="s">
        <v>25</v>
      </c>
      <c r="J1534" t="s">
        <v>34</v>
      </c>
      <c r="K1534" t="s">
        <v>61</v>
      </c>
      <c r="L1534" s="2">
        <v>15044802</v>
      </c>
      <c r="M1534" s="2" t="str">
        <f t="shared" si="23"/>
        <v>Rp15 jt - Rp25 jt</v>
      </c>
      <c r="N1534" s="2">
        <v>3784224</v>
      </c>
      <c r="O1534">
        <v>3.08</v>
      </c>
      <c r="P1534">
        <v>8</v>
      </c>
      <c r="Q1534" s="3">
        <v>88.06</v>
      </c>
      <c r="R1534" s="4">
        <f ca="1">IF(I1534="",ROUND((TODAY()-G1534)/365,1),IF(I1534="Missing Resignation Date",ROUND((TODAY()-G1534)/365,1),ROUND((hr_analytics_dataset_5873_rows[[#This Row],[Resignation Date]]-hr_analytics_dataset_5873_rows[[#This Row],[Hire Date]])/365,1)))</f>
        <v>6</v>
      </c>
      <c r="S1534">
        <v>3</v>
      </c>
    </row>
    <row r="1535" spans="1:19">
      <c r="A1535" t="s">
        <v>3128</v>
      </c>
      <c r="B1535" t="s">
        <v>3129</v>
      </c>
      <c r="C1535" t="s">
        <v>30</v>
      </c>
      <c r="D1535">
        <v>35</v>
      </c>
      <c r="E1535" t="s">
        <v>22</v>
      </c>
      <c r="F1535" t="s">
        <v>69</v>
      </c>
      <c r="G1535" s="1">
        <v>43154</v>
      </c>
      <c r="H1535" t="s">
        <v>24</v>
      </c>
      <c r="I1535" s="1" t="s">
        <v>25</v>
      </c>
      <c r="J1535" t="s">
        <v>40</v>
      </c>
      <c r="K1535" t="s">
        <v>50</v>
      </c>
      <c r="L1535" s="2">
        <v>26019398</v>
      </c>
      <c r="M1535" s="2" t="str">
        <f t="shared" si="23"/>
        <v>&gt;Rp25 jt</v>
      </c>
      <c r="N1535" s="2">
        <v>2408067</v>
      </c>
      <c r="O1535">
        <v>4.8499999999999996</v>
      </c>
      <c r="P1535">
        <v>58</v>
      </c>
      <c r="Q1535" s="3">
        <v>94.06</v>
      </c>
      <c r="R1535" s="4">
        <f ca="1">IF(I1535="",ROUND((TODAY()-G1535)/365,1),IF(I1535="Missing Resignation Date",ROUND((TODAY()-G1535)/365,1),ROUND((hr_analytics_dataset_5873_rows[[#This Row],[Resignation Date]]-hr_analytics_dataset_5873_rows[[#This Row],[Hire Date]])/365,1)))</f>
        <v>8.3000000000000007</v>
      </c>
      <c r="S1535">
        <v>2</v>
      </c>
    </row>
    <row r="1536" spans="1:19">
      <c r="A1536" t="s">
        <v>3130</v>
      </c>
      <c r="B1536" t="s">
        <v>3131</v>
      </c>
      <c r="C1536" t="s">
        <v>21</v>
      </c>
      <c r="D1536">
        <v>54</v>
      </c>
      <c r="E1536" t="s">
        <v>44</v>
      </c>
      <c r="F1536" t="s">
        <v>45</v>
      </c>
      <c r="G1536" s="1">
        <v>45277</v>
      </c>
      <c r="H1536" t="s">
        <v>24</v>
      </c>
      <c r="I1536" s="1" t="s">
        <v>25</v>
      </c>
      <c r="J1536" t="s">
        <v>34</v>
      </c>
      <c r="K1536" t="s">
        <v>50</v>
      </c>
      <c r="L1536" s="2">
        <v>22337048</v>
      </c>
      <c r="M1536" s="2" t="str">
        <f t="shared" si="23"/>
        <v>Rp15 jt - Rp25 jt</v>
      </c>
      <c r="N1536" s="2">
        <v>1751517</v>
      </c>
      <c r="O1536">
        <v>4.7699999999999996</v>
      </c>
      <c r="P1536">
        <v>47</v>
      </c>
      <c r="Q1536" s="3">
        <v>87.19</v>
      </c>
      <c r="R1536" s="4">
        <f ca="1">IF(I1536="",ROUND((TODAY()-G1536)/365,1),IF(I1536="Missing Resignation Date",ROUND((TODAY()-G1536)/365,1),ROUND((hr_analytics_dataset_5873_rows[[#This Row],[Resignation Date]]-hr_analytics_dataset_5873_rows[[#This Row],[Hire Date]])/365,1)))</f>
        <v>2.5</v>
      </c>
      <c r="S1536">
        <v>1</v>
      </c>
    </row>
    <row r="1537" spans="1:19">
      <c r="A1537" t="s">
        <v>3132</v>
      </c>
      <c r="B1537" t="s">
        <v>3133</v>
      </c>
      <c r="C1537" t="s">
        <v>21</v>
      </c>
      <c r="D1537">
        <v>36</v>
      </c>
      <c r="E1537" t="s">
        <v>59</v>
      </c>
      <c r="F1537" t="s">
        <v>60</v>
      </c>
      <c r="G1537" s="1">
        <v>45477</v>
      </c>
      <c r="H1537" t="s">
        <v>24</v>
      </c>
      <c r="I1537" s="1" t="s">
        <v>25</v>
      </c>
      <c r="J1537" t="s">
        <v>49</v>
      </c>
      <c r="K1537" t="s">
        <v>27</v>
      </c>
      <c r="L1537" s="2">
        <v>22497968</v>
      </c>
      <c r="M1537" s="2" t="str">
        <f t="shared" si="23"/>
        <v>Rp15 jt - Rp25 jt</v>
      </c>
      <c r="N1537" s="2">
        <v>2463038</v>
      </c>
      <c r="O1537">
        <v>2.54</v>
      </c>
      <c r="P1537">
        <v>10</v>
      </c>
      <c r="Q1537" s="3">
        <v>99.08</v>
      </c>
      <c r="R1537" s="4">
        <f ca="1">IF(I1537="",ROUND((TODAY()-G1537)/365,1),IF(I1537="Missing Resignation Date",ROUND((TODAY()-G1537)/365,1),ROUND((hr_analytics_dataset_5873_rows[[#This Row],[Resignation Date]]-hr_analytics_dataset_5873_rows[[#This Row],[Hire Date]])/365,1)))</f>
        <v>2</v>
      </c>
      <c r="S1537">
        <v>2</v>
      </c>
    </row>
    <row r="1538" spans="1:19">
      <c r="A1538" t="s">
        <v>3134</v>
      </c>
      <c r="B1538" t="s">
        <v>3135</v>
      </c>
      <c r="C1538" t="s">
        <v>21</v>
      </c>
      <c r="D1538">
        <v>54</v>
      </c>
      <c r="E1538" t="s">
        <v>22</v>
      </c>
      <c r="F1538" t="s">
        <v>69</v>
      </c>
      <c r="G1538" s="1">
        <v>45626</v>
      </c>
      <c r="H1538" t="s">
        <v>24</v>
      </c>
      <c r="I1538" s="1" t="s">
        <v>25</v>
      </c>
      <c r="J1538" t="s">
        <v>34</v>
      </c>
      <c r="K1538" t="s">
        <v>27</v>
      </c>
      <c r="L1538" s="2">
        <v>25568948</v>
      </c>
      <c r="M1538" s="2" t="str">
        <f t="shared" ref="M1538:M1601" si="24">IF(L1538&lt;5000000,"&lt;Rp5 jt",IF(L1538&lt;10000000,"Rp5 jt - Rp10 jt",IF(L1538&lt;15000000,"Rp10 jt - Rp15 jt",IF(L1538&lt;25000000,"Rp15 jt - Rp25 jt","&gt;Rp25 jt"))))</f>
        <v>&gt;Rp25 jt</v>
      </c>
      <c r="N1538" s="2">
        <v>4749641</v>
      </c>
      <c r="O1538">
        <v>3.39</v>
      </c>
      <c r="P1538">
        <v>9</v>
      </c>
      <c r="Q1538" s="3">
        <v>83.78</v>
      </c>
      <c r="R1538" s="4">
        <f ca="1">IF(I1538="",ROUND((TODAY()-G1538)/365,1),IF(I1538="Missing Resignation Date",ROUND((TODAY()-G1538)/365,1),ROUND((hr_analytics_dataset_5873_rows[[#This Row],[Resignation Date]]-hr_analytics_dataset_5873_rows[[#This Row],[Hire Date]])/365,1)))</f>
        <v>1.6</v>
      </c>
      <c r="S1538">
        <v>2</v>
      </c>
    </row>
    <row r="1539" spans="1:19">
      <c r="A1539" t="s">
        <v>3136</v>
      </c>
      <c r="B1539" t="s">
        <v>3137</v>
      </c>
      <c r="C1539" t="s">
        <v>30</v>
      </c>
      <c r="D1539">
        <v>25</v>
      </c>
      <c r="E1539" t="s">
        <v>31</v>
      </c>
      <c r="F1539" t="s">
        <v>48</v>
      </c>
      <c r="G1539" s="1">
        <v>45241</v>
      </c>
      <c r="H1539" t="s">
        <v>24</v>
      </c>
      <c r="I1539" s="1" t="s">
        <v>25</v>
      </c>
      <c r="J1539" t="s">
        <v>34</v>
      </c>
      <c r="K1539" t="s">
        <v>41</v>
      </c>
      <c r="L1539" s="2">
        <v>4275346</v>
      </c>
      <c r="M1539" s="2" t="str">
        <f t="shared" si="24"/>
        <v>&lt;Rp5 jt</v>
      </c>
      <c r="N1539" s="2">
        <v>4955070</v>
      </c>
      <c r="O1539">
        <v>2.61</v>
      </c>
      <c r="P1539">
        <v>10</v>
      </c>
      <c r="Q1539" s="3">
        <v>85.1</v>
      </c>
      <c r="R1539" s="4">
        <f ca="1">IF(I1539="",ROUND((TODAY()-G1539)/365,1),IF(I1539="Missing Resignation Date",ROUND((TODAY()-G1539)/365,1),ROUND((hr_analytics_dataset_5873_rows[[#This Row],[Resignation Date]]-hr_analytics_dataset_5873_rows[[#This Row],[Hire Date]])/365,1)))</f>
        <v>2.6</v>
      </c>
      <c r="S1539">
        <v>1</v>
      </c>
    </row>
    <row r="1540" spans="1:19">
      <c r="A1540" t="s">
        <v>3138</v>
      </c>
      <c r="B1540" t="s">
        <v>3139</v>
      </c>
      <c r="C1540" t="s">
        <v>21</v>
      </c>
      <c r="D1540">
        <v>29</v>
      </c>
      <c r="E1540" t="s">
        <v>98</v>
      </c>
      <c r="F1540" t="s">
        <v>119</v>
      </c>
      <c r="G1540" s="1">
        <v>44577</v>
      </c>
      <c r="H1540" t="s">
        <v>24</v>
      </c>
      <c r="I1540" s="1" t="s">
        <v>25</v>
      </c>
      <c r="J1540" t="s">
        <v>26</v>
      </c>
      <c r="K1540" t="s">
        <v>41</v>
      </c>
      <c r="L1540" s="2">
        <v>14553327</v>
      </c>
      <c r="M1540" s="2" t="str">
        <f t="shared" si="24"/>
        <v>Rp10 jt - Rp15 jt</v>
      </c>
      <c r="N1540" s="2">
        <v>1567848</v>
      </c>
      <c r="O1540">
        <v>4.8</v>
      </c>
      <c r="P1540">
        <v>24</v>
      </c>
      <c r="Q1540" s="3">
        <v>92.12</v>
      </c>
      <c r="R1540" s="4">
        <f ca="1">IF(I1540="",ROUND((TODAY()-G1540)/365,1),IF(I1540="Missing Resignation Date",ROUND((TODAY()-G1540)/365,1),ROUND((hr_analytics_dataset_5873_rows[[#This Row],[Resignation Date]]-hr_analytics_dataset_5873_rows[[#This Row],[Hire Date]])/365,1)))</f>
        <v>4.4000000000000004</v>
      </c>
      <c r="S1540">
        <v>4</v>
      </c>
    </row>
    <row r="1541" spans="1:19">
      <c r="A1541" t="s">
        <v>3140</v>
      </c>
      <c r="B1541" t="s">
        <v>3141</v>
      </c>
      <c r="C1541" t="s">
        <v>21</v>
      </c>
      <c r="D1541">
        <v>40</v>
      </c>
      <c r="E1541" t="s">
        <v>44</v>
      </c>
      <c r="F1541" t="s">
        <v>109</v>
      </c>
      <c r="G1541" s="1">
        <v>44228</v>
      </c>
      <c r="H1541" t="s">
        <v>24</v>
      </c>
      <c r="I1541" s="1" t="s">
        <v>25</v>
      </c>
      <c r="J1541" t="s">
        <v>34</v>
      </c>
      <c r="K1541" t="s">
        <v>27</v>
      </c>
      <c r="L1541" s="2">
        <v>6829170</v>
      </c>
      <c r="M1541" s="2" t="str">
        <f t="shared" si="24"/>
        <v>Rp5 jt - Rp10 jt</v>
      </c>
      <c r="N1541" s="2">
        <v>7466678</v>
      </c>
      <c r="O1541">
        <v>3.64</v>
      </c>
      <c r="P1541">
        <v>23</v>
      </c>
      <c r="Q1541" s="3">
        <v>91.24</v>
      </c>
      <c r="R1541" s="4">
        <f ca="1">IF(I1541="",ROUND((TODAY()-G1541)/365,1),IF(I1541="Missing Resignation Date",ROUND((TODAY()-G1541)/365,1),ROUND((hr_analytics_dataset_5873_rows[[#This Row],[Resignation Date]]-hr_analytics_dataset_5873_rows[[#This Row],[Hire Date]])/365,1)))</f>
        <v>5.4</v>
      </c>
      <c r="S1541">
        <v>4</v>
      </c>
    </row>
    <row r="1542" spans="1:19">
      <c r="A1542" t="s">
        <v>3142</v>
      </c>
      <c r="B1542" t="s">
        <v>3143</v>
      </c>
      <c r="C1542" t="s">
        <v>21</v>
      </c>
      <c r="D1542">
        <v>33</v>
      </c>
      <c r="E1542" t="s">
        <v>53</v>
      </c>
      <c r="F1542" t="s">
        <v>54</v>
      </c>
      <c r="G1542" s="1">
        <v>43940</v>
      </c>
      <c r="H1542" t="s">
        <v>24</v>
      </c>
      <c r="I1542" s="1" t="s">
        <v>25</v>
      </c>
      <c r="J1542" t="s">
        <v>26</v>
      </c>
      <c r="K1542" t="s">
        <v>84</v>
      </c>
      <c r="L1542" s="2">
        <v>14020433</v>
      </c>
      <c r="M1542" s="2" t="str">
        <f t="shared" si="24"/>
        <v>Rp10 jt - Rp15 jt</v>
      </c>
      <c r="N1542" s="2">
        <v>831113</v>
      </c>
      <c r="O1542">
        <v>3.29</v>
      </c>
      <c r="P1542">
        <v>42</v>
      </c>
      <c r="Q1542" s="3">
        <v>79.930000000000007</v>
      </c>
      <c r="R1542" s="4">
        <f ca="1">IF(I1542="",ROUND((TODAY()-G1542)/365,1),IF(I1542="Missing Resignation Date",ROUND((TODAY()-G1542)/365,1),ROUND((hr_analytics_dataset_5873_rows[[#This Row],[Resignation Date]]-hr_analytics_dataset_5873_rows[[#This Row],[Hire Date]])/365,1)))</f>
        <v>6.2</v>
      </c>
      <c r="S1542">
        <v>2</v>
      </c>
    </row>
    <row r="1543" spans="1:19">
      <c r="A1543" t="s">
        <v>3144</v>
      </c>
      <c r="B1543" t="s">
        <v>3145</v>
      </c>
      <c r="C1543" t="s">
        <v>21</v>
      </c>
      <c r="D1543">
        <v>48</v>
      </c>
      <c r="E1543" t="s">
        <v>91</v>
      </c>
      <c r="F1543" t="s">
        <v>124</v>
      </c>
      <c r="G1543" s="1">
        <v>44739</v>
      </c>
      <c r="H1543" t="s">
        <v>24</v>
      </c>
      <c r="I1543" s="1" t="s">
        <v>25</v>
      </c>
      <c r="J1543" t="s">
        <v>49</v>
      </c>
      <c r="K1543" t="s">
        <v>27</v>
      </c>
      <c r="L1543" s="2">
        <v>19916152</v>
      </c>
      <c r="M1543" s="2" t="str">
        <f t="shared" si="24"/>
        <v>Rp15 jt - Rp25 jt</v>
      </c>
      <c r="N1543" s="2">
        <v>1742290</v>
      </c>
      <c r="O1543">
        <v>2.91</v>
      </c>
      <c r="P1543">
        <v>51</v>
      </c>
      <c r="Q1543" s="3">
        <v>72.78</v>
      </c>
      <c r="R1543" s="4">
        <f ca="1">IF(I1543="",ROUND((TODAY()-G1543)/365,1),IF(I1543="Missing Resignation Date",ROUND((TODAY()-G1543)/365,1),ROUND((hr_analytics_dataset_5873_rows[[#This Row],[Resignation Date]]-hr_analytics_dataset_5873_rows[[#This Row],[Hire Date]])/365,1)))</f>
        <v>4</v>
      </c>
      <c r="S1543">
        <v>5</v>
      </c>
    </row>
    <row r="1544" spans="1:19">
      <c r="A1544" t="s">
        <v>3146</v>
      </c>
      <c r="B1544" t="s">
        <v>3147</v>
      </c>
      <c r="C1544" t="s">
        <v>21</v>
      </c>
      <c r="D1544">
        <v>48</v>
      </c>
      <c r="E1544" t="s">
        <v>31</v>
      </c>
      <c r="F1544" t="s">
        <v>32</v>
      </c>
      <c r="G1544" s="1">
        <v>43566</v>
      </c>
      <c r="H1544" t="s">
        <v>24</v>
      </c>
      <c r="I1544" s="1" t="s">
        <v>25</v>
      </c>
      <c r="J1544" t="s">
        <v>26</v>
      </c>
      <c r="K1544" t="s">
        <v>50</v>
      </c>
      <c r="L1544" s="2">
        <v>13951852</v>
      </c>
      <c r="M1544" s="2" t="str">
        <f t="shared" si="24"/>
        <v>Rp10 jt - Rp15 jt</v>
      </c>
      <c r="N1544" s="2">
        <v>8072678</v>
      </c>
      <c r="O1544">
        <v>3.02</v>
      </c>
      <c r="P1544">
        <v>6</v>
      </c>
      <c r="Q1544" s="3">
        <v>85.33</v>
      </c>
      <c r="R1544" s="4">
        <f ca="1">IF(I1544="",ROUND((TODAY()-G1544)/365,1),IF(I1544="Missing Resignation Date",ROUND((TODAY()-G1544)/365,1),ROUND((hr_analytics_dataset_5873_rows[[#This Row],[Resignation Date]]-hr_analytics_dataset_5873_rows[[#This Row],[Hire Date]])/365,1)))</f>
        <v>7.2</v>
      </c>
      <c r="S1544">
        <v>1</v>
      </c>
    </row>
    <row r="1545" spans="1:19">
      <c r="A1545" t="s">
        <v>3148</v>
      </c>
      <c r="B1545" t="s">
        <v>3149</v>
      </c>
      <c r="C1545" t="s">
        <v>21</v>
      </c>
      <c r="D1545">
        <v>55</v>
      </c>
      <c r="E1545" t="s">
        <v>31</v>
      </c>
      <c r="F1545" t="s">
        <v>48</v>
      </c>
      <c r="G1545" s="1">
        <v>43411</v>
      </c>
      <c r="H1545" t="s">
        <v>24</v>
      </c>
      <c r="I1545" s="1" t="s">
        <v>25</v>
      </c>
      <c r="J1545" t="s">
        <v>26</v>
      </c>
      <c r="K1545" t="s">
        <v>64</v>
      </c>
      <c r="L1545" s="2">
        <v>30827308</v>
      </c>
      <c r="M1545" s="2" t="str">
        <f t="shared" si="24"/>
        <v>&gt;Rp25 jt</v>
      </c>
      <c r="N1545" s="2">
        <v>8548278</v>
      </c>
      <c r="O1545">
        <v>4.38</v>
      </c>
      <c r="P1545">
        <v>38</v>
      </c>
      <c r="Q1545" s="3">
        <v>88.16</v>
      </c>
      <c r="R1545" s="4">
        <f ca="1">IF(I1545="",ROUND((TODAY()-G1545)/365,1),IF(I1545="Missing Resignation Date",ROUND((TODAY()-G1545)/365,1),ROUND((hr_analytics_dataset_5873_rows[[#This Row],[Resignation Date]]-hr_analytics_dataset_5873_rows[[#This Row],[Hire Date]])/365,1)))</f>
        <v>7.6</v>
      </c>
      <c r="S1545">
        <v>1</v>
      </c>
    </row>
    <row r="1546" spans="1:19">
      <c r="A1546" t="s">
        <v>3150</v>
      </c>
      <c r="B1546" t="s">
        <v>3151</v>
      </c>
      <c r="C1546" t="s">
        <v>30</v>
      </c>
      <c r="D1546">
        <v>42</v>
      </c>
      <c r="E1546" t="s">
        <v>44</v>
      </c>
      <c r="F1546" t="s">
        <v>45</v>
      </c>
      <c r="G1546" s="1">
        <v>45238</v>
      </c>
      <c r="H1546" t="s">
        <v>24</v>
      </c>
      <c r="I1546" s="1" t="s">
        <v>25</v>
      </c>
      <c r="J1546" t="s">
        <v>26</v>
      </c>
      <c r="K1546" t="s">
        <v>64</v>
      </c>
      <c r="L1546" s="2">
        <v>32949907</v>
      </c>
      <c r="M1546" s="2" t="str">
        <f t="shared" si="24"/>
        <v>&gt;Rp25 jt</v>
      </c>
      <c r="N1546" s="2">
        <v>8434224</v>
      </c>
      <c r="O1546">
        <v>0</v>
      </c>
      <c r="P1546">
        <v>8</v>
      </c>
      <c r="Q1546" s="3">
        <v>89.81</v>
      </c>
      <c r="R1546" s="4">
        <f ca="1">IF(I1546="",ROUND((TODAY()-G1546)/365,1),IF(I1546="Missing Resignation Date",ROUND((TODAY()-G1546)/365,1),ROUND((hr_analytics_dataset_5873_rows[[#This Row],[Resignation Date]]-hr_analytics_dataset_5873_rows[[#This Row],[Hire Date]])/365,1)))</f>
        <v>2.6</v>
      </c>
      <c r="S1546">
        <v>1</v>
      </c>
    </row>
    <row r="1547" spans="1:19">
      <c r="A1547" t="s">
        <v>3152</v>
      </c>
      <c r="B1547" t="s">
        <v>3153</v>
      </c>
      <c r="C1547" t="s">
        <v>30</v>
      </c>
      <c r="D1547">
        <v>37</v>
      </c>
      <c r="E1547" t="s">
        <v>44</v>
      </c>
      <c r="F1547" t="s">
        <v>109</v>
      </c>
      <c r="G1547" s="1">
        <v>45319</v>
      </c>
      <c r="H1547" t="s">
        <v>33</v>
      </c>
      <c r="I1547" s="1" t="s">
        <v>81</v>
      </c>
      <c r="J1547" t="s">
        <v>40</v>
      </c>
      <c r="K1547" t="s">
        <v>41</v>
      </c>
      <c r="L1547" s="2">
        <v>27521200</v>
      </c>
      <c r="M1547" s="2" t="str">
        <f t="shared" si="24"/>
        <v>&gt;Rp25 jt</v>
      </c>
      <c r="N1547" s="2">
        <v>2295270</v>
      </c>
      <c r="O1547">
        <v>3.59</v>
      </c>
      <c r="P1547">
        <v>17</v>
      </c>
      <c r="Q1547" s="3">
        <v>0</v>
      </c>
      <c r="R1547" s="4">
        <f ca="1">IF(I1547="",ROUND((TODAY()-G1547)/365,1),IF(I1547="Missing Resignation Date",ROUND((TODAY()-G1547)/365,1),ROUND((hr_analytics_dataset_5873_rows[[#This Row],[Resignation Date]]-hr_analytics_dataset_5873_rows[[#This Row],[Hire Date]])/365,1)))</f>
        <v>2.4</v>
      </c>
      <c r="S1547">
        <v>4</v>
      </c>
    </row>
    <row r="1548" spans="1:19">
      <c r="A1548" t="s">
        <v>3154</v>
      </c>
      <c r="B1548" t="s">
        <v>3155</v>
      </c>
      <c r="C1548" t="s">
        <v>21</v>
      </c>
      <c r="D1548">
        <v>49</v>
      </c>
      <c r="E1548" t="s">
        <v>98</v>
      </c>
      <c r="F1548" t="s">
        <v>99</v>
      </c>
      <c r="G1548" s="1">
        <v>43265</v>
      </c>
      <c r="H1548" t="s">
        <v>24</v>
      </c>
      <c r="I1548" s="1" t="s">
        <v>25</v>
      </c>
      <c r="J1548" t="s">
        <v>26</v>
      </c>
      <c r="K1548" t="s">
        <v>50</v>
      </c>
      <c r="L1548" s="2">
        <v>4811867</v>
      </c>
      <c r="M1548" s="2" t="str">
        <f t="shared" si="24"/>
        <v>&lt;Rp5 jt</v>
      </c>
      <c r="N1548" s="2">
        <v>1196733</v>
      </c>
      <c r="O1548">
        <v>3.11</v>
      </c>
      <c r="P1548">
        <v>1</v>
      </c>
      <c r="Q1548" s="3">
        <v>98.7</v>
      </c>
      <c r="R1548" s="4">
        <f ca="1">IF(I1548="",ROUND((TODAY()-G1548)/365,1),IF(I1548="Missing Resignation Date",ROUND((TODAY()-G1548)/365,1),ROUND((hr_analytics_dataset_5873_rows[[#This Row],[Resignation Date]]-hr_analytics_dataset_5873_rows[[#This Row],[Hire Date]])/365,1)))</f>
        <v>8</v>
      </c>
      <c r="S1548">
        <v>3</v>
      </c>
    </row>
    <row r="1549" spans="1:19">
      <c r="A1549" t="s">
        <v>3156</v>
      </c>
      <c r="B1549" t="s">
        <v>3157</v>
      </c>
      <c r="C1549" t="s">
        <v>30</v>
      </c>
      <c r="D1549">
        <v>43</v>
      </c>
      <c r="E1549" t="s">
        <v>91</v>
      </c>
      <c r="F1549" t="s">
        <v>92</v>
      </c>
      <c r="G1549" s="1">
        <v>44213</v>
      </c>
      <c r="H1549" t="s">
        <v>24</v>
      </c>
      <c r="I1549" s="1" t="s">
        <v>25</v>
      </c>
      <c r="J1549" t="s">
        <v>49</v>
      </c>
      <c r="K1549" t="s">
        <v>61</v>
      </c>
      <c r="L1549" s="2">
        <v>25988279</v>
      </c>
      <c r="M1549" s="2" t="str">
        <f t="shared" si="24"/>
        <v>&gt;Rp25 jt</v>
      </c>
      <c r="N1549" s="2">
        <v>2553530</v>
      </c>
      <c r="O1549">
        <v>3.29</v>
      </c>
      <c r="P1549">
        <v>35</v>
      </c>
      <c r="Q1549" s="3">
        <v>83.62</v>
      </c>
      <c r="R1549" s="4">
        <f ca="1">IF(I1549="",ROUND((TODAY()-G1549)/365,1),IF(I1549="Missing Resignation Date",ROUND((TODAY()-G1549)/365,1),ROUND((hr_analytics_dataset_5873_rows[[#This Row],[Resignation Date]]-hr_analytics_dataset_5873_rows[[#This Row],[Hire Date]])/365,1)))</f>
        <v>5.4</v>
      </c>
      <c r="S1549">
        <v>2</v>
      </c>
    </row>
    <row r="1550" spans="1:19">
      <c r="A1550" t="s">
        <v>3158</v>
      </c>
      <c r="B1550" t="s">
        <v>3159</v>
      </c>
      <c r="C1550" t="s">
        <v>30</v>
      </c>
      <c r="D1550">
        <v>53</v>
      </c>
      <c r="E1550" t="s">
        <v>59</v>
      </c>
      <c r="F1550" t="s">
        <v>223</v>
      </c>
      <c r="G1550" s="1">
        <v>45256</v>
      </c>
      <c r="H1550" t="s">
        <v>24</v>
      </c>
      <c r="I1550" s="1" t="s">
        <v>25</v>
      </c>
      <c r="J1550" t="s">
        <v>34</v>
      </c>
      <c r="K1550" t="s">
        <v>64</v>
      </c>
      <c r="L1550" s="2">
        <v>27579301</v>
      </c>
      <c r="M1550" s="2" t="str">
        <f t="shared" si="24"/>
        <v>&gt;Rp25 jt</v>
      </c>
      <c r="N1550" s="2">
        <v>469751</v>
      </c>
      <c r="O1550">
        <v>3.48</v>
      </c>
      <c r="P1550">
        <v>48</v>
      </c>
      <c r="Q1550" s="3">
        <v>79.08</v>
      </c>
      <c r="R1550" s="4">
        <f ca="1">IF(I1550="",ROUND((TODAY()-G1550)/365,1),IF(I1550="Missing Resignation Date",ROUND((TODAY()-G1550)/365,1),ROUND((hr_analytics_dataset_5873_rows[[#This Row],[Resignation Date]]-hr_analytics_dataset_5873_rows[[#This Row],[Hire Date]])/365,1)))</f>
        <v>2.6</v>
      </c>
      <c r="S1550">
        <v>4</v>
      </c>
    </row>
    <row r="1551" spans="1:19">
      <c r="A1551" t="s">
        <v>3160</v>
      </c>
      <c r="B1551" t="s">
        <v>3161</v>
      </c>
      <c r="C1551" t="s">
        <v>21</v>
      </c>
      <c r="D1551">
        <v>39</v>
      </c>
      <c r="E1551" t="s">
        <v>59</v>
      </c>
      <c r="F1551" t="s">
        <v>60</v>
      </c>
      <c r="G1551" s="1">
        <v>43274</v>
      </c>
      <c r="H1551" t="s">
        <v>24</v>
      </c>
      <c r="I1551" s="1" t="s">
        <v>25</v>
      </c>
      <c r="J1551" t="s">
        <v>34</v>
      </c>
      <c r="K1551" t="s">
        <v>61</v>
      </c>
      <c r="L1551" s="2">
        <v>28298059</v>
      </c>
      <c r="M1551" s="2" t="str">
        <f t="shared" si="24"/>
        <v>&gt;Rp25 jt</v>
      </c>
      <c r="N1551" s="2">
        <v>2285476</v>
      </c>
      <c r="O1551">
        <v>3.59</v>
      </c>
      <c r="P1551">
        <v>60</v>
      </c>
      <c r="Q1551" s="3">
        <v>94.54</v>
      </c>
      <c r="R1551" s="4">
        <f ca="1">IF(I1551="",ROUND((TODAY()-G1551)/365,1),IF(I1551="Missing Resignation Date",ROUND((TODAY()-G1551)/365,1),ROUND((hr_analytics_dataset_5873_rows[[#This Row],[Resignation Date]]-hr_analytics_dataset_5873_rows[[#This Row],[Hire Date]])/365,1)))</f>
        <v>8</v>
      </c>
      <c r="S1551">
        <v>3</v>
      </c>
    </row>
    <row r="1552" spans="1:19">
      <c r="A1552" t="s">
        <v>3162</v>
      </c>
      <c r="B1552" t="s">
        <v>3163</v>
      </c>
      <c r="C1552" t="s">
        <v>21</v>
      </c>
      <c r="D1552">
        <v>39</v>
      </c>
      <c r="E1552" t="s">
        <v>53</v>
      </c>
      <c r="F1552" t="s">
        <v>54</v>
      </c>
      <c r="G1552" s="1">
        <v>43214</v>
      </c>
      <c r="H1552" t="s">
        <v>24</v>
      </c>
      <c r="I1552" s="1" t="s">
        <v>25</v>
      </c>
      <c r="J1552" t="s">
        <v>34</v>
      </c>
      <c r="K1552" t="s">
        <v>84</v>
      </c>
      <c r="L1552" s="2">
        <v>22587193</v>
      </c>
      <c r="M1552" s="2" t="str">
        <f t="shared" si="24"/>
        <v>Rp15 jt - Rp25 jt</v>
      </c>
      <c r="N1552" s="2">
        <v>7852106</v>
      </c>
      <c r="O1552">
        <v>3.23</v>
      </c>
      <c r="P1552">
        <v>26</v>
      </c>
      <c r="Q1552" s="3">
        <v>77.27</v>
      </c>
      <c r="R1552" s="4">
        <f ca="1">IF(I1552="",ROUND((TODAY()-G1552)/365,1),IF(I1552="Missing Resignation Date",ROUND((TODAY()-G1552)/365,1),ROUND((hr_analytics_dataset_5873_rows[[#This Row],[Resignation Date]]-hr_analytics_dataset_5873_rows[[#This Row],[Hire Date]])/365,1)))</f>
        <v>8.1999999999999993</v>
      </c>
      <c r="S1552">
        <v>1</v>
      </c>
    </row>
    <row r="1553" spans="1:19">
      <c r="A1553" t="s">
        <v>3164</v>
      </c>
      <c r="B1553" t="s">
        <v>3165</v>
      </c>
      <c r="C1553" t="s">
        <v>30</v>
      </c>
      <c r="D1553">
        <v>56</v>
      </c>
      <c r="E1553" t="s">
        <v>53</v>
      </c>
      <c r="F1553" t="s">
        <v>112</v>
      </c>
      <c r="G1553" s="1">
        <v>43532</v>
      </c>
      <c r="H1553" t="s">
        <v>24</v>
      </c>
      <c r="I1553" s="1" t="s">
        <v>25</v>
      </c>
      <c r="J1553" t="s">
        <v>40</v>
      </c>
      <c r="K1553" t="s">
        <v>50</v>
      </c>
      <c r="L1553" s="2">
        <v>13931830</v>
      </c>
      <c r="M1553" s="2" t="str">
        <f t="shared" si="24"/>
        <v>Rp10 jt - Rp15 jt</v>
      </c>
      <c r="N1553" s="2">
        <v>9583026</v>
      </c>
      <c r="O1553">
        <v>3.57</v>
      </c>
      <c r="P1553">
        <v>31</v>
      </c>
      <c r="Q1553" s="3">
        <v>70.569999999999993</v>
      </c>
      <c r="R1553" s="4">
        <f ca="1">IF(I1553="",ROUND((TODAY()-G1553)/365,1),IF(I1553="Missing Resignation Date",ROUND((TODAY()-G1553)/365,1),ROUND((hr_analytics_dataset_5873_rows[[#This Row],[Resignation Date]]-hr_analytics_dataset_5873_rows[[#This Row],[Hire Date]])/365,1)))</f>
        <v>7.3</v>
      </c>
      <c r="S1553">
        <v>4</v>
      </c>
    </row>
    <row r="1554" spans="1:19">
      <c r="A1554" t="s">
        <v>3166</v>
      </c>
      <c r="B1554" t="s">
        <v>3167</v>
      </c>
      <c r="C1554" t="s">
        <v>21</v>
      </c>
      <c r="D1554">
        <v>43</v>
      </c>
      <c r="E1554" t="s">
        <v>59</v>
      </c>
      <c r="F1554" t="s">
        <v>60</v>
      </c>
      <c r="G1554" s="1">
        <v>43219</v>
      </c>
      <c r="H1554" t="s">
        <v>24</v>
      </c>
      <c r="I1554" s="1" t="s">
        <v>25</v>
      </c>
      <c r="J1554" t="s">
        <v>34</v>
      </c>
      <c r="K1554" t="s">
        <v>64</v>
      </c>
      <c r="L1554" s="2">
        <v>5925277</v>
      </c>
      <c r="M1554" s="2" t="str">
        <f t="shared" si="24"/>
        <v>Rp5 jt - Rp10 jt</v>
      </c>
      <c r="N1554" s="2">
        <v>8960871</v>
      </c>
      <c r="O1554">
        <v>3.23</v>
      </c>
      <c r="P1554">
        <v>41</v>
      </c>
      <c r="Q1554" s="3">
        <v>99.25</v>
      </c>
      <c r="R1554" s="4">
        <f ca="1">IF(I1554="",ROUND((TODAY()-G1554)/365,1),IF(I1554="Missing Resignation Date",ROUND((TODAY()-G1554)/365,1),ROUND((hr_analytics_dataset_5873_rows[[#This Row],[Resignation Date]]-hr_analytics_dataset_5873_rows[[#This Row],[Hire Date]])/365,1)))</f>
        <v>8.1999999999999993</v>
      </c>
      <c r="S1554">
        <v>2</v>
      </c>
    </row>
    <row r="1555" spans="1:19">
      <c r="A1555" t="s">
        <v>3168</v>
      </c>
      <c r="B1555" t="s">
        <v>3169</v>
      </c>
      <c r="C1555" t="s">
        <v>30</v>
      </c>
      <c r="D1555">
        <v>44</v>
      </c>
      <c r="E1555" t="s">
        <v>98</v>
      </c>
      <c r="F1555" t="s">
        <v>99</v>
      </c>
      <c r="G1555" s="1">
        <v>43542</v>
      </c>
      <c r="H1555" t="s">
        <v>24</v>
      </c>
      <c r="I1555" s="1" t="s">
        <v>25</v>
      </c>
      <c r="J1555" t="s">
        <v>34</v>
      </c>
      <c r="K1555" t="s">
        <v>64</v>
      </c>
      <c r="L1555" s="2">
        <v>14793488</v>
      </c>
      <c r="M1555" s="2" t="str">
        <f t="shared" si="24"/>
        <v>Rp10 jt - Rp15 jt</v>
      </c>
      <c r="N1555" s="2">
        <v>6378243</v>
      </c>
      <c r="O1555">
        <v>0</v>
      </c>
      <c r="P1555">
        <v>9</v>
      </c>
      <c r="Q1555" s="3">
        <v>82.31</v>
      </c>
      <c r="R1555" s="4">
        <f ca="1">IF(I1555="",ROUND((TODAY()-G1555)/365,1),IF(I1555="Missing Resignation Date",ROUND((TODAY()-G1555)/365,1),ROUND((hr_analytics_dataset_5873_rows[[#This Row],[Resignation Date]]-hr_analytics_dataset_5873_rows[[#This Row],[Hire Date]])/365,1)))</f>
        <v>7.3</v>
      </c>
      <c r="S1555">
        <v>2</v>
      </c>
    </row>
    <row r="1556" spans="1:19">
      <c r="A1556" t="s">
        <v>3170</v>
      </c>
      <c r="B1556" t="s">
        <v>3171</v>
      </c>
      <c r="C1556" t="s">
        <v>21</v>
      </c>
      <c r="D1556">
        <v>53</v>
      </c>
      <c r="E1556" t="s">
        <v>22</v>
      </c>
      <c r="F1556" t="s">
        <v>69</v>
      </c>
      <c r="G1556" s="1">
        <v>45753</v>
      </c>
      <c r="H1556" t="s">
        <v>24</v>
      </c>
      <c r="I1556" s="1" t="s">
        <v>25</v>
      </c>
      <c r="J1556" t="s">
        <v>26</v>
      </c>
      <c r="K1556" t="s">
        <v>61</v>
      </c>
      <c r="L1556" s="2">
        <v>30025896</v>
      </c>
      <c r="M1556" s="2" t="str">
        <f t="shared" si="24"/>
        <v>&gt;Rp25 jt</v>
      </c>
      <c r="N1556" s="2">
        <v>1129740</v>
      </c>
      <c r="O1556">
        <v>2.87</v>
      </c>
      <c r="P1556">
        <v>31</v>
      </c>
      <c r="Q1556" s="3">
        <v>84.16</v>
      </c>
      <c r="R1556" s="4">
        <f ca="1">IF(I1556="",ROUND((TODAY()-G1556)/365,1),IF(I1556="Missing Resignation Date",ROUND((TODAY()-G1556)/365,1),ROUND((hr_analytics_dataset_5873_rows[[#This Row],[Resignation Date]]-hr_analytics_dataset_5873_rows[[#This Row],[Hire Date]])/365,1)))</f>
        <v>1.2</v>
      </c>
      <c r="S1556">
        <v>1</v>
      </c>
    </row>
    <row r="1557" spans="1:19">
      <c r="A1557" t="s">
        <v>3172</v>
      </c>
      <c r="B1557" t="s">
        <v>3173</v>
      </c>
      <c r="C1557" t="s">
        <v>30</v>
      </c>
      <c r="D1557">
        <v>32</v>
      </c>
      <c r="E1557" t="s">
        <v>44</v>
      </c>
      <c r="F1557" t="s">
        <v>109</v>
      </c>
      <c r="G1557" s="1">
        <v>45034</v>
      </c>
      <c r="H1557" t="s">
        <v>24</v>
      </c>
      <c r="I1557" s="1" t="s">
        <v>25</v>
      </c>
      <c r="J1557" t="s">
        <v>40</v>
      </c>
      <c r="K1557" t="s">
        <v>50</v>
      </c>
      <c r="L1557" s="2">
        <v>16811577</v>
      </c>
      <c r="M1557" s="2" t="str">
        <f t="shared" si="24"/>
        <v>Rp15 jt - Rp25 jt</v>
      </c>
      <c r="N1557" s="2">
        <v>8824561</v>
      </c>
      <c r="O1557">
        <v>2.92</v>
      </c>
      <c r="P1557">
        <v>41</v>
      </c>
      <c r="Q1557" s="3">
        <v>91.62</v>
      </c>
      <c r="R1557" s="4">
        <f ca="1">IF(I1557="",ROUND((TODAY()-G1557)/365,1),IF(I1557="Missing Resignation Date",ROUND((TODAY()-G1557)/365,1),ROUND((hr_analytics_dataset_5873_rows[[#This Row],[Resignation Date]]-hr_analytics_dataset_5873_rows[[#This Row],[Hire Date]])/365,1)))</f>
        <v>3.2</v>
      </c>
      <c r="S1557">
        <v>5</v>
      </c>
    </row>
    <row r="1558" spans="1:19">
      <c r="A1558" t="s">
        <v>3174</v>
      </c>
      <c r="B1558" t="s">
        <v>3175</v>
      </c>
      <c r="C1558" t="s">
        <v>21</v>
      </c>
      <c r="D1558">
        <v>31</v>
      </c>
      <c r="E1558" t="s">
        <v>98</v>
      </c>
      <c r="F1558" t="s">
        <v>99</v>
      </c>
      <c r="G1558" s="1">
        <v>45081</v>
      </c>
      <c r="H1558" t="s">
        <v>24</v>
      </c>
      <c r="I1558" s="1" t="s">
        <v>25</v>
      </c>
      <c r="J1558" t="s">
        <v>40</v>
      </c>
      <c r="K1558" t="s">
        <v>50</v>
      </c>
      <c r="L1558" s="2">
        <v>8009999</v>
      </c>
      <c r="M1558" s="2" t="str">
        <f t="shared" si="24"/>
        <v>Rp5 jt - Rp10 jt</v>
      </c>
      <c r="N1558" s="2">
        <v>4057041</v>
      </c>
      <c r="O1558">
        <v>3.52</v>
      </c>
      <c r="P1558">
        <v>24</v>
      </c>
      <c r="Q1558" s="3">
        <v>77.55</v>
      </c>
      <c r="R1558" s="4">
        <f ca="1">IF(I1558="",ROUND((TODAY()-G1558)/365,1),IF(I1558="Missing Resignation Date",ROUND((TODAY()-G1558)/365,1),ROUND((hr_analytics_dataset_5873_rows[[#This Row],[Resignation Date]]-hr_analytics_dataset_5873_rows[[#This Row],[Hire Date]])/365,1)))</f>
        <v>3.1</v>
      </c>
      <c r="S1558">
        <v>3</v>
      </c>
    </row>
    <row r="1559" spans="1:19">
      <c r="A1559" t="s">
        <v>3176</v>
      </c>
      <c r="B1559" t="s">
        <v>3177</v>
      </c>
      <c r="C1559" t="s">
        <v>21</v>
      </c>
      <c r="D1559">
        <v>39</v>
      </c>
      <c r="E1559" t="s">
        <v>59</v>
      </c>
      <c r="F1559" t="s">
        <v>95</v>
      </c>
      <c r="G1559" s="1">
        <v>44470</v>
      </c>
      <c r="H1559" t="s">
        <v>33</v>
      </c>
      <c r="I1559" s="1" t="s">
        <v>81</v>
      </c>
      <c r="J1559" t="s">
        <v>49</v>
      </c>
      <c r="K1559" t="s">
        <v>84</v>
      </c>
      <c r="L1559" s="2">
        <v>23927400</v>
      </c>
      <c r="M1559" s="2" t="str">
        <f t="shared" si="24"/>
        <v>Rp15 jt - Rp25 jt</v>
      </c>
      <c r="N1559" s="2">
        <v>815821</v>
      </c>
      <c r="O1559">
        <v>2.64</v>
      </c>
      <c r="P1559">
        <v>22</v>
      </c>
      <c r="Q1559" s="3">
        <v>76.89</v>
      </c>
      <c r="R1559" s="4">
        <f ca="1">IF(I1559="",ROUND((TODAY()-G1559)/365,1),IF(I1559="Missing Resignation Date",ROUND((TODAY()-G1559)/365,1),ROUND((hr_analytics_dataset_5873_rows[[#This Row],[Resignation Date]]-hr_analytics_dataset_5873_rows[[#This Row],[Hire Date]])/365,1)))</f>
        <v>4.7</v>
      </c>
      <c r="S1559">
        <v>4</v>
      </c>
    </row>
    <row r="1560" spans="1:19">
      <c r="A1560" t="s">
        <v>3178</v>
      </c>
      <c r="B1560" t="s">
        <v>3179</v>
      </c>
      <c r="C1560" t="s">
        <v>21</v>
      </c>
      <c r="D1560">
        <v>42</v>
      </c>
      <c r="E1560" t="s">
        <v>44</v>
      </c>
      <c r="F1560" t="s">
        <v>45</v>
      </c>
      <c r="G1560" s="1">
        <v>44753</v>
      </c>
      <c r="H1560" t="s">
        <v>24</v>
      </c>
      <c r="I1560" s="1" t="s">
        <v>25</v>
      </c>
      <c r="J1560" t="s">
        <v>49</v>
      </c>
      <c r="K1560" t="s">
        <v>50</v>
      </c>
      <c r="L1560" s="2">
        <v>16633516</v>
      </c>
      <c r="M1560" s="2" t="str">
        <f t="shared" si="24"/>
        <v>Rp15 jt - Rp25 jt</v>
      </c>
      <c r="N1560" s="2">
        <v>4493140</v>
      </c>
      <c r="O1560">
        <v>2.5499999999999998</v>
      </c>
      <c r="P1560">
        <v>17</v>
      </c>
      <c r="Q1560" s="3">
        <v>97.73</v>
      </c>
      <c r="R1560" s="4">
        <f ca="1">IF(I1560="",ROUND((TODAY()-G1560)/365,1),IF(I1560="Missing Resignation Date",ROUND((TODAY()-G1560)/365,1),ROUND((hr_analytics_dataset_5873_rows[[#This Row],[Resignation Date]]-hr_analytics_dataset_5873_rows[[#This Row],[Hire Date]])/365,1)))</f>
        <v>4</v>
      </c>
      <c r="S1560">
        <v>3</v>
      </c>
    </row>
    <row r="1561" spans="1:19">
      <c r="A1561" t="s">
        <v>3180</v>
      </c>
      <c r="B1561" t="s">
        <v>3181</v>
      </c>
      <c r="C1561" t="s">
        <v>30</v>
      </c>
      <c r="D1561">
        <v>44</v>
      </c>
      <c r="E1561" t="s">
        <v>38</v>
      </c>
      <c r="F1561" t="s">
        <v>104</v>
      </c>
      <c r="G1561" s="1">
        <v>43984</v>
      </c>
      <c r="H1561" t="s">
        <v>33</v>
      </c>
      <c r="I1561" s="1">
        <v>44866</v>
      </c>
      <c r="J1561" t="s">
        <v>49</v>
      </c>
      <c r="K1561" t="s">
        <v>41</v>
      </c>
      <c r="L1561" s="2">
        <v>8362923</v>
      </c>
      <c r="M1561" s="2" t="str">
        <f t="shared" si="24"/>
        <v>Rp5 jt - Rp10 jt</v>
      </c>
      <c r="N1561" s="2">
        <v>5601367</v>
      </c>
      <c r="O1561">
        <v>3.37</v>
      </c>
      <c r="P1561">
        <v>8</v>
      </c>
      <c r="Q1561" s="3">
        <v>86.37</v>
      </c>
      <c r="R1561" s="4">
        <f ca="1">IF(I1561="",ROUND((TODAY()-G1561)/365,1),IF(I1561="Missing Resignation Date",ROUND((TODAY()-G1561)/365,1),ROUND((hr_analytics_dataset_5873_rows[[#This Row],[Resignation Date]]-hr_analytics_dataset_5873_rows[[#This Row],[Hire Date]])/365,1)))</f>
        <v>2.4</v>
      </c>
      <c r="S1561">
        <v>5</v>
      </c>
    </row>
    <row r="1562" spans="1:19">
      <c r="A1562" t="s">
        <v>3182</v>
      </c>
      <c r="B1562" t="s">
        <v>3183</v>
      </c>
      <c r="C1562" t="s">
        <v>30</v>
      </c>
      <c r="D1562">
        <v>28</v>
      </c>
      <c r="E1562" t="s">
        <v>59</v>
      </c>
      <c r="F1562" t="s">
        <v>95</v>
      </c>
      <c r="G1562" s="1">
        <v>44044</v>
      </c>
      <c r="H1562" t="s">
        <v>24</v>
      </c>
      <c r="I1562" s="1" t="s">
        <v>25</v>
      </c>
      <c r="J1562" t="s">
        <v>34</v>
      </c>
      <c r="K1562" t="s">
        <v>41</v>
      </c>
      <c r="L1562" s="2">
        <v>29586055</v>
      </c>
      <c r="M1562" s="2" t="str">
        <f t="shared" si="24"/>
        <v>&gt;Rp25 jt</v>
      </c>
      <c r="N1562" s="2">
        <v>1002722</v>
      </c>
      <c r="O1562">
        <v>2.67</v>
      </c>
      <c r="P1562">
        <v>45</v>
      </c>
      <c r="Q1562" s="3">
        <v>94.63</v>
      </c>
      <c r="R1562" s="4">
        <f ca="1">IF(I1562="",ROUND((TODAY()-G1562)/365,1),IF(I1562="Missing Resignation Date",ROUND((TODAY()-G1562)/365,1),ROUND((hr_analytics_dataset_5873_rows[[#This Row],[Resignation Date]]-hr_analytics_dataset_5873_rows[[#This Row],[Hire Date]])/365,1)))</f>
        <v>5.9</v>
      </c>
      <c r="S1562">
        <v>5</v>
      </c>
    </row>
    <row r="1563" spans="1:19">
      <c r="A1563" t="s">
        <v>3184</v>
      </c>
      <c r="B1563" t="s">
        <v>3185</v>
      </c>
      <c r="C1563" t="s">
        <v>21</v>
      </c>
      <c r="D1563">
        <v>53</v>
      </c>
      <c r="E1563" t="s">
        <v>44</v>
      </c>
      <c r="F1563" t="s">
        <v>109</v>
      </c>
      <c r="G1563" s="1">
        <v>44568</v>
      </c>
      <c r="H1563" t="s">
        <v>24</v>
      </c>
      <c r="I1563" s="1" t="s">
        <v>25</v>
      </c>
      <c r="J1563" t="s">
        <v>26</v>
      </c>
      <c r="K1563" t="s">
        <v>50</v>
      </c>
      <c r="L1563" s="2">
        <v>16144209</v>
      </c>
      <c r="M1563" s="2" t="str">
        <f t="shared" si="24"/>
        <v>Rp15 jt - Rp25 jt</v>
      </c>
      <c r="N1563" s="2">
        <v>6786553</v>
      </c>
      <c r="O1563">
        <v>2.83</v>
      </c>
      <c r="P1563">
        <v>43</v>
      </c>
      <c r="Q1563" s="3">
        <v>79.3</v>
      </c>
      <c r="R1563" s="4">
        <f ca="1">IF(I1563="",ROUND((TODAY()-G1563)/365,1),IF(I1563="Missing Resignation Date",ROUND((TODAY()-G1563)/365,1),ROUND((hr_analytics_dataset_5873_rows[[#This Row],[Resignation Date]]-hr_analytics_dataset_5873_rows[[#This Row],[Hire Date]])/365,1)))</f>
        <v>4.5</v>
      </c>
      <c r="S1563">
        <v>4</v>
      </c>
    </row>
    <row r="1564" spans="1:19">
      <c r="A1564" t="s">
        <v>3186</v>
      </c>
      <c r="B1564" t="s">
        <v>3187</v>
      </c>
      <c r="C1564" t="s">
        <v>21</v>
      </c>
      <c r="D1564">
        <v>34</v>
      </c>
      <c r="E1564" t="s">
        <v>38</v>
      </c>
      <c r="F1564" t="s">
        <v>104</v>
      </c>
      <c r="G1564" s="1">
        <v>45956</v>
      </c>
      <c r="H1564" t="s">
        <v>24</v>
      </c>
      <c r="I1564" s="1" t="s">
        <v>25</v>
      </c>
      <c r="J1564" t="s">
        <v>49</v>
      </c>
      <c r="K1564" t="s">
        <v>61</v>
      </c>
      <c r="L1564" s="2">
        <v>23785252</v>
      </c>
      <c r="M1564" s="2" t="str">
        <f t="shared" si="24"/>
        <v>Rp15 jt - Rp25 jt</v>
      </c>
      <c r="N1564" s="2">
        <v>8757383</v>
      </c>
      <c r="O1564">
        <v>3.82</v>
      </c>
      <c r="P1564">
        <v>15</v>
      </c>
      <c r="Q1564" s="3">
        <v>85.58</v>
      </c>
      <c r="R1564" s="4">
        <f ca="1">IF(I1564="",ROUND((TODAY()-G1564)/365,1),IF(I1564="Missing Resignation Date",ROUND((TODAY()-G1564)/365,1),ROUND((hr_analytics_dataset_5873_rows[[#This Row],[Resignation Date]]-hr_analytics_dataset_5873_rows[[#This Row],[Hire Date]])/365,1)))</f>
        <v>0.7</v>
      </c>
      <c r="S1564">
        <v>2</v>
      </c>
    </row>
    <row r="1565" spans="1:19">
      <c r="A1565" t="s">
        <v>3188</v>
      </c>
      <c r="B1565" t="s">
        <v>3189</v>
      </c>
      <c r="C1565" t="s">
        <v>21</v>
      </c>
      <c r="D1565">
        <v>44</v>
      </c>
      <c r="E1565" t="s">
        <v>38</v>
      </c>
      <c r="F1565" t="s">
        <v>39</v>
      </c>
      <c r="G1565" s="1">
        <v>45169</v>
      </c>
      <c r="H1565" t="s">
        <v>24</v>
      </c>
      <c r="I1565" s="1" t="s">
        <v>25</v>
      </c>
      <c r="J1565" t="s">
        <v>34</v>
      </c>
      <c r="K1565" t="s">
        <v>41</v>
      </c>
      <c r="L1565" s="2">
        <v>29978123</v>
      </c>
      <c r="M1565" s="2" t="str">
        <f t="shared" si="24"/>
        <v>&gt;Rp25 jt</v>
      </c>
      <c r="N1565" s="2">
        <v>4476751</v>
      </c>
      <c r="O1565">
        <v>4.71</v>
      </c>
      <c r="P1565">
        <v>39</v>
      </c>
      <c r="Q1565" s="3">
        <v>72.86</v>
      </c>
      <c r="R1565" s="4">
        <f ca="1">IF(I1565="",ROUND((TODAY()-G1565)/365,1),IF(I1565="Missing Resignation Date",ROUND((TODAY()-G1565)/365,1),ROUND((hr_analytics_dataset_5873_rows[[#This Row],[Resignation Date]]-hr_analytics_dataset_5873_rows[[#This Row],[Hire Date]])/365,1)))</f>
        <v>2.8</v>
      </c>
      <c r="S1565">
        <v>2</v>
      </c>
    </row>
    <row r="1566" spans="1:19">
      <c r="A1566" t="s">
        <v>3190</v>
      </c>
      <c r="B1566" t="s">
        <v>3191</v>
      </c>
      <c r="C1566" t="s">
        <v>30</v>
      </c>
      <c r="D1566">
        <v>30</v>
      </c>
      <c r="E1566" t="s">
        <v>91</v>
      </c>
      <c r="F1566" t="s">
        <v>124</v>
      </c>
      <c r="G1566" s="1">
        <v>43806</v>
      </c>
      <c r="H1566" t="s">
        <v>24</v>
      </c>
      <c r="I1566" s="1" t="s">
        <v>25</v>
      </c>
      <c r="J1566" t="s">
        <v>49</v>
      </c>
      <c r="K1566" t="s">
        <v>27</v>
      </c>
      <c r="L1566" s="2">
        <v>21750338</v>
      </c>
      <c r="M1566" s="2" t="str">
        <f t="shared" si="24"/>
        <v>Rp15 jt - Rp25 jt</v>
      </c>
      <c r="N1566" s="2">
        <v>3365697</v>
      </c>
      <c r="O1566">
        <v>4.12</v>
      </c>
      <c r="P1566">
        <v>12</v>
      </c>
      <c r="Q1566" s="3">
        <v>90.48</v>
      </c>
      <c r="R1566" s="4">
        <f ca="1">IF(I1566="",ROUND((TODAY()-G1566)/365,1),IF(I1566="Missing Resignation Date",ROUND((TODAY()-G1566)/365,1),ROUND((hr_analytics_dataset_5873_rows[[#This Row],[Resignation Date]]-hr_analytics_dataset_5873_rows[[#This Row],[Hire Date]])/365,1)))</f>
        <v>6.6</v>
      </c>
      <c r="S1566">
        <v>4</v>
      </c>
    </row>
    <row r="1567" spans="1:19">
      <c r="A1567" t="s">
        <v>3192</v>
      </c>
      <c r="B1567" t="s">
        <v>3193</v>
      </c>
      <c r="C1567" t="s">
        <v>30</v>
      </c>
      <c r="D1567">
        <v>50</v>
      </c>
      <c r="E1567" t="s">
        <v>59</v>
      </c>
      <c r="F1567" t="s">
        <v>95</v>
      </c>
      <c r="G1567" s="1">
        <v>43214</v>
      </c>
      <c r="H1567" t="s">
        <v>33</v>
      </c>
      <c r="I1567" s="1">
        <v>43721</v>
      </c>
      <c r="J1567" t="s">
        <v>49</v>
      </c>
      <c r="K1567" t="s">
        <v>50</v>
      </c>
      <c r="L1567" s="2">
        <v>14787769</v>
      </c>
      <c r="M1567" s="2" t="str">
        <f t="shared" si="24"/>
        <v>Rp10 jt - Rp15 jt</v>
      </c>
      <c r="N1567" s="2">
        <v>6329635</v>
      </c>
      <c r="O1567">
        <v>4.5</v>
      </c>
      <c r="P1567">
        <v>6</v>
      </c>
      <c r="Q1567" s="3">
        <v>85.28</v>
      </c>
      <c r="R1567" s="4">
        <f ca="1">IF(I1567="",ROUND((TODAY()-G1567)/365,1),IF(I1567="Missing Resignation Date",ROUND((TODAY()-G1567)/365,1),ROUND((hr_analytics_dataset_5873_rows[[#This Row],[Resignation Date]]-hr_analytics_dataset_5873_rows[[#This Row],[Hire Date]])/365,1)))</f>
        <v>1.4</v>
      </c>
      <c r="S1567">
        <v>5</v>
      </c>
    </row>
    <row r="1568" spans="1:19">
      <c r="A1568" t="s">
        <v>3194</v>
      </c>
      <c r="B1568" t="s">
        <v>3195</v>
      </c>
      <c r="C1568" t="s">
        <v>30</v>
      </c>
      <c r="D1568">
        <v>55</v>
      </c>
      <c r="E1568" t="s">
        <v>98</v>
      </c>
      <c r="F1568" t="s">
        <v>99</v>
      </c>
      <c r="G1568" s="1">
        <v>44419</v>
      </c>
      <c r="H1568" t="s">
        <v>24</v>
      </c>
      <c r="I1568" s="1" t="s">
        <v>25</v>
      </c>
      <c r="J1568" t="s">
        <v>40</v>
      </c>
      <c r="K1568" t="s">
        <v>50</v>
      </c>
      <c r="L1568" s="2">
        <v>8594670</v>
      </c>
      <c r="M1568" s="2" t="str">
        <f t="shared" si="24"/>
        <v>Rp5 jt - Rp10 jt</v>
      </c>
      <c r="N1568" s="2">
        <v>2835417</v>
      </c>
      <c r="O1568">
        <v>4.26</v>
      </c>
      <c r="P1568">
        <v>60</v>
      </c>
      <c r="Q1568" s="3">
        <v>97.73</v>
      </c>
      <c r="R1568" s="4">
        <f ca="1">IF(I1568="",ROUND((TODAY()-G1568)/365,1),IF(I1568="Missing Resignation Date",ROUND((TODAY()-G1568)/365,1),ROUND((hr_analytics_dataset_5873_rows[[#This Row],[Resignation Date]]-hr_analytics_dataset_5873_rows[[#This Row],[Hire Date]])/365,1)))</f>
        <v>4.9000000000000004</v>
      </c>
      <c r="S1568">
        <v>3</v>
      </c>
    </row>
    <row r="1569" spans="1:19">
      <c r="A1569" t="s">
        <v>3196</v>
      </c>
      <c r="B1569" t="s">
        <v>3197</v>
      </c>
      <c r="C1569" t="s">
        <v>30</v>
      </c>
      <c r="D1569">
        <v>32</v>
      </c>
      <c r="E1569" t="s">
        <v>44</v>
      </c>
      <c r="F1569" t="s">
        <v>109</v>
      </c>
      <c r="G1569" s="1">
        <v>45316</v>
      </c>
      <c r="H1569" t="s">
        <v>24</v>
      </c>
      <c r="I1569" s="1" t="s">
        <v>25</v>
      </c>
      <c r="J1569" t="s">
        <v>49</v>
      </c>
      <c r="K1569" t="s">
        <v>50</v>
      </c>
      <c r="L1569" s="2">
        <v>22047704</v>
      </c>
      <c r="M1569" s="2" t="str">
        <f t="shared" si="24"/>
        <v>Rp15 jt - Rp25 jt</v>
      </c>
      <c r="N1569" s="2">
        <v>1342162</v>
      </c>
      <c r="O1569">
        <v>2.8</v>
      </c>
      <c r="P1569">
        <v>20</v>
      </c>
      <c r="Q1569" s="3">
        <v>78.150000000000006</v>
      </c>
      <c r="R1569" s="4">
        <f ca="1">IF(I1569="",ROUND((TODAY()-G1569)/365,1),IF(I1569="Missing Resignation Date",ROUND((TODAY()-G1569)/365,1),ROUND((hr_analytics_dataset_5873_rows[[#This Row],[Resignation Date]]-hr_analytics_dataset_5873_rows[[#This Row],[Hire Date]])/365,1)))</f>
        <v>2.4</v>
      </c>
      <c r="S1569">
        <v>3</v>
      </c>
    </row>
    <row r="1570" spans="1:19">
      <c r="A1570" t="s">
        <v>3198</v>
      </c>
      <c r="B1570" t="s">
        <v>3199</v>
      </c>
      <c r="C1570" t="s">
        <v>21</v>
      </c>
      <c r="D1570">
        <v>22</v>
      </c>
      <c r="E1570" t="s">
        <v>22</v>
      </c>
      <c r="F1570" t="s">
        <v>69</v>
      </c>
      <c r="G1570" s="1">
        <v>43471</v>
      </c>
      <c r="H1570" t="s">
        <v>24</v>
      </c>
      <c r="I1570" s="1" t="s">
        <v>25</v>
      </c>
      <c r="J1570" t="s">
        <v>26</v>
      </c>
      <c r="K1570" t="s">
        <v>27</v>
      </c>
      <c r="L1570" s="2">
        <v>9195359</v>
      </c>
      <c r="M1570" s="2" t="str">
        <f t="shared" si="24"/>
        <v>Rp5 jt - Rp10 jt</v>
      </c>
      <c r="N1570" s="2">
        <v>2330179</v>
      </c>
      <c r="O1570">
        <v>3.55</v>
      </c>
      <c r="P1570">
        <v>4</v>
      </c>
      <c r="Q1570" s="3">
        <v>84.43</v>
      </c>
      <c r="R1570" s="4">
        <f ca="1">IF(I1570="",ROUND((TODAY()-G1570)/365,1),IF(I1570="Missing Resignation Date",ROUND((TODAY()-G1570)/365,1),ROUND((hr_analytics_dataset_5873_rows[[#This Row],[Resignation Date]]-hr_analytics_dataset_5873_rows[[#This Row],[Hire Date]])/365,1)))</f>
        <v>7.5</v>
      </c>
      <c r="S1570">
        <v>3</v>
      </c>
    </row>
    <row r="1571" spans="1:19">
      <c r="A1571" t="s">
        <v>3200</v>
      </c>
      <c r="B1571" t="s">
        <v>3201</v>
      </c>
      <c r="C1571" t="s">
        <v>21</v>
      </c>
      <c r="D1571">
        <v>33</v>
      </c>
      <c r="E1571" t="s">
        <v>98</v>
      </c>
      <c r="F1571" t="s">
        <v>99</v>
      </c>
      <c r="G1571" s="1">
        <v>44156</v>
      </c>
      <c r="H1571" t="s">
        <v>33</v>
      </c>
      <c r="I1571" s="1">
        <v>44692</v>
      </c>
      <c r="J1571" t="s">
        <v>49</v>
      </c>
      <c r="K1571" t="s">
        <v>27</v>
      </c>
      <c r="L1571" s="2">
        <v>6867258</v>
      </c>
      <c r="M1571" s="2" t="str">
        <f t="shared" si="24"/>
        <v>Rp5 jt - Rp10 jt</v>
      </c>
      <c r="N1571" s="2">
        <v>8230929</v>
      </c>
      <c r="O1571">
        <v>4.12</v>
      </c>
      <c r="P1571">
        <v>52</v>
      </c>
      <c r="Q1571" s="3">
        <v>71.64</v>
      </c>
      <c r="R1571" s="4">
        <f ca="1">IF(I1571="",ROUND((TODAY()-G1571)/365,1),IF(I1571="Missing Resignation Date",ROUND((TODAY()-G1571)/365,1),ROUND((hr_analytics_dataset_5873_rows[[#This Row],[Resignation Date]]-hr_analytics_dataset_5873_rows[[#This Row],[Hire Date]])/365,1)))</f>
        <v>1.5</v>
      </c>
      <c r="S1571">
        <v>4</v>
      </c>
    </row>
    <row r="1572" spans="1:19">
      <c r="A1572" t="s">
        <v>3202</v>
      </c>
      <c r="B1572" t="s">
        <v>3203</v>
      </c>
      <c r="C1572" t="s">
        <v>30</v>
      </c>
      <c r="D1572">
        <v>48</v>
      </c>
      <c r="E1572" t="s">
        <v>91</v>
      </c>
      <c r="F1572" t="s">
        <v>124</v>
      </c>
      <c r="G1572" s="1">
        <v>44742</v>
      </c>
      <c r="H1572" t="s">
        <v>24</v>
      </c>
      <c r="I1572" s="1" t="s">
        <v>25</v>
      </c>
      <c r="J1572" t="s">
        <v>49</v>
      </c>
      <c r="K1572" t="s">
        <v>50</v>
      </c>
      <c r="L1572" s="2">
        <v>29898195</v>
      </c>
      <c r="M1572" s="2" t="str">
        <f t="shared" si="24"/>
        <v>&gt;Rp25 jt</v>
      </c>
      <c r="N1572" s="2">
        <v>4585625</v>
      </c>
      <c r="O1572">
        <v>2.76</v>
      </c>
      <c r="P1572">
        <v>59</v>
      </c>
      <c r="Q1572" s="3">
        <v>70.540000000000006</v>
      </c>
      <c r="R1572" s="4">
        <f ca="1">IF(I1572="",ROUND((TODAY()-G1572)/365,1),IF(I1572="Missing Resignation Date",ROUND((TODAY()-G1572)/365,1),ROUND((hr_analytics_dataset_5873_rows[[#This Row],[Resignation Date]]-hr_analytics_dataset_5873_rows[[#This Row],[Hire Date]])/365,1)))</f>
        <v>4</v>
      </c>
      <c r="S1572">
        <v>2</v>
      </c>
    </row>
    <row r="1573" spans="1:19">
      <c r="A1573" t="s">
        <v>3204</v>
      </c>
      <c r="B1573" t="s">
        <v>3205</v>
      </c>
      <c r="C1573" t="s">
        <v>30</v>
      </c>
      <c r="D1573">
        <v>51</v>
      </c>
      <c r="E1573" t="s">
        <v>98</v>
      </c>
      <c r="F1573" t="s">
        <v>99</v>
      </c>
      <c r="G1573" s="1">
        <v>43412</v>
      </c>
      <c r="H1573" t="s">
        <v>24</v>
      </c>
      <c r="I1573" s="1" t="s">
        <v>25</v>
      </c>
      <c r="J1573" t="s">
        <v>40</v>
      </c>
      <c r="K1573" t="s">
        <v>64</v>
      </c>
      <c r="L1573" s="2">
        <v>15024275</v>
      </c>
      <c r="M1573" s="2" t="str">
        <f t="shared" si="24"/>
        <v>Rp15 jt - Rp25 jt</v>
      </c>
      <c r="N1573" s="2">
        <v>4715881</v>
      </c>
      <c r="O1573">
        <v>4.71</v>
      </c>
      <c r="P1573">
        <v>33</v>
      </c>
      <c r="Q1573" s="3">
        <v>96.32</v>
      </c>
      <c r="R1573" s="4">
        <f ca="1">IF(I1573="",ROUND((TODAY()-G1573)/365,1),IF(I1573="Missing Resignation Date",ROUND((TODAY()-G1573)/365,1),ROUND((hr_analytics_dataset_5873_rows[[#This Row],[Resignation Date]]-hr_analytics_dataset_5873_rows[[#This Row],[Hire Date]])/365,1)))</f>
        <v>7.6</v>
      </c>
      <c r="S1573">
        <v>1</v>
      </c>
    </row>
    <row r="1574" spans="1:19">
      <c r="A1574" t="s">
        <v>3206</v>
      </c>
      <c r="B1574" t="s">
        <v>3207</v>
      </c>
      <c r="C1574" t="s">
        <v>21</v>
      </c>
      <c r="D1574">
        <v>22</v>
      </c>
      <c r="E1574" t="s">
        <v>91</v>
      </c>
      <c r="F1574" t="s">
        <v>124</v>
      </c>
      <c r="G1574" s="1">
        <v>45966</v>
      </c>
      <c r="H1574" t="s">
        <v>24</v>
      </c>
      <c r="I1574" s="1" t="s">
        <v>25</v>
      </c>
      <c r="J1574" t="s">
        <v>49</v>
      </c>
      <c r="K1574" t="s">
        <v>50</v>
      </c>
      <c r="L1574" s="2">
        <v>7440811</v>
      </c>
      <c r="M1574" s="2" t="str">
        <f t="shared" si="24"/>
        <v>Rp5 jt - Rp10 jt</v>
      </c>
      <c r="N1574" s="2">
        <v>2469220</v>
      </c>
      <c r="O1574">
        <v>2.66</v>
      </c>
      <c r="P1574">
        <v>42</v>
      </c>
      <c r="Q1574" s="3">
        <v>83.37</v>
      </c>
      <c r="R1574" s="4">
        <f ca="1">IF(I1574="",ROUND((TODAY()-G1574)/365,1),IF(I1574="Missing Resignation Date",ROUND((TODAY()-G1574)/365,1),ROUND((hr_analytics_dataset_5873_rows[[#This Row],[Resignation Date]]-hr_analytics_dataset_5873_rows[[#This Row],[Hire Date]])/365,1)))</f>
        <v>0.6</v>
      </c>
      <c r="S1574">
        <v>4</v>
      </c>
    </row>
    <row r="1575" spans="1:19">
      <c r="A1575" t="s">
        <v>3208</v>
      </c>
      <c r="B1575" t="s">
        <v>3209</v>
      </c>
      <c r="C1575" t="s">
        <v>21</v>
      </c>
      <c r="D1575">
        <v>31</v>
      </c>
      <c r="E1575" t="s">
        <v>38</v>
      </c>
      <c r="F1575" t="s">
        <v>39</v>
      </c>
      <c r="G1575" s="1">
        <v>44986</v>
      </c>
      <c r="H1575" t="s">
        <v>33</v>
      </c>
      <c r="I1575" s="1">
        <v>45106</v>
      </c>
      <c r="J1575" t="s">
        <v>40</v>
      </c>
      <c r="K1575" t="s">
        <v>50</v>
      </c>
      <c r="L1575" s="2">
        <v>30744307</v>
      </c>
      <c r="M1575" s="2" t="str">
        <f t="shared" si="24"/>
        <v>&gt;Rp25 jt</v>
      </c>
      <c r="N1575" s="2">
        <v>3104154</v>
      </c>
      <c r="O1575">
        <v>3.37</v>
      </c>
      <c r="P1575">
        <v>57</v>
      </c>
      <c r="Q1575" s="3">
        <v>73.81</v>
      </c>
      <c r="R1575" s="4">
        <f ca="1">IF(I1575="",ROUND((TODAY()-G1575)/365,1),IF(I1575="Missing Resignation Date",ROUND((TODAY()-G1575)/365,1),ROUND((hr_analytics_dataset_5873_rows[[#This Row],[Resignation Date]]-hr_analytics_dataset_5873_rows[[#This Row],[Hire Date]])/365,1)))</f>
        <v>0.3</v>
      </c>
      <c r="S1575">
        <v>2</v>
      </c>
    </row>
    <row r="1576" spans="1:19">
      <c r="A1576" t="s">
        <v>3210</v>
      </c>
      <c r="B1576" t="s">
        <v>3211</v>
      </c>
      <c r="C1576" t="s">
        <v>30</v>
      </c>
      <c r="D1576">
        <v>34</v>
      </c>
      <c r="E1576" t="s">
        <v>59</v>
      </c>
      <c r="F1576" t="s">
        <v>223</v>
      </c>
      <c r="G1576" s="1">
        <v>45011</v>
      </c>
      <c r="H1576" t="s">
        <v>24</v>
      </c>
      <c r="I1576" s="1" t="s">
        <v>25</v>
      </c>
      <c r="J1576" t="s">
        <v>26</v>
      </c>
      <c r="K1576" t="s">
        <v>50</v>
      </c>
      <c r="L1576" s="2">
        <v>6748676</v>
      </c>
      <c r="M1576" s="2" t="str">
        <f t="shared" si="24"/>
        <v>Rp5 jt - Rp10 jt</v>
      </c>
      <c r="N1576" s="2">
        <v>5635285</v>
      </c>
      <c r="O1576">
        <v>2.59</v>
      </c>
      <c r="P1576">
        <v>43</v>
      </c>
      <c r="Q1576" s="3">
        <v>75.16</v>
      </c>
      <c r="R1576" s="4">
        <f ca="1">IF(I1576="",ROUND((TODAY()-G1576)/365,1),IF(I1576="Missing Resignation Date",ROUND((TODAY()-G1576)/365,1),ROUND((hr_analytics_dataset_5873_rows[[#This Row],[Resignation Date]]-hr_analytics_dataset_5873_rows[[#This Row],[Hire Date]])/365,1)))</f>
        <v>3.2</v>
      </c>
      <c r="S1576">
        <v>4</v>
      </c>
    </row>
    <row r="1577" spans="1:19">
      <c r="A1577" t="s">
        <v>3212</v>
      </c>
      <c r="B1577" t="s">
        <v>3213</v>
      </c>
      <c r="C1577" t="s">
        <v>21</v>
      </c>
      <c r="D1577">
        <v>53</v>
      </c>
      <c r="E1577" t="s">
        <v>38</v>
      </c>
      <c r="F1577" t="s">
        <v>39</v>
      </c>
      <c r="G1577" s="1">
        <v>44595</v>
      </c>
      <c r="H1577" t="s">
        <v>24</v>
      </c>
      <c r="I1577" s="1" t="s">
        <v>25</v>
      </c>
      <c r="J1577" t="s">
        <v>26</v>
      </c>
      <c r="K1577" t="s">
        <v>61</v>
      </c>
      <c r="L1577" s="2">
        <v>6528131</v>
      </c>
      <c r="M1577" s="2" t="str">
        <f t="shared" si="24"/>
        <v>Rp5 jt - Rp10 jt</v>
      </c>
      <c r="N1577" s="2">
        <v>3046558</v>
      </c>
      <c r="O1577">
        <v>4.6399999999999997</v>
      </c>
      <c r="P1577">
        <v>41</v>
      </c>
      <c r="Q1577" s="3">
        <v>91.74</v>
      </c>
      <c r="R1577" s="4">
        <f ca="1">IF(I1577="",ROUND((TODAY()-G1577)/365,1),IF(I1577="Missing Resignation Date",ROUND((TODAY()-G1577)/365,1),ROUND((hr_analytics_dataset_5873_rows[[#This Row],[Resignation Date]]-hr_analytics_dataset_5873_rows[[#This Row],[Hire Date]])/365,1)))</f>
        <v>4.4000000000000004</v>
      </c>
      <c r="S1577">
        <v>3</v>
      </c>
    </row>
    <row r="1578" spans="1:19">
      <c r="A1578" t="s">
        <v>3214</v>
      </c>
      <c r="B1578" t="s">
        <v>3215</v>
      </c>
      <c r="C1578" t="s">
        <v>21</v>
      </c>
      <c r="D1578">
        <v>44</v>
      </c>
      <c r="E1578" t="s">
        <v>44</v>
      </c>
      <c r="F1578" t="s">
        <v>45</v>
      </c>
      <c r="G1578" s="1">
        <v>44891</v>
      </c>
      <c r="H1578" t="s">
        <v>24</v>
      </c>
      <c r="I1578" s="1" t="s">
        <v>25</v>
      </c>
      <c r="J1578" t="s">
        <v>49</v>
      </c>
      <c r="K1578" t="s">
        <v>41</v>
      </c>
      <c r="L1578" s="2">
        <v>10602955</v>
      </c>
      <c r="M1578" s="2" t="str">
        <f t="shared" si="24"/>
        <v>Rp10 jt - Rp15 jt</v>
      </c>
      <c r="N1578" s="2">
        <v>6265240</v>
      </c>
      <c r="O1578">
        <v>3.19</v>
      </c>
      <c r="P1578">
        <v>23</v>
      </c>
      <c r="Q1578" s="3">
        <v>94.67</v>
      </c>
      <c r="R1578" s="4">
        <f ca="1">IF(I1578="",ROUND((TODAY()-G1578)/365,1),IF(I1578="Missing Resignation Date",ROUND((TODAY()-G1578)/365,1),ROUND((hr_analytics_dataset_5873_rows[[#This Row],[Resignation Date]]-hr_analytics_dataset_5873_rows[[#This Row],[Hire Date]])/365,1)))</f>
        <v>3.6</v>
      </c>
      <c r="S1578">
        <v>4</v>
      </c>
    </row>
    <row r="1579" spans="1:19">
      <c r="A1579" t="s">
        <v>3216</v>
      </c>
      <c r="B1579" t="s">
        <v>3217</v>
      </c>
      <c r="C1579" t="s">
        <v>21</v>
      </c>
      <c r="D1579">
        <v>57</v>
      </c>
      <c r="E1579" t="s">
        <v>44</v>
      </c>
      <c r="F1579" t="s">
        <v>45</v>
      </c>
      <c r="G1579" s="1">
        <v>44549</v>
      </c>
      <c r="H1579" t="s">
        <v>24</v>
      </c>
      <c r="I1579" s="1" t="s">
        <v>25</v>
      </c>
      <c r="J1579" t="s">
        <v>49</v>
      </c>
      <c r="K1579" t="s">
        <v>61</v>
      </c>
      <c r="L1579" s="2">
        <v>11275701</v>
      </c>
      <c r="M1579" s="2" t="str">
        <f t="shared" si="24"/>
        <v>Rp10 jt - Rp15 jt</v>
      </c>
      <c r="N1579" s="2">
        <v>8590279</v>
      </c>
      <c r="O1579">
        <v>3.44</v>
      </c>
      <c r="P1579">
        <v>32</v>
      </c>
      <c r="Q1579" s="3">
        <v>84.97</v>
      </c>
      <c r="R1579" s="4">
        <f ca="1">IF(I1579="",ROUND((TODAY()-G1579)/365,1),IF(I1579="Missing Resignation Date",ROUND((TODAY()-G1579)/365,1),ROUND((hr_analytics_dataset_5873_rows[[#This Row],[Resignation Date]]-hr_analytics_dataset_5873_rows[[#This Row],[Hire Date]])/365,1)))</f>
        <v>4.5</v>
      </c>
      <c r="S1579">
        <v>4</v>
      </c>
    </row>
    <row r="1580" spans="1:19">
      <c r="A1580" t="s">
        <v>3218</v>
      </c>
      <c r="B1580" t="s">
        <v>3219</v>
      </c>
      <c r="C1580" t="s">
        <v>21</v>
      </c>
      <c r="D1580">
        <v>41</v>
      </c>
      <c r="E1580" t="s">
        <v>44</v>
      </c>
      <c r="F1580" t="s">
        <v>109</v>
      </c>
      <c r="G1580" s="1">
        <v>44261</v>
      </c>
      <c r="H1580" t="s">
        <v>24</v>
      </c>
      <c r="I1580" s="1" t="s">
        <v>25</v>
      </c>
      <c r="J1580" t="s">
        <v>34</v>
      </c>
      <c r="K1580" t="s">
        <v>64</v>
      </c>
      <c r="L1580" s="2">
        <v>24881574</v>
      </c>
      <c r="M1580" s="2" t="str">
        <f t="shared" si="24"/>
        <v>Rp15 jt - Rp25 jt</v>
      </c>
      <c r="N1580" s="2">
        <v>7614714</v>
      </c>
      <c r="O1580">
        <v>4.28</v>
      </c>
      <c r="P1580">
        <v>17</v>
      </c>
      <c r="Q1580" s="3">
        <v>78.78</v>
      </c>
      <c r="R1580" s="4">
        <f ca="1">IF(I1580="",ROUND((TODAY()-G1580)/365,1),IF(I1580="Missing Resignation Date",ROUND((TODAY()-G1580)/365,1),ROUND((hr_analytics_dataset_5873_rows[[#This Row],[Resignation Date]]-hr_analytics_dataset_5873_rows[[#This Row],[Hire Date]])/365,1)))</f>
        <v>5.3</v>
      </c>
      <c r="S1580">
        <v>5</v>
      </c>
    </row>
    <row r="1581" spans="1:19">
      <c r="A1581" t="s">
        <v>3220</v>
      </c>
      <c r="B1581" t="s">
        <v>3221</v>
      </c>
      <c r="C1581" t="s">
        <v>30</v>
      </c>
      <c r="D1581">
        <v>39</v>
      </c>
      <c r="E1581" t="s">
        <v>98</v>
      </c>
      <c r="F1581" t="s">
        <v>99</v>
      </c>
      <c r="G1581" s="1">
        <v>44154</v>
      </c>
      <c r="H1581" t="s">
        <v>24</v>
      </c>
      <c r="I1581" s="1" t="s">
        <v>25</v>
      </c>
      <c r="J1581" t="s">
        <v>40</v>
      </c>
      <c r="K1581" t="s">
        <v>41</v>
      </c>
      <c r="L1581" s="2">
        <v>17087745</v>
      </c>
      <c r="M1581" s="2" t="str">
        <f t="shared" si="24"/>
        <v>Rp15 jt - Rp25 jt</v>
      </c>
      <c r="N1581" s="2">
        <v>632557</v>
      </c>
      <c r="O1581">
        <v>4.97</v>
      </c>
      <c r="P1581">
        <v>18</v>
      </c>
      <c r="Q1581" s="3">
        <v>89.21</v>
      </c>
      <c r="R1581" s="4">
        <f ca="1">IF(I1581="",ROUND((TODAY()-G1581)/365,1),IF(I1581="Missing Resignation Date",ROUND((TODAY()-G1581)/365,1),ROUND((hr_analytics_dataset_5873_rows[[#This Row],[Resignation Date]]-hr_analytics_dataset_5873_rows[[#This Row],[Hire Date]])/365,1)))</f>
        <v>5.6</v>
      </c>
      <c r="S1581">
        <v>5</v>
      </c>
    </row>
    <row r="1582" spans="1:19">
      <c r="A1582" t="s">
        <v>3222</v>
      </c>
      <c r="B1582" t="s">
        <v>3223</v>
      </c>
      <c r="C1582" t="s">
        <v>21</v>
      </c>
      <c r="D1582">
        <v>21</v>
      </c>
      <c r="E1582" t="s">
        <v>44</v>
      </c>
      <c r="F1582" t="s">
        <v>45</v>
      </c>
      <c r="G1582" s="1">
        <v>44665</v>
      </c>
      <c r="H1582" t="s">
        <v>24</v>
      </c>
      <c r="I1582" s="1" t="s">
        <v>25</v>
      </c>
      <c r="J1582" t="s">
        <v>40</v>
      </c>
      <c r="K1582" t="s">
        <v>41</v>
      </c>
      <c r="L1582" s="2">
        <v>15759652</v>
      </c>
      <c r="M1582" s="2" t="str">
        <f t="shared" si="24"/>
        <v>Rp15 jt - Rp25 jt</v>
      </c>
      <c r="N1582" s="2">
        <v>3649608</v>
      </c>
      <c r="O1582">
        <v>2.69</v>
      </c>
      <c r="P1582">
        <v>24</v>
      </c>
      <c r="Q1582" s="3">
        <v>76.989999999999995</v>
      </c>
      <c r="R1582" s="4">
        <f ca="1">IF(I1582="",ROUND((TODAY()-G1582)/365,1),IF(I1582="Missing Resignation Date",ROUND((TODAY()-G1582)/365,1),ROUND((hr_analytics_dataset_5873_rows[[#This Row],[Resignation Date]]-hr_analytics_dataset_5873_rows[[#This Row],[Hire Date]])/365,1)))</f>
        <v>4.2</v>
      </c>
      <c r="S1582">
        <v>2</v>
      </c>
    </row>
    <row r="1583" spans="1:19">
      <c r="A1583" t="s">
        <v>3224</v>
      </c>
      <c r="B1583" t="s">
        <v>3225</v>
      </c>
      <c r="C1583" t="s">
        <v>21</v>
      </c>
      <c r="D1583">
        <v>44</v>
      </c>
      <c r="E1583" t="s">
        <v>44</v>
      </c>
      <c r="F1583" t="s">
        <v>45</v>
      </c>
      <c r="G1583" s="1">
        <v>45138</v>
      </c>
      <c r="H1583" t="s">
        <v>24</v>
      </c>
      <c r="I1583" s="1" t="s">
        <v>25</v>
      </c>
      <c r="J1583" t="s">
        <v>26</v>
      </c>
      <c r="K1583" t="s">
        <v>61</v>
      </c>
      <c r="L1583" s="2">
        <v>34306799</v>
      </c>
      <c r="M1583" s="2" t="str">
        <f t="shared" si="24"/>
        <v>&gt;Rp25 jt</v>
      </c>
      <c r="N1583" s="2">
        <v>5343381</v>
      </c>
      <c r="O1583">
        <v>2.82</v>
      </c>
      <c r="P1583">
        <v>13</v>
      </c>
      <c r="Q1583" s="3">
        <v>84.95</v>
      </c>
      <c r="R1583" s="4">
        <f ca="1">IF(I1583="",ROUND((TODAY()-G1583)/365,1),IF(I1583="Missing Resignation Date",ROUND((TODAY()-G1583)/365,1),ROUND((hr_analytics_dataset_5873_rows[[#This Row],[Resignation Date]]-hr_analytics_dataset_5873_rows[[#This Row],[Hire Date]])/365,1)))</f>
        <v>2.9</v>
      </c>
      <c r="S1583">
        <v>1</v>
      </c>
    </row>
    <row r="1584" spans="1:19">
      <c r="A1584" t="s">
        <v>3226</v>
      </c>
      <c r="B1584" t="s">
        <v>3227</v>
      </c>
      <c r="C1584" t="s">
        <v>21</v>
      </c>
      <c r="D1584">
        <v>21</v>
      </c>
      <c r="E1584" t="s">
        <v>38</v>
      </c>
      <c r="F1584" t="s">
        <v>112</v>
      </c>
      <c r="G1584" s="1">
        <v>45499</v>
      </c>
      <c r="H1584" t="s">
        <v>24</v>
      </c>
      <c r="I1584" s="1" t="s">
        <v>25</v>
      </c>
      <c r="J1584" t="s">
        <v>34</v>
      </c>
      <c r="K1584" t="s">
        <v>61</v>
      </c>
      <c r="L1584" s="2">
        <v>8836431</v>
      </c>
      <c r="M1584" s="2" t="str">
        <f t="shared" si="24"/>
        <v>Rp5 jt - Rp10 jt</v>
      </c>
      <c r="N1584" s="2">
        <v>4006618</v>
      </c>
      <c r="O1584">
        <v>4.3099999999999996</v>
      </c>
      <c r="P1584">
        <v>9</v>
      </c>
      <c r="Q1584" s="3">
        <v>85.01</v>
      </c>
      <c r="R1584" s="4">
        <f ca="1">IF(I1584="",ROUND((TODAY()-G1584)/365,1),IF(I1584="Missing Resignation Date",ROUND((TODAY()-G1584)/365,1),ROUND((hr_analytics_dataset_5873_rows[[#This Row],[Resignation Date]]-hr_analytics_dataset_5873_rows[[#This Row],[Hire Date]])/365,1)))</f>
        <v>1.9</v>
      </c>
      <c r="S1584">
        <v>4</v>
      </c>
    </row>
    <row r="1585" spans="1:19">
      <c r="A1585" t="s">
        <v>3228</v>
      </c>
      <c r="B1585" t="s">
        <v>3229</v>
      </c>
      <c r="C1585" t="s">
        <v>21</v>
      </c>
      <c r="D1585">
        <v>43</v>
      </c>
      <c r="E1585" t="s">
        <v>22</v>
      </c>
      <c r="F1585" t="s">
        <v>23</v>
      </c>
      <c r="G1585" s="1">
        <v>44003</v>
      </c>
      <c r="H1585" t="s">
        <v>33</v>
      </c>
      <c r="I1585" s="1">
        <v>44335</v>
      </c>
      <c r="J1585" t="s">
        <v>49</v>
      </c>
      <c r="K1585" t="s">
        <v>64</v>
      </c>
      <c r="L1585" s="2">
        <v>21542200</v>
      </c>
      <c r="M1585" s="2" t="str">
        <f t="shared" si="24"/>
        <v>Rp15 jt - Rp25 jt</v>
      </c>
      <c r="N1585" s="2">
        <v>2487132</v>
      </c>
      <c r="O1585">
        <v>0</v>
      </c>
      <c r="P1585">
        <v>13</v>
      </c>
      <c r="Q1585" s="3">
        <v>77.69</v>
      </c>
      <c r="R1585" s="4">
        <f ca="1">IF(I1585="",ROUND((TODAY()-G1585)/365,1),IF(I1585="Missing Resignation Date",ROUND((TODAY()-G1585)/365,1),ROUND((hr_analytics_dataset_5873_rows[[#This Row],[Resignation Date]]-hr_analytics_dataset_5873_rows[[#This Row],[Hire Date]])/365,1)))</f>
        <v>0.9</v>
      </c>
      <c r="S1585">
        <v>1</v>
      </c>
    </row>
    <row r="1586" spans="1:19">
      <c r="A1586" t="s">
        <v>3230</v>
      </c>
      <c r="B1586" t="s">
        <v>3231</v>
      </c>
      <c r="C1586" t="s">
        <v>30</v>
      </c>
      <c r="D1586">
        <v>40</v>
      </c>
      <c r="E1586" t="s">
        <v>38</v>
      </c>
      <c r="F1586" t="s">
        <v>104</v>
      </c>
      <c r="G1586" s="1">
        <v>45396</v>
      </c>
      <c r="H1586" t="s">
        <v>24</v>
      </c>
      <c r="I1586" s="1" t="s">
        <v>25</v>
      </c>
      <c r="J1586" t="s">
        <v>40</v>
      </c>
      <c r="K1586" t="s">
        <v>61</v>
      </c>
      <c r="L1586" s="2">
        <v>16347203</v>
      </c>
      <c r="M1586" s="2" t="str">
        <f t="shared" si="24"/>
        <v>Rp15 jt - Rp25 jt</v>
      </c>
      <c r="N1586" s="2">
        <v>7311535</v>
      </c>
      <c r="O1586">
        <v>2.91</v>
      </c>
      <c r="P1586">
        <v>0</v>
      </c>
      <c r="Q1586" s="3">
        <v>83.4</v>
      </c>
      <c r="R1586" s="4">
        <f ca="1">IF(I1586="",ROUND((TODAY()-G1586)/365,1),IF(I1586="Missing Resignation Date",ROUND((TODAY()-G1586)/365,1),ROUND((hr_analytics_dataset_5873_rows[[#This Row],[Resignation Date]]-hr_analytics_dataset_5873_rows[[#This Row],[Hire Date]])/365,1)))</f>
        <v>2.2000000000000002</v>
      </c>
      <c r="S1586">
        <v>5</v>
      </c>
    </row>
    <row r="1587" spans="1:19">
      <c r="A1587" t="s">
        <v>3232</v>
      </c>
      <c r="B1587" t="s">
        <v>3233</v>
      </c>
      <c r="C1587" t="s">
        <v>30</v>
      </c>
      <c r="D1587">
        <v>23</v>
      </c>
      <c r="E1587" t="s">
        <v>98</v>
      </c>
      <c r="F1587" t="s">
        <v>119</v>
      </c>
      <c r="G1587" s="1">
        <v>44963</v>
      </c>
      <c r="H1587" t="s">
        <v>24</v>
      </c>
      <c r="I1587" s="1" t="s">
        <v>25</v>
      </c>
      <c r="J1587" t="s">
        <v>40</v>
      </c>
      <c r="K1587" t="s">
        <v>41</v>
      </c>
      <c r="L1587" s="2">
        <v>23665339</v>
      </c>
      <c r="M1587" s="2" t="str">
        <f t="shared" si="24"/>
        <v>Rp15 jt - Rp25 jt</v>
      </c>
      <c r="N1587" s="2">
        <v>8880638</v>
      </c>
      <c r="O1587">
        <v>4.7</v>
      </c>
      <c r="P1587">
        <v>15</v>
      </c>
      <c r="Q1587" s="3">
        <v>73.209999999999994</v>
      </c>
      <c r="R1587" s="4">
        <f ca="1">IF(I1587="",ROUND((TODAY()-G1587)/365,1),IF(I1587="Missing Resignation Date",ROUND((TODAY()-G1587)/365,1),ROUND((hr_analytics_dataset_5873_rows[[#This Row],[Resignation Date]]-hr_analytics_dataset_5873_rows[[#This Row],[Hire Date]])/365,1)))</f>
        <v>3.4</v>
      </c>
      <c r="S1587">
        <v>1</v>
      </c>
    </row>
    <row r="1588" spans="1:19">
      <c r="A1588" t="s">
        <v>3234</v>
      </c>
      <c r="B1588" t="s">
        <v>3235</v>
      </c>
      <c r="C1588" t="s">
        <v>30</v>
      </c>
      <c r="D1588">
        <v>57</v>
      </c>
      <c r="E1588" t="s">
        <v>98</v>
      </c>
      <c r="F1588" t="s">
        <v>119</v>
      </c>
      <c r="G1588" s="1">
        <v>46008</v>
      </c>
      <c r="H1588" t="s">
        <v>24</v>
      </c>
      <c r="I1588" s="1" t="s">
        <v>25</v>
      </c>
      <c r="J1588" t="s">
        <v>49</v>
      </c>
      <c r="K1588" t="s">
        <v>41</v>
      </c>
      <c r="L1588" s="2">
        <v>22069842</v>
      </c>
      <c r="M1588" s="2" t="str">
        <f t="shared" si="24"/>
        <v>Rp15 jt - Rp25 jt</v>
      </c>
      <c r="N1588" s="2">
        <v>5694854</v>
      </c>
      <c r="O1588">
        <v>4.01</v>
      </c>
      <c r="P1588">
        <v>41</v>
      </c>
      <c r="Q1588" s="3">
        <v>94.24</v>
      </c>
      <c r="R1588" s="4">
        <f ca="1">IF(I1588="",ROUND((TODAY()-G1588)/365,1),IF(I1588="Missing Resignation Date",ROUND((TODAY()-G1588)/365,1),ROUND((hr_analytics_dataset_5873_rows[[#This Row],[Resignation Date]]-hr_analytics_dataset_5873_rows[[#This Row],[Hire Date]])/365,1)))</f>
        <v>0.5</v>
      </c>
      <c r="S1588">
        <v>5</v>
      </c>
    </row>
    <row r="1589" spans="1:19">
      <c r="A1589" t="s">
        <v>3236</v>
      </c>
      <c r="B1589" t="s">
        <v>3237</v>
      </c>
      <c r="C1589" t="s">
        <v>30</v>
      </c>
      <c r="D1589">
        <v>50</v>
      </c>
      <c r="E1589" t="s">
        <v>59</v>
      </c>
      <c r="F1589" t="s">
        <v>60</v>
      </c>
      <c r="G1589" s="1">
        <v>45147</v>
      </c>
      <c r="H1589" t="s">
        <v>24</v>
      </c>
      <c r="I1589" s="1" t="s">
        <v>25</v>
      </c>
      <c r="J1589" t="s">
        <v>49</v>
      </c>
      <c r="K1589" t="s">
        <v>27</v>
      </c>
      <c r="L1589" s="2">
        <v>19782015</v>
      </c>
      <c r="M1589" s="2" t="str">
        <f t="shared" si="24"/>
        <v>Rp15 jt - Rp25 jt</v>
      </c>
      <c r="N1589" s="2">
        <v>1976360</v>
      </c>
      <c r="O1589">
        <v>2.58</v>
      </c>
      <c r="P1589">
        <v>46</v>
      </c>
      <c r="Q1589" s="3">
        <v>70.72</v>
      </c>
      <c r="R1589" s="4">
        <f ca="1">IF(I1589="",ROUND((TODAY()-G1589)/365,1),IF(I1589="Missing Resignation Date",ROUND((TODAY()-G1589)/365,1),ROUND((hr_analytics_dataset_5873_rows[[#This Row],[Resignation Date]]-hr_analytics_dataset_5873_rows[[#This Row],[Hire Date]])/365,1)))</f>
        <v>2.9</v>
      </c>
      <c r="S1589">
        <v>1</v>
      </c>
    </row>
    <row r="1590" spans="1:19">
      <c r="A1590" t="s">
        <v>3238</v>
      </c>
      <c r="B1590" t="s">
        <v>3239</v>
      </c>
      <c r="C1590" t="s">
        <v>30</v>
      </c>
      <c r="D1590">
        <v>26</v>
      </c>
      <c r="E1590" t="s">
        <v>98</v>
      </c>
      <c r="F1590" t="s">
        <v>119</v>
      </c>
      <c r="G1590" s="1">
        <v>43455</v>
      </c>
      <c r="H1590" t="s">
        <v>24</v>
      </c>
      <c r="I1590" s="1" t="s">
        <v>25</v>
      </c>
      <c r="J1590" t="s">
        <v>40</v>
      </c>
      <c r="K1590" t="s">
        <v>84</v>
      </c>
      <c r="L1590" s="2">
        <v>19793083</v>
      </c>
      <c r="M1590" s="2" t="str">
        <f t="shared" si="24"/>
        <v>Rp15 jt - Rp25 jt</v>
      </c>
      <c r="N1590" s="2">
        <v>824396</v>
      </c>
      <c r="O1590">
        <v>2.58</v>
      </c>
      <c r="P1590">
        <v>38</v>
      </c>
      <c r="Q1590" s="3">
        <v>83.83</v>
      </c>
      <c r="R1590" s="4">
        <f ca="1">IF(I1590="",ROUND((TODAY()-G1590)/365,1),IF(I1590="Missing Resignation Date",ROUND((TODAY()-G1590)/365,1),ROUND((hr_analytics_dataset_5873_rows[[#This Row],[Resignation Date]]-hr_analytics_dataset_5873_rows[[#This Row],[Hire Date]])/365,1)))</f>
        <v>7.5</v>
      </c>
      <c r="S1590">
        <v>5</v>
      </c>
    </row>
    <row r="1591" spans="1:19">
      <c r="A1591" t="s">
        <v>3240</v>
      </c>
      <c r="B1591" t="s">
        <v>3241</v>
      </c>
      <c r="C1591" t="s">
        <v>30</v>
      </c>
      <c r="D1591">
        <v>25</v>
      </c>
      <c r="E1591" t="s">
        <v>22</v>
      </c>
      <c r="F1591" t="s">
        <v>69</v>
      </c>
      <c r="G1591" s="1">
        <v>43127</v>
      </c>
      <c r="H1591" t="s">
        <v>24</v>
      </c>
      <c r="I1591" s="1" t="s">
        <v>25</v>
      </c>
      <c r="J1591" t="s">
        <v>40</v>
      </c>
      <c r="K1591" t="s">
        <v>41</v>
      </c>
      <c r="L1591" s="2">
        <v>30206556</v>
      </c>
      <c r="M1591" s="2" t="str">
        <f t="shared" si="24"/>
        <v>&gt;Rp25 jt</v>
      </c>
      <c r="N1591" s="2">
        <v>6393766</v>
      </c>
      <c r="O1591">
        <v>4.43</v>
      </c>
      <c r="P1591">
        <v>2</v>
      </c>
      <c r="Q1591" s="3">
        <v>90.33</v>
      </c>
      <c r="R1591" s="4">
        <f ca="1">IF(I1591="",ROUND((TODAY()-G1591)/365,1),IF(I1591="Missing Resignation Date",ROUND((TODAY()-G1591)/365,1),ROUND((hr_analytics_dataset_5873_rows[[#This Row],[Resignation Date]]-hr_analytics_dataset_5873_rows[[#This Row],[Hire Date]])/365,1)))</f>
        <v>8.4</v>
      </c>
      <c r="S1591">
        <v>2</v>
      </c>
    </row>
    <row r="1592" spans="1:19">
      <c r="A1592" t="s">
        <v>3242</v>
      </c>
      <c r="B1592" t="s">
        <v>3243</v>
      </c>
      <c r="C1592" t="s">
        <v>21</v>
      </c>
      <c r="D1592">
        <v>37</v>
      </c>
      <c r="E1592" t="s">
        <v>38</v>
      </c>
      <c r="F1592" t="s">
        <v>39</v>
      </c>
      <c r="G1592" s="1">
        <v>45566</v>
      </c>
      <c r="H1592" t="s">
        <v>24</v>
      </c>
      <c r="I1592" s="1" t="s">
        <v>25</v>
      </c>
      <c r="J1592" t="s">
        <v>49</v>
      </c>
      <c r="K1592" t="s">
        <v>84</v>
      </c>
      <c r="L1592" s="2">
        <v>28399950</v>
      </c>
      <c r="M1592" s="2" t="str">
        <f t="shared" si="24"/>
        <v>&gt;Rp25 jt</v>
      </c>
      <c r="N1592" s="2">
        <v>4788485</v>
      </c>
      <c r="O1592">
        <v>3.36</v>
      </c>
      <c r="P1592">
        <v>54</v>
      </c>
      <c r="Q1592" s="3">
        <v>78.98</v>
      </c>
      <c r="R1592" s="4">
        <f ca="1">IF(I1592="",ROUND((TODAY()-G1592)/365,1),IF(I1592="Missing Resignation Date",ROUND((TODAY()-G1592)/365,1),ROUND((hr_analytics_dataset_5873_rows[[#This Row],[Resignation Date]]-hr_analytics_dataset_5873_rows[[#This Row],[Hire Date]])/365,1)))</f>
        <v>1.7</v>
      </c>
      <c r="S1592">
        <v>5</v>
      </c>
    </row>
    <row r="1593" spans="1:19">
      <c r="A1593" t="s">
        <v>3244</v>
      </c>
      <c r="B1593" t="s">
        <v>3245</v>
      </c>
      <c r="C1593" t="s">
        <v>21</v>
      </c>
      <c r="D1593">
        <v>54</v>
      </c>
      <c r="E1593" t="s">
        <v>38</v>
      </c>
      <c r="F1593" t="s">
        <v>39</v>
      </c>
      <c r="G1593" s="1">
        <v>45341</v>
      </c>
      <c r="H1593" t="s">
        <v>33</v>
      </c>
      <c r="I1593" s="1" t="s">
        <v>81</v>
      </c>
      <c r="J1593" t="s">
        <v>49</v>
      </c>
      <c r="K1593" t="s">
        <v>27</v>
      </c>
      <c r="L1593" s="2">
        <v>8272763</v>
      </c>
      <c r="M1593" s="2" t="str">
        <f t="shared" si="24"/>
        <v>Rp5 jt - Rp10 jt</v>
      </c>
      <c r="N1593" s="2">
        <v>946337</v>
      </c>
      <c r="O1593">
        <v>2.84</v>
      </c>
      <c r="P1593">
        <v>52</v>
      </c>
      <c r="Q1593" s="3">
        <v>93.84</v>
      </c>
      <c r="R1593" s="4">
        <f ca="1">IF(I1593="",ROUND((TODAY()-G1593)/365,1),IF(I1593="Missing Resignation Date",ROUND((TODAY()-G1593)/365,1),ROUND((hr_analytics_dataset_5873_rows[[#This Row],[Resignation Date]]-hr_analytics_dataset_5873_rows[[#This Row],[Hire Date]])/365,1)))</f>
        <v>2.2999999999999998</v>
      </c>
      <c r="S1593">
        <v>3</v>
      </c>
    </row>
    <row r="1594" spans="1:19">
      <c r="A1594" t="s">
        <v>3246</v>
      </c>
      <c r="B1594" t="s">
        <v>3247</v>
      </c>
      <c r="C1594" t="s">
        <v>30</v>
      </c>
      <c r="D1594">
        <v>25</v>
      </c>
      <c r="E1594" t="s">
        <v>98</v>
      </c>
      <c r="F1594" t="s">
        <v>119</v>
      </c>
      <c r="G1594" s="1">
        <v>44852</v>
      </c>
      <c r="H1594" t="s">
        <v>24</v>
      </c>
      <c r="I1594" s="1" t="s">
        <v>25</v>
      </c>
      <c r="J1594" t="s">
        <v>40</v>
      </c>
      <c r="K1594" t="s">
        <v>50</v>
      </c>
      <c r="L1594" s="2">
        <v>23812936</v>
      </c>
      <c r="M1594" s="2" t="str">
        <f t="shared" si="24"/>
        <v>Rp15 jt - Rp25 jt</v>
      </c>
      <c r="N1594" s="2">
        <v>3948450</v>
      </c>
      <c r="O1594">
        <v>3.43</v>
      </c>
      <c r="P1594">
        <v>41</v>
      </c>
      <c r="Q1594" s="3">
        <v>84.3</v>
      </c>
      <c r="R1594" s="4">
        <f ca="1">IF(I1594="",ROUND((TODAY()-G1594)/365,1),IF(I1594="Missing Resignation Date",ROUND((TODAY()-G1594)/365,1),ROUND((hr_analytics_dataset_5873_rows[[#This Row],[Resignation Date]]-hr_analytics_dataset_5873_rows[[#This Row],[Hire Date]])/365,1)))</f>
        <v>3.7</v>
      </c>
      <c r="S1594">
        <v>1</v>
      </c>
    </row>
    <row r="1595" spans="1:19">
      <c r="A1595" t="s">
        <v>3248</v>
      </c>
      <c r="B1595" t="s">
        <v>3249</v>
      </c>
      <c r="C1595" t="s">
        <v>30</v>
      </c>
      <c r="D1595">
        <v>56</v>
      </c>
      <c r="E1595" t="s">
        <v>53</v>
      </c>
      <c r="F1595" t="s">
        <v>112</v>
      </c>
      <c r="G1595" s="1">
        <v>45397</v>
      </c>
      <c r="H1595" t="s">
        <v>24</v>
      </c>
      <c r="I1595" s="1" t="s">
        <v>25</v>
      </c>
      <c r="J1595" t="s">
        <v>49</v>
      </c>
      <c r="K1595" t="s">
        <v>50</v>
      </c>
      <c r="L1595" s="2">
        <v>15738273</v>
      </c>
      <c r="M1595" s="2" t="str">
        <f t="shared" si="24"/>
        <v>Rp15 jt - Rp25 jt</v>
      </c>
      <c r="N1595" s="2">
        <v>6743498</v>
      </c>
      <c r="O1595">
        <v>4.2300000000000004</v>
      </c>
      <c r="P1595">
        <v>21</v>
      </c>
      <c r="Q1595" s="3">
        <v>72.459999999999994</v>
      </c>
      <c r="R1595" s="4">
        <f ca="1">IF(I1595="",ROUND((TODAY()-G1595)/365,1),IF(I1595="Missing Resignation Date",ROUND((TODAY()-G1595)/365,1),ROUND((hr_analytics_dataset_5873_rows[[#This Row],[Resignation Date]]-hr_analytics_dataset_5873_rows[[#This Row],[Hire Date]])/365,1)))</f>
        <v>2.2000000000000002</v>
      </c>
      <c r="S1595">
        <v>3</v>
      </c>
    </row>
    <row r="1596" spans="1:19">
      <c r="A1596" t="s">
        <v>3250</v>
      </c>
      <c r="B1596" t="s">
        <v>3251</v>
      </c>
      <c r="C1596" t="s">
        <v>21</v>
      </c>
      <c r="D1596">
        <v>49</v>
      </c>
      <c r="E1596" t="s">
        <v>98</v>
      </c>
      <c r="F1596" t="s">
        <v>119</v>
      </c>
      <c r="G1596" s="1">
        <v>44301</v>
      </c>
      <c r="H1596" t="s">
        <v>24</v>
      </c>
      <c r="I1596" s="1" t="s">
        <v>25</v>
      </c>
      <c r="J1596" t="s">
        <v>49</v>
      </c>
      <c r="K1596" t="s">
        <v>61</v>
      </c>
      <c r="L1596" s="2">
        <v>26019713</v>
      </c>
      <c r="M1596" s="2" t="str">
        <f t="shared" si="24"/>
        <v>&gt;Rp25 jt</v>
      </c>
      <c r="N1596" s="2">
        <v>5352983</v>
      </c>
      <c r="O1596">
        <v>2.8</v>
      </c>
      <c r="P1596">
        <v>11</v>
      </c>
      <c r="Q1596" s="3">
        <v>80.48</v>
      </c>
      <c r="R1596" s="4">
        <f ca="1">IF(I1596="",ROUND((TODAY()-G1596)/365,1),IF(I1596="Missing Resignation Date",ROUND((TODAY()-G1596)/365,1),ROUND((hr_analytics_dataset_5873_rows[[#This Row],[Resignation Date]]-hr_analytics_dataset_5873_rows[[#This Row],[Hire Date]])/365,1)))</f>
        <v>5.2</v>
      </c>
      <c r="S1596">
        <v>1</v>
      </c>
    </row>
    <row r="1597" spans="1:19">
      <c r="A1597" t="s">
        <v>3252</v>
      </c>
      <c r="B1597" t="s">
        <v>3253</v>
      </c>
      <c r="C1597" t="s">
        <v>21</v>
      </c>
      <c r="D1597">
        <v>28</v>
      </c>
      <c r="E1597" t="s">
        <v>59</v>
      </c>
      <c r="F1597" t="s">
        <v>60</v>
      </c>
      <c r="G1597" s="1">
        <v>43411</v>
      </c>
      <c r="H1597" t="s">
        <v>24</v>
      </c>
      <c r="I1597" s="1" t="s">
        <v>25</v>
      </c>
      <c r="J1597" t="s">
        <v>49</v>
      </c>
      <c r="K1597" t="s">
        <v>64</v>
      </c>
      <c r="L1597" s="2">
        <v>28367820</v>
      </c>
      <c r="M1597" s="2" t="str">
        <f t="shared" si="24"/>
        <v>&gt;Rp25 jt</v>
      </c>
      <c r="N1597" s="2">
        <v>259952</v>
      </c>
      <c r="O1597">
        <v>4.26</v>
      </c>
      <c r="P1597">
        <v>10</v>
      </c>
      <c r="Q1597" s="3">
        <v>92.1</v>
      </c>
      <c r="R1597" s="4">
        <f ca="1">IF(I1597="",ROUND((TODAY()-G1597)/365,1),IF(I1597="Missing Resignation Date",ROUND((TODAY()-G1597)/365,1),ROUND((hr_analytics_dataset_5873_rows[[#This Row],[Resignation Date]]-hr_analytics_dataset_5873_rows[[#This Row],[Hire Date]])/365,1)))</f>
        <v>7.6</v>
      </c>
      <c r="S1597">
        <v>4</v>
      </c>
    </row>
    <row r="1598" spans="1:19">
      <c r="A1598" t="s">
        <v>3254</v>
      </c>
      <c r="B1598" t="s">
        <v>3255</v>
      </c>
      <c r="C1598" t="s">
        <v>21</v>
      </c>
      <c r="D1598">
        <v>29</v>
      </c>
      <c r="E1598" t="s">
        <v>91</v>
      </c>
      <c r="F1598" t="s">
        <v>92</v>
      </c>
      <c r="G1598" s="1">
        <v>44568</v>
      </c>
      <c r="H1598" t="s">
        <v>24</v>
      </c>
      <c r="I1598" s="1" t="s">
        <v>25</v>
      </c>
      <c r="J1598" t="s">
        <v>49</v>
      </c>
      <c r="K1598" t="s">
        <v>64</v>
      </c>
      <c r="L1598" s="2">
        <v>29032198</v>
      </c>
      <c r="M1598" s="2" t="str">
        <f t="shared" si="24"/>
        <v>&gt;Rp25 jt</v>
      </c>
      <c r="N1598" s="2">
        <v>2239947</v>
      </c>
      <c r="O1598">
        <v>3.97</v>
      </c>
      <c r="P1598">
        <v>27</v>
      </c>
      <c r="Q1598" s="3">
        <v>77.09</v>
      </c>
      <c r="R1598" s="4">
        <f ca="1">IF(I1598="",ROUND((TODAY()-G1598)/365,1),IF(I1598="Missing Resignation Date",ROUND((TODAY()-G1598)/365,1),ROUND((hr_analytics_dataset_5873_rows[[#This Row],[Resignation Date]]-hr_analytics_dataset_5873_rows[[#This Row],[Hire Date]])/365,1)))</f>
        <v>4.5</v>
      </c>
      <c r="S1598">
        <v>3</v>
      </c>
    </row>
    <row r="1599" spans="1:19">
      <c r="A1599" t="s">
        <v>3256</v>
      </c>
      <c r="B1599" t="s">
        <v>3257</v>
      </c>
      <c r="C1599" t="s">
        <v>30</v>
      </c>
      <c r="D1599">
        <v>46</v>
      </c>
      <c r="E1599" t="s">
        <v>38</v>
      </c>
      <c r="F1599" t="s">
        <v>104</v>
      </c>
      <c r="G1599" s="1">
        <v>45905</v>
      </c>
      <c r="H1599" t="s">
        <v>24</v>
      </c>
      <c r="I1599" s="1" t="s">
        <v>25</v>
      </c>
      <c r="J1599" t="s">
        <v>26</v>
      </c>
      <c r="K1599" t="s">
        <v>84</v>
      </c>
      <c r="L1599" s="2">
        <v>30888595</v>
      </c>
      <c r="M1599" s="2" t="str">
        <f t="shared" si="24"/>
        <v>&gt;Rp25 jt</v>
      </c>
      <c r="N1599" s="2">
        <v>767250</v>
      </c>
      <c r="O1599">
        <v>3.11</v>
      </c>
      <c r="P1599">
        <v>38</v>
      </c>
      <c r="Q1599" s="3">
        <v>75.91</v>
      </c>
      <c r="R1599" s="4">
        <f ca="1">IF(I1599="",ROUND((TODAY()-G1599)/365,1),IF(I1599="Missing Resignation Date",ROUND((TODAY()-G1599)/365,1),ROUND((hr_analytics_dataset_5873_rows[[#This Row],[Resignation Date]]-hr_analytics_dataset_5873_rows[[#This Row],[Hire Date]])/365,1)))</f>
        <v>0.8</v>
      </c>
      <c r="S1599">
        <v>3</v>
      </c>
    </row>
    <row r="1600" spans="1:19">
      <c r="A1600" t="s">
        <v>3258</v>
      </c>
      <c r="B1600" t="s">
        <v>3259</v>
      </c>
      <c r="C1600" t="s">
        <v>30</v>
      </c>
      <c r="D1600">
        <v>45</v>
      </c>
      <c r="E1600" t="s">
        <v>98</v>
      </c>
      <c r="F1600" t="s">
        <v>119</v>
      </c>
      <c r="G1600" s="1">
        <v>45165</v>
      </c>
      <c r="H1600" t="s">
        <v>24</v>
      </c>
      <c r="I1600" s="1" t="s">
        <v>25</v>
      </c>
      <c r="J1600" t="s">
        <v>26</v>
      </c>
      <c r="K1600" t="s">
        <v>41</v>
      </c>
      <c r="L1600" s="2">
        <v>15093999</v>
      </c>
      <c r="M1600" s="2" t="str">
        <f t="shared" si="24"/>
        <v>Rp15 jt - Rp25 jt</v>
      </c>
      <c r="N1600" s="2">
        <v>9397626</v>
      </c>
      <c r="O1600">
        <v>4.45</v>
      </c>
      <c r="P1600">
        <v>3</v>
      </c>
      <c r="Q1600" s="3">
        <v>88.87</v>
      </c>
      <c r="R1600" s="4">
        <f ca="1">IF(I1600="",ROUND((TODAY()-G1600)/365,1),IF(I1600="Missing Resignation Date",ROUND((TODAY()-G1600)/365,1),ROUND((hr_analytics_dataset_5873_rows[[#This Row],[Resignation Date]]-hr_analytics_dataset_5873_rows[[#This Row],[Hire Date]])/365,1)))</f>
        <v>2.8</v>
      </c>
      <c r="S1600">
        <v>3</v>
      </c>
    </row>
    <row r="1601" spans="1:19">
      <c r="A1601" t="s">
        <v>3260</v>
      </c>
      <c r="B1601" t="s">
        <v>3261</v>
      </c>
      <c r="C1601" t="s">
        <v>30</v>
      </c>
      <c r="D1601">
        <v>57</v>
      </c>
      <c r="E1601" t="s">
        <v>44</v>
      </c>
      <c r="F1601" t="s">
        <v>45</v>
      </c>
      <c r="G1601" s="1">
        <v>45612</v>
      </c>
      <c r="H1601" t="s">
        <v>24</v>
      </c>
      <c r="I1601" s="1" t="s">
        <v>25</v>
      </c>
      <c r="J1601" t="s">
        <v>40</v>
      </c>
      <c r="K1601" t="s">
        <v>27</v>
      </c>
      <c r="L1601" s="2">
        <v>18488727</v>
      </c>
      <c r="M1601" s="2" t="str">
        <f t="shared" si="24"/>
        <v>Rp15 jt - Rp25 jt</v>
      </c>
      <c r="N1601" s="2">
        <v>3397476</v>
      </c>
      <c r="O1601">
        <v>4.99</v>
      </c>
      <c r="P1601">
        <v>58</v>
      </c>
      <c r="Q1601" s="3">
        <v>80.03</v>
      </c>
      <c r="R1601" s="4">
        <f ca="1">IF(I1601="",ROUND((TODAY()-G1601)/365,1),IF(I1601="Missing Resignation Date",ROUND((TODAY()-G1601)/365,1),ROUND((hr_analytics_dataset_5873_rows[[#This Row],[Resignation Date]]-hr_analytics_dataset_5873_rows[[#This Row],[Hire Date]])/365,1)))</f>
        <v>1.6</v>
      </c>
      <c r="S1601">
        <v>3</v>
      </c>
    </row>
    <row r="1602" spans="1:19">
      <c r="A1602" t="s">
        <v>3262</v>
      </c>
      <c r="B1602" t="s">
        <v>3263</v>
      </c>
      <c r="C1602" t="s">
        <v>21</v>
      </c>
      <c r="D1602">
        <v>43</v>
      </c>
      <c r="E1602" t="s">
        <v>59</v>
      </c>
      <c r="F1602" t="s">
        <v>95</v>
      </c>
      <c r="G1602" s="1">
        <v>43288</v>
      </c>
      <c r="H1602" t="s">
        <v>24</v>
      </c>
      <c r="I1602" s="1" t="s">
        <v>25</v>
      </c>
      <c r="J1602" t="s">
        <v>34</v>
      </c>
      <c r="K1602" t="s">
        <v>64</v>
      </c>
      <c r="L1602" s="2">
        <v>17740548</v>
      </c>
      <c r="M1602" s="2" t="str">
        <f t="shared" ref="M1602:M1665" si="25">IF(L1602&lt;5000000,"&lt;Rp5 jt",IF(L1602&lt;10000000,"Rp5 jt - Rp10 jt",IF(L1602&lt;15000000,"Rp10 jt - Rp15 jt",IF(L1602&lt;25000000,"Rp15 jt - Rp25 jt","&gt;Rp25 jt"))))</f>
        <v>Rp15 jt - Rp25 jt</v>
      </c>
      <c r="N1602" s="2">
        <v>765605</v>
      </c>
      <c r="O1602">
        <v>3.77</v>
      </c>
      <c r="P1602">
        <v>29</v>
      </c>
      <c r="Q1602" s="3">
        <v>98.28</v>
      </c>
      <c r="R1602" s="4">
        <f ca="1">IF(I1602="",ROUND((TODAY()-G1602)/365,1),IF(I1602="Missing Resignation Date",ROUND((TODAY()-G1602)/365,1),ROUND((hr_analytics_dataset_5873_rows[[#This Row],[Resignation Date]]-hr_analytics_dataset_5873_rows[[#This Row],[Hire Date]])/365,1)))</f>
        <v>8</v>
      </c>
      <c r="S1602">
        <v>2</v>
      </c>
    </row>
    <row r="1603" spans="1:19">
      <c r="A1603" t="s">
        <v>3264</v>
      </c>
      <c r="B1603" t="s">
        <v>3265</v>
      </c>
      <c r="C1603" t="s">
        <v>21</v>
      </c>
      <c r="D1603">
        <v>49</v>
      </c>
      <c r="E1603" t="s">
        <v>59</v>
      </c>
      <c r="F1603" t="s">
        <v>223</v>
      </c>
      <c r="G1603" s="1">
        <v>45082</v>
      </c>
      <c r="H1603" t="s">
        <v>24</v>
      </c>
      <c r="I1603" s="1" t="s">
        <v>25</v>
      </c>
      <c r="J1603" t="s">
        <v>34</v>
      </c>
      <c r="K1603" t="s">
        <v>64</v>
      </c>
      <c r="L1603" s="2">
        <v>27231576</v>
      </c>
      <c r="M1603" s="2" t="str">
        <f t="shared" si="25"/>
        <v>&gt;Rp25 jt</v>
      </c>
      <c r="N1603" s="2">
        <v>7022567</v>
      </c>
      <c r="O1603">
        <v>2.89</v>
      </c>
      <c r="P1603">
        <v>41</v>
      </c>
      <c r="Q1603" s="3">
        <v>85</v>
      </c>
      <c r="R1603" s="4">
        <f ca="1">IF(I1603="",ROUND((TODAY()-G1603)/365,1),IF(I1603="Missing Resignation Date",ROUND((TODAY()-G1603)/365,1),ROUND((hr_analytics_dataset_5873_rows[[#This Row],[Resignation Date]]-hr_analytics_dataset_5873_rows[[#This Row],[Hire Date]])/365,1)))</f>
        <v>3.1</v>
      </c>
      <c r="S1603">
        <v>4</v>
      </c>
    </row>
    <row r="1604" spans="1:19">
      <c r="A1604" t="s">
        <v>3266</v>
      </c>
      <c r="B1604" t="s">
        <v>3267</v>
      </c>
      <c r="C1604" t="s">
        <v>21</v>
      </c>
      <c r="D1604">
        <v>40</v>
      </c>
      <c r="E1604" t="s">
        <v>22</v>
      </c>
      <c r="F1604" t="s">
        <v>69</v>
      </c>
      <c r="G1604" s="1">
        <v>45846</v>
      </c>
      <c r="H1604" t="s">
        <v>24</v>
      </c>
      <c r="I1604" s="1" t="s">
        <v>25</v>
      </c>
      <c r="J1604" t="s">
        <v>40</v>
      </c>
      <c r="K1604" t="s">
        <v>27</v>
      </c>
      <c r="L1604" s="2">
        <v>28040594</v>
      </c>
      <c r="M1604" s="2" t="str">
        <f t="shared" si="25"/>
        <v>&gt;Rp25 jt</v>
      </c>
      <c r="N1604" s="2">
        <v>7861434</v>
      </c>
      <c r="O1604">
        <v>2.87</v>
      </c>
      <c r="P1604">
        <v>60</v>
      </c>
      <c r="Q1604" s="3">
        <v>0</v>
      </c>
      <c r="R1604" s="4">
        <f ca="1">IF(I1604="",ROUND((TODAY()-G1604)/365,1),IF(I1604="Missing Resignation Date",ROUND((TODAY()-G1604)/365,1),ROUND((hr_analytics_dataset_5873_rows[[#This Row],[Resignation Date]]-hr_analytics_dataset_5873_rows[[#This Row],[Hire Date]])/365,1)))</f>
        <v>1</v>
      </c>
      <c r="S1604">
        <v>5</v>
      </c>
    </row>
    <row r="1605" spans="1:19">
      <c r="A1605" t="s">
        <v>3268</v>
      </c>
      <c r="B1605" t="s">
        <v>3269</v>
      </c>
      <c r="C1605" t="s">
        <v>21</v>
      </c>
      <c r="D1605">
        <v>53</v>
      </c>
      <c r="E1605" t="s">
        <v>38</v>
      </c>
      <c r="F1605" t="s">
        <v>39</v>
      </c>
      <c r="G1605" s="1">
        <v>43775</v>
      </c>
      <c r="H1605" t="s">
        <v>24</v>
      </c>
      <c r="I1605" s="1" t="s">
        <v>25</v>
      </c>
      <c r="J1605" t="s">
        <v>34</v>
      </c>
      <c r="K1605" t="s">
        <v>41</v>
      </c>
      <c r="L1605" s="2">
        <v>5552302</v>
      </c>
      <c r="M1605" s="2" t="str">
        <f t="shared" si="25"/>
        <v>Rp5 jt - Rp10 jt</v>
      </c>
      <c r="N1605" s="2">
        <v>3675909</v>
      </c>
      <c r="O1605">
        <v>3.86</v>
      </c>
      <c r="P1605">
        <v>39</v>
      </c>
      <c r="Q1605" s="3">
        <v>99.64</v>
      </c>
      <c r="R1605" s="4">
        <f ca="1">IF(I1605="",ROUND((TODAY()-G1605)/365,1),IF(I1605="Missing Resignation Date",ROUND((TODAY()-G1605)/365,1),ROUND((hr_analytics_dataset_5873_rows[[#This Row],[Resignation Date]]-hr_analytics_dataset_5873_rows[[#This Row],[Hire Date]])/365,1)))</f>
        <v>6.6</v>
      </c>
      <c r="S1605">
        <v>4</v>
      </c>
    </row>
    <row r="1606" spans="1:19">
      <c r="A1606" t="s">
        <v>3270</v>
      </c>
      <c r="B1606" t="s">
        <v>3271</v>
      </c>
      <c r="C1606" t="s">
        <v>21</v>
      </c>
      <c r="D1606">
        <v>23</v>
      </c>
      <c r="E1606" t="s">
        <v>31</v>
      </c>
      <c r="F1606" t="s">
        <v>74</v>
      </c>
      <c r="G1606" s="1">
        <v>45916</v>
      </c>
      <c r="H1606" t="s">
        <v>24</v>
      </c>
      <c r="I1606" s="1" t="s">
        <v>25</v>
      </c>
      <c r="J1606" t="s">
        <v>49</v>
      </c>
      <c r="K1606" t="s">
        <v>50</v>
      </c>
      <c r="L1606" s="2">
        <v>14007731</v>
      </c>
      <c r="M1606" s="2" t="str">
        <f t="shared" si="25"/>
        <v>Rp10 jt - Rp15 jt</v>
      </c>
      <c r="N1606" s="2">
        <v>1325498</v>
      </c>
      <c r="O1606">
        <v>4.71</v>
      </c>
      <c r="P1606">
        <v>38</v>
      </c>
      <c r="Q1606" s="3">
        <v>73.790000000000006</v>
      </c>
      <c r="R1606" s="4">
        <f ca="1">IF(I1606="",ROUND((TODAY()-G1606)/365,1),IF(I1606="Missing Resignation Date",ROUND((TODAY()-G1606)/365,1),ROUND((hr_analytics_dataset_5873_rows[[#This Row],[Resignation Date]]-hr_analytics_dataset_5873_rows[[#This Row],[Hire Date]])/365,1)))</f>
        <v>0.8</v>
      </c>
      <c r="S1606">
        <v>1</v>
      </c>
    </row>
    <row r="1607" spans="1:19">
      <c r="A1607" t="s">
        <v>3272</v>
      </c>
      <c r="B1607" t="s">
        <v>3273</v>
      </c>
      <c r="C1607" t="s">
        <v>30</v>
      </c>
      <c r="D1607">
        <v>42</v>
      </c>
      <c r="E1607" t="s">
        <v>98</v>
      </c>
      <c r="F1607" t="s">
        <v>99</v>
      </c>
      <c r="G1607" s="1">
        <v>43860</v>
      </c>
      <c r="H1607" t="s">
        <v>33</v>
      </c>
      <c r="I1607" s="1">
        <v>44210</v>
      </c>
      <c r="J1607" t="s">
        <v>49</v>
      </c>
      <c r="K1607" t="s">
        <v>41</v>
      </c>
      <c r="L1607" s="2">
        <v>27764552</v>
      </c>
      <c r="M1607" s="2" t="str">
        <f t="shared" si="25"/>
        <v>&gt;Rp25 jt</v>
      </c>
      <c r="N1607" s="2">
        <v>9509667</v>
      </c>
      <c r="O1607">
        <v>4.87</v>
      </c>
      <c r="P1607">
        <v>7</v>
      </c>
      <c r="Q1607" s="3">
        <v>76.34</v>
      </c>
      <c r="R1607" s="4">
        <f ca="1">IF(I1607="",ROUND((TODAY()-G1607)/365,1),IF(I1607="Missing Resignation Date",ROUND((TODAY()-G1607)/365,1),ROUND((hr_analytics_dataset_5873_rows[[#This Row],[Resignation Date]]-hr_analytics_dataset_5873_rows[[#This Row],[Hire Date]])/365,1)))</f>
        <v>1</v>
      </c>
      <c r="S1607">
        <v>4</v>
      </c>
    </row>
    <row r="1608" spans="1:19">
      <c r="A1608" t="s">
        <v>3274</v>
      </c>
      <c r="B1608" t="s">
        <v>3275</v>
      </c>
      <c r="C1608" t="s">
        <v>30</v>
      </c>
      <c r="D1608">
        <v>44</v>
      </c>
      <c r="E1608" t="s">
        <v>38</v>
      </c>
      <c r="F1608" t="s">
        <v>39</v>
      </c>
      <c r="G1608" s="1">
        <v>43451</v>
      </c>
      <c r="H1608" t="s">
        <v>24</v>
      </c>
      <c r="I1608" s="1" t="s">
        <v>25</v>
      </c>
      <c r="J1608" t="s">
        <v>34</v>
      </c>
      <c r="K1608" t="s">
        <v>64</v>
      </c>
      <c r="L1608" s="2">
        <v>13512585</v>
      </c>
      <c r="M1608" s="2" t="str">
        <f t="shared" si="25"/>
        <v>Rp10 jt - Rp15 jt</v>
      </c>
      <c r="N1608" s="2">
        <v>240989</v>
      </c>
      <c r="O1608">
        <v>3.27</v>
      </c>
      <c r="P1608">
        <v>12</v>
      </c>
      <c r="Q1608" s="3">
        <v>89.71</v>
      </c>
      <c r="R1608" s="4">
        <f ca="1">IF(I1608="",ROUND((TODAY()-G1608)/365,1),IF(I1608="Missing Resignation Date",ROUND((TODAY()-G1608)/365,1),ROUND((hr_analytics_dataset_5873_rows[[#This Row],[Resignation Date]]-hr_analytics_dataset_5873_rows[[#This Row],[Hire Date]])/365,1)))</f>
        <v>7.5</v>
      </c>
      <c r="S1608">
        <v>1</v>
      </c>
    </row>
    <row r="1609" spans="1:19">
      <c r="A1609" t="s">
        <v>3276</v>
      </c>
      <c r="B1609" t="s">
        <v>3277</v>
      </c>
      <c r="C1609" t="s">
        <v>21</v>
      </c>
      <c r="D1609">
        <v>37</v>
      </c>
      <c r="E1609" t="s">
        <v>44</v>
      </c>
      <c r="F1609" t="s">
        <v>45</v>
      </c>
      <c r="G1609" s="1">
        <v>44957</v>
      </c>
      <c r="H1609" t="s">
        <v>24</v>
      </c>
      <c r="I1609" s="1" t="s">
        <v>25</v>
      </c>
      <c r="J1609" t="s">
        <v>49</v>
      </c>
      <c r="K1609" t="s">
        <v>64</v>
      </c>
      <c r="L1609" s="2">
        <v>6511322</v>
      </c>
      <c r="M1609" s="2" t="str">
        <f t="shared" si="25"/>
        <v>Rp5 jt - Rp10 jt</v>
      </c>
      <c r="N1609" s="2">
        <v>997699</v>
      </c>
      <c r="O1609">
        <v>3.5</v>
      </c>
      <c r="P1609">
        <v>17</v>
      </c>
      <c r="Q1609" s="3">
        <v>90.31</v>
      </c>
      <c r="R1609" s="4">
        <f ca="1">IF(I1609="",ROUND((TODAY()-G1609)/365,1),IF(I1609="Missing Resignation Date",ROUND((TODAY()-G1609)/365,1),ROUND((hr_analytics_dataset_5873_rows[[#This Row],[Resignation Date]]-hr_analytics_dataset_5873_rows[[#This Row],[Hire Date]])/365,1)))</f>
        <v>3.4</v>
      </c>
      <c r="S1609">
        <v>5</v>
      </c>
    </row>
    <row r="1610" spans="1:19">
      <c r="A1610" t="s">
        <v>3278</v>
      </c>
      <c r="B1610" t="s">
        <v>3279</v>
      </c>
      <c r="C1610" t="s">
        <v>30</v>
      </c>
      <c r="D1610">
        <v>29</v>
      </c>
      <c r="E1610" t="s">
        <v>31</v>
      </c>
      <c r="F1610" t="s">
        <v>74</v>
      </c>
      <c r="G1610" s="1">
        <v>45071</v>
      </c>
      <c r="H1610" t="s">
        <v>24</v>
      </c>
      <c r="I1610" s="1" t="s">
        <v>25</v>
      </c>
      <c r="J1610" t="s">
        <v>40</v>
      </c>
      <c r="K1610" t="s">
        <v>64</v>
      </c>
      <c r="L1610" s="2">
        <v>13232640</v>
      </c>
      <c r="M1610" s="2" t="str">
        <f t="shared" si="25"/>
        <v>Rp10 jt - Rp15 jt</v>
      </c>
      <c r="N1610" s="2">
        <v>6770470</v>
      </c>
      <c r="O1610">
        <v>3.98</v>
      </c>
      <c r="P1610">
        <v>16</v>
      </c>
      <c r="Q1610" s="3">
        <v>77.8</v>
      </c>
      <c r="R1610" s="4">
        <f ca="1">IF(I1610="",ROUND((TODAY()-G1610)/365,1),IF(I1610="Missing Resignation Date",ROUND((TODAY()-G1610)/365,1),ROUND((hr_analytics_dataset_5873_rows[[#This Row],[Resignation Date]]-hr_analytics_dataset_5873_rows[[#This Row],[Hire Date]])/365,1)))</f>
        <v>3.1</v>
      </c>
      <c r="S1610">
        <v>5</v>
      </c>
    </row>
    <row r="1611" spans="1:19">
      <c r="A1611" t="s">
        <v>3280</v>
      </c>
      <c r="B1611" t="s">
        <v>3281</v>
      </c>
      <c r="C1611" t="s">
        <v>30</v>
      </c>
      <c r="D1611">
        <v>56</v>
      </c>
      <c r="E1611" t="s">
        <v>59</v>
      </c>
      <c r="F1611" t="s">
        <v>223</v>
      </c>
      <c r="G1611" s="1">
        <v>45182</v>
      </c>
      <c r="H1611" t="s">
        <v>33</v>
      </c>
      <c r="I1611" s="1">
        <v>45563</v>
      </c>
      <c r="J1611" t="s">
        <v>40</v>
      </c>
      <c r="K1611" t="s">
        <v>41</v>
      </c>
      <c r="L1611" s="2">
        <v>5952229</v>
      </c>
      <c r="M1611" s="2" t="str">
        <f t="shared" si="25"/>
        <v>Rp5 jt - Rp10 jt</v>
      </c>
      <c r="N1611" s="2">
        <v>6855444</v>
      </c>
      <c r="O1611">
        <v>4.43</v>
      </c>
      <c r="P1611">
        <v>38</v>
      </c>
      <c r="Q1611" s="3">
        <v>75.959999999999994</v>
      </c>
      <c r="R1611" s="4">
        <f ca="1">IF(I1611="",ROUND((TODAY()-G1611)/365,1),IF(I1611="Missing Resignation Date",ROUND((TODAY()-G1611)/365,1),ROUND((hr_analytics_dataset_5873_rows[[#This Row],[Resignation Date]]-hr_analytics_dataset_5873_rows[[#This Row],[Hire Date]])/365,1)))</f>
        <v>1</v>
      </c>
      <c r="S1611">
        <v>3</v>
      </c>
    </row>
    <row r="1612" spans="1:19">
      <c r="A1612" t="s">
        <v>3282</v>
      </c>
      <c r="B1612" t="s">
        <v>3283</v>
      </c>
      <c r="C1612" t="s">
        <v>30</v>
      </c>
      <c r="D1612">
        <v>54</v>
      </c>
      <c r="E1612" t="s">
        <v>22</v>
      </c>
      <c r="F1612" t="s">
        <v>23</v>
      </c>
      <c r="G1612" s="1">
        <v>44988</v>
      </c>
      <c r="H1612" t="s">
        <v>24</v>
      </c>
      <c r="I1612" s="1" t="s">
        <v>25</v>
      </c>
      <c r="J1612" t="s">
        <v>40</v>
      </c>
      <c r="K1612" t="s">
        <v>27</v>
      </c>
      <c r="L1612" s="2">
        <v>21493712</v>
      </c>
      <c r="M1612" s="2" t="str">
        <f t="shared" si="25"/>
        <v>Rp15 jt - Rp25 jt</v>
      </c>
      <c r="N1612" s="2">
        <v>7528494</v>
      </c>
      <c r="O1612">
        <v>4.78</v>
      </c>
      <c r="P1612">
        <v>48</v>
      </c>
      <c r="Q1612" s="3">
        <v>87.14</v>
      </c>
      <c r="R1612" s="4">
        <f ca="1">IF(I1612="",ROUND((TODAY()-G1612)/365,1),IF(I1612="Missing Resignation Date",ROUND((TODAY()-G1612)/365,1),ROUND((hr_analytics_dataset_5873_rows[[#This Row],[Resignation Date]]-hr_analytics_dataset_5873_rows[[#This Row],[Hire Date]])/365,1)))</f>
        <v>3.3</v>
      </c>
      <c r="S1612">
        <v>1</v>
      </c>
    </row>
    <row r="1613" spans="1:19">
      <c r="A1613" t="s">
        <v>3284</v>
      </c>
      <c r="B1613" t="s">
        <v>3285</v>
      </c>
      <c r="C1613" t="s">
        <v>30</v>
      </c>
      <c r="D1613">
        <v>53</v>
      </c>
      <c r="E1613" t="s">
        <v>38</v>
      </c>
      <c r="F1613" t="s">
        <v>39</v>
      </c>
      <c r="G1613" s="1">
        <v>43167</v>
      </c>
      <c r="H1613" t="s">
        <v>24</v>
      </c>
      <c r="I1613" s="1" t="s">
        <v>25</v>
      </c>
      <c r="J1613" t="s">
        <v>40</v>
      </c>
      <c r="K1613" t="s">
        <v>64</v>
      </c>
      <c r="L1613" s="2">
        <v>13802695</v>
      </c>
      <c r="M1613" s="2" t="str">
        <f t="shared" si="25"/>
        <v>Rp10 jt - Rp15 jt</v>
      </c>
      <c r="N1613" s="2">
        <v>5843172</v>
      </c>
      <c r="O1613">
        <v>0</v>
      </c>
      <c r="P1613">
        <v>1</v>
      </c>
      <c r="Q1613" s="3">
        <v>82.55</v>
      </c>
      <c r="R1613" s="4">
        <f ca="1">IF(I1613="",ROUND((TODAY()-G1613)/365,1),IF(I1613="Missing Resignation Date",ROUND((TODAY()-G1613)/365,1),ROUND((hr_analytics_dataset_5873_rows[[#This Row],[Resignation Date]]-hr_analytics_dataset_5873_rows[[#This Row],[Hire Date]])/365,1)))</f>
        <v>8.3000000000000007</v>
      </c>
      <c r="S1613">
        <v>3</v>
      </c>
    </row>
    <row r="1614" spans="1:19">
      <c r="A1614" t="s">
        <v>3286</v>
      </c>
      <c r="B1614" t="s">
        <v>3287</v>
      </c>
      <c r="C1614" t="s">
        <v>21</v>
      </c>
      <c r="D1614">
        <v>57</v>
      </c>
      <c r="E1614" t="s">
        <v>59</v>
      </c>
      <c r="F1614" t="s">
        <v>60</v>
      </c>
      <c r="G1614" s="1">
        <v>44198</v>
      </c>
      <c r="H1614" t="s">
        <v>24</v>
      </c>
      <c r="I1614" s="1" t="s">
        <v>25</v>
      </c>
      <c r="J1614" t="s">
        <v>49</v>
      </c>
      <c r="K1614" t="s">
        <v>64</v>
      </c>
      <c r="L1614" s="2">
        <v>15576248</v>
      </c>
      <c r="M1614" s="2" t="str">
        <f t="shared" si="25"/>
        <v>Rp15 jt - Rp25 jt</v>
      </c>
      <c r="N1614" s="2">
        <v>7016191</v>
      </c>
      <c r="O1614">
        <v>2.62</v>
      </c>
      <c r="P1614">
        <v>59</v>
      </c>
      <c r="Q1614" s="3">
        <v>0</v>
      </c>
      <c r="R1614" s="4">
        <f ca="1">IF(I1614="",ROUND((TODAY()-G1614)/365,1),IF(I1614="Missing Resignation Date",ROUND((TODAY()-G1614)/365,1),ROUND((hr_analytics_dataset_5873_rows[[#This Row],[Resignation Date]]-hr_analytics_dataset_5873_rows[[#This Row],[Hire Date]])/365,1)))</f>
        <v>5.5</v>
      </c>
      <c r="S1614">
        <v>4</v>
      </c>
    </row>
    <row r="1615" spans="1:19">
      <c r="A1615" t="s">
        <v>3288</v>
      </c>
      <c r="B1615" t="s">
        <v>3289</v>
      </c>
      <c r="C1615" t="s">
        <v>30</v>
      </c>
      <c r="D1615">
        <v>56</v>
      </c>
      <c r="E1615" t="s">
        <v>31</v>
      </c>
      <c r="F1615" t="s">
        <v>74</v>
      </c>
      <c r="G1615" s="1">
        <v>44615</v>
      </c>
      <c r="H1615" t="s">
        <v>24</v>
      </c>
      <c r="I1615" s="1" t="s">
        <v>25</v>
      </c>
      <c r="J1615" t="s">
        <v>26</v>
      </c>
      <c r="K1615" t="s">
        <v>27</v>
      </c>
      <c r="L1615" s="2">
        <v>17657618</v>
      </c>
      <c r="M1615" s="2" t="str">
        <f t="shared" si="25"/>
        <v>Rp15 jt - Rp25 jt</v>
      </c>
      <c r="N1615" s="2">
        <v>6438671</v>
      </c>
      <c r="O1615">
        <v>3.21</v>
      </c>
      <c r="P1615">
        <v>36</v>
      </c>
      <c r="Q1615" s="3">
        <v>87.89</v>
      </c>
      <c r="R1615" s="4">
        <f ca="1">IF(I1615="",ROUND((TODAY()-G1615)/365,1),IF(I1615="Missing Resignation Date",ROUND((TODAY()-G1615)/365,1),ROUND((hr_analytics_dataset_5873_rows[[#This Row],[Resignation Date]]-hr_analytics_dataset_5873_rows[[#This Row],[Hire Date]])/365,1)))</f>
        <v>4.3</v>
      </c>
      <c r="S1615">
        <v>2</v>
      </c>
    </row>
    <row r="1616" spans="1:19">
      <c r="A1616" t="s">
        <v>3290</v>
      </c>
      <c r="B1616" t="s">
        <v>3291</v>
      </c>
      <c r="C1616" t="s">
        <v>21</v>
      </c>
      <c r="D1616">
        <v>55</v>
      </c>
      <c r="E1616" t="s">
        <v>38</v>
      </c>
      <c r="F1616" t="s">
        <v>104</v>
      </c>
      <c r="G1616" s="1">
        <v>44649</v>
      </c>
      <c r="H1616" t="s">
        <v>24</v>
      </c>
      <c r="I1616" s="1" t="s">
        <v>25</v>
      </c>
      <c r="J1616" t="s">
        <v>34</v>
      </c>
      <c r="K1616" t="s">
        <v>61</v>
      </c>
      <c r="L1616" s="2">
        <v>29724817</v>
      </c>
      <c r="M1616" s="2" t="str">
        <f t="shared" si="25"/>
        <v>&gt;Rp25 jt</v>
      </c>
      <c r="N1616" s="2">
        <v>6745736</v>
      </c>
      <c r="O1616">
        <v>3.12</v>
      </c>
      <c r="P1616">
        <v>23</v>
      </c>
      <c r="Q1616" s="3">
        <v>73.12</v>
      </c>
      <c r="R1616" s="4">
        <f ca="1">IF(I1616="",ROUND((TODAY()-G1616)/365,1),IF(I1616="Missing Resignation Date",ROUND((TODAY()-G1616)/365,1),ROUND((hr_analytics_dataset_5873_rows[[#This Row],[Resignation Date]]-hr_analytics_dataset_5873_rows[[#This Row],[Hire Date]])/365,1)))</f>
        <v>4.2</v>
      </c>
      <c r="S1616">
        <v>2</v>
      </c>
    </row>
    <row r="1617" spans="1:19">
      <c r="A1617" t="s">
        <v>3292</v>
      </c>
      <c r="B1617" t="s">
        <v>3293</v>
      </c>
      <c r="C1617" t="s">
        <v>21</v>
      </c>
      <c r="D1617">
        <v>57</v>
      </c>
      <c r="E1617" t="s">
        <v>31</v>
      </c>
      <c r="F1617" t="s">
        <v>74</v>
      </c>
      <c r="G1617" s="1">
        <v>44449</v>
      </c>
      <c r="H1617" t="s">
        <v>24</v>
      </c>
      <c r="I1617" s="1" t="s">
        <v>25</v>
      </c>
      <c r="J1617" t="s">
        <v>26</v>
      </c>
      <c r="K1617" t="s">
        <v>61</v>
      </c>
      <c r="L1617" s="2">
        <v>13411993</v>
      </c>
      <c r="M1617" s="2" t="str">
        <f t="shared" si="25"/>
        <v>Rp10 jt - Rp15 jt</v>
      </c>
      <c r="N1617" s="2">
        <v>2067306</v>
      </c>
      <c r="O1617">
        <v>2.95</v>
      </c>
      <c r="P1617">
        <v>25</v>
      </c>
      <c r="Q1617" s="3">
        <v>78.14</v>
      </c>
      <c r="R1617" s="4">
        <f ca="1">IF(I1617="",ROUND((TODAY()-G1617)/365,1),IF(I1617="Missing Resignation Date",ROUND((TODAY()-G1617)/365,1),ROUND((hr_analytics_dataset_5873_rows[[#This Row],[Resignation Date]]-hr_analytics_dataset_5873_rows[[#This Row],[Hire Date]])/365,1)))</f>
        <v>4.8</v>
      </c>
      <c r="S1617">
        <v>4</v>
      </c>
    </row>
    <row r="1618" spans="1:19">
      <c r="A1618" t="s">
        <v>3294</v>
      </c>
      <c r="B1618" t="s">
        <v>3295</v>
      </c>
      <c r="C1618" t="s">
        <v>21</v>
      </c>
      <c r="D1618">
        <v>56</v>
      </c>
      <c r="E1618" t="s">
        <v>22</v>
      </c>
      <c r="F1618" t="s">
        <v>23</v>
      </c>
      <c r="G1618" s="1">
        <v>45413</v>
      </c>
      <c r="H1618" t="s">
        <v>24</v>
      </c>
      <c r="I1618" s="1" t="s">
        <v>25</v>
      </c>
      <c r="J1618" t="s">
        <v>34</v>
      </c>
      <c r="K1618" t="s">
        <v>27</v>
      </c>
      <c r="L1618" s="2">
        <v>30842430</v>
      </c>
      <c r="M1618" s="2" t="str">
        <f t="shared" si="25"/>
        <v>&gt;Rp25 jt</v>
      </c>
      <c r="N1618" s="2">
        <v>9670483</v>
      </c>
      <c r="O1618">
        <v>3.76</v>
      </c>
      <c r="P1618">
        <v>28</v>
      </c>
      <c r="Q1618" s="3">
        <v>71.34</v>
      </c>
      <c r="R1618" s="4">
        <f ca="1">IF(I1618="",ROUND((TODAY()-G1618)/365,1),IF(I1618="Missing Resignation Date",ROUND((TODAY()-G1618)/365,1),ROUND((hr_analytics_dataset_5873_rows[[#This Row],[Resignation Date]]-hr_analytics_dataset_5873_rows[[#This Row],[Hire Date]])/365,1)))</f>
        <v>2.1</v>
      </c>
      <c r="S1618">
        <v>5</v>
      </c>
    </row>
    <row r="1619" spans="1:19">
      <c r="A1619" t="s">
        <v>3296</v>
      </c>
      <c r="B1619" t="s">
        <v>3297</v>
      </c>
      <c r="C1619" t="s">
        <v>30</v>
      </c>
      <c r="D1619">
        <v>56</v>
      </c>
      <c r="E1619" t="s">
        <v>53</v>
      </c>
      <c r="F1619" t="s">
        <v>54</v>
      </c>
      <c r="G1619" s="1">
        <v>44106</v>
      </c>
      <c r="H1619" t="s">
        <v>24</v>
      </c>
      <c r="I1619" s="1" t="s">
        <v>25</v>
      </c>
      <c r="J1619" t="s">
        <v>49</v>
      </c>
      <c r="K1619" t="s">
        <v>64</v>
      </c>
      <c r="L1619" s="2">
        <v>7325138</v>
      </c>
      <c r="M1619" s="2" t="str">
        <f t="shared" si="25"/>
        <v>Rp5 jt - Rp10 jt</v>
      </c>
      <c r="N1619" s="2">
        <v>7664481</v>
      </c>
      <c r="O1619">
        <v>2.85</v>
      </c>
      <c r="P1619">
        <v>14</v>
      </c>
      <c r="Q1619" s="3">
        <v>76.06</v>
      </c>
      <c r="R1619" s="4">
        <f ca="1">IF(I1619="",ROUND((TODAY()-G1619)/365,1),IF(I1619="Missing Resignation Date",ROUND((TODAY()-G1619)/365,1),ROUND((hr_analytics_dataset_5873_rows[[#This Row],[Resignation Date]]-hr_analytics_dataset_5873_rows[[#This Row],[Hire Date]])/365,1)))</f>
        <v>5.7</v>
      </c>
      <c r="S1619">
        <v>2</v>
      </c>
    </row>
    <row r="1620" spans="1:19">
      <c r="A1620" t="s">
        <v>3298</v>
      </c>
      <c r="B1620" t="s">
        <v>3299</v>
      </c>
      <c r="C1620" t="s">
        <v>21</v>
      </c>
      <c r="D1620">
        <v>32</v>
      </c>
      <c r="E1620" t="s">
        <v>53</v>
      </c>
      <c r="F1620" t="s">
        <v>112</v>
      </c>
      <c r="G1620" s="1">
        <v>45623</v>
      </c>
      <c r="H1620" t="s">
        <v>24</v>
      </c>
      <c r="I1620" s="1" t="s">
        <v>25</v>
      </c>
      <c r="J1620" t="s">
        <v>49</v>
      </c>
      <c r="K1620" t="s">
        <v>27</v>
      </c>
      <c r="L1620" s="2">
        <v>24455433</v>
      </c>
      <c r="M1620" s="2" t="str">
        <f t="shared" si="25"/>
        <v>Rp15 jt - Rp25 jt</v>
      </c>
      <c r="N1620" s="2">
        <v>828366</v>
      </c>
      <c r="O1620">
        <v>4.55</v>
      </c>
      <c r="P1620">
        <v>0</v>
      </c>
      <c r="Q1620" s="3">
        <v>78.16</v>
      </c>
      <c r="R1620" s="4">
        <f ca="1">IF(I1620="",ROUND((TODAY()-G1620)/365,1),IF(I1620="Missing Resignation Date",ROUND((TODAY()-G1620)/365,1),ROUND((hr_analytics_dataset_5873_rows[[#This Row],[Resignation Date]]-hr_analytics_dataset_5873_rows[[#This Row],[Hire Date]])/365,1)))</f>
        <v>1.6</v>
      </c>
      <c r="S1620">
        <v>3</v>
      </c>
    </row>
    <row r="1621" spans="1:19">
      <c r="A1621" t="s">
        <v>3300</v>
      </c>
      <c r="B1621" t="s">
        <v>3301</v>
      </c>
      <c r="C1621" t="s">
        <v>21</v>
      </c>
      <c r="D1621">
        <v>58</v>
      </c>
      <c r="E1621" t="s">
        <v>59</v>
      </c>
      <c r="F1621" t="s">
        <v>95</v>
      </c>
      <c r="G1621" s="1">
        <v>45806</v>
      </c>
      <c r="H1621" t="s">
        <v>24</v>
      </c>
      <c r="I1621" s="1" t="s">
        <v>25</v>
      </c>
      <c r="J1621" t="s">
        <v>26</v>
      </c>
      <c r="K1621" t="s">
        <v>50</v>
      </c>
      <c r="L1621" s="2">
        <v>4611753</v>
      </c>
      <c r="M1621" s="2" t="str">
        <f t="shared" si="25"/>
        <v>&lt;Rp5 jt</v>
      </c>
      <c r="N1621" s="2">
        <v>5757075</v>
      </c>
      <c r="O1621">
        <v>4.62</v>
      </c>
      <c r="P1621">
        <v>34</v>
      </c>
      <c r="Q1621" s="3">
        <v>85.13</v>
      </c>
      <c r="R1621" s="4">
        <f ca="1">IF(I1621="",ROUND((TODAY()-G1621)/365,1),IF(I1621="Missing Resignation Date",ROUND((TODAY()-G1621)/365,1),ROUND((hr_analytics_dataset_5873_rows[[#This Row],[Resignation Date]]-hr_analytics_dataset_5873_rows[[#This Row],[Hire Date]])/365,1)))</f>
        <v>1.1000000000000001</v>
      </c>
      <c r="S1621">
        <v>1</v>
      </c>
    </row>
    <row r="1622" spans="1:19">
      <c r="A1622" t="s">
        <v>3302</v>
      </c>
      <c r="B1622" t="s">
        <v>3303</v>
      </c>
      <c r="C1622" t="s">
        <v>21</v>
      </c>
      <c r="D1622">
        <v>55</v>
      </c>
      <c r="E1622" t="s">
        <v>59</v>
      </c>
      <c r="F1622" t="s">
        <v>60</v>
      </c>
      <c r="G1622" s="1">
        <v>44358</v>
      </c>
      <c r="H1622" t="s">
        <v>24</v>
      </c>
      <c r="I1622" s="1" t="s">
        <v>25</v>
      </c>
      <c r="J1622" t="s">
        <v>26</v>
      </c>
      <c r="K1622" t="s">
        <v>27</v>
      </c>
      <c r="L1622" s="2">
        <v>12028823</v>
      </c>
      <c r="M1622" s="2" t="str">
        <f t="shared" si="25"/>
        <v>Rp10 jt - Rp15 jt</v>
      </c>
      <c r="N1622" s="2">
        <v>5406363</v>
      </c>
      <c r="O1622">
        <v>3.88</v>
      </c>
      <c r="P1622">
        <v>45</v>
      </c>
      <c r="Q1622" s="3">
        <v>0</v>
      </c>
      <c r="R1622" s="4">
        <f ca="1">IF(I1622="",ROUND((TODAY()-G1622)/365,1),IF(I1622="Missing Resignation Date",ROUND((TODAY()-G1622)/365,1),ROUND((hr_analytics_dataset_5873_rows[[#This Row],[Resignation Date]]-hr_analytics_dataset_5873_rows[[#This Row],[Hire Date]])/365,1)))</f>
        <v>5</v>
      </c>
      <c r="S1622">
        <v>1</v>
      </c>
    </row>
    <row r="1623" spans="1:19">
      <c r="A1623" t="s">
        <v>3304</v>
      </c>
      <c r="B1623" t="s">
        <v>3305</v>
      </c>
      <c r="C1623" t="s">
        <v>21</v>
      </c>
      <c r="D1623">
        <v>25</v>
      </c>
      <c r="E1623" t="s">
        <v>98</v>
      </c>
      <c r="F1623" t="s">
        <v>119</v>
      </c>
      <c r="G1623" s="1">
        <v>45683</v>
      </c>
      <c r="H1623" t="s">
        <v>24</v>
      </c>
      <c r="I1623" s="1" t="s">
        <v>25</v>
      </c>
      <c r="J1623" t="s">
        <v>26</v>
      </c>
      <c r="K1623" t="s">
        <v>27</v>
      </c>
      <c r="L1623" s="2">
        <v>28706162</v>
      </c>
      <c r="M1623" s="2" t="str">
        <f t="shared" si="25"/>
        <v>&gt;Rp25 jt</v>
      </c>
      <c r="N1623" s="2">
        <v>9534530</v>
      </c>
      <c r="O1623">
        <v>3.02</v>
      </c>
      <c r="P1623">
        <v>34</v>
      </c>
      <c r="Q1623" s="3">
        <v>80.97</v>
      </c>
      <c r="R1623" s="4">
        <f ca="1">IF(I1623="",ROUND((TODAY()-G1623)/365,1),IF(I1623="Missing Resignation Date",ROUND((TODAY()-G1623)/365,1),ROUND((hr_analytics_dataset_5873_rows[[#This Row],[Resignation Date]]-hr_analytics_dataset_5873_rows[[#This Row],[Hire Date]])/365,1)))</f>
        <v>1.4</v>
      </c>
      <c r="S1623">
        <v>4</v>
      </c>
    </row>
    <row r="1624" spans="1:19">
      <c r="A1624" t="s">
        <v>3306</v>
      </c>
      <c r="B1624" t="s">
        <v>3307</v>
      </c>
      <c r="C1624" t="s">
        <v>30</v>
      </c>
      <c r="D1624">
        <v>57</v>
      </c>
      <c r="E1624" t="s">
        <v>98</v>
      </c>
      <c r="F1624" t="s">
        <v>119</v>
      </c>
      <c r="G1624" s="1">
        <v>45436</v>
      </c>
      <c r="H1624" t="s">
        <v>24</v>
      </c>
      <c r="I1624" s="1" t="s">
        <v>25</v>
      </c>
      <c r="J1624" t="s">
        <v>26</v>
      </c>
      <c r="K1624" t="s">
        <v>64</v>
      </c>
      <c r="L1624" s="2">
        <v>30709203</v>
      </c>
      <c r="M1624" s="2" t="str">
        <f t="shared" si="25"/>
        <v>&gt;Rp25 jt</v>
      </c>
      <c r="N1624" s="2">
        <v>1020640</v>
      </c>
      <c r="O1624">
        <v>3.91</v>
      </c>
      <c r="P1624">
        <v>52</v>
      </c>
      <c r="Q1624" s="3">
        <v>89.46</v>
      </c>
      <c r="R1624" s="4">
        <f ca="1">IF(I1624="",ROUND((TODAY()-G1624)/365,1),IF(I1624="Missing Resignation Date",ROUND((TODAY()-G1624)/365,1),ROUND((hr_analytics_dataset_5873_rows[[#This Row],[Resignation Date]]-hr_analytics_dataset_5873_rows[[#This Row],[Hire Date]])/365,1)))</f>
        <v>2.1</v>
      </c>
      <c r="S1624">
        <v>3</v>
      </c>
    </row>
    <row r="1625" spans="1:19">
      <c r="A1625" t="s">
        <v>3308</v>
      </c>
      <c r="B1625" t="s">
        <v>3309</v>
      </c>
      <c r="C1625" t="s">
        <v>30</v>
      </c>
      <c r="D1625">
        <v>36</v>
      </c>
      <c r="E1625" t="s">
        <v>38</v>
      </c>
      <c r="F1625" t="s">
        <v>39</v>
      </c>
      <c r="G1625" s="1">
        <v>43795</v>
      </c>
      <c r="H1625" t="s">
        <v>24</v>
      </c>
      <c r="I1625" s="1" t="s">
        <v>25</v>
      </c>
      <c r="J1625" t="s">
        <v>34</v>
      </c>
      <c r="K1625" t="s">
        <v>64</v>
      </c>
      <c r="L1625" s="2">
        <v>7457102</v>
      </c>
      <c r="M1625" s="2" t="str">
        <f t="shared" si="25"/>
        <v>Rp5 jt - Rp10 jt</v>
      </c>
      <c r="N1625" s="2">
        <v>5456874</v>
      </c>
      <c r="O1625">
        <v>4.55</v>
      </c>
      <c r="P1625">
        <v>18</v>
      </c>
      <c r="Q1625" s="3">
        <v>94.87</v>
      </c>
      <c r="R1625" s="4">
        <f ca="1">IF(I1625="",ROUND((TODAY()-G1625)/365,1),IF(I1625="Missing Resignation Date",ROUND((TODAY()-G1625)/365,1),ROUND((hr_analytics_dataset_5873_rows[[#This Row],[Resignation Date]]-hr_analytics_dataset_5873_rows[[#This Row],[Hire Date]])/365,1)))</f>
        <v>6.6</v>
      </c>
      <c r="S1625">
        <v>2</v>
      </c>
    </row>
    <row r="1626" spans="1:19">
      <c r="A1626" t="s">
        <v>3310</v>
      </c>
      <c r="B1626" t="s">
        <v>3311</v>
      </c>
      <c r="C1626" t="s">
        <v>21</v>
      </c>
      <c r="D1626">
        <v>48</v>
      </c>
      <c r="E1626" t="s">
        <v>59</v>
      </c>
      <c r="F1626" t="s">
        <v>60</v>
      </c>
      <c r="G1626" s="1">
        <v>44943</v>
      </c>
      <c r="H1626" t="s">
        <v>24</v>
      </c>
      <c r="I1626" s="1" t="s">
        <v>25</v>
      </c>
      <c r="J1626" t="s">
        <v>34</v>
      </c>
      <c r="K1626" t="s">
        <v>27</v>
      </c>
      <c r="L1626" s="2">
        <v>8698617</v>
      </c>
      <c r="M1626" s="2" t="str">
        <f t="shared" si="25"/>
        <v>Rp5 jt - Rp10 jt</v>
      </c>
      <c r="N1626" s="2">
        <v>8683284</v>
      </c>
      <c r="O1626">
        <v>4.96</v>
      </c>
      <c r="P1626">
        <v>40</v>
      </c>
      <c r="Q1626" s="3">
        <v>94.84</v>
      </c>
      <c r="R1626" s="4">
        <f ca="1">IF(I1626="",ROUND((TODAY()-G1626)/365,1),IF(I1626="Missing Resignation Date",ROUND((TODAY()-G1626)/365,1),ROUND((hr_analytics_dataset_5873_rows[[#This Row],[Resignation Date]]-hr_analytics_dataset_5873_rows[[#This Row],[Hire Date]])/365,1)))</f>
        <v>3.4</v>
      </c>
      <c r="S1626">
        <v>2</v>
      </c>
    </row>
    <row r="1627" spans="1:19">
      <c r="A1627" t="s">
        <v>3312</v>
      </c>
      <c r="B1627" t="s">
        <v>3313</v>
      </c>
      <c r="C1627" t="s">
        <v>21</v>
      </c>
      <c r="D1627">
        <v>31</v>
      </c>
      <c r="E1627" t="s">
        <v>44</v>
      </c>
      <c r="F1627" t="s">
        <v>109</v>
      </c>
      <c r="G1627" s="1">
        <v>43213</v>
      </c>
      <c r="H1627" t="s">
        <v>24</v>
      </c>
      <c r="I1627" s="1" t="s">
        <v>25</v>
      </c>
      <c r="J1627" t="s">
        <v>26</v>
      </c>
      <c r="K1627" t="s">
        <v>41</v>
      </c>
      <c r="L1627" s="2">
        <v>22108630</v>
      </c>
      <c r="M1627" s="2" t="str">
        <f t="shared" si="25"/>
        <v>Rp15 jt - Rp25 jt</v>
      </c>
      <c r="N1627" s="2">
        <v>8136703</v>
      </c>
      <c r="O1627">
        <v>2.5099999999999998</v>
      </c>
      <c r="P1627">
        <v>32</v>
      </c>
      <c r="Q1627" s="3">
        <v>84.58</v>
      </c>
      <c r="R1627" s="4">
        <f ca="1">IF(I1627="",ROUND((TODAY()-G1627)/365,1),IF(I1627="Missing Resignation Date",ROUND((TODAY()-G1627)/365,1),ROUND((hr_analytics_dataset_5873_rows[[#This Row],[Resignation Date]]-hr_analytics_dataset_5873_rows[[#This Row],[Hire Date]])/365,1)))</f>
        <v>8.1999999999999993</v>
      </c>
      <c r="S1627">
        <v>1</v>
      </c>
    </row>
    <row r="1628" spans="1:19">
      <c r="A1628" t="s">
        <v>3314</v>
      </c>
      <c r="B1628" t="s">
        <v>3315</v>
      </c>
      <c r="C1628" t="s">
        <v>21</v>
      </c>
      <c r="D1628">
        <v>41</v>
      </c>
      <c r="E1628" t="s">
        <v>31</v>
      </c>
      <c r="F1628" t="s">
        <v>74</v>
      </c>
      <c r="G1628" s="1">
        <v>44276</v>
      </c>
      <c r="H1628" t="s">
        <v>24</v>
      </c>
      <c r="I1628" s="1" t="s">
        <v>25</v>
      </c>
      <c r="J1628" t="s">
        <v>26</v>
      </c>
      <c r="K1628" t="s">
        <v>61</v>
      </c>
      <c r="L1628" s="2">
        <v>6043739</v>
      </c>
      <c r="M1628" s="2" t="str">
        <f t="shared" si="25"/>
        <v>Rp5 jt - Rp10 jt</v>
      </c>
      <c r="N1628" s="2">
        <v>7977200</v>
      </c>
      <c r="O1628">
        <v>3.05</v>
      </c>
      <c r="P1628">
        <v>55</v>
      </c>
      <c r="Q1628" s="3">
        <v>96.71</v>
      </c>
      <c r="R1628" s="4">
        <f ca="1">IF(I1628="",ROUND((TODAY()-G1628)/365,1),IF(I1628="Missing Resignation Date",ROUND((TODAY()-G1628)/365,1),ROUND((hr_analytics_dataset_5873_rows[[#This Row],[Resignation Date]]-hr_analytics_dataset_5873_rows[[#This Row],[Hire Date]])/365,1)))</f>
        <v>5.3</v>
      </c>
      <c r="S1628">
        <v>2</v>
      </c>
    </row>
    <row r="1629" spans="1:19">
      <c r="A1629" t="s">
        <v>3316</v>
      </c>
      <c r="B1629" t="s">
        <v>3317</v>
      </c>
      <c r="C1629" t="s">
        <v>21</v>
      </c>
      <c r="D1629">
        <v>51</v>
      </c>
      <c r="E1629" t="s">
        <v>31</v>
      </c>
      <c r="F1629" t="s">
        <v>74</v>
      </c>
      <c r="G1629" s="1">
        <v>44606</v>
      </c>
      <c r="H1629" t="s">
        <v>33</v>
      </c>
      <c r="I1629" s="1" t="s">
        <v>81</v>
      </c>
      <c r="J1629" t="s">
        <v>40</v>
      </c>
      <c r="K1629" t="s">
        <v>50</v>
      </c>
      <c r="L1629" s="2">
        <v>25659711</v>
      </c>
      <c r="M1629" s="2" t="str">
        <f t="shared" si="25"/>
        <v>&gt;Rp25 jt</v>
      </c>
      <c r="N1629" s="2">
        <v>9380366</v>
      </c>
      <c r="O1629">
        <v>2.65</v>
      </c>
      <c r="P1629">
        <v>26</v>
      </c>
      <c r="Q1629" s="3">
        <v>81.41</v>
      </c>
      <c r="R1629" s="4">
        <f ca="1">IF(I1629="",ROUND((TODAY()-G1629)/365,1),IF(I1629="Missing Resignation Date",ROUND((TODAY()-G1629)/365,1),ROUND((hr_analytics_dataset_5873_rows[[#This Row],[Resignation Date]]-hr_analytics_dataset_5873_rows[[#This Row],[Hire Date]])/365,1)))</f>
        <v>4.4000000000000004</v>
      </c>
      <c r="S1629">
        <v>5</v>
      </c>
    </row>
    <row r="1630" spans="1:19">
      <c r="A1630" t="s">
        <v>3318</v>
      </c>
      <c r="B1630" t="s">
        <v>3319</v>
      </c>
      <c r="C1630" t="s">
        <v>30</v>
      </c>
      <c r="D1630">
        <v>29</v>
      </c>
      <c r="E1630" t="s">
        <v>91</v>
      </c>
      <c r="F1630" t="s">
        <v>92</v>
      </c>
      <c r="G1630" s="1">
        <v>43688</v>
      </c>
      <c r="H1630" t="s">
        <v>24</v>
      </c>
      <c r="I1630" s="1" t="s">
        <v>25</v>
      </c>
      <c r="J1630" t="s">
        <v>26</v>
      </c>
      <c r="K1630" t="s">
        <v>27</v>
      </c>
      <c r="L1630" s="2">
        <v>20017335</v>
      </c>
      <c r="M1630" s="2" t="str">
        <f t="shared" si="25"/>
        <v>Rp15 jt - Rp25 jt</v>
      </c>
      <c r="N1630" s="2">
        <v>2732182</v>
      </c>
      <c r="O1630">
        <v>0</v>
      </c>
      <c r="P1630">
        <v>44</v>
      </c>
      <c r="Q1630" s="3">
        <v>91.61</v>
      </c>
      <c r="R1630" s="4">
        <f ca="1">IF(I1630="",ROUND((TODAY()-G1630)/365,1),IF(I1630="Missing Resignation Date",ROUND((TODAY()-G1630)/365,1),ROUND((hr_analytics_dataset_5873_rows[[#This Row],[Resignation Date]]-hr_analytics_dataset_5873_rows[[#This Row],[Hire Date]])/365,1)))</f>
        <v>6.9</v>
      </c>
      <c r="S1630">
        <v>4</v>
      </c>
    </row>
    <row r="1631" spans="1:19">
      <c r="A1631" t="s">
        <v>3320</v>
      </c>
      <c r="B1631" t="s">
        <v>3321</v>
      </c>
      <c r="C1631" t="s">
        <v>21</v>
      </c>
      <c r="D1631">
        <v>53</v>
      </c>
      <c r="E1631" t="s">
        <v>98</v>
      </c>
      <c r="F1631" t="s">
        <v>99</v>
      </c>
      <c r="G1631" s="1">
        <v>45146</v>
      </c>
      <c r="H1631" t="s">
        <v>24</v>
      </c>
      <c r="I1631" s="1" t="s">
        <v>25</v>
      </c>
      <c r="J1631" t="s">
        <v>34</v>
      </c>
      <c r="K1631" t="s">
        <v>84</v>
      </c>
      <c r="L1631" s="2">
        <v>26736391</v>
      </c>
      <c r="M1631" s="2" t="str">
        <f t="shared" si="25"/>
        <v>&gt;Rp25 jt</v>
      </c>
      <c r="N1631" s="2">
        <v>3429430</v>
      </c>
      <c r="O1631">
        <v>4.3</v>
      </c>
      <c r="P1631">
        <v>14</v>
      </c>
      <c r="Q1631" s="3">
        <v>84.89</v>
      </c>
      <c r="R1631" s="4">
        <f ca="1">IF(I1631="",ROUND((TODAY()-G1631)/365,1),IF(I1631="Missing Resignation Date",ROUND((TODAY()-G1631)/365,1),ROUND((hr_analytics_dataset_5873_rows[[#This Row],[Resignation Date]]-hr_analytics_dataset_5873_rows[[#This Row],[Hire Date]])/365,1)))</f>
        <v>2.9</v>
      </c>
      <c r="S1631">
        <v>4</v>
      </c>
    </row>
    <row r="1632" spans="1:19">
      <c r="A1632" t="s">
        <v>3322</v>
      </c>
      <c r="B1632" t="s">
        <v>3323</v>
      </c>
      <c r="C1632" t="s">
        <v>30</v>
      </c>
      <c r="D1632">
        <v>24</v>
      </c>
      <c r="E1632" t="s">
        <v>22</v>
      </c>
      <c r="F1632" t="s">
        <v>23</v>
      </c>
      <c r="G1632" s="1">
        <v>44283</v>
      </c>
      <c r="H1632" t="s">
        <v>24</v>
      </c>
      <c r="I1632" s="1" t="s">
        <v>25</v>
      </c>
      <c r="J1632" t="s">
        <v>40</v>
      </c>
      <c r="K1632" t="s">
        <v>50</v>
      </c>
      <c r="L1632" s="2">
        <v>15643936</v>
      </c>
      <c r="M1632" s="2" t="str">
        <f t="shared" si="25"/>
        <v>Rp15 jt - Rp25 jt</v>
      </c>
      <c r="N1632" s="2">
        <v>3293954</v>
      </c>
      <c r="O1632">
        <v>4.72</v>
      </c>
      <c r="P1632">
        <v>32</v>
      </c>
      <c r="Q1632" s="3">
        <v>87.96</v>
      </c>
      <c r="R1632" s="4">
        <f ca="1">IF(I1632="",ROUND((TODAY()-G1632)/365,1),IF(I1632="Missing Resignation Date",ROUND((TODAY()-G1632)/365,1),ROUND((hr_analytics_dataset_5873_rows[[#This Row],[Resignation Date]]-hr_analytics_dataset_5873_rows[[#This Row],[Hire Date]])/365,1)))</f>
        <v>5.2</v>
      </c>
      <c r="S1632">
        <v>4</v>
      </c>
    </row>
    <row r="1633" spans="1:19">
      <c r="A1633" t="s">
        <v>3324</v>
      </c>
      <c r="B1633" t="s">
        <v>3325</v>
      </c>
      <c r="C1633" t="s">
        <v>30</v>
      </c>
      <c r="D1633">
        <v>25</v>
      </c>
      <c r="E1633" t="s">
        <v>44</v>
      </c>
      <c r="F1633" t="s">
        <v>109</v>
      </c>
      <c r="G1633" s="1">
        <v>45424</v>
      </c>
      <c r="H1633" t="s">
        <v>24</v>
      </c>
      <c r="I1633" s="1" t="s">
        <v>25</v>
      </c>
      <c r="J1633" t="s">
        <v>49</v>
      </c>
      <c r="K1633" t="s">
        <v>27</v>
      </c>
      <c r="L1633" s="2">
        <v>13186142</v>
      </c>
      <c r="M1633" s="2" t="str">
        <f t="shared" si="25"/>
        <v>Rp10 jt - Rp15 jt</v>
      </c>
      <c r="N1633" s="2">
        <v>9411515</v>
      </c>
      <c r="O1633">
        <v>4.8600000000000003</v>
      </c>
      <c r="P1633">
        <v>34</v>
      </c>
      <c r="Q1633" s="3">
        <v>96.14</v>
      </c>
      <c r="R1633" s="4">
        <f ca="1">IF(I1633="",ROUND((TODAY()-G1633)/365,1),IF(I1633="Missing Resignation Date",ROUND((TODAY()-G1633)/365,1),ROUND((hr_analytics_dataset_5873_rows[[#This Row],[Resignation Date]]-hr_analytics_dataset_5873_rows[[#This Row],[Hire Date]])/365,1)))</f>
        <v>2.1</v>
      </c>
      <c r="S1633">
        <v>5</v>
      </c>
    </row>
    <row r="1634" spans="1:19">
      <c r="A1634" t="s">
        <v>3326</v>
      </c>
      <c r="B1634" t="s">
        <v>3327</v>
      </c>
      <c r="C1634" t="s">
        <v>21</v>
      </c>
      <c r="D1634">
        <v>34</v>
      </c>
      <c r="E1634" t="s">
        <v>38</v>
      </c>
      <c r="F1634" t="s">
        <v>39</v>
      </c>
      <c r="G1634" s="1">
        <v>43693</v>
      </c>
      <c r="H1634" t="s">
        <v>24</v>
      </c>
      <c r="I1634" s="1" t="s">
        <v>25</v>
      </c>
      <c r="J1634" t="s">
        <v>34</v>
      </c>
      <c r="K1634" t="s">
        <v>50</v>
      </c>
      <c r="L1634" s="2">
        <v>15545755</v>
      </c>
      <c r="M1634" s="2" t="str">
        <f t="shared" si="25"/>
        <v>Rp15 jt - Rp25 jt</v>
      </c>
      <c r="N1634" s="2">
        <v>7940105</v>
      </c>
      <c r="O1634">
        <v>4.79</v>
      </c>
      <c r="P1634">
        <v>47</v>
      </c>
      <c r="Q1634" s="3">
        <v>71.930000000000007</v>
      </c>
      <c r="R1634" s="4">
        <f ca="1">IF(I1634="",ROUND((TODAY()-G1634)/365,1),IF(I1634="Missing Resignation Date",ROUND((TODAY()-G1634)/365,1),ROUND((hr_analytics_dataset_5873_rows[[#This Row],[Resignation Date]]-hr_analytics_dataset_5873_rows[[#This Row],[Hire Date]])/365,1)))</f>
        <v>6.9</v>
      </c>
      <c r="S1634">
        <v>2</v>
      </c>
    </row>
    <row r="1635" spans="1:19">
      <c r="A1635" t="s">
        <v>3328</v>
      </c>
      <c r="B1635" t="s">
        <v>3329</v>
      </c>
      <c r="C1635" t="s">
        <v>30</v>
      </c>
      <c r="D1635">
        <v>56</v>
      </c>
      <c r="E1635" t="s">
        <v>59</v>
      </c>
      <c r="F1635" t="s">
        <v>223</v>
      </c>
      <c r="G1635" s="1">
        <v>45981</v>
      </c>
      <c r="H1635" t="s">
        <v>24</v>
      </c>
      <c r="I1635" s="1" t="s">
        <v>25</v>
      </c>
      <c r="J1635" t="s">
        <v>40</v>
      </c>
      <c r="K1635" t="s">
        <v>50</v>
      </c>
      <c r="L1635" s="2">
        <v>11426259</v>
      </c>
      <c r="M1635" s="2" t="str">
        <f t="shared" si="25"/>
        <v>Rp10 jt - Rp15 jt</v>
      </c>
      <c r="N1635" s="2">
        <v>8455921</v>
      </c>
      <c r="O1635">
        <v>4.5</v>
      </c>
      <c r="P1635">
        <v>48</v>
      </c>
      <c r="Q1635" s="3">
        <v>94.02</v>
      </c>
      <c r="R1635" s="4">
        <f ca="1">IF(I1635="",ROUND((TODAY()-G1635)/365,1),IF(I1635="Missing Resignation Date",ROUND((TODAY()-G1635)/365,1),ROUND((hr_analytics_dataset_5873_rows[[#This Row],[Resignation Date]]-hr_analytics_dataset_5873_rows[[#This Row],[Hire Date]])/365,1)))</f>
        <v>0.6</v>
      </c>
      <c r="S1635">
        <v>4</v>
      </c>
    </row>
    <row r="1636" spans="1:19">
      <c r="A1636" t="s">
        <v>3330</v>
      </c>
      <c r="B1636" t="s">
        <v>3331</v>
      </c>
      <c r="C1636" t="s">
        <v>30</v>
      </c>
      <c r="D1636">
        <v>31</v>
      </c>
      <c r="E1636" t="s">
        <v>53</v>
      </c>
      <c r="F1636" t="s">
        <v>54</v>
      </c>
      <c r="G1636" s="1">
        <v>44641</v>
      </c>
      <c r="H1636" t="s">
        <v>24</v>
      </c>
      <c r="I1636" s="1" t="s">
        <v>25</v>
      </c>
      <c r="J1636" t="s">
        <v>26</v>
      </c>
      <c r="K1636" t="s">
        <v>64</v>
      </c>
      <c r="L1636" s="2">
        <v>13667614</v>
      </c>
      <c r="M1636" s="2" t="str">
        <f t="shared" si="25"/>
        <v>Rp10 jt - Rp15 jt</v>
      </c>
      <c r="N1636" s="2">
        <v>3612438</v>
      </c>
      <c r="O1636">
        <v>4.28</v>
      </c>
      <c r="P1636">
        <v>44</v>
      </c>
      <c r="Q1636" s="3">
        <v>97.78</v>
      </c>
      <c r="R1636" s="4">
        <f ca="1">IF(I1636="",ROUND((TODAY()-G1636)/365,1),IF(I1636="Missing Resignation Date",ROUND((TODAY()-G1636)/365,1),ROUND((hr_analytics_dataset_5873_rows[[#This Row],[Resignation Date]]-hr_analytics_dataset_5873_rows[[#This Row],[Hire Date]])/365,1)))</f>
        <v>4.3</v>
      </c>
      <c r="S1636">
        <v>3</v>
      </c>
    </row>
    <row r="1637" spans="1:19">
      <c r="A1637" t="s">
        <v>3332</v>
      </c>
      <c r="B1637" t="s">
        <v>3333</v>
      </c>
      <c r="C1637" t="s">
        <v>21</v>
      </c>
      <c r="D1637">
        <v>54</v>
      </c>
      <c r="E1637" t="s">
        <v>38</v>
      </c>
      <c r="F1637" t="s">
        <v>104</v>
      </c>
      <c r="G1637" s="1">
        <v>45493</v>
      </c>
      <c r="H1637" t="s">
        <v>24</v>
      </c>
      <c r="I1637" s="1" t="s">
        <v>25</v>
      </c>
      <c r="J1637" t="s">
        <v>49</v>
      </c>
      <c r="K1637" t="s">
        <v>50</v>
      </c>
      <c r="L1637" s="2">
        <v>7752577</v>
      </c>
      <c r="M1637" s="2" t="str">
        <f t="shared" si="25"/>
        <v>Rp5 jt - Rp10 jt</v>
      </c>
      <c r="N1637" s="2">
        <v>9339742</v>
      </c>
      <c r="O1637">
        <v>3.72</v>
      </c>
      <c r="P1637">
        <v>24</v>
      </c>
      <c r="Q1637" s="3">
        <v>80.37</v>
      </c>
      <c r="R1637" s="4">
        <f ca="1">IF(I1637="",ROUND((TODAY()-G1637)/365,1),IF(I1637="Missing Resignation Date",ROUND((TODAY()-G1637)/365,1),ROUND((hr_analytics_dataset_5873_rows[[#This Row],[Resignation Date]]-hr_analytics_dataset_5873_rows[[#This Row],[Hire Date]])/365,1)))</f>
        <v>1.9</v>
      </c>
      <c r="S1637">
        <v>2</v>
      </c>
    </row>
    <row r="1638" spans="1:19">
      <c r="A1638" t="s">
        <v>3334</v>
      </c>
      <c r="B1638" t="s">
        <v>3335</v>
      </c>
      <c r="C1638" t="s">
        <v>30</v>
      </c>
      <c r="D1638">
        <v>34</v>
      </c>
      <c r="E1638" t="s">
        <v>22</v>
      </c>
      <c r="F1638" t="s">
        <v>23</v>
      </c>
      <c r="G1638" s="1">
        <v>43848</v>
      </c>
      <c r="H1638" t="s">
        <v>33</v>
      </c>
      <c r="I1638" s="1">
        <v>44040</v>
      </c>
      <c r="J1638" t="s">
        <v>49</v>
      </c>
      <c r="K1638" t="s">
        <v>64</v>
      </c>
      <c r="L1638" s="2">
        <v>11548135</v>
      </c>
      <c r="M1638" s="2" t="str">
        <f t="shared" si="25"/>
        <v>Rp10 jt - Rp15 jt</v>
      </c>
      <c r="N1638" s="2">
        <v>1712105</v>
      </c>
      <c r="O1638">
        <v>2.61</v>
      </c>
      <c r="P1638">
        <v>26</v>
      </c>
      <c r="Q1638" s="3">
        <v>87.83</v>
      </c>
      <c r="R1638" s="4">
        <f ca="1">IF(I1638="",ROUND((TODAY()-G1638)/365,1),IF(I1638="Missing Resignation Date",ROUND((TODAY()-G1638)/365,1),ROUND((hr_analytics_dataset_5873_rows[[#This Row],[Resignation Date]]-hr_analytics_dataset_5873_rows[[#This Row],[Hire Date]])/365,1)))</f>
        <v>0.5</v>
      </c>
      <c r="S1638">
        <v>1</v>
      </c>
    </row>
    <row r="1639" spans="1:19">
      <c r="A1639" t="s">
        <v>3336</v>
      </c>
      <c r="B1639" t="s">
        <v>3337</v>
      </c>
      <c r="C1639" t="s">
        <v>21</v>
      </c>
      <c r="D1639">
        <v>45</v>
      </c>
      <c r="E1639" t="s">
        <v>38</v>
      </c>
      <c r="F1639" t="s">
        <v>104</v>
      </c>
      <c r="G1639" s="1">
        <v>43377</v>
      </c>
      <c r="H1639" t="s">
        <v>24</v>
      </c>
      <c r="I1639" s="1" t="s">
        <v>25</v>
      </c>
      <c r="J1639" t="s">
        <v>40</v>
      </c>
      <c r="K1639" t="s">
        <v>84</v>
      </c>
      <c r="L1639" s="2">
        <v>8743653</v>
      </c>
      <c r="M1639" s="2" t="str">
        <f t="shared" si="25"/>
        <v>Rp5 jt - Rp10 jt</v>
      </c>
      <c r="N1639" s="2">
        <v>6980226</v>
      </c>
      <c r="O1639">
        <v>4.93</v>
      </c>
      <c r="P1639">
        <v>44</v>
      </c>
      <c r="Q1639" s="3">
        <v>87.75</v>
      </c>
      <c r="R1639" s="4">
        <f ca="1">IF(I1639="",ROUND((TODAY()-G1639)/365,1),IF(I1639="Missing Resignation Date",ROUND((TODAY()-G1639)/365,1),ROUND((hr_analytics_dataset_5873_rows[[#This Row],[Resignation Date]]-hr_analytics_dataset_5873_rows[[#This Row],[Hire Date]])/365,1)))</f>
        <v>7.7</v>
      </c>
      <c r="S1639">
        <v>4</v>
      </c>
    </row>
    <row r="1640" spans="1:19">
      <c r="A1640" t="s">
        <v>3338</v>
      </c>
      <c r="B1640" t="s">
        <v>3339</v>
      </c>
      <c r="C1640" t="s">
        <v>21</v>
      </c>
      <c r="D1640">
        <v>29</v>
      </c>
      <c r="E1640" t="s">
        <v>59</v>
      </c>
      <c r="F1640" t="s">
        <v>60</v>
      </c>
      <c r="G1640" s="1">
        <v>45939</v>
      </c>
      <c r="H1640" t="s">
        <v>33</v>
      </c>
      <c r="I1640" s="1">
        <v>46084</v>
      </c>
      <c r="J1640" t="s">
        <v>26</v>
      </c>
      <c r="K1640" t="s">
        <v>84</v>
      </c>
      <c r="L1640" s="2">
        <v>13376506</v>
      </c>
      <c r="M1640" s="2" t="str">
        <f t="shared" si="25"/>
        <v>Rp10 jt - Rp15 jt</v>
      </c>
      <c r="N1640" s="2">
        <v>5238114</v>
      </c>
      <c r="O1640">
        <v>4.3899999999999997</v>
      </c>
      <c r="P1640">
        <v>42</v>
      </c>
      <c r="Q1640" s="3">
        <v>78.08</v>
      </c>
      <c r="R1640" s="4">
        <f ca="1">IF(I1640="",ROUND((TODAY()-G1640)/365,1),IF(I1640="Missing Resignation Date",ROUND((TODAY()-G1640)/365,1),ROUND((hr_analytics_dataset_5873_rows[[#This Row],[Resignation Date]]-hr_analytics_dataset_5873_rows[[#This Row],[Hire Date]])/365,1)))</f>
        <v>0.4</v>
      </c>
      <c r="S1640">
        <v>4</v>
      </c>
    </row>
    <row r="1641" spans="1:19">
      <c r="A1641" t="s">
        <v>3340</v>
      </c>
      <c r="B1641" t="s">
        <v>3341</v>
      </c>
      <c r="C1641" t="s">
        <v>30</v>
      </c>
      <c r="D1641">
        <v>39</v>
      </c>
      <c r="E1641" t="s">
        <v>31</v>
      </c>
      <c r="F1641" t="s">
        <v>48</v>
      </c>
      <c r="G1641" s="1">
        <v>45046</v>
      </c>
      <c r="H1641" t="s">
        <v>24</v>
      </c>
      <c r="I1641" s="1" t="s">
        <v>25</v>
      </c>
      <c r="J1641" t="s">
        <v>34</v>
      </c>
      <c r="K1641" t="s">
        <v>64</v>
      </c>
      <c r="L1641" s="2">
        <v>27713919</v>
      </c>
      <c r="M1641" s="2" t="str">
        <f t="shared" si="25"/>
        <v>&gt;Rp25 jt</v>
      </c>
      <c r="N1641" s="2">
        <v>6645881</v>
      </c>
      <c r="O1641">
        <v>4.3499999999999996</v>
      </c>
      <c r="P1641">
        <v>28</v>
      </c>
      <c r="Q1641" s="3">
        <v>85.26</v>
      </c>
      <c r="R1641" s="4">
        <f ca="1">IF(I1641="",ROUND((TODAY()-G1641)/365,1),IF(I1641="Missing Resignation Date",ROUND((TODAY()-G1641)/365,1),ROUND((hr_analytics_dataset_5873_rows[[#This Row],[Resignation Date]]-hr_analytics_dataset_5873_rows[[#This Row],[Hire Date]])/365,1)))</f>
        <v>3.2</v>
      </c>
      <c r="S1641">
        <v>2</v>
      </c>
    </row>
    <row r="1642" spans="1:19">
      <c r="A1642" t="s">
        <v>3342</v>
      </c>
      <c r="B1642" t="s">
        <v>3343</v>
      </c>
      <c r="C1642" t="s">
        <v>21</v>
      </c>
      <c r="D1642">
        <v>32</v>
      </c>
      <c r="E1642" t="s">
        <v>91</v>
      </c>
      <c r="F1642" t="s">
        <v>92</v>
      </c>
      <c r="G1642" s="1">
        <v>43462</v>
      </c>
      <c r="H1642" t="s">
        <v>24</v>
      </c>
      <c r="I1642" s="1" t="s">
        <v>25</v>
      </c>
      <c r="J1642" t="s">
        <v>34</v>
      </c>
      <c r="K1642" t="s">
        <v>61</v>
      </c>
      <c r="L1642" s="2">
        <v>31286359</v>
      </c>
      <c r="M1642" s="2" t="str">
        <f t="shared" si="25"/>
        <v>&gt;Rp25 jt</v>
      </c>
      <c r="N1642" s="2">
        <v>8856774</v>
      </c>
      <c r="O1642">
        <v>4.42</v>
      </c>
      <c r="P1642">
        <v>22</v>
      </c>
      <c r="Q1642" s="3">
        <v>72.73</v>
      </c>
      <c r="R1642" s="4">
        <f ca="1">IF(I1642="",ROUND((TODAY()-G1642)/365,1),IF(I1642="Missing Resignation Date",ROUND((TODAY()-G1642)/365,1),ROUND((hr_analytics_dataset_5873_rows[[#This Row],[Resignation Date]]-hr_analytics_dataset_5873_rows[[#This Row],[Hire Date]])/365,1)))</f>
        <v>7.5</v>
      </c>
      <c r="S1642">
        <v>2</v>
      </c>
    </row>
    <row r="1643" spans="1:19">
      <c r="A1643" t="s">
        <v>3344</v>
      </c>
      <c r="B1643" t="s">
        <v>3345</v>
      </c>
      <c r="C1643" t="s">
        <v>30</v>
      </c>
      <c r="D1643">
        <v>49</v>
      </c>
      <c r="E1643" t="s">
        <v>53</v>
      </c>
      <c r="F1643" t="s">
        <v>112</v>
      </c>
      <c r="G1643" s="1">
        <v>45186</v>
      </c>
      <c r="H1643" t="s">
        <v>24</v>
      </c>
      <c r="I1643" s="1" t="s">
        <v>25</v>
      </c>
      <c r="J1643" t="s">
        <v>49</v>
      </c>
      <c r="K1643" t="s">
        <v>64</v>
      </c>
      <c r="L1643" s="2">
        <v>13185106</v>
      </c>
      <c r="M1643" s="2" t="str">
        <f t="shared" si="25"/>
        <v>Rp10 jt - Rp15 jt</v>
      </c>
      <c r="N1643" s="2">
        <v>1132188</v>
      </c>
      <c r="O1643">
        <v>3.34</v>
      </c>
      <c r="P1643">
        <v>7</v>
      </c>
      <c r="Q1643" s="3">
        <v>89.23</v>
      </c>
      <c r="R1643" s="4">
        <f ca="1">IF(I1643="",ROUND((TODAY()-G1643)/365,1),IF(I1643="Missing Resignation Date",ROUND((TODAY()-G1643)/365,1),ROUND((hr_analytics_dataset_5873_rows[[#This Row],[Resignation Date]]-hr_analytics_dataset_5873_rows[[#This Row],[Hire Date]])/365,1)))</f>
        <v>2.8</v>
      </c>
      <c r="S1643">
        <v>4</v>
      </c>
    </row>
    <row r="1644" spans="1:19">
      <c r="A1644" t="s">
        <v>3346</v>
      </c>
      <c r="B1644" t="s">
        <v>3347</v>
      </c>
      <c r="C1644" t="s">
        <v>21</v>
      </c>
      <c r="D1644">
        <v>22</v>
      </c>
      <c r="E1644" t="s">
        <v>59</v>
      </c>
      <c r="F1644" t="s">
        <v>60</v>
      </c>
      <c r="G1644" s="1">
        <v>43467</v>
      </c>
      <c r="H1644" t="s">
        <v>24</v>
      </c>
      <c r="I1644" s="1" t="s">
        <v>25</v>
      </c>
      <c r="J1644" t="s">
        <v>49</v>
      </c>
      <c r="K1644" t="s">
        <v>84</v>
      </c>
      <c r="L1644" s="2">
        <v>17164872</v>
      </c>
      <c r="M1644" s="2" t="str">
        <f t="shared" si="25"/>
        <v>Rp15 jt - Rp25 jt</v>
      </c>
      <c r="N1644" s="2">
        <v>2142685</v>
      </c>
      <c r="O1644">
        <v>2.82</v>
      </c>
      <c r="P1644">
        <v>29</v>
      </c>
      <c r="Q1644" s="3">
        <v>72.8</v>
      </c>
      <c r="R1644" s="4">
        <f ca="1">IF(I1644="",ROUND((TODAY()-G1644)/365,1),IF(I1644="Missing Resignation Date",ROUND((TODAY()-G1644)/365,1),ROUND((hr_analytics_dataset_5873_rows[[#This Row],[Resignation Date]]-hr_analytics_dataset_5873_rows[[#This Row],[Hire Date]])/365,1)))</f>
        <v>7.5</v>
      </c>
      <c r="S1644">
        <v>3</v>
      </c>
    </row>
    <row r="1645" spans="1:19">
      <c r="A1645" t="s">
        <v>3348</v>
      </c>
      <c r="B1645" t="s">
        <v>3349</v>
      </c>
      <c r="C1645" t="s">
        <v>21</v>
      </c>
      <c r="D1645">
        <v>47</v>
      </c>
      <c r="E1645" t="s">
        <v>59</v>
      </c>
      <c r="F1645" t="s">
        <v>60</v>
      </c>
      <c r="G1645" s="1">
        <v>43569</v>
      </c>
      <c r="H1645" t="s">
        <v>24</v>
      </c>
      <c r="I1645" s="1" t="s">
        <v>25</v>
      </c>
      <c r="J1645" t="s">
        <v>49</v>
      </c>
      <c r="K1645" t="s">
        <v>61</v>
      </c>
      <c r="L1645" s="2">
        <v>18338623</v>
      </c>
      <c r="M1645" s="2" t="str">
        <f t="shared" si="25"/>
        <v>Rp15 jt - Rp25 jt</v>
      </c>
      <c r="N1645" s="2">
        <v>7041756</v>
      </c>
      <c r="O1645">
        <v>2.85</v>
      </c>
      <c r="P1645">
        <v>37</v>
      </c>
      <c r="Q1645" s="3">
        <v>90.61</v>
      </c>
      <c r="R1645" s="4">
        <f ca="1">IF(I1645="",ROUND((TODAY()-G1645)/365,1),IF(I1645="Missing Resignation Date",ROUND((TODAY()-G1645)/365,1),ROUND((hr_analytics_dataset_5873_rows[[#This Row],[Resignation Date]]-hr_analytics_dataset_5873_rows[[#This Row],[Hire Date]])/365,1)))</f>
        <v>7.2</v>
      </c>
      <c r="S1645">
        <v>3</v>
      </c>
    </row>
    <row r="1646" spans="1:19">
      <c r="A1646" t="s">
        <v>3350</v>
      </c>
      <c r="B1646" t="s">
        <v>3351</v>
      </c>
      <c r="C1646" t="s">
        <v>21</v>
      </c>
      <c r="D1646">
        <v>57</v>
      </c>
      <c r="E1646" t="s">
        <v>22</v>
      </c>
      <c r="F1646" t="s">
        <v>23</v>
      </c>
      <c r="G1646" s="1">
        <v>44532</v>
      </c>
      <c r="H1646" t="s">
        <v>24</v>
      </c>
      <c r="I1646" s="1" t="s">
        <v>25</v>
      </c>
      <c r="J1646" t="s">
        <v>34</v>
      </c>
      <c r="K1646" t="s">
        <v>61</v>
      </c>
      <c r="L1646" s="2">
        <v>20451925</v>
      </c>
      <c r="M1646" s="2" t="str">
        <f t="shared" si="25"/>
        <v>Rp15 jt - Rp25 jt</v>
      </c>
      <c r="N1646" s="2">
        <v>3741351</v>
      </c>
      <c r="O1646">
        <v>2.87</v>
      </c>
      <c r="P1646">
        <v>26</v>
      </c>
      <c r="Q1646" s="3">
        <v>83.76</v>
      </c>
      <c r="R1646" s="4">
        <f ca="1">IF(I1646="",ROUND((TODAY()-G1646)/365,1),IF(I1646="Missing Resignation Date",ROUND((TODAY()-G1646)/365,1),ROUND((hr_analytics_dataset_5873_rows[[#This Row],[Resignation Date]]-hr_analytics_dataset_5873_rows[[#This Row],[Hire Date]])/365,1)))</f>
        <v>4.5999999999999996</v>
      </c>
      <c r="S1646">
        <v>3</v>
      </c>
    </row>
    <row r="1647" spans="1:19">
      <c r="A1647" t="s">
        <v>3352</v>
      </c>
      <c r="B1647" t="s">
        <v>3353</v>
      </c>
      <c r="C1647" t="s">
        <v>30</v>
      </c>
      <c r="D1647">
        <v>55</v>
      </c>
      <c r="E1647" t="s">
        <v>98</v>
      </c>
      <c r="F1647" t="s">
        <v>99</v>
      </c>
      <c r="G1647" s="1">
        <v>45075</v>
      </c>
      <c r="H1647" t="s">
        <v>24</v>
      </c>
      <c r="I1647" s="1" t="s">
        <v>25</v>
      </c>
      <c r="J1647" t="s">
        <v>49</v>
      </c>
      <c r="K1647" t="s">
        <v>84</v>
      </c>
      <c r="L1647" s="2">
        <v>17138063</v>
      </c>
      <c r="M1647" s="2" t="str">
        <f t="shared" si="25"/>
        <v>Rp15 jt - Rp25 jt</v>
      </c>
      <c r="N1647" s="2">
        <v>2392880</v>
      </c>
      <c r="O1647">
        <v>4.58</v>
      </c>
      <c r="P1647">
        <v>58</v>
      </c>
      <c r="Q1647" s="3">
        <v>71.28</v>
      </c>
      <c r="R1647" s="4">
        <f ca="1">IF(I1647="",ROUND((TODAY()-G1647)/365,1),IF(I1647="Missing Resignation Date",ROUND((TODAY()-G1647)/365,1),ROUND((hr_analytics_dataset_5873_rows[[#This Row],[Resignation Date]]-hr_analytics_dataset_5873_rows[[#This Row],[Hire Date]])/365,1)))</f>
        <v>3.1</v>
      </c>
      <c r="S1647">
        <v>3</v>
      </c>
    </row>
    <row r="1648" spans="1:19">
      <c r="A1648" t="s">
        <v>3354</v>
      </c>
      <c r="B1648" t="s">
        <v>3355</v>
      </c>
      <c r="C1648" t="s">
        <v>21</v>
      </c>
      <c r="D1648">
        <v>37</v>
      </c>
      <c r="E1648" t="s">
        <v>22</v>
      </c>
      <c r="F1648" t="s">
        <v>69</v>
      </c>
      <c r="G1648" s="1">
        <v>45701</v>
      </c>
      <c r="H1648" t="s">
        <v>24</v>
      </c>
      <c r="I1648" s="1" t="s">
        <v>25</v>
      </c>
      <c r="J1648" t="s">
        <v>40</v>
      </c>
      <c r="K1648" t="s">
        <v>64</v>
      </c>
      <c r="L1648" s="2">
        <v>21460922</v>
      </c>
      <c r="M1648" s="2" t="str">
        <f t="shared" si="25"/>
        <v>Rp15 jt - Rp25 jt</v>
      </c>
      <c r="N1648" s="2">
        <v>1838401</v>
      </c>
      <c r="O1648">
        <v>4.4000000000000004</v>
      </c>
      <c r="P1648">
        <v>22</v>
      </c>
      <c r="Q1648" s="3">
        <v>84.92</v>
      </c>
      <c r="R1648" s="4">
        <f ca="1">IF(I1648="",ROUND((TODAY()-G1648)/365,1),IF(I1648="Missing Resignation Date",ROUND((TODAY()-G1648)/365,1),ROUND((hr_analytics_dataset_5873_rows[[#This Row],[Resignation Date]]-hr_analytics_dataset_5873_rows[[#This Row],[Hire Date]])/365,1)))</f>
        <v>1.4</v>
      </c>
      <c r="S1648">
        <v>2</v>
      </c>
    </row>
    <row r="1649" spans="1:19">
      <c r="A1649" t="s">
        <v>3356</v>
      </c>
      <c r="B1649" t="s">
        <v>3357</v>
      </c>
      <c r="C1649" t="s">
        <v>21</v>
      </c>
      <c r="D1649">
        <v>53</v>
      </c>
      <c r="E1649" t="s">
        <v>53</v>
      </c>
      <c r="F1649" t="s">
        <v>54</v>
      </c>
      <c r="G1649" s="1">
        <v>44298</v>
      </c>
      <c r="H1649" t="s">
        <v>24</v>
      </c>
      <c r="I1649" s="1" t="s">
        <v>25</v>
      </c>
      <c r="J1649" t="s">
        <v>49</v>
      </c>
      <c r="K1649" t="s">
        <v>84</v>
      </c>
      <c r="L1649" s="2">
        <v>4637684</v>
      </c>
      <c r="M1649" s="2" t="str">
        <f t="shared" si="25"/>
        <v>&lt;Rp5 jt</v>
      </c>
      <c r="N1649" s="2">
        <v>84085</v>
      </c>
      <c r="O1649">
        <v>3.54</v>
      </c>
      <c r="P1649">
        <v>0</v>
      </c>
      <c r="Q1649" s="3">
        <v>95.55</v>
      </c>
      <c r="R1649" s="4">
        <f ca="1">IF(I1649="",ROUND((TODAY()-G1649)/365,1),IF(I1649="Missing Resignation Date",ROUND((TODAY()-G1649)/365,1),ROUND((hr_analytics_dataset_5873_rows[[#This Row],[Resignation Date]]-hr_analytics_dataset_5873_rows[[#This Row],[Hire Date]])/365,1)))</f>
        <v>5.2</v>
      </c>
      <c r="S1649">
        <v>4</v>
      </c>
    </row>
    <row r="1650" spans="1:19">
      <c r="A1650" t="s">
        <v>3358</v>
      </c>
      <c r="B1650" t="s">
        <v>3359</v>
      </c>
      <c r="C1650" t="s">
        <v>30</v>
      </c>
      <c r="D1650">
        <v>40</v>
      </c>
      <c r="E1650" t="s">
        <v>31</v>
      </c>
      <c r="F1650" t="s">
        <v>32</v>
      </c>
      <c r="G1650" s="1">
        <v>45899</v>
      </c>
      <c r="H1650" t="s">
        <v>33</v>
      </c>
      <c r="I1650" s="1" t="s">
        <v>81</v>
      </c>
      <c r="J1650" t="s">
        <v>34</v>
      </c>
      <c r="K1650" t="s">
        <v>61</v>
      </c>
      <c r="L1650" s="2">
        <v>26676695</v>
      </c>
      <c r="M1650" s="2" t="str">
        <f t="shared" si="25"/>
        <v>&gt;Rp25 jt</v>
      </c>
      <c r="N1650" s="2">
        <v>9967493</v>
      </c>
      <c r="O1650">
        <v>4.12</v>
      </c>
      <c r="P1650">
        <v>42</v>
      </c>
      <c r="Q1650" s="3">
        <v>82.18</v>
      </c>
      <c r="R1650" s="4">
        <f ca="1">IF(I1650="",ROUND((TODAY()-G1650)/365,1),IF(I1650="Missing Resignation Date",ROUND((TODAY()-G1650)/365,1),ROUND((hr_analytics_dataset_5873_rows[[#This Row],[Resignation Date]]-hr_analytics_dataset_5873_rows[[#This Row],[Hire Date]])/365,1)))</f>
        <v>0.8</v>
      </c>
      <c r="S1650">
        <v>2</v>
      </c>
    </row>
    <row r="1651" spans="1:19">
      <c r="A1651" t="s">
        <v>3360</v>
      </c>
      <c r="B1651" t="s">
        <v>3361</v>
      </c>
      <c r="C1651" t="s">
        <v>30</v>
      </c>
      <c r="D1651">
        <v>23</v>
      </c>
      <c r="E1651" t="s">
        <v>22</v>
      </c>
      <c r="F1651" t="s">
        <v>23</v>
      </c>
      <c r="G1651" s="1">
        <v>43628</v>
      </c>
      <c r="H1651" t="s">
        <v>24</v>
      </c>
      <c r="I1651" s="1" t="s">
        <v>25</v>
      </c>
      <c r="J1651" t="s">
        <v>40</v>
      </c>
      <c r="K1651" t="s">
        <v>41</v>
      </c>
      <c r="L1651" s="2">
        <v>21649086</v>
      </c>
      <c r="M1651" s="2" t="str">
        <f t="shared" si="25"/>
        <v>Rp15 jt - Rp25 jt</v>
      </c>
      <c r="N1651" s="2">
        <v>4761771</v>
      </c>
      <c r="O1651">
        <v>4.09</v>
      </c>
      <c r="P1651">
        <v>57</v>
      </c>
      <c r="Q1651" s="3">
        <v>94.34</v>
      </c>
      <c r="R1651" s="4">
        <f ca="1">IF(I1651="",ROUND((TODAY()-G1651)/365,1),IF(I1651="Missing Resignation Date",ROUND((TODAY()-G1651)/365,1),ROUND((hr_analytics_dataset_5873_rows[[#This Row],[Resignation Date]]-hr_analytics_dataset_5873_rows[[#This Row],[Hire Date]])/365,1)))</f>
        <v>7</v>
      </c>
      <c r="S1651">
        <v>2</v>
      </c>
    </row>
    <row r="1652" spans="1:19">
      <c r="A1652" t="s">
        <v>3362</v>
      </c>
      <c r="B1652" t="s">
        <v>3363</v>
      </c>
      <c r="C1652" t="s">
        <v>30</v>
      </c>
      <c r="D1652">
        <v>35</v>
      </c>
      <c r="E1652" t="s">
        <v>38</v>
      </c>
      <c r="F1652" t="s">
        <v>39</v>
      </c>
      <c r="G1652" s="1">
        <v>44037</v>
      </c>
      <c r="H1652" t="s">
        <v>24</v>
      </c>
      <c r="I1652" s="1" t="s">
        <v>25</v>
      </c>
      <c r="J1652" t="s">
        <v>26</v>
      </c>
      <c r="K1652" t="s">
        <v>84</v>
      </c>
      <c r="L1652" s="2">
        <v>21040682</v>
      </c>
      <c r="M1652" s="2" t="str">
        <f t="shared" si="25"/>
        <v>Rp15 jt - Rp25 jt</v>
      </c>
      <c r="N1652" s="2">
        <v>8917504</v>
      </c>
      <c r="O1652">
        <v>4.7</v>
      </c>
      <c r="P1652">
        <v>44</v>
      </c>
      <c r="Q1652" s="3">
        <v>0</v>
      </c>
      <c r="R1652" s="4">
        <f ca="1">IF(I1652="",ROUND((TODAY()-G1652)/365,1),IF(I1652="Missing Resignation Date",ROUND((TODAY()-G1652)/365,1),ROUND((hr_analytics_dataset_5873_rows[[#This Row],[Resignation Date]]-hr_analytics_dataset_5873_rows[[#This Row],[Hire Date]])/365,1)))</f>
        <v>5.9</v>
      </c>
      <c r="S1652">
        <v>5</v>
      </c>
    </row>
    <row r="1653" spans="1:19">
      <c r="A1653" t="s">
        <v>3364</v>
      </c>
      <c r="B1653" t="s">
        <v>3365</v>
      </c>
      <c r="C1653" t="s">
        <v>21</v>
      </c>
      <c r="D1653">
        <v>44</v>
      </c>
      <c r="E1653" t="s">
        <v>31</v>
      </c>
      <c r="F1653" t="s">
        <v>32</v>
      </c>
      <c r="G1653" s="1">
        <v>45935</v>
      </c>
      <c r="H1653" t="s">
        <v>24</v>
      </c>
      <c r="I1653" s="1" t="s">
        <v>25</v>
      </c>
      <c r="J1653" t="s">
        <v>40</v>
      </c>
      <c r="K1653" t="s">
        <v>64</v>
      </c>
      <c r="L1653" s="2">
        <v>19579978</v>
      </c>
      <c r="M1653" s="2" t="str">
        <f t="shared" si="25"/>
        <v>Rp15 jt - Rp25 jt</v>
      </c>
      <c r="N1653" s="2">
        <v>4775178</v>
      </c>
      <c r="O1653">
        <v>3.47</v>
      </c>
      <c r="P1653">
        <v>22</v>
      </c>
      <c r="Q1653" s="3">
        <v>73.25</v>
      </c>
      <c r="R1653" s="4">
        <f ca="1">IF(I1653="",ROUND((TODAY()-G1653)/365,1),IF(I1653="Missing Resignation Date",ROUND((TODAY()-G1653)/365,1),ROUND((hr_analytics_dataset_5873_rows[[#This Row],[Resignation Date]]-hr_analytics_dataset_5873_rows[[#This Row],[Hire Date]])/365,1)))</f>
        <v>0.7</v>
      </c>
      <c r="S1653">
        <v>5</v>
      </c>
    </row>
    <row r="1654" spans="1:19">
      <c r="A1654" t="s">
        <v>3366</v>
      </c>
      <c r="B1654" t="s">
        <v>3367</v>
      </c>
      <c r="C1654" t="s">
        <v>30</v>
      </c>
      <c r="D1654">
        <v>45</v>
      </c>
      <c r="E1654" t="s">
        <v>98</v>
      </c>
      <c r="F1654" t="s">
        <v>119</v>
      </c>
      <c r="G1654" s="1">
        <v>45776</v>
      </c>
      <c r="H1654" t="s">
        <v>24</v>
      </c>
      <c r="I1654" s="1" t="s">
        <v>25</v>
      </c>
      <c r="J1654" t="s">
        <v>49</v>
      </c>
      <c r="K1654" t="s">
        <v>64</v>
      </c>
      <c r="L1654" s="2">
        <v>33295121</v>
      </c>
      <c r="M1654" s="2" t="str">
        <f t="shared" si="25"/>
        <v>&gt;Rp25 jt</v>
      </c>
      <c r="N1654" s="2">
        <v>2091661</v>
      </c>
      <c r="O1654">
        <v>3.97</v>
      </c>
      <c r="P1654">
        <v>9</v>
      </c>
      <c r="Q1654" s="3">
        <v>95.12</v>
      </c>
      <c r="R1654" s="4">
        <f ca="1">IF(I1654="",ROUND((TODAY()-G1654)/365,1),IF(I1654="Missing Resignation Date",ROUND((TODAY()-G1654)/365,1),ROUND((hr_analytics_dataset_5873_rows[[#This Row],[Resignation Date]]-hr_analytics_dataset_5873_rows[[#This Row],[Hire Date]])/365,1)))</f>
        <v>1.2</v>
      </c>
      <c r="S1654">
        <v>1</v>
      </c>
    </row>
    <row r="1655" spans="1:19">
      <c r="A1655" t="s">
        <v>3368</v>
      </c>
      <c r="B1655" t="s">
        <v>3369</v>
      </c>
      <c r="C1655" t="s">
        <v>30</v>
      </c>
      <c r="D1655">
        <v>24</v>
      </c>
      <c r="E1655" t="s">
        <v>98</v>
      </c>
      <c r="F1655" t="s">
        <v>99</v>
      </c>
      <c r="G1655" s="1">
        <v>44251</v>
      </c>
      <c r="H1655" t="s">
        <v>24</v>
      </c>
      <c r="I1655" s="1" t="s">
        <v>25</v>
      </c>
      <c r="J1655" t="s">
        <v>34</v>
      </c>
      <c r="K1655" t="s">
        <v>41</v>
      </c>
      <c r="L1655" s="2">
        <v>7334153</v>
      </c>
      <c r="M1655" s="2" t="str">
        <f t="shared" si="25"/>
        <v>Rp5 jt - Rp10 jt</v>
      </c>
      <c r="N1655" s="2">
        <v>4998699</v>
      </c>
      <c r="O1655">
        <v>3.23</v>
      </c>
      <c r="P1655">
        <v>49</v>
      </c>
      <c r="Q1655" s="3">
        <v>73.52</v>
      </c>
      <c r="R1655" s="4">
        <f ca="1">IF(I1655="",ROUND((TODAY()-G1655)/365,1),IF(I1655="Missing Resignation Date",ROUND((TODAY()-G1655)/365,1),ROUND((hr_analytics_dataset_5873_rows[[#This Row],[Resignation Date]]-hr_analytics_dataset_5873_rows[[#This Row],[Hire Date]])/365,1)))</f>
        <v>5.3</v>
      </c>
      <c r="S1655">
        <v>1</v>
      </c>
    </row>
    <row r="1656" spans="1:19">
      <c r="A1656" t="s">
        <v>3370</v>
      </c>
      <c r="B1656" t="s">
        <v>3371</v>
      </c>
      <c r="C1656" t="s">
        <v>21</v>
      </c>
      <c r="D1656">
        <v>32</v>
      </c>
      <c r="E1656" t="s">
        <v>53</v>
      </c>
      <c r="F1656" t="s">
        <v>112</v>
      </c>
      <c r="G1656" s="1">
        <v>44949</v>
      </c>
      <c r="H1656" t="s">
        <v>24</v>
      </c>
      <c r="I1656" s="1" t="s">
        <v>25</v>
      </c>
      <c r="J1656" t="s">
        <v>26</v>
      </c>
      <c r="K1656" t="s">
        <v>61</v>
      </c>
      <c r="L1656" s="2">
        <v>9562047</v>
      </c>
      <c r="M1656" s="2" t="str">
        <f t="shared" si="25"/>
        <v>Rp5 jt - Rp10 jt</v>
      </c>
      <c r="N1656" s="2">
        <v>4025135</v>
      </c>
      <c r="O1656">
        <v>4.93</v>
      </c>
      <c r="P1656">
        <v>30</v>
      </c>
      <c r="Q1656" s="3">
        <v>92.78</v>
      </c>
      <c r="R1656" s="4">
        <f ca="1">IF(I1656="",ROUND((TODAY()-G1656)/365,1),IF(I1656="Missing Resignation Date",ROUND((TODAY()-G1656)/365,1),ROUND((hr_analytics_dataset_5873_rows[[#This Row],[Resignation Date]]-hr_analytics_dataset_5873_rows[[#This Row],[Hire Date]])/365,1)))</f>
        <v>3.4</v>
      </c>
      <c r="S1656">
        <v>4</v>
      </c>
    </row>
    <row r="1657" spans="1:19">
      <c r="A1657" t="s">
        <v>3372</v>
      </c>
      <c r="B1657" t="s">
        <v>3373</v>
      </c>
      <c r="C1657" t="s">
        <v>30</v>
      </c>
      <c r="D1657">
        <v>45</v>
      </c>
      <c r="E1657" t="s">
        <v>98</v>
      </c>
      <c r="F1657" t="s">
        <v>119</v>
      </c>
      <c r="G1657" s="1">
        <v>45225</v>
      </c>
      <c r="H1657" t="s">
        <v>24</v>
      </c>
      <c r="I1657" s="1" t="s">
        <v>25</v>
      </c>
      <c r="J1657" t="s">
        <v>26</v>
      </c>
      <c r="K1657" t="s">
        <v>27</v>
      </c>
      <c r="L1657" s="2">
        <v>28899919</v>
      </c>
      <c r="M1657" s="2" t="str">
        <f t="shared" si="25"/>
        <v>&gt;Rp25 jt</v>
      </c>
      <c r="N1657" s="2">
        <v>3761001</v>
      </c>
      <c r="O1657">
        <v>3.11</v>
      </c>
      <c r="P1657">
        <v>30</v>
      </c>
      <c r="Q1657" s="3">
        <v>74.8</v>
      </c>
      <c r="R1657" s="4">
        <f ca="1">IF(I1657="",ROUND((TODAY()-G1657)/365,1),IF(I1657="Missing Resignation Date",ROUND((TODAY()-G1657)/365,1),ROUND((hr_analytics_dataset_5873_rows[[#This Row],[Resignation Date]]-hr_analytics_dataset_5873_rows[[#This Row],[Hire Date]])/365,1)))</f>
        <v>2.7</v>
      </c>
      <c r="S1657">
        <v>5</v>
      </c>
    </row>
    <row r="1658" spans="1:19">
      <c r="A1658" t="s">
        <v>3374</v>
      </c>
      <c r="B1658" t="s">
        <v>3375</v>
      </c>
      <c r="C1658" t="s">
        <v>30</v>
      </c>
      <c r="D1658">
        <v>42</v>
      </c>
      <c r="E1658" t="s">
        <v>44</v>
      </c>
      <c r="F1658" t="s">
        <v>45</v>
      </c>
      <c r="G1658" s="1">
        <v>43848</v>
      </c>
      <c r="H1658" t="s">
        <v>24</v>
      </c>
      <c r="I1658" s="1" t="s">
        <v>25</v>
      </c>
      <c r="J1658" t="s">
        <v>34</v>
      </c>
      <c r="K1658" t="s">
        <v>64</v>
      </c>
      <c r="L1658" s="2">
        <v>14410712</v>
      </c>
      <c r="M1658" s="2" t="str">
        <f t="shared" si="25"/>
        <v>Rp10 jt - Rp15 jt</v>
      </c>
      <c r="N1658" s="2">
        <v>427608</v>
      </c>
      <c r="O1658">
        <v>2.84</v>
      </c>
      <c r="P1658">
        <v>21</v>
      </c>
      <c r="Q1658" s="3">
        <v>81.489999999999995</v>
      </c>
      <c r="R1658" s="4">
        <f ca="1">IF(I1658="",ROUND((TODAY()-G1658)/365,1),IF(I1658="Missing Resignation Date",ROUND((TODAY()-G1658)/365,1),ROUND((hr_analytics_dataset_5873_rows[[#This Row],[Resignation Date]]-hr_analytics_dataset_5873_rows[[#This Row],[Hire Date]])/365,1)))</f>
        <v>6.4</v>
      </c>
      <c r="S1658">
        <v>4</v>
      </c>
    </row>
    <row r="1659" spans="1:19">
      <c r="A1659" t="s">
        <v>3376</v>
      </c>
      <c r="B1659" t="s">
        <v>3377</v>
      </c>
      <c r="C1659" t="s">
        <v>30</v>
      </c>
      <c r="D1659">
        <v>32</v>
      </c>
      <c r="E1659" t="s">
        <v>59</v>
      </c>
      <c r="F1659" t="s">
        <v>95</v>
      </c>
      <c r="G1659" s="1">
        <v>43902</v>
      </c>
      <c r="H1659" t="s">
        <v>24</v>
      </c>
      <c r="I1659" s="1" t="s">
        <v>25</v>
      </c>
      <c r="J1659" t="s">
        <v>40</v>
      </c>
      <c r="K1659" t="s">
        <v>64</v>
      </c>
      <c r="L1659" s="2">
        <v>12831914</v>
      </c>
      <c r="M1659" s="2" t="str">
        <f t="shared" si="25"/>
        <v>Rp10 jt - Rp15 jt</v>
      </c>
      <c r="N1659" s="2">
        <v>8323668</v>
      </c>
      <c r="O1659">
        <v>3.38</v>
      </c>
      <c r="P1659">
        <v>41</v>
      </c>
      <c r="Q1659" s="3">
        <v>85.19</v>
      </c>
      <c r="R1659" s="4">
        <f ca="1">IF(I1659="",ROUND((TODAY()-G1659)/365,1),IF(I1659="Missing Resignation Date",ROUND((TODAY()-G1659)/365,1),ROUND((hr_analytics_dataset_5873_rows[[#This Row],[Resignation Date]]-hr_analytics_dataset_5873_rows[[#This Row],[Hire Date]])/365,1)))</f>
        <v>6.3</v>
      </c>
      <c r="S1659">
        <v>2</v>
      </c>
    </row>
    <row r="1660" spans="1:19">
      <c r="A1660" t="s">
        <v>3378</v>
      </c>
      <c r="B1660" t="s">
        <v>3379</v>
      </c>
      <c r="C1660" t="s">
        <v>21</v>
      </c>
      <c r="D1660">
        <v>42</v>
      </c>
      <c r="E1660" t="s">
        <v>91</v>
      </c>
      <c r="F1660" t="s">
        <v>92</v>
      </c>
      <c r="G1660" s="1">
        <v>43303</v>
      </c>
      <c r="H1660" t="s">
        <v>24</v>
      </c>
      <c r="I1660" s="1" t="s">
        <v>25</v>
      </c>
      <c r="J1660" t="s">
        <v>40</v>
      </c>
      <c r="K1660" t="s">
        <v>61</v>
      </c>
      <c r="L1660" s="2">
        <v>21910127</v>
      </c>
      <c r="M1660" s="2" t="str">
        <f t="shared" si="25"/>
        <v>Rp15 jt - Rp25 jt</v>
      </c>
      <c r="N1660" s="2">
        <v>6231514</v>
      </c>
      <c r="O1660">
        <v>4.3099999999999996</v>
      </c>
      <c r="P1660">
        <v>19</v>
      </c>
      <c r="Q1660" s="3">
        <v>95.32</v>
      </c>
      <c r="R1660" s="4">
        <f ca="1">IF(I1660="",ROUND((TODAY()-G1660)/365,1),IF(I1660="Missing Resignation Date",ROUND((TODAY()-G1660)/365,1),ROUND((hr_analytics_dataset_5873_rows[[#This Row],[Resignation Date]]-hr_analytics_dataset_5873_rows[[#This Row],[Hire Date]])/365,1)))</f>
        <v>7.9</v>
      </c>
      <c r="S1660">
        <v>4</v>
      </c>
    </row>
    <row r="1661" spans="1:19">
      <c r="A1661" t="s">
        <v>3380</v>
      </c>
      <c r="B1661" t="s">
        <v>3381</v>
      </c>
      <c r="C1661" t="s">
        <v>30</v>
      </c>
      <c r="D1661">
        <v>52</v>
      </c>
      <c r="E1661" t="s">
        <v>22</v>
      </c>
      <c r="F1661" t="s">
        <v>69</v>
      </c>
      <c r="G1661" s="1">
        <v>43792</v>
      </c>
      <c r="H1661" t="s">
        <v>24</v>
      </c>
      <c r="I1661" s="1" t="s">
        <v>25</v>
      </c>
      <c r="J1661" t="s">
        <v>40</v>
      </c>
      <c r="K1661" t="s">
        <v>64</v>
      </c>
      <c r="L1661" s="2">
        <v>31159426</v>
      </c>
      <c r="M1661" s="2" t="str">
        <f t="shared" si="25"/>
        <v>&gt;Rp25 jt</v>
      </c>
      <c r="N1661" s="2">
        <v>2612497</v>
      </c>
      <c r="O1661">
        <v>4.4800000000000004</v>
      </c>
      <c r="P1661">
        <v>25</v>
      </c>
      <c r="Q1661" s="3">
        <v>79.92</v>
      </c>
      <c r="R1661" s="4">
        <f ca="1">IF(I1661="",ROUND((TODAY()-G1661)/365,1),IF(I1661="Missing Resignation Date",ROUND((TODAY()-G1661)/365,1),ROUND((hr_analytics_dataset_5873_rows[[#This Row],[Resignation Date]]-hr_analytics_dataset_5873_rows[[#This Row],[Hire Date]])/365,1)))</f>
        <v>6.6</v>
      </c>
      <c r="S1661">
        <v>4</v>
      </c>
    </row>
    <row r="1662" spans="1:19">
      <c r="A1662" t="s">
        <v>3382</v>
      </c>
      <c r="B1662" t="s">
        <v>3383</v>
      </c>
      <c r="C1662" t="s">
        <v>21</v>
      </c>
      <c r="D1662">
        <v>27</v>
      </c>
      <c r="E1662" t="s">
        <v>98</v>
      </c>
      <c r="F1662" t="s">
        <v>119</v>
      </c>
      <c r="G1662" s="1">
        <v>43648</v>
      </c>
      <c r="H1662" t="s">
        <v>24</v>
      </c>
      <c r="I1662" s="1" t="s">
        <v>25</v>
      </c>
      <c r="J1662" t="s">
        <v>34</v>
      </c>
      <c r="K1662" t="s">
        <v>61</v>
      </c>
      <c r="L1662" s="2">
        <v>25628936</v>
      </c>
      <c r="M1662" s="2" t="str">
        <f t="shared" si="25"/>
        <v>&gt;Rp25 jt</v>
      </c>
      <c r="N1662" s="2">
        <v>999701</v>
      </c>
      <c r="O1662">
        <v>3.29</v>
      </c>
      <c r="P1662">
        <v>23</v>
      </c>
      <c r="Q1662" s="3">
        <v>89.04</v>
      </c>
      <c r="R1662" s="4">
        <f ca="1">IF(I1662="",ROUND((TODAY()-G1662)/365,1),IF(I1662="Missing Resignation Date",ROUND((TODAY()-G1662)/365,1),ROUND((hr_analytics_dataset_5873_rows[[#This Row],[Resignation Date]]-hr_analytics_dataset_5873_rows[[#This Row],[Hire Date]])/365,1)))</f>
        <v>7</v>
      </c>
      <c r="S1662">
        <v>3</v>
      </c>
    </row>
    <row r="1663" spans="1:19">
      <c r="A1663" t="s">
        <v>3384</v>
      </c>
      <c r="B1663" t="s">
        <v>3385</v>
      </c>
      <c r="C1663" t="s">
        <v>30</v>
      </c>
      <c r="D1663">
        <v>33</v>
      </c>
      <c r="E1663" t="s">
        <v>53</v>
      </c>
      <c r="F1663" t="s">
        <v>54</v>
      </c>
      <c r="G1663" s="1">
        <v>44683</v>
      </c>
      <c r="H1663" t="s">
        <v>24</v>
      </c>
      <c r="I1663" s="1" t="s">
        <v>25</v>
      </c>
      <c r="J1663" t="s">
        <v>40</v>
      </c>
      <c r="K1663" t="s">
        <v>84</v>
      </c>
      <c r="L1663" s="2">
        <v>20993246</v>
      </c>
      <c r="M1663" s="2" t="str">
        <f t="shared" si="25"/>
        <v>Rp15 jt - Rp25 jt</v>
      </c>
      <c r="N1663" s="2">
        <v>4785474</v>
      </c>
      <c r="O1663">
        <v>4.62</v>
      </c>
      <c r="P1663">
        <v>13</v>
      </c>
      <c r="Q1663" s="3">
        <v>73.37</v>
      </c>
      <c r="R1663" s="4">
        <f ca="1">IF(I1663="",ROUND((TODAY()-G1663)/365,1),IF(I1663="Missing Resignation Date",ROUND((TODAY()-G1663)/365,1),ROUND((hr_analytics_dataset_5873_rows[[#This Row],[Resignation Date]]-hr_analytics_dataset_5873_rows[[#This Row],[Hire Date]])/365,1)))</f>
        <v>4.0999999999999996</v>
      </c>
      <c r="S1663">
        <v>3</v>
      </c>
    </row>
    <row r="1664" spans="1:19">
      <c r="A1664" t="s">
        <v>3386</v>
      </c>
      <c r="B1664" t="s">
        <v>3387</v>
      </c>
      <c r="C1664" t="s">
        <v>21</v>
      </c>
      <c r="D1664">
        <v>28</v>
      </c>
      <c r="E1664" t="s">
        <v>31</v>
      </c>
      <c r="F1664" t="s">
        <v>32</v>
      </c>
      <c r="G1664" s="1">
        <v>44615</v>
      </c>
      <c r="H1664" t="s">
        <v>24</v>
      </c>
      <c r="I1664" s="1" t="s">
        <v>25</v>
      </c>
      <c r="J1664" t="s">
        <v>40</v>
      </c>
      <c r="K1664" t="s">
        <v>41</v>
      </c>
      <c r="L1664" s="2">
        <v>23353932</v>
      </c>
      <c r="M1664" s="2" t="str">
        <f t="shared" si="25"/>
        <v>Rp15 jt - Rp25 jt</v>
      </c>
      <c r="N1664" s="2">
        <v>5330274</v>
      </c>
      <c r="O1664">
        <v>4.3600000000000003</v>
      </c>
      <c r="P1664">
        <v>12</v>
      </c>
      <c r="Q1664" s="3">
        <v>84.05</v>
      </c>
      <c r="R1664" s="4">
        <f ca="1">IF(I1664="",ROUND((TODAY()-G1664)/365,1),IF(I1664="Missing Resignation Date",ROUND((TODAY()-G1664)/365,1),ROUND((hr_analytics_dataset_5873_rows[[#This Row],[Resignation Date]]-hr_analytics_dataset_5873_rows[[#This Row],[Hire Date]])/365,1)))</f>
        <v>4.3</v>
      </c>
      <c r="S1664">
        <v>2</v>
      </c>
    </row>
    <row r="1665" spans="1:19">
      <c r="A1665" t="s">
        <v>3388</v>
      </c>
      <c r="B1665" t="s">
        <v>3389</v>
      </c>
      <c r="C1665" t="s">
        <v>21</v>
      </c>
      <c r="D1665">
        <v>56</v>
      </c>
      <c r="E1665" t="s">
        <v>91</v>
      </c>
      <c r="F1665" t="s">
        <v>124</v>
      </c>
      <c r="G1665" s="1">
        <v>45820</v>
      </c>
      <c r="H1665" t="s">
        <v>24</v>
      </c>
      <c r="I1665" s="1" t="s">
        <v>25</v>
      </c>
      <c r="J1665" t="s">
        <v>40</v>
      </c>
      <c r="K1665" t="s">
        <v>50</v>
      </c>
      <c r="L1665" s="2">
        <v>32244064</v>
      </c>
      <c r="M1665" s="2" t="str">
        <f t="shared" si="25"/>
        <v>&gt;Rp25 jt</v>
      </c>
      <c r="N1665" s="2">
        <v>1751986</v>
      </c>
      <c r="O1665">
        <v>2.91</v>
      </c>
      <c r="P1665">
        <v>5</v>
      </c>
      <c r="Q1665" s="3">
        <v>87.68</v>
      </c>
      <c r="R1665" s="4">
        <f ca="1">IF(I1665="",ROUND((TODAY()-G1665)/365,1),IF(I1665="Missing Resignation Date",ROUND((TODAY()-G1665)/365,1),ROUND((hr_analytics_dataset_5873_rows[[#This Row],[Resignation Date]]-hr_analytics_dataset_5873_rows[[#This Row],[Hire Date]])/365,1)))</f>
        <v>1</v>
      </c>
      <c r="S1665">
        <v>4</v>
      </c>
    </row>
    <row r="1666" spans="1:19">
      <c r="A1666" t="s">
        <v>3390</v>
      </c>
      <c r="B1666" t="s">
        <v>3391</v>
      </c>
      <c r="C1666" t="s">
        <v>21</v>
      </c>
      <c r="D1666">
        <v>52</v>
      </c>
      <c r="E1666" t="s">
        <v>38</v>
      </c>
      <c r="F1666" t="s">
        <v>39</v>
      </c>
      <c r="G1666" s="1">
        <v>45224</v>
      </c>
      <c r="H1666" t="s">
        <v>24</v>
      </c>
      <c r="I1666" s="1" t="s">
        <v>25</v>
      </c>
      <c r="J1666" t="s">
        <v>26</v>
      </c>
      <c r="K1666" t="s">
        <v>27</v>
      </c>
      <c r="L1666" s="2">
        <v>24090532</v>
      </c>
      <c r="M1666" s="2" t="str">
        <f t="shared" ref="M1666:M1729" si="26">IF(L1666&lt;5000000,"&lt;Rp5 jt",IF(L1666&lt;10000000,"Rp5 jt - Rp10 jt",IF(L1666&lt;15000000,"Rp10 jt - Rp15 jt",IF(L1666&lt;25000000,"Rp15 jt - Rp25 jt","&gt;Rp25 jt"))))</f>
        <v>Rp15 jt - Rp25 jt</v>
      </c>
      <c r="N1666" s="2">
        <v>6938774</v>
      </c>
      <c r="O1666">
        <v>3.57</v>
      </c>
      <c r="P1666">
        <v>60</v>
      </c>
      <c r="Q1666" s="3">
        <v>71.2</v>
      </c>
      <c r="R1666" s="4">
        <f ca="1">IF(I1666="",ROUND((TODAY()-G1666)/365,1),IF(I1666="Missing Resignation Date",ROUND((TODAY()-G1666)/365,1),ROUND((hr_analytics_dataset_5873_rows[[#This Row],[Resignation Date]]-hr_analytics_dataset_5873_rows[[#This Row],[Hire Date]])/365,1)))</f>
        <v>2.7</v>
      </c>
      <c r="S1666">
        <v>4</v>
      </c>
    </row>
    <row r="1667" spans="1:19">
      <c r="A1667" t="s">
        <v>3392</v>
      </c>
      <c r="B1667" t="s">
        <v>3393</v>
      </c>
      <c r="C1667" t="s">
        <v>21</v>
      </c>
      <c r="D1667">
        <v>54</v>
      </c>
      <c r="E1667" t="s">
        <v>38</v>
      </c>
      <c r="F1667" t="s">
        <v>45</v>
      </c>
      <c r="G1667" s="1">
        <v>44220</v>
      </c>
      <c r="H1667" t="s">
        <v>24</v>
      </c>
      <c r="I1667" s="1" t="s">
        <v>25</v>
      </c>
      <c r="J1667" t="s">
        <v>34</v>
      </c>
      <c r="K1667" t="s">
        <v>27</v>
      </c>
      <c r="L1667" s="2">
        <v>4991301</v>
      </c>
      <c r="M1667" s="2" t="str">
        <f t="shared" si="26"/>
        <v>&lt;Rp5 jt</v>
      </c>
      <c r="N1667" s="2">
        <v>9181628</v>
      </c>
      <c r="O1667">
        <v>2.86</v>
      </c>
      <c r="P1667">
        <v>41</v>
      </c>
      <c r="Q1667" s="3">
        <v>97.66</v>
      </c>
      <c r="R1667" s="4">
        <f ca="1">IF(I1667="",ROUND((TODAY()-G1667)/365,1),IF(I1667="Missing Resignation Date",ROUND((TODAY()-G1667)/365,1),ROUND((hr_analytics_dataset_5873_rows[[#This Row],[Resignation Date]]-hr_analytics_dataset_5873_rows[[#This Row],[Hire Date]])/365,1)))</f>
        <v>5.4</v>
      </c>
      <c r="S1667">
        <v>5</v>
      </c>
    </row>
    <row r="1668" spans="1:19">
      <c r="A1668" t="s">
        <v>3394</v>
      </c>
      <c r="B1668" t="s">
        <v>3395</v>
      </c>
      <c r="C1668" t="s">
        <v>21</v>
      </c>
      <c r="D1668">
        <v>48</v>
      </c>
      <c r="E1668" t="s">
        <v>31</v>
      </c>
      <c r="F1668" t="s">
        <v>32</v>
      </c>
      <c r="G1668" s="1">
        <v>43320</v>
      </c>
      <c r="H1668" t="s">
        <v>24</v>
      </c>
      <c r="I1668" s="1" t="s">
        <v>25</v>
      </c>
      <c r="J1668" t="s">
        <v>40</v>
      </c>
      <c r="K1668" t="s">
        <v>84</v>
      </c>
      <c r="L1668" s="2">
        <v>25939540</v>
      </c>
      <c r="M1668" s="2" t="str">
        <f t="shared" si="26"/>
        <v>&gt;Rp25 jt</v>
      </c>
      <c r="N1668" s="2">
        <v>2678453</v>
      </c>
      <c r="O1668">
        <v>3.22</v>
      </c>
      <c r="P1668">
        <v>4</v>
      </c>
      <c r="Q1668" s="3">
        <v>71</v>
      </c>
      <c r="R1668" s="4">
        <f ca="1">IF(I1668="",ROUND((TODAY()-G1668)/365,1),IF(I1668="Missing Resignation Date",ROUND((TODAY()-G1668)/365,1),ROUND((hr_analytics_dataset_5873_rows[[#This Row],[Resignation Date]]-hr_analytics_dataset_5873_rows[[#This Row],[Hire Date]])/365,1)))</f>
        <v>7.9</v>
      </c>
      <c r="S1668">
        <v>2</v>
      </c>
    </row>
    <row r="1669" spans="1:19">
      <c r="A1669" t="s">
        <v>3396</v>
      </c>
      <c r="B1669" t="s">
        <v>3397</v>
      </c>
      <c r="C1669" t="s">
        <v>21</v>
      </c>
      <c r="D1669">
        <v>22</v>
      </c>
      <c r="E1669" t="s">
        <v>22</v>
      </c>
      <c r="F1669" t="s">
        <v>23</v>
      </c>
      <c r="G1669" s="1">
        <v>44865</v>
      </c>
      <c r="H1669" t="s">
        <v>24</v>
      </c>
      <c r="I1669" s="1" t="s">
        <v>25</v>
      </c>
      <c r="J1669" t="s">
        <v>49</v>
      </c>
      <c r="K1669" t="s">
        <v>64</v>
      </c>
      <c r="L1669" s="2">
        <v>29355332</v>
      </c>
      <c r="M1669" s="2" t="str">
        <f t="shared" si="26"/>
        <v>&gt;Rp25 jt</v>
      </c>
      <c r="N1669" s="2">
        <v>8944685</v>
      </c>
      <c r="O1669">
        <v>3.71</v>
      </c>
      <c r="P1669">
        <v>28</v>
      </c>
      <c r="Q1669" s="3">
        <v>75.78</v>
      </c>
      <c r="R1669" s="4">
        <f ca="1">IF(I1669="",ROUND((TODAY()-G1669)/365,1),IF(I1669="Missing Resignation Date",ROUND((TODAY()-G1669)/365,1),ROUND((hr_analytics_dataset_5873_rows[[#This Row],[Resignation Date]]-hr_analytics_dataset_5873_rows[[#This Row],[Hire Date]])/365,1)))</f>
        <v>3.6</v>
      </c>
      <c r="S1669">
        <v>5</v>
      </c>
    </row>
    <row r="1670" spans="1:19">
      <c r="A1670" t="s">
        <v>3398</v>
      </c>
      <c r="B1670" t="s">
        <v>3399</v>
      </c>
      <c r="C1670" t="s">
        <v>21</v>
      </c>
      <c r="D1670">
        <v>34</v>
      </c>
      <c r="E1670" t="s">
        <v>22</v>
      </c>
      <c r="F1670" t="s">
        <v>23</v>
      </c>
      <c r="G1670" s="1">
        <v>44275</v>
      </c>
      <c r="H1670" t="s">
        <v>24</v>
      </c>
      <c r="I1670" s="1" t="s">
        <v>25</v>
      </c>
      <c r="J1670" t="s">
        <v>26</v>
      </c>
      <c r="K1670" t="s">
        <v>61</v>
      </c>
      <c r="L1670" s="2">
        <v>24384829</v>
      </c>
      <c r="M1670" s="2" t="str">
        <f t="shared" si="26"/>
        <v>Rp15 jt - Rp25 jt</v>
      </c>
      <c r="N1670" s="2">
        <v>5826347</v>
      </c>
      <c r="O1670">
        <v>4.12</v>
      </c>
      <c r="P1670">
        <v>43</v>
      </c>
      <c r="Q1670" s="3">
        <v>94.02</v>
      </c>
      <c r="R1670" s="4">
        <f ca="1">IF(I1670="",ROUND((TODAY()-G1670)/365,1),IF(I1670="Missing Resignation Date",ROUND((TODAY()-G1670)/365,1),ROUND((hr_analytics_dataset_5873_rows[[#This Row],[Resignation Date]]-hr_analytics_dataset_5873_rows[[#This Row],[Hire Date]])/365,1)))</f>
        <v>5.3</v>
      </c>
      <c r="S1670">
        <v>4</v>
      </c>
    </row>
    <row r="1671" spans="1:19">
      <c r="A1671" t="s">
        <v>3400</v>
      </c>
      <c r="B1671" t="s">
        <v>3401</v>
      </c>
      <c r="C1671" t="s">
        <v>21</v>
      </c>
      <c r="D1671">
        <v>35</v>
      </c>
      <c r="E1671" t="s">
        <v>44</v>
      </c>
      <c r="F1671" t="s">
        <v>109</v>
      </c>
      <c r="G1671" s="1">
        <v>45429</v>
      </c>
      <c r="H1671" t="s">
        <v>24</v>
      </c>
      <c r="I1671" s="1" t="s">
        <v>25</v>
      </c>
      <c r="J1671" t="s">
        <v>26</v>
      </c>
      <c r="K1671" t="s">
        <v>84</v>
      </c>
      <c r="L1671" s="2">
        <v>13342948</v>
      </c>
      <c r="M1671" s="2" t="str">
        <f t="shared" si="26"/>
        <v>Rp10 jt - Rp15 jt</v>
      </c>
      <c r="N1671" s="2">
        <v>6222840</v>
      </c>
      <c r="O1671">
        <v>2.91</v>
      </c>
      <c r="P1671">
        <v>23</v>
      </c>
      <c r="Q1671" s="3">
        <v>88.16</v>
      </c>
      <c r="R1671" s="4">
        <f ca="1">IF(I1671="",ROUND((TODAY()-G1671)/365,1),IF(I1671="Missing Resignation Date",ROUND((TODAY()-G1671)/365,1),ROUND((hr_analytics_dataset_5873_rows[[#This Row],[Resignation Date]]-hr_analytics_dataset_5873_rows[[#This Row],[Hire Date]])/365,1)))</f>
        <v>2.1</v>
      </c>
      <c r="S1671">
        <v>1</v>
      </c>
    </row>
    <row r="1672" spans="1:19">
      <c r="A1672" t="s">
        <v>3402</v>
      </c>
      <c r="B1672" t="s">
        <v>3403</v>
      </c>
      <c r="C1672" t="s">
        <v>21</v>
      </c>
      <c r="D1672">
        <v>26</v>
      </c>
      <c r="E1672" t="s">
        <v>38</v>
      </c>
      <c r="F1672" t="s">
        <v>104</v>
      </c>
      <c r="G1672" s="1">
        <v>43796</v>
      </c>
      <c r="H1672" t="s">
        <v>24</v>
      </c>
      <c r="I1672" s="1" t="s">
        <v>25</v>
      </c>
      <c r="J1672" t="s">
        <v>40</v>
      </c>
      <c r="K1672" t="s">
        <v>50</v>
      </c>
      <c r="L1672" s="2">
        <v>12768857</v>
      </c>
      <c r="M1672" s="2" t="str">
        <f t="shared" si="26"/>
        <v>Rp10 jt - Rp15 jt</v>
      </c>
      <c r="N1672" s="2">
        <v>7515653</v>
      </c>
      <c r="O1672">
        <v>3.55</v>
      </c>
      <c r="P1672">
        <v>59</v>
      </c>
      <c r="Q1672" s="3">
        <v>77.069999999999993</v>
      </c>
      <c r="R1672" s="4">
        <f ca="1">IF(I1672="",ROUND((TODAY()-G1672)/365,1),IF(I1672="Missing Resignation Date",ROUND((TODAY()-G1672)/365,1),ROUND((hr_analytics_dataset_5873_rows[[#This Row],[Resignation Date]]-hr_analytics_dataset_5873_rows[[#This Row],[Hire Date]])/365,1)))</f>
        <v>6.6</v>
      </c>
      <c r="S1672">
        <v>1</v>
      </c>
    </row>
    <row r="1673" spans="1:19">
      <c r="A1673" t="s">
        <v>3404</v>
      </c>
      <c r="B1673" t="s">
        <v>3405</v>
      </c>
      <c r="C1673" t="s">
        <v>21</v>
      </c>
      <c r="D1673">
        <v>52</v>
      </c>
      <c r="E1673" t="s">
        <v>91</v>
      </c>
      <c r="F1673" t="s">
        <v>92</v>
      </c>
      <c r="G1673" s="1">
        <v>44995</v>
      </c>
      <c r="H1673" t="s">
        <v>24</v>
      </c>
      <c r="I1673" s="1" t="s">
        <v>25</v>
      </c>
      <c r="J1673" t="s">
        <v>40</v>
      </c>
      <c r="K1673" t="s">
        <v>50</v>
      </c>
      <c r="L1673" s="2">
        <v>4070801</v>
      </c>
      <c r="M1673" s="2" t="str">
        <f t="shared" si="26"/>
        <v>&lt;Rp5 jt</v>
      </c>
      <c r="N1673" s="2">
        <v>890601</v>
      </c>
      <c r="O1673">
        <v>3.51</v>
      </c>
      <c r="P1673">
        <v>19</v>
      </c>
      <c r="Q1673" s="3">
        <v>87.6</v>
      </c>
      <c r="R1673" s="4">
        <f ca="1">IF(I1673="",ROUND((TODAY()-G1673)/365,1),IF(I1673="Missing Resignation Date",ROUND((TODAY()-G1673)/365,1),ROUND((hr_analytics_dataset_5873_rows[[#This Row],[Resignation Date]]-hr_analytics_dataset_5873_rows[[#This Row],[Hire Date]])/365,1)))</f>
        <v>3.3</v>
      </c>
      <c r="S1673">
        <v>5</v>
      </c>
    </row>
    <row r="1674" spans="1:19">
      <c r="A1674" t="s">
        <v>3406</v>
      </c>
      <c r="B1674" t="s">
        <v>3407</v>
      </c>
      <c r="C1674" t="s">
        <v>21</v>
      </c>
      <c r="D1674">
        <v>41</v>
      </c>
      <c r="E1674" t="s">
        <v>38</v>
      </c>
      <c r="F1674" t="s">
        <v>104</v>
      </c>
      <c r="G1674" s="1">
        <v>46006</v>
      </c>
      <c r="H1674" t="s">
        <v>24</v>
      </c>
      <c r="I1674" s="1" t="s">
        <v>25</v>
      </c>
      <c r="J1674" t="s">
        <v>49</v>
      </c>
      <c r="K1674" t="s">
        <v>84</v>
      </c>
      <c r="L1674" s="2">
        <v>25272243</v>
      </c>
      <c r="M1674" s="2" t="str">
        <f t="shared" si="26"/>
        <v>&gt;Rp25 jt</v>
      </c>
      <c r="N1674" s="2">
        <v>94157</v>
      </c>
      <c r="O1674">
        <v>3.93</v>
      </c>
      <c r="P1674">
        <v>48</v>
      </c>
      <c r="Q1674" s="3">
        <v>96.54</v>
      </c>
      <c r="R1674" s="4">
        <f ca="1">IF(I1674="",ROUND((TODAY()-G1674)/365,1),IF(I1674="Missing Resignation Date",ROUND((TODAY()-G1674)/365,1),ROUND((hr_analytics_dataset_5873_rows[[#This Row],[Resignation Date]]-hr_analytics_dataset_5873_rows[[#This Row],[Hire Date]])/365,1)))</f>
        <v>0.5</v>
      </c>
      <c r="S1674">
        <v>1</v>
      </c>
    </row>
    <row r="1675" spans="1:19">
      <c r="A1675" t="s">
        <v>3408</v>
      </c>
      <c r="B1675" t="s">
        <v>3409</v>
      </c>
      <c r="C1675" t="s">
        <v>30</v>
      </c>
      <c r="D1675">
        <v>47</v>
      </c>
      <c r="E1675" t="s">
        <v>59</v>
      </c>
      <c r="F1675" t="s">
        <v>95</v>
      </c>
      <c r="G1675" s="1">
        <v>45556</v>
      </c>
      <c r="H1675" t="s">
        <v>24</v>
      </c>
      <c r="I1675" s="1" t="s">
        <v>25</v>
      </c>
      <c r="J1675" t="s">
        <v>49</v>
      </c>
      <c r="K1675" t="s">
        <v>64</v>
      </c>
      <c r="L1675" s="2">
        <v>32383748</v>
      </c>
      <c r="M1675" s="2" t="str">
        <f t="shared" si="26"/>
        <v>&gt;Rp25 jt</v>
      </c>
      <c r="N1675" s="2">
        <v>139605</v>
      </c>
      <c r="O1675">
        <v>2.97</v>
      </c>
      <c r="P1675">
        <v>7</v>
      </c>
      <c r="Q1675" s="3">
        <v>89.79</v>
      </c>
      <c r="R1675" s="4">
        <f ca="1">IF(I1675="",ROUND((TODAY()-G1675)/365,1),IF(I1675="Missing Resignation Date",ROUND((TODAY()-G1675)/365,1),ROUND((hr_analytics_dataset_5873_rows[[#This Row],[Resignation Date]]-hr_analytics_dataset_5873_rows[[#This Row],[Hire Date]])/365,1)))</f>
        <v>1.8</v>
      </c>
      <c r="S1675">
        <v>4</v>
      </c>
    </row>
    <row r="1676" spans="1:19">
      <c r="A1676" t="s">
        <v>3410</v>
      </c>
      <c r="B1676" t="s">
        <v>3411</v>
      </c>
      <c r="C1676" t="s">
        <v>21</v>
      </c>
      <c r="D1676">
        <v>40</v>
      </c>
      <c r="E1676" t="s">
        <v>31</v>
      </c>
      <c r="F1676" t="s">
        <v>48</v>
      </c>
      <c r="G1676" s="1">
        <v>44280</v>
      </c>
      <c r="H1676" t="s">
        <v>24</v>
      </c>
      <c r="I1676" s="1" t="s">
        <v>25</v>
      </c>
      <c r="J1676" t="s">
        <v>34</v>
      </c>
      <c r="K1676" t="s">
        <v>50</v>
      </c>
      <c r="L1676" s="2">
        <v>18775921</v>
      </c>
      <c r="M1676" s="2" t="str">
        <f t="shared" si="26"/>
        <v>Rp15 jt - Rp25 jt</v>
      </c>
      <c r="N1676" s="2">
        <v>5542656</v>
      </c>
      <c r="O1676">
        <v>0</v>
      </c>
      <c r="P1676">
        <v>17</v>
      </c>
      <c r="Q1676" s="3">
        <v>96.99</v>
      </c>
      <c r="R1676" s="4">
        <f ca="1">IF(I1676="",ROUND((TODAY()-G1676)/365,1),IF(I1676="Missing Resignation Date",ROUND((TODAY()-G1676)/365,1),ROUND((hr_analytics_dataset_5873_rows[[#This Row],[Resignation Date]]-hr_analytics_dataset_5873_rows[[#This Row],[Hire Date]])/365,1)))</f>
        <v>5.3</v>
      </c>
      <c r="S1676">
        <v>5</v>
      </c>
    </row>
    <row r="1677" spans="1:19">
      <c r="A1677" t="s">
        <v>3412</v>
      </c>
      <c r="B1677" t="s">
        <v>3413</v>
      </c>
      <c r="C1677" t="s">
        <v>30</v>
      </c>
      <c r="D1677">
        <v>47</v>
      </c>
      <c r="E1677" t="s">
        <v>59</v>
      </c>
      <c r="F1677" t="s">
        <v>60</v>
      </c>
      <c r="G1677" s="1">
        <v>43134</v>
      </c>
      <c r="H1677" t="s">
        <v>24</v>
      </c>
      <c r="I1677" s="1" t="s">
        <v>25</v>
      </c>
      <c r="J1677" t="s">
        <v>34</v>
      </c>
      <c r="K1677" t="s">
        <v>64</v>
      </c>
      <c r="L1677" s="2">
        <v>26384255</v>
      </c>
      <c r="M1677" s="2" t="str">
        <f t="shared" si="26"/>
        <v>&gt;Rp25 jt</v>
      </c>
      <c r="N1677" s="2">
        <v>5903106</v>
      </c>
      <c r="O1677">
        <v>3.26</v>
      </c>
      <c r="P1677">
        <v>37</v>
      </c>
      <c r="Q1677" s="3">
        <v>88.36</v>
      </c>
      <c r="R1677" s="4">
        <f ca="1">IF(I1677="",ROUND((TODAY()-G1677)/365,1),IF(I1677="Missing Resignation Date",ROUND((TODAY()-G1677)/365,1),ROUND((hr_analytics_dataset_5873_rows[[#This Row],[Resignation Date]]-hr_analytics_dataset_5873_rows[[#This Row],[Hire Date]])/365,1)))</f>
        <v>8.4</v>
      </c>
      <c r="S1677">
        <v>2</v>
      </c>
    </row>
    <row r="1678" spans="1:19">
      <c r="A1678" t="s">
        <v>3414</v>
      </c>
      <c r="B1678" t="s">
        <v>3415</v>
      </c>
      <c r="C1678" t="s">
        <v>30</v>
      </c>
      <c r="D1678">
        <v>51</v>
      </c>
      <c r="E1678" t="s">
        <v>53</v>
      </c>
      <c r="F1678" t="s">
        <v>54</v>
      </c>
      <c r="G1678" s="1">
        <v>43176</v>
      </c>
      <c r="H1678" t="s">
        <v>24</v>
      </c>
      <c r="I1678" s="1" t="s">
        <v>25</v>
      </c>
      <c r="J1678" t="s">
        <v>40</v>
      </c>
      <c r="K1678" t="s">
        <v>84</v>
      </c>
      <c r="L1678" s="2">
        <v>23749179</v>
      </c>
      <c r="M1678" s="2" t="str">
        <f t="shared" si="26"/>
        <v>Rp15 jt - Rp25 jt</v>
      </c>
      <c r="N1678" s="2">
        <v>6249753</v>
      </c>
      <c r="O1678">
        <v>2.94</v>
      </c>
      <c r="P1678">
        <v>41</v>
      </c>
      <c r="Q1678" s="3">
        <v>86.52</v>
      </c>
      <c r="R1678" s="4">
        <f ca="1">IF(I1678="",ROUND((TODAY()-G1678)/365,1),IF(I1678="Missing Resignation Date",ROUND((TODAY()-G1678)/365,1),ROUND((hr_analytics_dataset_5873_rows[[#This Row],[Resignation Date]]-hr_analytics_dataset_5873_rows[[#This Row],[Hire Date]])/365,1)))</f>
        <v>8.3000000000000007</v>
      </c>
      <c r="S1678">
        <v>2</v>
      </c>
    </row>
    <row r="1679" spans="1:19">
      <c r="A1679" t="s">
        <v>3416</v>
      </c>
      <c r="B1679" t="s">
        <v>3417</v>
      </c>
      <c r="C1679" t="s">
        <v>30</v>
      </c>
      <c r="D1679">
        <v>52</v>
      </c>
      <c r="E1679" t="s">
        <v>38</v>
      </c>
      <c r="F1679" t="s">
        <v>104</v>
      </c>
      <c r="G1679" s="1">
        <v>44267</v>
      </c>
      <c r="H1679" t="s">
        <v>33</v>
      </c>
      <c r="I1679" s="1">
        <v>44753</v>
      </c>
      <c r="J1679" t="s">
        <v>49</v>
      </c>
      <c r="K1679" t="s">
        <v>61</v>
      </c>
      <c r="L1679" s="2">
        <v>12284692</v>
      </c>
      <c r="M1679" s="2" t="str">
        <f t="shared" si="26"/>
        <v>Rp10 jt - Rp15 jt</v>
      </c>
      <c r="N1679" s="2">
        <v>2240603</v>
      </c>
      <c r="O1679">
        <v>3.67</v>
      </c>
      <c r="P1679">
        <v>7</v>
      </c>
      <c r="Q1679" s="3">
        <v>76.040000000000006</v>
      </c>
      <c r="R1679" s="4">
        <f ca="1">IF(I1679="",ROUND((TODAY()-G1679)/365,1),IF(I1679="Missing Resignation Date",ROUND((TODAY()-G1679)/365,1),ROUND((hr_analytics_dataset_5873_rows[[#This Row],[Resignation Date]]-hr_analytics_dataset_5873_rows[[#This Row],[Hire Date]])/365,1)))</f>
        <v>1.3</v>
      </c>
      <c r="S1679">
        <v>5</v>
      </c>
    </row>
    <row r="1680" spans="1:19">
      <c r="A1680" t="s">
        <v>3418</v>
      </c>
      <c r="B1680" t="s">
        <v>3419</v>
      </c>
      <c r="C1680" t="s">
        <v>21</v>
      </c>
      <c r="D1680">
        <v>35</v>
      </c>
      <c r="E1680" t="s">
        <v>98</v>
      </c>
      <c r="F1680" t="s">
        <v>119</v>
      </c>
      <c r="G1680" s="1">
        <v>43779</v>
      </c>
      <c r="H1680" t="s">
        <v>24</v>
      </c>
      <c r="I1680" s="1" t="s">
        <v>25</v>
      </c>
      <c r="J1680" t="s">
        <v>49</v>
      </c>
      <c r="K1680" t="s">
        <v>61</v>
      </c>
      <c r="L1680" s="2">
        <v>16984030</v>
      </c>
      <c r="M1680" s="2" t="str">
        <f t="shared" si="26"/>
        <v>Rp15 jt - Rp25 jt</v>
      </c>
      <c r="N1680" s="2">
        <v>4423878</v>
      </c>
      <c r="O1680">
        <v>2.78</v>
      </c>
      <c r="P1680">
        <v>49</v>
      </c>
      <c r="Q1680" s="3">
        <v>98.58</v>
      </c>
      <c r="R1680" s="4">
        <f ca="1">IF(I1680="",ROUND((TODAY()-G1680)/365,1),IF(I1680="Missing Resignation Date",ROUND((TODAY()-G1680)/365,1),ROUND((hr_analytics_dataset_5873_rows[[#This Row],[Resignation Date]]-hr_analytics_dataset_5873_rows[[#This Row],[Hire Date]])/365,1)))</f>
        <v>6.6</v>
      </c>
      <c r="S1680">
        <v>4</v>
      </c>
    </row>
    <row r="1681" spans="1:19">
      <c r="A1681" t="s">
        <v>3420</v>
      </c>
      <c r="B1681" t="s">
        <v>3421</v>
      </c>
      <c r="C1681" t="s">
        <v>30</v>
      </c>
      <c r="D1681">
        <v>54</v>
      </c>
      <c r="E1681" t="s">
        <v>44</v>
      </c>
      <c r="F1681" t="s">
        <v>45</v>
      </c>
      <c r="G1681" s="1">
        <v>45947</v>
      </c>
      <c r="H1681" t="s">
        <v>33</v>
      </c>
      <c r="I1681" s="1" t="s">
        <v>81</v>
      </c>
      <c r="J1681" t="s">
        <v>40</v>
      </c>
      <c r="K1681" t="s">
        <v>41</v>
      </c>
      <c r="L1681" s="2">
        <v>27202199</v>
      </c>
      <c r="M1681" s="2" t="str">
        <f t="shared" si="26"/>
        <v>&gt;Rp25 jt</v>
      </c>
      <c r="N1681" s="2">
        <v>3985984</v>
      </c>
      <c r="O1681">
        <v>4.04</v>
      </c>
      <c r="P1681">
        <v>10</v>
      </c>
      <c r="Q1681" s="3">
        <v>93.29</v>
      </c>
      <c r="R1681" s="4">
        <f ca="1">IF(I1681="",ROUND((TODAY()-G1681)/365,1),IF(I1681="Missing Resignation Date",ROUND((TODAY()-G1681)/365,1),ROUND((hr_analytics_dataset_5873_rows[[#This Row],[Resignation Date]]-hr_analytics_dataset_5873_rows[[#This Row],[Hire Date]])/365,1)))</f>
        <v>0.7</v>
      </c>
      <c r="S1681">
        <v>1</v>
      </c>
    </row>
    <row r="1682" spans="1:19">
      <c r="A1682" t="s">
        <v>3422</v>
      </c>
      <c r="B1682" t="s">
        <v>3423</v>
      </c>
      <c r="C1682" t="s">
        <v>21</v>
      </c>
      <c r="D1682">
        <v>43</v>
      </c>
      <c r="E1682" t="s">
        <v>31</v>
      </c>
      <c r="F1682" t="s">
        <v>32</v>
      </c>
      <c r="G1682" s="1">
        <v>43456</v>
      </c>
      <c r="H1682" t="s">
        <v>24</v>
      </c>
      <c r="I1682" s="1" t="s">
        <v>25</v>
      </c>
      <c r="J1682" t="s">
        <v>49</v>
      </c>
      <c r="K1682" t="s">
        <v>61</v>
      </c>
      <c r="L1682" s="2">
        <v>17280384</v>
      </c>
      <c r="M1682" s="2" t="str">
        <f t="shared" si="26"/>
        <v>Rp15 jt - Rp25 jt</v>
      </c>
      <c r="N1682" s="2">
        <v>4371294</v>
      </c>
      <c r="O1682">
        <v>3.31</v>
      </c>
      <c r="P1682">
        <v>36</v>
      </c>
      <c r="Q1682" s="3">
        <v>70.69</v>
      </c>
      <c r="R1682" s="4">
        <f ca="1">IF(I1682="",ROUND((TODAY()-G1682)/365,1),IF(I1682="Missing Resignation Date",ROUND((TODAY()-G1682)/365,1),ROUND((hr_analytics_dataset_5873_rows[[#This Row],[Resignation Date]]-hr_analytics_dataset_5873_rows[[#This Row],[Hire Date]])/365,1)))</f>
        <v>7.5</v>
      </c>
      <c r="S1682">
        <v>2</v>
      </c>
    </row>
    <row r="1683" spans="1:19">
      <c r="A1683" t="s">
        <v>3424</v>
      </c>
      <c r="B1683" t="s">
        <v>3425</v>
      </c>
      <c r="C1683" t="s">
        <v>21</v>
      </c>
      <c r="D1683">
        <v>30</v>
      </c>
      <c r="E1683" t="s">
        <v>22</v>
      </c>
      <c r="F1683" t="s">
        <v>69</v>
      </c>
      <c r="G1683" s="1">
        <v>43402</v>
      </c>
      <c r="H1683" t="s">
        <v>24</v>
      </c>
      <c r="I1683" s="1" t="s">
        <v>25</v>
      </c>
      <c r="J1683" t="s">
        <v>34</v>
      </c>
      <c r="K1683" t="s">
        <v>27</v>
      </c>
      <c r="L1683" s="2">
        <v>34875817</v>
      </c>
      <c r="M1683" s="2" t="str">
        <f t="shared" si="26"/>
        <v>&gt;Rp25 jt</v>
      </c>
      <c r="N1683" s="2">
        <v>8495076</v>
      </c>
      <c r="O1683">
        <v>4.83</v>
      </c>
      <c r="P1683">
        <v>15</v>
      </c>
      <c r="Q1683" s="3">
        <v>91.53</v>
      </c>
      <c r="R1683" s="4">
        <f ca="1">IF(I1683="",ROUND((TODAY()-G1683)/365,1),IF(I1683="Missing Resignation Date",ROUND((TODAY()-G1683)/365,1),ROUND((hr_analytics_dataset_5873_rows[[#This Row],[Resignation Date]]-hr_analytics_dataset_5873_rows[[#This Row],[Hire Date]])/365,1)))</f>
        <v>7.7</v>
      </c>
      <c r="S1683">
        <v>3</v>
      </c>
    </row>
    <row r="1684" spans="1:19">
      <c r="A1684" t="s">
        <v>3426</v>
      </c>
      <c r="B1684" t="s">
        <v>3427</v>
      </c>
      <c r="C1684" t="s">
        <v>30</v>
      </c>
      <c r="D1684">
        <v>50</v>
      </c>
      <c r="E1684" t="s">
        <v>98</v>
      </c>
      <c r="F1684" t="s">
        <v>119</v>
      </c>
      <c r="G1684" s="1">
        <v>44069</v>
      </c>
      <c r="H1684" t="s">
        <v>24</v>
      </c>
      <c r="I1684" s="1" t="s">
        <v>25</v>
      </c>
      <c r="J1684" t="s">
        <v>49</v>
      </c>
      <c r="K1684" t="s">
        <v>50</v>
      </c>
      <c r="L1684" s="2">
        <v>13133437</v>
      </c>
      <c r="M1684" s="2" t="str">
        <f t="shared" si="26"/>
        <v>Rp10 jt - Rp15 jt</v>
      </c>
      <c r="N1684" s="2">
        <v>2775483</v>
      </c>
      <c r="O1684">
        <v>4.66</v>
      </c>
      <c r="P1684">
        <v>39</v>
      </c>
      <c r="Q1684" s="3">
        <v>95.67</v>
      </c>
      <c r="R1684" s="4">
        <f ca="1">IF(I1684="",ROUND((TODAY()-G1684)/365,1),IF(I1684="Missing Resignation Date",ROUND((TODAY()-G1684)/365,1),ROUND((hr_analytics_dataset_5873_rows[[#This Row],[Resignation Date]]-hr_analytics_dataset_5873_rows[[#This Row],[Hire Date]])/365,1)))</f>
        <v>5.8</v>
      </c>
      <c r="S1684">
        <v>1</v>
      </c>
    </row>
    <row r="1685" spans="1:19">
      <c r="A1685" t="s">
        <v>3428</v>
      </c>
      <c r="B1685" t="s">
        <v>3429</v>
      </c>
      <c r="C1685" t="s">
        <v>21</v>
      </c>
      <c r="D1685">
        <v>49</v>
      </c>
      <c r="E1685" t="s">
        <v>59</v>
      </c>
      <c r="F1685" t="s">
        <v>223</v>
      </c>
      <c r="G1685" s="1">
        <v>43943</v>
      </c>
      <c r="H1685" t="s">
        <v>24</v>
      </c>
      <c r="I1685" s="1" t="s">
        <v>25</v>
      </c>
      <c r="J1685" t="s">
        <v>40</v>
      </c>
      <c r="K1685" t="s">
        <v>41</v>
      </c>
      <c r="L1685" s="2">
        <v>29913201</v>
      </c>
      <c r="M1685" s="2" t="str">
        <f t="shared" si="26"/>
        <v>&gt;Rp25 jt</v>
      </c>
      <c r="N1685" s="2">
        <v>575980</v>
      </c>
      <c r="O1685">
        <v>4.55</v>
      </c>
      <c r="P1685">
        <v>8</v>
      </c>
      <c r="Q1685" s="3">
        <v>77.42</v>
      </c>
      <c r="R1685" s="4">
        <f ca="1">IF(I1685="",ROUND((TODAY()-G1685)/365,1),IF(I1685="Missing Resignation Date",ROUND((TODAY()-G1685)/365,1),ROUND((hr_analytics_dataset_5873_rows[[#This Row],[Resignation Date]]-hr_analytics_dataset_5873_rows[[#This Row],[Hire Date]])/365,1)))</f>
        <v>6.2</v>
      </c>
      <c r="S1685">
        <v>4</v>
      </c>
    </row>
    <row r="1686" spans="1:19">
      <c r="A1686" t="s">
        <v>3430</v>
      </c>
      <c r="B1686" t="s">
        <v>3431</v>
      </c>
      <c r="C1686" t="s">
        <v>30</v>
      </c>
      <c r="D1686">
        <v>31</v>
      </c>
      <c r="E1686" t="s">
        <v>91</v>
      </c>
      <c r="F1686" t="s">
        <v>124</v>
      </c>
      <c r="G1686" s="1">
        <v>43358</v>
      </c>
      <c r="H1686" t="s">
        <v>24</v>
      </c>
      <c r="I1686" s="1" t="s">
        <v>25</v>
      </c>
      <c r="J1686" t="s">
        <v>49</v>
      </c>
      <c r="K1686" t="s">
        <v>41</v>
      </c>
      <c r="L1686" s="2">
        <v>6323787</v>
      </c>
      <c r="M1686" s="2" t="str">
        <f t="shared" si="26"/>
        <v>Rp5 jt - Rp10 jt</v>
      </c>
      <c r="N1686" s="2">
        <v>8217481</v>
      </c>
      <c r="O1686">
        <v>4.79</v>
      </c>
      <c r="P1686">
        <v>3</v>
      </c>
      <c r="Q1686" s="3">
        <v>83.12</v>
      </c>
      <c r="R1686" s="4">
        <f ca="1">IF(I1686="",ROUND((TODAY()-G1686)/365,1),IF(I1686="Missing Resignation Date",ROUND((TODAY()-G1686)/365,1),ROUND((hr_analytics_dataset_5873_rows[[#This Row],[Resignation Date]]-hr_analytics_dataset_5873_rows[[#This Row],[Hire Date]])/365,1)))</f>
        <v>7.8</v>
      </c>
      <c r="S1686">
        <v>5</v>
      </c>
    </row>
    <row r="1687" spans="1:19">
      <c r="A1687" t="s">
        <v>3432</v>
      </c>
      <c r="B1687" t="s">
        <v>3433</v>
      </c>
      <c r="C1687" t="s">
        <v>30</v>
      </c>
      <c r="D1687">
        <v>30</v>
      </c>
      <c r="E1687" t="s">
        <v>31</v>
      </c>
      <c r="F1687" t="s">
        <v>48</v>
      </c>
      <c r="G1687" s="1">
        <v>45883</v>
      </c>
      <c r="H1687" t="s">
        <v>24</v>
      </c>
      <c r="I1687" s="1" t="s">
        <v>25</v>
      </c>
      <c r="J1687" t="s">
        <v>26</v>
      </c>
      <c r="K1687" t="s">
        <v>84</v>
      </c>
      <c r="L1687" s="2">
        <v>29319544</v>
      </c>
      <c r="M1687" s="2" t="str">
        <f t="shared" si="26"/>
        <v>&gt;Rp25 jt</v>
      </c>
      <c r="N1687" s="2">
        <v>6310303</v>
      </c>
      <c r="O1687">
        <v>3.62</v>
      </c>
      <c r="P1687">
        <v>52</v>
      </c>
      <c r="Q1687" s="3">
        <v>91.53</v>
      </c>
      <c r="R1687" s="4">
        <f ca="1">IF(I1687="",ROUND((TODAY()-G1687)/365,1),IF(I1687="Missing Resignation Date",ROUND((TODAY()-G1687)/365,1),ROUND((hr_analytics_dataset_5873_rows[[#This Row],[Resignation Date]]-hr_analytics_dataset_5873_rows[[#This Row],[Hire Date]])/365,1)))</f>
        <v>0.9</v>
      </c>
      <c r="S1687">
        <v>3</v>
      </c>
    </row>
    <row r="1688" spans="1:19">
      <c r="A1688" t="s">
        <v>3434</v>
      </c>
      <c r="B1688" t="s">
        <v>3435</v>
      </c>
      <c r="C1688" t="s">
        <v>21</v>
      </c>
      <c r="D1688">
        <v>33</v>
      </c>
      <c r="E1688" t="s">
        <v>38</v>
      </c>
      <c r="F1688" t="s">
        <v>39</v>
      </c>
      <c r="G1688" s="1">
        <v>43147</v>
      </c>
      <c r="H1688" t="s">
        <v>33</v>
      </c>
      <c r="I1688" s="1">
        <v>43285</v>
      </c>
      <c r="J1688" t="s">
        <v>49</v>
      </c>
      <c r="K1688" t="s">
        <v>27</v>
      </c>
      <c r="L1688" s="2">
        <v>9965565</v>
      </c>
      <c r="M1688" s="2" t="str">
        <f t="shared" si="26"/>
        <v>Rp5 jt - Rp10 jt</v>
      </c>
      <c r="N1688" s="2">
        <v>1124539</v>
      </c>
      <c r="O1688">
        <v>4.5199999999999996</v>
      </c>
      <c r="P1688">
        <v>17</v>
      </c>
      <c r="Q1688" s="3">
        <v>78.02</v>
      </c>
      <c r="R1688" s="4">
        <f ca="1">IF(I1688="",ROUND((TODAY()-G1688)/365,1),IF(I1688="Missing Resignation Date",ROUND((TODAY()-G1688)/365,1),ROUND((hr_analytics_dataset_5873_rows[[#This Row],[Resignation Date]]-hr_analytics_dataset_5873_rows[[#This Row],[Hire Date]])/365,1)))</f>
        <v>0.4</v>
      </c>
      <c r="S1688">
        <v>3</v>
      </c>
    </row>
    <row r="1689" spans="1:19">
      <c r="A1689" t="s">
        <v>3436</v>
      </c>
      <c r="B1689" t="s">
        <v>3437</v>
      </c>
      <c r="C1689" t="s">
        <v>21</v>
      </c>
      <c r="D1689">
        <v>48</v>
      </c>
      <c r="E1689" t="s">
        <v>22</v>
      </c>
      <c r="F1689" t="s">
        <v>23</v>
      </c>
      <c r="G1689" s="1">
        <v>44160</v>
      </c>
      <c r="H1689" t="s">
        <v>33</v>
      </c>
      <c r="I1689" s="1">
        <v>45192</v>
      </c>
      <c r="J1689" t="s">
        <v>49</v>
      </c>
      <c r="K1689" t="s">
        <v>61</v>
      </c>
      <c r="L1689" s="2">
        <v>4741471</v>
      </c>
      <c r="M1689" s="2" t="str">
        <f t="shared" si="26"/>
        <v>&lt;Rp5 jt</v>
      </c>
      <c r="N1689" s="2">
        <v>6164824</v>
      </c>
      <c r="O1689">
        <v>3.14</v>
      </c>
      <c r="P1689">
        <v>41</v>
      </c>
      <c r="Q1689" s="3">
        <v>88.71</v>
      </c>
      <c r="R1689" s="4">
        <f ca="1">IF(I1689="",ROUND((TODAY()-G1689)/365,1),IF(I1689="Missing Resignation Date",ROUND((TODAY()-G1689)/365,1),ROUND((hr_analytics_dataset_5873_rows[[#This Row],[Resignation Date]]-hr_analytics_dataset_5873_rows[[#This Row],[Hire Date]])/365,1)))</f>
        <v>2.8</v>
      </c>
      <c r="S1689">
        <v>2</v>
      </c>
    </row>
    <row r="1690" spans="1:19">
      <c r="A1690" t="s">
        <v>3438</v>
      </c>
      <c r="B1690" t="s">
        <v>3439</v>
      </c>
      <c r="C1690" t="s">
        <v>21</v>
      </c>
      <c r="D1690">
        <v>31</v>
      </c>
      <c r="E1690" t="s">
        <v>22</v>
      </c>
      <c r="F1690" t="s">
        <v>69</v>
      </c>
      <c r="G1690" s="1">
        <v>44088</v>
      </c>
      <c r="H1690" t="s">
        <v>24</v>
      </c>
      <c r="I1690" s="1" t="s">
        <v>25</v>
      </c>
      <c r="J1690" t="s">
        <v>49</v>
      </c>
      <c r="K1690" t="s">
        <v>61</v>
      </c>
      <c r="L1690" s="2">
        <v>11636898</v>
      </c>
      <c r="M1690" s="2" t="str">
        <f t="shared" si="26"/>
        <v>Rp10 jt - Rp15 jt</v>
      </c>
      <c r="N1690" s="2">
        <v>4804856</v>
      </c>
      <c r="O1690">
        <v>3.19</v>
      </c>
      <c r="P1690">
        <v>13</v>
      </c>
      <c r="Q1690" s="3">
        <v>73.67</v>
      </c>
      <c r="R1690" s="4">
        <f ca="1">IF(I1690="",ROUND((TODAY()-G1690)/365,1),IF(I1690="Missing Resignation Date",ROUND((TODAY()-G1690)/365,1),ROUND((hr_analytics_dataset_5873_rows[[#This Row],[Resignation Date]]-hr_analytics_dataset_5873_rows[[#This Row],[Hire Date]])/365,1)))</f>
        <v>5.8</v>
      </c>
      <c r="S1690">
        <v>1</v>
      </c>
    </row>
    <row r="1691" spans="1:19">
      <c r="A1691" t="s">
        <v>3440</v>
      </c>
      <c r="B1691" t="s">
        <v>3441</v>
      </c>
      <c r="C1691" t="s">
        <v>21</v>
      </c>
      <c r="D1691">
        <v>38</v>
      </c>
      <c r="E1691" t="s">
        <v>44</v>
      </c>
      <c r="F1691" t="s">
        <v>109</v>
      </c>
      <c r="G1691" s="1">
        <v>45052</v>
      </c>
      <c r="H1691" t="s">
        <v>33</v>
      </c>
      <c r="I1691" s="1" t="s">
        <v>81</v>
      </c>
      <c r="J1691" t="s">
        <v>49</v>
      </c>
      <c r="K1691" t="s">
        <v>84</v>
      </c>
      <c r="L1691" s="2">
        <v>34671289</v>
      </c>
      <c r="M1691" s="2" t="str">
        <f t="shared" si="26"/>
        <v>&gt;Rp25 jt</v>
      </c>
      <c r="N1691" s="2">
        <v>6204140</v>
      </c>
      <c r="O1691">
        <v>3.58</v>
      </c>
      <c r="P1691">
        <v>38</v>
      </c>
      <c r="Q1691" s="3">
        <v>95.47</v>
      </c>
      <c r="R1691" s="4">
        <f ca="1">IF(I1691="",ROUND((TODAY()-G1691)/365,1),IF(I1691="Missing Resignation Date",ROUND((TODAY()-G1691)/365,1),ROUND((hr_analytics_dataset_5873_rows[[#This Row],[Resignation Date]]-hr_analytics_dataset_5873_rows[[#This Row],[Hire Date]])/365,1)))</f>
        <v>3.1</v>
      </c>
      <c r="S1691">
        <v>4</v>
      </c>
    </row>
    <row r="1692" spans="1:19">
      <c r="A1692" t="s">
        <v>3442</v>
      </c>
      <c r="B1692" t="s">
        <v>3443</v>
      </c>
      <c r="C1692" t="s">
        <v>30</v>
      </c>
      <c r="D1692">
        <v>48</v>
      </c>
      <c r="E1692" t="s">
        <v>44</v>
      </c>
      <c r="F1692" t="s">
        <v>45</v>
      </c>
      <c r="G1692" s="1">
        <v>43205</v>
      </c>
      <c r="H1692" t="s">
        <v>24</v>
      </c>
      <c r="I1692" s="1" t="s">
        <v>25</v>
      </c>
      <c r="J1692" t="s">
        <v>34</v>
      </c>
      <c r="K1692" t="s">
        <v>61</v>
      </c>
      <c r="L1692" s="2">
        <v>4588316</v>
      </c>
      <c r="M1692" s="2" t="str">
        <f t="shared" si="26"/>
        <v>&lt;Rp5 jt</v>
      </c>
      <c r="N1692" s="2">
        <v>3131989</v>
      </c>
      <c r="O1692">
        <v>3.79</v>
      </c>
      <c r="P1692">
        <v>9</v>
      </c>
      <c r="Q1692" s="3">
        <v>88.2</v>
      </c>
      <c r="R1692" s="4">
        <f ca="1">IF(I1692="",ROUND((TODAY()-G1692)/365,1),IF(I1692="Missing Resignation Date",ROUND((TODAY()-G1692)/365,1),ROUND((hr_analytics_dataset_5873_rows[[#This Row],[Resignation Date]]-hr_analytics_dataset_5873_rows[[#This Row],[Hire Date]])/365,1)))</f>
        <v>8.1999999999999993</v>
      </c>
      <c r="S1692">
        <v>1</v>
      </c>
    </row>
    <row r="1693" spans="1:19">
      <c r="A1693" t="s">
        <v>3444</v>
      </c>
      <c r="B1693" t="s">
        <v>3445</v>
      </c>
      <c r="C1693" t="s">
        <v>21</v>
      </c>
      <c r="D1693">
        <v>31</v>
      </c>
      <c r="E1693" t="s">
        <v>22</v>
      </c>
      <c r="F1693" t="s">
        <v>23</v>
      </c>
      <c r="G1693" s="1">
        <v>45355</v>
      </c>
      <c r="H1693" t="s">
        <v>33</v>
      </c>
      <c r="I1693" s="1" t="s">
        <v>81</v>
      </c>
      <c r="J1693" t="s">
        <v>40</v>
      </c>
      <c r="K1693" t="s">
        <v>61</v>
      </c>
      <c r="L1693" s="2">
        <v>12242207</v>
      </c>
      <c r="M1693" s="2" t="str">
        <f t="shared" si="26"/>
        <v>Rp10 jt - Rp15 jt</v>
      </c>
      <c r="N1693" s="2">
        <v>5857903</v>
      </c>
      <c r="O1693">
        <v>4.93</v>
      </c>
      <c r="P1693">
        <v>57</v>
      </c>
      <c r="Q1693" s="3">
        <v>99.94</v>
      </c>
      <c r="R1693" s="4">
        <f ca="1">IF(I1693="",ROUND((TODAY()-G1693)/365,1),IF(I1693="Missing Resignation Date",ROUND((TODAY()-G1693)/365,1),ROUND((hr_analytics_dataset_5873_rows[[#This Row],[Resignation Date]]-hr_analytics_dataset_5873_rows[[#This Row],[Hire Date]])/365,1)))</f>
        <v>2.2999999999999998</v>
      </c>
      <c r="S1693">
        <v>3</v>
      </c>
    </row>
    <row r="1694" spans="1:19">
      <c r="A1694" t="s">
        <v>3446</v>
      </c>
      <c r="B1694" t="s">
        <v>3447</v>
      </c>
      <c r="C1694" t="s">
        <v>30</v>
      </c>
      <c r="D1694">
        <v>51</v>
      </c>
      <c r="E1694" t="s">
        <v>38</v>
      </c>
      <c r="F1694" t="s">
        <v>104</v>
      </c>
      <c r="G1694" s="1">
        <v>43732</v>
      </c>
      <c r="H1694" t="s">
        <v>24</v>
      </c>
      <c r="I1694" s="1" t="s">
        <v>25</v>
      </c>
      <c r="J1694" t="s">
        <v>26</v>
      </c>
      <c r="K1694" t="s">
        <v>50</v>
      </c>
      <c r="L1694" s="2">
        <v>4376898</v>
      </c>
      <c r="M1694" s="2" t="str">
        <f t="shared" si="26"/>
        <v>&lt;Rp5 jt</v>
      </c>
      <c r="N1694" s="2">
        <v>8327020</v>
      </c>
      <c r="O1694">
        <v>3.34</v>
      </c>
      <c r="P1694">
        <v>47</v>
      </c>
      <c r="Q1694" s="3">
        <v>73.569999999999993</v>
      </c>
      <c r="R1694" s="4">
        <f ca="1">IF(I1694="",ROUND((TODAY()-G1694)/365,1),IF(I1694="Missing Resignation Date",ROUND((TODAY()-G1694)/365,1),ROUND((hr_analytics_dataset_5873_rows[[#This Row],[Resignation Date]]-hr_analytics_dataset_5873_rows[[#This Row],[Hire Date]])/365,1)))</f>
        <v>6.8</v>
      </c>
      <c r="S1694">
        <v>5</v>
      </c>
    </row>
    <row r="1695" spans="1:19">
      <c r="A1695" t="s">
        <v>3448</v>
      </c>
      <c r="B1695" t="s">
        <v>3449</v>
      </c>
      <c r="C1695" t="s">
        <v>30</v>
      </c>
      <c r="D1695">
        <v>34</v>
      </c>
      <c r="E1695" t="s">
        <v>91</v>
      </c>
      <c r="F1695" t="s">
        <v>124</v>
      </c>
      <c r="G1695" s="1">
        <v>43653</v>
      </c>
      <c r="H1695" t="s">
        <v>24</v>
      </c>
      <c r="I1695" s="1" t="s">
        <v>25</v>
      </c>
      <c r="J1695" t="s">
        <v>49</v>
      </c>
      <c r="K1695" t="s">
        <v>84</v>
      </c>
      <c r="L1695" s="2">
        <v>28408544</v>
      </c>
      <c r="M1695" s="2" t="str">
        <f t="shared" si="26"/>
        <v>&gt;Rp25 jt</v>
      </c>
      <c r="N1695" s="2">
        <v>5890619</v>
      </c>
      <c r="O1695">
        <v>2.5</v>
      </c>
      <c r="P1695">
        <v>2</v>
      </c>
      <c r="Q1695" s="3">
        <v>75</v>
      </c>
      <c r="R1695" s="4">
        <f ca="1">IF(I1695="",ROUND((TODAY()-G1695)/365,1),IF(I1695="Missing Resignation Date",ROUND((TODAY()-G1695)/365,1),ROUND((hr_analytics_dataset_5873_rows[[#This Row],[Resignation Date]]-hr_analytics_dataset_5873_rows[[#This Row],[Hire Date]])/365,1)))</f>
        <v>7</v>
      </c>
      <c r="S1695">
        <v>1</v>
      </c>
    </row>
    <row r="1696" spans="1:19">
      <c r="A1696" t="s">
        <v>3450</v>
      </c>
      <c r="B1696" t="s">
        <v>3451</v>
      </c>
      <c r="C1696" t="s">
        <v>30</v>
      </c>
      <c r="D1696">
        <v>30</v>
      </c>
      <c r="E1696" t="s">
        <v>59</v>
      </c>
      <c r="F1696" t="s">
        <v>223</v>
      </c>
      <c r="G1696" s="1">
        <v>44127</v>
      </c>
      <c r="H1696" t="s">
        <v>24</v>
      </c>
      <c r="I1696" s="1" t="s">
        <v>25</v>
      </c>
      <c r="J1696" t="s">
        <v>49</v>
      </c>
      <c r="K1696" t="s">
        <v>41</v>
      </c>
      <c r="L1696" s="2">
        <v>20275877</v>
      </c>
      <c r="M1696" s="2" t="str">
        <f t="shared" si="26"/>
        <v>Rp15 jt - Rp25 jt</v>
      </c>
      <c r="N1696" s="2">
        <v>3822412</v>
      </c>
      <c r="O1696">
        <v>0</v>
      </c>
      <c r="P1696">
        <v>50</v>
      </c>
      <c r="Q1696" s="3">
        <v>86.2</v>
      </c>
      <c r="R1696" s="4">
        <f ca="1">IF(I1696="",ROUND((TODAY()-G1696)/365,1),IF(I1696="Missing Resignation Date",ROUND((TODAY()-G1696)/365,1),ROUND((hr_analytics_dataset_5873_rows[[#This Row],[Resignation Date]]-hr_analytics_dataset_5873_rows[[#This Row],[Hire Date]])/365,1)))</f>
        <v>5.7</v>
      </c>
      <c r="S1696">
        <v>4</v>
      </c>
    </row>
    <row r="1697" spans="1:19">
      <c r="A1697" t="s">
        <v>3452</v>
      </c>
      <c r="B1697" t="s">
        <v>3453</v>
      </c>
      <c r="C1697" t="s">
        <v>30</v>
      </c>
      <c r="D1697">
        <v>24</v>
      </c>
      <c r="E1697" t="s">
        <v>59</v>
      </c>
      <c r="F1697" t="s">
        <v>60</v>
      </c>
      <c r="G1697" s="1">
        <v>44340</v>
      </c>
      <c r="H1697" t="s">
        <v>24</v>
      </c>
      <c r="I1697" s="1" t="s">
        <v>25</v>
      </c>
      <c r="J1697" t="s">
        <v>40</v>
      </c>
      <c r="K1697" t="s">
        <v>41</v>
      </c>
      <c r="L1697" s="2">
        <v>26674710</v>
      </c>
      <c r="M1697" s="2" t="str">
        <f t="shared" si="26"/>
        <v>&gt;Rp25 jt</v>
      </c>
      <c r="N1697" s="2">
        <v>2908851</v>
      </c>
      <c r="O1697">
        <v>3.74</v>
      </c>
      <c r="P1697">
        <v>49</v>
      </c>
      <c r="Q1697" s="3">
        <v>83.55</v>
      </c>
      <c r="R1697" s="4">
        <f ca="1">IF(I1697="",ROUND((TODAY()-G1697)/365,1),IF(I1697="Missing Resignation Date",ROUND((TODAY()-G1697)/365,1),ROUND((hr_analytics_dataset_5873_rows[[#This Row],[Resignation Date]]-hr_analytics_dataset_5873_rows[[#This Row],[Hire Date]])/365,1)))</f>
        <v>5.0999999999999996</v>
      </c>
      <c r="S1697">
        <v>2</v>
      </c>
    </row>
    <row r="1698" spans="1:19">
      <c r="A1698" t="s">
        <v>3454</v>
      </c>
      <c r="B1698" t="s">
        <v>3455</v>
      </c>
      <c r="C1698" t="s">
        <v>30</v>
      </c>
      <c r="D1698">
        <v>36</v>
      </c>
      <c r="E1698" t="s">
        <v>38</v>
      </c>
      <c r="F1698" t="s">
        <v>104</v>
      </c>
      <c r="G1698" s="1">
        <v>45463</v>
      </c>
      <c r="H1698" t="s">
        <v>24</v>
      </c>
      <c r="I1698" s="1" t="s">
        <v>25</v>
      </c>
      <c r="J1698" t="s">
        <v>40</v>
      </c>
      <c r="K1698" t="s">
        <v>41</v>
      </c>
      <c r="L1698" s="2">
        <v>4004438</v>
      </c>
      <c r="M1698" s="2" t="str">
        <f t="shared" si="26"/>
        <v>&lt;Rp5 jt</v>
      </c>
      <c r="N1698" s="2">
        <v>2949748</v>
      </c>
      <c r="O1698">
        <v>2.61</v>
      </c>
      <c r="P1698">
        <v>36</v>
      </c>
      <c r="Q1698" s="3">
        <v>95.45</v>
      </c>
      <c r="R1698" s="4">
        <f ca="1">IF(I1698="",ROUND((TODAY()-G1698)/365,1),IF(I1698="Missing Resignation Date",ROUND((TODAY()-G1698)/365,1),ROUND((hr_analytics_dataset_5873_rows[[#This Row],[Resignation Date]]-hr_analytics_dataset_5873_rows[[#This Row],[Hire Date]])/365,1)))</f>
        <v>2</v>
      </c>
      <c r="S1698">
        <v>4</v>
      </c>
    </row>
    <row r="1699" spans="1:19">
      <c r="A1699" t="s">
        <v>3456</v>
      </c>
      <c r="B1699" t="s">
        <v>3457</v>
      </c>
      <c r="C1699" t="s">
        <v>21</v>
      </c>
      <c r="D1699">
        <v>23</v>
      </c>
      <c r="E1699" t="s">
        <v>31</v>
      </c>
      <c r="F1699" t="s">
        <v>74</v>
      </c>
      <c r="G1699" s="1">
        <v>43189</v>
      </c>
      <c r="H1699" t="s">
        <v>24</v>
      </c>
      <c r="I1699" s="1" t="s">
        <v>25</v>
      </c>
      <c r="J1699" t="s">
        <v>26</v>
      </c>
      <c r="K1699" t="s">
        <v>41</v>
      </c>
      <c r="L1699" s="2">
        <v>25425621</v>
      </c>
      <c r="M1699" s="2" t="str">
        <f t="shared" si="26"/>
        <v>&gt;Rp25 jt</v>
      </c>
      <c r="N1699" s="2">
        <v>4957171</v>
      </c>
      <c r="O1699">
        <v>3.16</v>
      </c>
      <c r="P1699">
        <v>22</v>
      </c>
      <c r="Q1699" s="3">
        <v>92.76</v>
      </c>
      <c r="R1699" s="4">
        <f ca="1">IF(I1699="",ROUND((TODAY()-G1699)/365,1),IF(I1699="Missing Resignation Date",ROUND((TODAY()-G1699)/365,1),ROUND((hr_analytics_dataset_5873_rows[[#This Row],[Resignation Date]]-hr_analytics_dataset_5873_rows[[#This Row],[Hire Date]])/365,1)))</f>
        <v>8.1999999999999993</v>
      </c>
      <c r="S1699">
        <v>4</v>
      </c>
    </row>
    <row r="1700" spans="1:19">
      <c r="A1700" t="s">
        <v>3458</v>
      </c>
      <c r="B1700" t="s">
        <v>3459</v>
      </c>
      <c r="C1700" t="s">
        <v>21</v>
      </c>
      <c r="D1700">
        <v>41</v>
      </c>
      <c r="E1700" t="s">
        <v>91</v>
      </c>
      <c r="F1700" t="s">
        <v>124</v>
      </c>
      <c r="G1700" s="1">
        <v>43643</v>
      </c>
      <c r="H1700" t="s">
        <v>24</v>
      </c>
      <c r="I1700" s="1" t="s">
        <v>25</v>
      </c>
      <c r="J1700" t="s">
        <v>26</v>
      </c>
      <c r="K1700" t="s">
        <v>41</v>
      </c>
      <c r="L1700" s="2">
        <v>4663822</v>
      </c>
      <c r="M1700" s="2" t="str">
        <f t="shared" si="26"/>
        <v>&lt;Rp5 jt</v>
      </c>
      <c r="N1700" s="2">
        <v>4562292</v>
      </c>
      <c r="O1700">
        <v>4.87</v>
      </c>
      <c r="P1700">
        <v>12</v>
      </c>
      <c r="Q1700" s="3">
        <v>90.86</v>
      </c>
      <c r="R1700" s="4">
        <f ca="1">IF(I1700="",ROUND((TODAY()-G1700)/365,1),IF(I1700="Missing Resignation Date",ROUND((TODAY()-G1700)/365,1),ROUND((hr_analytics_dataset_5873_rows[[#This Row],[Resignation Date]]-hr_analytics_dataset_5873_rows[[#This Row],[Hire Date]])/365,1)))</f>
        <v>7</v>
      </c>
      <c r="S1700">
        <v>3</v>
      </c>
    </row>
    <row r="1701" spans="1:19">
      <c r="A1701" t="s">
        <v>3460</v>
      </c>
      <c r="B1701" t="s">
        <v>3461</v>
      </c>
      <c r="C1701" t="s">
        <v>30</v>
      </c>
      <c r="D1701">
        <v>43</v>
      </c>
      <c r="E1701" t="s">
        <v>91</v>
      </c>
      <c r="F1701" t="s">
        <v>92</v>
      </c>
      <c r="G1701" s="1">
        <v>43553</v>
      </c>
      <c r="H1701" t="s">
        <v>24</v>
      </c>
      <c r="I1701" s="1" t="s">
        <v>25</v>
      </c>
      <c r="J1701" t="s">
        <v>26</v>
      </c>
      <c r="K1701" t="s">
        <v>50</v>
      </c>
      <c r="L1701" s="2">
        <v>26731766</v>
      </c>
      <c r="M1701" s="2" t="str">
        <f t="shared" si="26"/>
        <v>&gt;Rp25 jt</v>
      </c>
      <c r="N1701" s="2">
        <v>6148912</v>
      </c>
      <c r="O1701">
        <v>3.31</v>
      </c>
      <c r="P1701">
        <v>4</v>
      </c>
      <c r="Q1701" s="3">
        <v>77.66</v>
      </c>
      <c r="R1701" s="4">
        <f ca="1">IF(I1701="",ROUND((TODAY()-G1701)/365,1),IF(I1701="Missing Resignation Date",ROUND((TODAY()-G1701)/365,1),ROUND((hr_analytics_dataset_5873_rows[[#This Row],[Resignation Date]]-hr_analytics_dataset_5873_rows[[#This Row],[Hire Date]])/365,1)))</f>
        <v>7.2</v>
      </c>
      <c r="S1701">
        <v>4</v>
      </c>
    </row>
    <row r="1702" spans="1:19">
      <c r="A1702" t="s">
        <v>3462</v>
      </c>
      <c r="B1702" t="s">
        <v>3463</v>
      </c>
      <c r="C1702" t="s">
        <v>30</v>
      </c>
      <c r="D1702">
        <v>33</v>
      </c>
      <c r="E1702" t="s">
        <v>44</v>
      </c>
      <c r="F1702" t="s">
        <v>109</v>
      </c>
      <c r="G1702" s="1">
        <v>45231</v>
      </c>
      <c r="H1702" t="s">
        <v>24</v>
      </c>
      <c r="I1702" s="1" t="s">
        <v>25</v>
      </c>
      <c r="J1702" t="s">
        <v>49</v>
      </c>
      <c r="K1702" t="s">
        <v>64</v>
      </c>
      <c r="L1702" s="2">
        <v>16980263</v>
      </c>
      <c r="M1702" s="2" t="str">
        <f t="shared" si="26"/>
        <v>Rp15 jt - Rp25 jt</v>
      </c>
      <c r="N1702" s="2">
        <v>5540493</v>
      </c>
      <c r="O1702">
        <v>3.97</v>
      </c>
      <c r="P1702">
        <v>31</v>
      </c>
      <c r="Q1702" s="3">
        <v>71.099999999999994</v>
      </c>
      <c r="R1702" s="4">
        <f ca="1">IF(I1702="",ROUND((TODAY()-G1702)/365,1),IF(I1702="Missing Resignation Date",ROUND((TODAY()-G1702)/365,1),ROUND((hr_analytics_dataset_5873_rows[[#This Row],[Resignation Date]]-hr_analytics_dataset_5873_rows[[#This Row],[Hire Date]])/365,1)))</f>
        <v>2.6</v>
      </c>
      <c r="S1702">
        <v>2</v>
      </c>
    </row>
    <row r="1703" spans="1:19">
      <c r="A1703" t="s">
        <v>3464</v>
      </c>
      <c r="B1703" t="s">
        <v>3465</v>
      </c>
      <c r="C1703" t="s">
        <v>30</v>
      </c>
      <c r="D1703">
        <v>36</v>
      </c>
      <c r="E1703" t="s">
        <v>38</v>
      </c>
      <c r="F1703" t="s">
        <v>39</v>
      </c>
      <c r="G1703" s="1">
        <v>45055</v>
      </c>
      <c r="H1703" t="s">
        <v>33</v>
      </c>
      <c r="I1703" s="1" t="s">
        <v>81</v>
      </c>
      <c r="J1703" t="s">
        <v>26</v>
      </c>
      <c r="K1703" t="s">
        <v>41</v>
      </c>
      <c r="L1703" s="2">
        <v>22508093</v>
      </c>
      <c r="M1703" s="2" t="str">
        <f t="shared" si="26"/>
        <v>Rp15 jt - Rp25 jt</v>
      </c>
      <c r="N1703" s="2">
        <v>9587179</v>
      </c>
      <c r="O1703">
        <v>3.88</v>
      </c>
      <c r="P1703">
        <v>50</v>
      </c>
      <c r="Q1703" s="3">
        <v>82.9</v>
      </c>
      <c r="R1703" s="4">
        <f ca="1">IF(I1703="",ROUND((TODAY()-G1703)/365,1),IF(I1703="Missing Resignation Date",ROUND((TODAY()-G1703)/365,1),ROUND((hr_analytics_dataset_5873_rows[[#This Row],[Resignation Date]]-hr_analytics_dataset_5873_rows[[#This Row],[Hire Date]])/365,1)))</f>
        <v>3.1</v>
      </c>
      <c r="S1703">
        <v>5</v>
      </c>
    </row>
    <row r="1704" spans="1:19">
      <c r="A1704" t="s">
        <v>3466</v>
      </c>
      <c r="B1704" t="s">
        <v>3467</v>
      </c>
      <c r="C1704" t="s">
        <v>21</v>
      </c>
      <c r="D1704">
        <v>52</v>
      </c>
      <c r="E1704" t="s">
        <v>44</v>
      </c>
      <c r="F1704" t="s">
        <v>109</v>
      </c>
      <c r="G1704" s="1">
        <v>44113</v>
      </c>
      <c r="H1704" t="s">
        <v>33</v>
      </c>
      <c r="I1704" s="1">
        <v>45416</v>
      </c>
      <c r="J1704" t="s">
        <v>26</v>
      </c>
      <c r="K1704" t="s">
        <v>84</v>
      </c>
      <c r="L1704" s="2">
        <v>4786733</v>
      </c>
      <c r="M1704" s="2" t="str">
        <f t="shared" si="26"/>
        <v>&lt;Rp5 jt</v>
      </c>
      <c r="N1704" s="2">
        <v>3844875</v>
      </c>
      <c r="O1704">
        <v>4.5</v>
      </c>
      <c r="P1704">
        <v>55</v>
      </c>
      <c r="Q1704" s="3">
        <v>98.22</v>
      </c>
      <c r="R1704" s="4">
        <f ca="1">IF(I1704="",ROUND((TODAY()-G1704)/365,1),IF(I1704="Missing Resignation Date",ROUND((TODAY()-G1704)/365,1),ROUND((hr_analytics_dataset_5873_rows[[#This Row],[Resignation Date]]-hr_analytics_dataset_5873_rows[[#This Row],[Hire Date]])/365,1)))</f>
        <v>3.6</v>
      </c>
      <c r="S1704">
        <v>2</v>
      </c>
    </row>
    <row r="1705" spans="1:19">
      <c r="A1705" t="s">
        <v>3468</v>
      </c>
      <c r="B1705" t="s">
        <v>3469</v>
      </c>
      <c r="C1705" t="s">
        <v>30</v>
      </c>
      <c r="D1705">
        <v>45</v>
      </c>
      <c r="E1705" t="s">
        <v>31</v>
      </c>
      <c r="F1705" t="s">
        <v>74</v>
      </c>
      <c r="G1705" s="1">
        <v>44028</v>
      </c>
      <c r="H1705" t="s">
        <v>24</v>
      </c>
      <c r="I1705" s="1" t="s">
        <v>25</v>
      </c>
      <c r="J1705" t="s">
        <v>40</v>
      </c>
      <c r="K1705" t="s">
        <v>27</v>
      </c>
      <c r="L1705" s="2">
        <v>33187918</v>
      </c>
      <c r="M1705" s="2" t="str">
        <f t="shared" si="26"/>
        <v>&gt;Rp25 jt</v>
      </c>
      <c r="N1705" s="2">
        <v>4976276</v>
      </c>
      <c r="O1705">
        <v>2.65</v>
      </c>
      <c r="P1705">
        <v>2</v>
      </c>
      <c r="Q1705" s="3">
        <v>96.95</v>
      </c>
      <c r="R1705" s="4">
        <f ca="1">IF(I1705="",ROUND((TODAY()-G1705)/365,1),IF(I1705="Missing Resignation Date",ROUND((TODAY()-G1705)/365,1),ROUND((hr_analytics_dataset_5873_rows[[#This Row],[Resignation Date]]-hr_analytics_dataset_5873_rows[[#This Row],[Hire Date]])/365,1)))</f>
        <v>5.9</v>
      </c>
      <c r="S1705">
        <v>1</v>
      </c>
    </row>
    <row r="1706" spans="1:19">
      <c r="A1706" t="s">
        <v>3470</v>
      </c>
      <c r="B1706" t="s">
        <v>3471</v>
      </c>
      <c r="C1706" t="s">
        <v>21</v>
      </c>
      <c r="D1706">
        <v>26</v>
      </c>
      <c r="E1706" t="s">
        <v>98</v>
      </c>
      <c r="F1706" t="s">
        <v>119</v>
      </c>
      <c r="G1706" s="1">
        <v>45697</v>
      </c>
      <c r="H1706" t="s">
        <v>24</v>
      </c>
      <c r="I1706" s="1" t="s">
        <v>25</v>
      </c>
      <c r="J1706" t="s">
        <v>49</v>
      </c>
      <c r="K1706" t="s">
        <v>64</v>
      </c>
      <c r="L1706" s="2">
        <v>31003701</v>
      </c>
      <c r="M1706" s="2" t="str">
        <f t="shared" si="26"/>
        <v>&gt;Rp25 jt</v>
      </c>
      <c r="N1706" s="2">
        <v>65799</v>
      </c>
      <c r="O1706">
        <v>3.42</v>
      </c>
      <c r="P1706">
        <v>34</v>
      </c>
      <c r="Q1706" s="3">
        <v>90.46</v>
      </c>
      <c r="R1706" s="4">
        <f ca="1">IF(I1706="",ROUND((TODAY()-G1706)/365,1),IF(I1706="Missing Resignation Date",ROUND((TODAY()-G1706)/365,1),ROUND((hr_analytics_dataset_5873_rows[[#This Row],[Resignation Date]]-hr_analytics_dataset_5873_rows[[#This Row],[Hire Date]])/365,1)))</f>
        <v>1.4</v>
      </c>
      <c r="S1706">
        <v>2</v>
      </c>
    </row>
    <row r="1707" spans="1:19">
      <c r="A1707" t="s">
        <v>3472</v>
      </c>
      <c r="B1707" t="s">
        <v>3473</v>
      </c>
      <c r="C1707" t="s">
        <v>30</v>
      </c>
      <c r="D1707">
        <v>34</v>
      </c>
      <c r="E1707" t="s">
        <v>31</v>
      </c>
      <c r="F1707" t="s">
        <v>32</v>
      </c>
      <c r="G1707" s="1">
        <v>45620</v>
      </c>
      <c r="H1707" t="s">
        <v>24</v>
      </c>
      <c r="I1707" s="1" t="s">
        <v>25</v>
      </c>
      <c r="J1707" t="s">
        <v>49</v>
      </c>
      <c r="K1707" t="s">
        <v>41</v>
      </c>
      <c r="L1707" s="2">
        <v>34570400</v>
      </c>
      <c r="M1707" s="2" t="str">
        <f t="shared" si="26"/>
        <v>&gt;Rp25 jt</v>
      </c>
      <c r="N1707" s="2">
        <v>6596299</v>
      </c>
      <c r="O1707">
        <v>4.0199999999999996</v>
      </c>
      <c r="P1707">
        <v>49</v>
      </c>
      <c r="Q1707" s="3">
        <v>73.3</v>
      </c>
      <c r="R1707" s="4">
        <f ca="1">IF(I1707="",ROUND((TODAY()-G1707)/365,1),IF(I1707="Missing Resignation Date",ROUND((TODAY()-G1707)/365,1),ROUND((hr_analytics_dataset_5873_rows[[#This Row],[Resignation Date]]-hr_analytics_dataset_5873_rows[[#This Row],[Hire Date]])/365,1)))</f>
        <v>1.6</v>
      </c>
      <c r="S1707">
        <v>1</v>
      </c>
    </row>
    <row r="1708" spans="1:19">
      <c r="A1708" t="s">
        <v>3474</v>
      </c>
      <c r="B1708" t="s">
        <v>3475</v>
      </c>
      <c r="C1708" t="s">
        <v>21</v>
      </c>
      <c r="D1708">
        <v>27</v>
      </c>
      <c r="E1708" t="s">
        <v>22</v>
      </c>
      <c r="F1708" t="s">
        <v>69</v>
      </c>
      <c r="G1708" s="1">
        <v>45622</v>
      </c>
      <c r="H1708" t="s">
        <v>24</v>
      </c>
      <c r="I1708" s="1" t="s">
        <v>25</v>
      </c>
      <c r="J1708" t="s">
        <v>34</v>
      </c>
      <c r="K1708" t="s">
        <v>41</v>
      </c>
      <c r="L1708" s="2">
        <v>8136684</v>
      </c>
      <c r="M1708" s="2" t="str">
        <f t="shared" si="26"/>
        <v>Rp5 jt - Rp10 jt</v>
      </c>
      <c r="N1708" s="2">
        <v>997981</v>
      </c>
      <c r="O1708">
        <v>4.75</v>
      </c>
      <c r="P1708">
        <v>0</v>
      </c>
      <c r="Q1708" s="3">
        <v>94.52</v>
      </c>
      <c r="R1708" s="4">
        <f ca="1">IF(I1708="",ROUND((TODAY()-G1708)/365,1),IF(I1708="Missing Resignation Date",ROUND((TODAY()-G1708)/365,1),ROUND((hr_analytics_dataset_5873_rows[[#This Row],[Resignation Date]]-hr_analytics_dataset_5873_rows[[#This Row],[Hire Date]])/365,1)))</f>
        <v>1.6</v>
      </c>
      <c r="S1708">
        <v>4</v>
      </c>
    </row>
    <row r="1709" spans="1:19">
      <c r="A1709" t="s">
        <v>3476</v>
      </c>
      <c r="B1709" t="s">
        <v>3477</v>
      </c>
      <c r="C1709" t="s">
        <v>21</v>
      </c>
      <c r="D1709">
        <v>35</v>
      </c>
      <c r="E1709" t="s">
        <v>91</v>
      </c>
      <c r="F1709" t="s">
        <v>124</v>
      </c>
      <c r="G1709" s="1">
        <v>44014</v>
      </c>
      <c r="H1709" t="s">
        <v>24</v>
      </c>
      <c r="I1709" s="1" t="s">
        <v>25</v>
      </c>
      <c r="J1709" t="s">
        <v>34</v>
      </c>
      <c r="K1709" t="s">
        <v>41</v>
      </c>
      <c r="L1709" s="2">
        <v>23800114</v>
      </c>
      <c r="M1709" s="2" t="str">
        <f t="shared" si="26"/>
        <v>Rp15 jt - Rp25 jt</v>
      </c>
      <c r="N1709" s="2">
        <v>5140272</v>
      </c>
      <c r="O1709">
        <v>3.21</v>
      </c>
      <c r="P1709">
        <v>48</v>
      </c>
      <c r="Q1709" s="3">
        <v>82.45</v>
      </c>
      <c r="R1709" s="4">
        <f ca="1">IF(I1709="",ROUND((TODAY()-G1709)/365,1),IF(I1709="Missing Resignation Date",ROUND((TODAY()-G1709)/365,1),ROUND((hr_analytics_dataset_5873_rows[[#This Row],[Resignation Date]]-hr_analytics_dataset_5873_rows[[#This Row],[Hire Date]])/365,1)))</f>
        <v>6</v>
      </c>
      <c r="S1709">
        <v>4</v>
      </c>
    </row>
    <row r="1710" spans="1:19">
      <c r="A1710" t="s">
        <v>3478</v>
      </c>
      <c r="B1710" t="s">
        <v>3479</v>
      </c>
      <c r="C1710" t="s">
        <v>21</v>
      </c>
      <c r="D1710">
        <v>26</v>
      </c>
      <c r="E1710" t="s">
        <v>98</v>
      </c>
      <c r="F1710" t="s">
        <v>99</v>
      </c>
      <c r="G1710" s="1">
        <v>43208</v>
      </c>
      <c r="H1710" t="s">
        <v>33</v>
      </c>
      <c r="I1710" s="1">
        <v>44273</v>
      </c>
      <c r="J1710" t="s">
        <v>34</v>
      </c>
      <c r="K1710" t="s">
        <v>27</v>
      </c>
      <c r="L1710" s="2">
        <v>8440976</v>
      </c>
      <c r="M1710" s="2" t="str">
        <f t="shared" si="26"/>
        <v>Rp5 jt - Rp10 jt</v>
      </c>
      <c r="N1710" s="2">
        <v>664273</v>
      </c>
      <c r="O1710">
        <v>0</v>
      </c>
      <c r="P1710">
        <v>27</v>
      </c>
      <c r="Q1710" s="3">
        <v>98.85</v>
      </c>
      <c r="R1710" s="4">
        <f ca="1">IF(I1710="",ROUND((TODAY()-G1710)/365,1),IF(I1710="Missing Resignation Date",ROUND((TODAY()-G1710)/365,1),ROUND((hr_analytics_dataset_5873_rows[[#This Row],[Resignation Date]]-hr_analytics_dataset_5873_rows[[#This Row],[Hire Date]])/365,1)))</f>
        <v>2.9</v>
      </c>
      <c r="S1710">
        <v>1</v>
      </c>
    </row>
    <row r="1711" spans="1:19">
      <c r="A1711" t="s">
        <v>3480</v>
      </c>
      <c r="B1711" t="s">
        <v>3481</v>
      </c>
      <c r="C1711" t="s">
        <v>30</v>
      </c>
      <c r="D1711">
        <v>35</v>
      </c>
      <c r="E1711" t="s">
        <v>53</v>
      </c>
      <c r="F1711" t="s">
        <v>54</v>
      </c>
      <c r="G1711" s="1">
        <v>45681</v>
      </c>
      <c r="H1711" t="s">
        <v>24</v>
      </c>
      <c r="I1711" s="1" t="s">
        <v>25</v>
      </c>
      <c r="J1711" t="s">
        <v>49</v>
      </c>
      <c r="K1711" t="s">
        <v>84</v>
      </c>
      <c r="L1711" s="2">
        <v>22826726</v>
      </c>
      <c r="M1711" s="2" t="str">
        <f t="shared" si="26"/>
        <v>Rp15 jt - Rp25 jt</v>
      </c>
      <c r="N1711" s="2">
        <v>8100295</v>
      </c>
      <c r="O1711">
        <v>4.53</v>
      </c>
      <c r="P1711">
        <v>11</v>
      </c>
      <c r="Q1711" s="3">
        <v>79.930000000000007</v>
      </c>
      <c r="R1711" s="4">
        <f ca="1">IF(I1711="",ROUND((TODAY()-G1711)/365,1),IF(I1711="Missing Resignation Date",ROUND((TODAY()-G1711)/365,1),ROUND((hr_analytics_dataset_5873_rows[[#This Row],[Resignation Date]]-hr_analytics_dataset_5873_rows[[#This Row],[Hire Date]])/365,1)))</f>
        <v>1.4</v>
      </c>
      <c r="S1711">
        <v>3</v>
      </c>
    </row>
    <row r="1712" spans="1:19">
      <c r="A1712" t="s">
        <v>3482</v>
      </c>
      <c r="B1712" t="s">
        <v>3483</v>
      </c>
      <c r="C1712" t="s">
        <v>21</v>
      </c>
      <c r="D1712">
        <v>58</v>
      </c>
      <c r="E1712" t="s">
        <v>91</v>
      </c>
      <c r="F1712" t="s">
        <v>92</v>
      </c>
      <c r="G1712" s="1">
        <v>45867</v>
      </c>
      <c r="H1712" t="s">
        <v>24</v>
      </c>
      <c r="I1712" s="1" t="s">
        <v>25</v>
      </c>
      <c r="J1712" t="s">
        <v>34</v>
      </c>
      <c r="K1712" t="s">
        <v>64</v>
      </c>
      <c r="L1712" s="2">
        <v>13365902</v>
      </c>
      <c r="M1712" s="2" t="str">
        <f t="shared" si="26"/>
        <v>Rp10 jt - Rp15 jt</v>
      </c>
      <c r="N1712" s="2">
        <v>7110688</v>
      </c>
      <c r="O1712">
        <v>3.05</v>
      </c>
      <c r="P1712">
        <v>25</v>
      </c>
      <c r="Q1712" s="3">
        <v>97.86</v>
      </c>
      <c r="R1712" s="4">
        <f ca="1">IF(I1712="",ROUND((TODAY()-G1712)/365,1),IF(I1712="Missing Resignation Date",ROUND((TODAY()-G1712)/365,1),ROUND((hr_analytics_dataset_5873_rows[[#This Row],[Resignation Date]]-hr_analytics_dataset_5873_rows[[#This Row],[Hire Date]])/365,1)))</f>
        <v>0.9</v>
      </c>
      <c r="S1712">
        <v>2</v>
      </c>
    </row>
    <row r="1713" spans="1:19">
      <c r="A1713" t="s">
        <v>3484</v>
      </c>
      <c r="B1713" t="s">
        <v>3485</v>
      </c>
      <c r="C1713" t="s">
        <v>21</v>
      </c>
      <c r="D1713">
        <v>54</v>
      </c>
      <c r="E1713" t="s">
        <v>98</v>
      </c>
      <c r="F1713" t="s">
        <v>119</v>
      </c>
      <c r="G1713" s="1">
        <v>43937</v>
      </c>
      <c r="H1713" t="s">
        <v>24</v>
      </c>
      <c r="I1713" s="1" t="s">
        <v>25</v>
      </c>
      <c r="J1713" t="s">
        <v>34</v>
      </c>
      <c r="K1713" t="s">
        <v>41</v>
      </c>
      <c r="L1713" s="2">
        <v>23266869</v>
      </c>
      <c r="M1713" s="2" t="str">
        <f t="shared" si="26"/>
        <v>Rp15 jt - Rp25 jt</v>
      </c>
      <c r="N1713" s="2">
        <v>3616969</v>
      </c>
      <c r="O1713">
        <v>3.7</v>
      </c>
      <c r="P1713">
        <v>11</v>
      </c>
      <c r="Q1713" s="3">
        <v>97.72</v>
      </c>
      <c r="R1713" s="4">
        <f ca="1">IF(I1713="",ROUND((TODAY()-G1713)/365,1),IF(I1713="Missing Resignation Date",ROUND((TODAY()-G1713)/365,1),ROUND((hr_analytics_dataset_5873_rows[[#This Row],[Resignation Date]]-hr_analytics_dataset_5873_rows[[#This Row],[Hire Date]])/365,1)))</f>
        <v>6.2</v>
      </c>
      <c r="S1713">
        <v>1</v>
      </c>
    </row>
    <row r="1714" spans="1:19">
      <c r="A1714" t="s">
        <v>3486</v>
      </c>
      <c r="B1714" t="s">
        <v>3487</v>
      </c>
      <c r="C1714" t="s">
        <v>21</v>
      </c>
      <c r="D1714">
        <v>32</v>
      </c>
      <c r="E1714" t="s">
        <v>53</v>
      </c>
      <c r="F1714" t="s">
        <v>54</v>
      </c>
      <c r="G1714" s="1">
        <v>45063</v>
      </c>
      <c r="H1714" t="s">
        <v>24</v>
      </c>
      <c r="I1714" s="1" t="s">
        <v>25</v>
      </c>
      <c r="J1714" t="s">
        <v>49</v>
      </c>
      <c r="K1714" t="s">
        <v>50</v>
      </c>
      <c r="L1714" s="2">
        <v>10406329</v>
      </c>
      <c r="M1714" s="2" t="str">
        <f t="shared" si="26"/>
        <v>Rp10 jt - Rp15 jt</v>
      </c>
      <c r="N1714" s="2">
        <v>4596454</v>
      </c>
      <c r="O1714">
        <v>2.87</v>
      </c>
      <c r="P1714">
        <v>10</v>
      </c>
      <c r="Q1714" s="3">
        <v>75.319999999999993</v>
      </c>
      <c r="R1714" s="4">
        <f ca="1">IF(I1714="",ROUND((TODAY()-G1714)/365,1),IF(I1714="Missing Resignation Date",ROUND((TODAY()-G1714)/365,1),ROUND((hr_analytics_dataset_5873_rows[[#This Row],[Resignation Date]]-hr_analytics_dataset_5873_rows[[#This Row],[Hire Date]])/365,1)))</f>
        <v>3.1</v>
      </c>
      <c r="S1714">
        <v>2</v>
      </c>
    </row>
    <row r="1715" spans="1:19">
      <c r="A1715" t="s">
        <v>3488</v>
      </c>
      <c r="B1715" t="s">
        <v>3489</v>
      </c>
      <c r="C1715" t="s">
        <v>30</v>
      </c>
      <c r="D1715">
        <v>38</v>
      </c>
      <c r="E1715" t="s">
        <v>91</v>
      </c>
      <c r="F1715" t="s">
        <v>124</v>
      </c>
      <c r="G1715" s="1">
        <v>44891</v>
      </c>
      <c r="H1715" t="s">
        <v>24</v>
      </c>
      <c r="I1715" s="1" t="s">
        <v>25</v>
      </c>
      <c r="J1715" t="s">
        <v>34</v>
      </c>
      <c r="K1715" t="s">
        <v>50</v>
      </c>
      <c r="L1715" s="2">
        <v>23733397</v>
      </c>
      <c r="M1715" s="2" t="str">
        <f t="shared" si="26"/>
        <v>Rp15 jt - Rp25 jt</v>
      </c>
      <c r="N1715" s="2">
        <v>5561402</v>
      </c>
      <c r="O1715">
        <v>4.76</v>
      </c>
      <c r="P1715">
        <v>15</v>
      </c>
      <c r="Q1715" s="3">
        <v>89.56</v>
      </c>
      <c r="R1715" s="4">
        <f ca="1">IF(I1715="",ROUND((TODAY()-G1715)/365,1),IF(I1715="Missing Resignation Date",ROUND((TODAY()-G1715)/365,1),ROUND((hr_analytics_dataset_5873_rows[[#This Row],[Resignation Date]]-hr_analytics_dataset_5873_rows[[#This Row],[Hire Date]])/365,1)))</f>
        <v>3.6</v>
      </c>
      <c r="S1715">
        <v>3</v>
      </c>
    </row>
    <row r="1716" spans="1:19">
      <c r="A1716" t="s">
        <v>3490</v>
      </c>
      <c r="B1716" t="s">
        <v>3491</v>
      </c>
      <c r="C1716" t="s">
        <v>21</v>
      </c>
      <c r="D1716">
        <v>52</v>
      </c>
      <c r="E1716" t="s">
        <v>59</v>
      </c>
      <c r="F1716" t="s">
        <v>223</v>
      </c>
      <c r="G1716" s="1">
        <v>43922</v>
      </c>
      <c r="H1716" t="s">
        <v>24</v>
      </c>
      <c r="I1716" s="1" t="s">
        <v>25</v>
      </c>
      <c r="J1716" t="s">
        <v>34</v>
      </c>
      <c r="K1716" t="s">
        <v>27</v>
      </c>
      <c r="L1716" s="2">
        <v>26058509</v>
      </c>
      <c r="M1716" s="2" t="str">
        <f t="shared" si="26"/>
        <v>&gt;Rp25 jt</v>
      </c>
      <c r="N1716" s="2">
        <v>3611113</v>
      </c>
      <c r="O1716">
        <v>3.08</v>
      </c>
      <c r="P1716">
        <v>53</v>
      </c>
      <c r="Q1716" s="3">
        <v>84.22</v>
      </c>
      <c r="R1716" s="4">
        <f ca="1">IF(I1716="",ROUND((TODAY()-G1716)/365,1),IF(I1716="Missing Resignation Date",ROUND((TODAY()-G1716)/365,1),ROUND((hr_analytics_dataset_5873_rows[[#This Row],[Resignation Date]]-hr_analytics_dataset_5873_rows[[#This Row],[Hire Date]])/365,1)))</f>
        <v>6.2</v>
      </c>
      <c r="S1716">
        <v>3</v>
      </c>
    </row>
    <row r="1717" spans="1:19">
      <c r="A1717" t="s">
        <v>3492</v>
      </c>
      <c r="B1717" t="s">
        <v>3493</v>
      </c>
      <c r="C1717" t="s">
        <v>21</v>
      </c>
      <c r="D1717">
        <v>39</v>
      </c>
      <c r="E1717" t="s">
        <v>38</v>
      </c>
      <c r="F1717" t="s">
        <v>39</v>
      </c>
      <c r="G1717" s="1">
        <v>43799</v>
      </c>
      <c r="H1717" t="s">
        <v>33</v>
      </c>
      <c r="I1717" s="1">
        <v>44490</v>
      </c>
      <c r="J1717" t="s">
        <v>49</v>
      </c>
      <c r="K1717" t="s">
        <v>84</v>
      </c>
      <c r="L1717" s="2">
        <v>6624185</v>
      </c>
      <c r="M1717" s="2" t="str">
        <f t="shared" si="26"/>
        <v>Rp5 jt - Rp10 jt</v>
      </c>
      <c r="N1717" s="2">
        <v>172499</v>
      </c>
      <c r="O1717">
        <v>3.77</v>
      </c>
      <c r="P1717">
        <v>1</v>
      </c>
      <c r="Q1717" s="3">
        <v>77.67</v>
      </c>
      <c r="R1717" s="4">
        <f ca="1">IF(I1717="",ROUND((TODAY()-G1717)/365,1),IF(I1717="Missing Resignation Date",ROUND((TODAY()-G1717)/365,1),ROUND((hr_analytics_dataset_5873_rows[[#This Row],[Resignation Date]]-hr_analytics_dataset_5873_rows[[#This Row],[Hire Date]])/365,1)))</f>
        <v>1.9</v>
      </c>
      <c r="S1717">
        <v>1</v>
      </c>
    </row>
    <row r="1718" spans="1:19">
      <c r="A1718" t="s">
        <v>3494</v>
      </c>
      <c r="B1718" t="s">
        <v>3495</v>
      </c>
      <c r="C1718" t="s">
        <v>21</v>
      </c>
      <c r="D1718">
        <v>33</v>
      </c>
      <c r="E1718" t="s">
        <v>91</v>
      </c>
      <c r="F1718" t="s">
        <v>92</v>
      </c>
      <c r="G1718" s="1">
        <v>45918</v>
      </c>
      <c r="H1718" t="s">
        <v>24</v>
      </c>
      <c r="I1718" s="1" t="s">
        <v>25</v>
      </c>
      <c r="J1718" t="s">
        <v>40</v>
      </c>
      <c r="K1718" t="s">
        <v>61</v>
      </c>
      <c r="L1718" s="2">
        <v>20330264</v>
      </c>
      <c r="M1718" s="2" t="str">
        <f t="shared" si="26"/>
        <v>Rp15 jt - Rp25 jt</v>
      </c>
      <c r="N1718" s="2">
        <v>8805636</v>
      </c>
      <c r="O1718">
        <v>3.77</v>
      </c>
      <c r="P1718">
        <v>1</v>
      </c>
      <c r="Q1718" s="3">
        <v>84.77</v>
      </c>
      <c r="R1718" s="4">
        <f ca="1">IF(I1718="",ROUND((TODAY()-G1718)/365,1),IF(I1718="Missing Resignation Date",ROUND((TODAY()-G1718)/365,1),ROUND((hr_analytics_dataset_5873_rows[[#This Row],[Resignation Date]]-hr_analytics_dataset_5873_rows[[#This Row],[Hire Date]])/365,1)))</f>
        <v>0.8</v>
      </c>
      <c r="S1718">
        <v>1</v>
      </c>
    </row>
    <row r="1719" spans="1:19">
      <c r="A1719" t="s">
        <v>3496</v>
      </c>
      <c r="B1719" t="s">
        <v>3497</v>
      </c>
      <c r="C1719" t="s">
        <v>21</v>
      </c>
      <c r="D1719">
        <v>24</v>
      </c>
      <c r="E1719" t="s">
        <v>31</v>
      </c>
      <c r="F1719" t="s">
        <v>32</v>
      </c>
      <c r="G1719" s="1">
        <v>43771</v>
      </c>
      <c r="H1719" t="s">
        <v>24</v>
      </c>
      <c r="I1719" s="1" t="s">
        <v>25</v>
      </c>
      <c r="J1719" t="s">
        <v>49</v>
      </c>
      <c r="K1719" t="s">
        <v>41</v>
      </c>
      <c r="L1719" s="2">
        <v>15022190</v>
      </c>
      <c r="M1719" s="2" t="str">
        <f t="shared" si="26"/>
        <v>Rp15 jt - Rp25 jt</v>
      </c>
      <c r="N1719" s="2">
        <v>7465228</v>
      </c>
      <c r="O1719">
        <v>3.07</v>
      </c>
      <c r="P1719">
        <v>30</v>
      </c>
      <c r="Q1719" s="3">
        <v>99.89</v>
      </c>
      <c r="R1719" s="4">
        <f ca="1">IF(I1719="",ROUND((TODAY()-G1719)/365,1),IF(I1719="Missing Resignation Date",ROUND((TODAY()-G1719)/365,1),ROUND((hr_analytics_dataset_5873_rows[[#This Row],[Resignation Date]]-hr_analytics_dataset_5873_rows[[#This Row],[Hire Date]])/365,1)))</f>
        <v>6.6</v>
      </c>
      <c r="S1719">
        <v>4</v>
      </c>
    </row>
    <row r="1720" spans="1:19">
      <c r="A1720" t="s">
        <v>3498</v>
      </c>
      <c r="B1720" t="s">
        <v>3499</v>
      </c>
      <c r="C1720" t="s">
        <v>30</v>
      </c>
      <c r="D1720">
        <v>52</v>
      </c>
      <c r="E1720" t="s">
        <v>91</v>
      </c>
      <c r="F1720" t="s">
        <v>124</v>
      </c>
      <c r="G1720" s="1">
        <v>45946</v>
      </c>
      <c r="H1720" t="s">
        <v>33</v>
      </c>
      <c r="I1720" s="1" t="s">
        <v>81</v>
      </c>
      <c r="J1720" t="s">
        <v>49</v>
      </c>
      <c r="K1720" t="s">
        <v>64</v>
      </c>
      <c r="L1720" s="2">
        <v>10267487</v>
      </c>
      <c r="M1720" s="2" t="str">
        <f t="shared" si="26"/>
        <v>Rp10 jt - Rp15 jt</v>
      </c>
      <c r="N1720" s="2">
        <v>9110457</v>
      </c>
      <c r="O1720">
        <v>4.2300000000000004</v>
      </c>
      <c r="P1720">
        <v>60</v>
      </c>
      <c r="Q1720" s="3">
        <v>75.459999999999994</v>
      </c>
      <c r="R1720" s="4">
        <f ca="1">IF(I1720="",ROUND((TODAY()-G1720)/365,1),IF(I1720="Missing Resignation Date",ROUND((TODAY()-G1720)/365,1),ROUND((hr_analytics_dataset_5873_rows[[#This Row],[Resignation Date]]-hr_analytics_dataset_5873_rows[[#This Row],[Hire Date]])/365,1)))</f>
        <v>0.7</v>
      </c>
      <c r="S1720">
        <v>3</v>
      </c>
    </row>
    <row r="1721" spans="1:19">
      <c r="A1721" t="s">
        <v>3500</v>
      </c>
      <c r="B1721" t="s">
        <v>3501</v>
      </c>
      <c r="C1721" t="s">
        <v>21</v>
      </c>
      <c r="D1721">
        <v>46</v>
      </c>
      <c r="E1721" t="s">
        <v>31</v>
      </c>
      <c r="F1721" t="s">
        <v>74</v>
      </c>
      <c r="G1721" s="1">
        <v>44434</v>
      </c>
      <c r="H1721" t="s">
        <v>24</v>
      </c>
      <c r="I1721" s="1" t="s">
        <v>25</v>
      </c>
      <c r="J1721" t="s">
        <v>34</v>
      </c>
      <c r="K1721" t="s">
        <v>64</v>
      </c>
      <c r="L1721" s="2">
        <v>22329277</v>
      </c>
      <c r="M1721" s="2" t="str">
        <f t="shared" si="26"/>
        <v>Rp15 jt - Rp25 jt</v>
      </c>
      <c r="N1721" s="2">
        <v>1693958</v>
      </c>
      <c r="O1721">
        <v>5</v>
      </c>
      <c r="P1721">
        <v>18</v>
      </c>
      <c r="Q1721" s="3">
        <v>95.54</v>
      </c>
      <c r="R1721" s="4">
        <f ca="1">IF(I1721="",ROUND((TODAY()-G1721)/365,1),IF(I1721="Missing Resignation Date",ROUND((TODAY()-G1721)/365,1),ROUND((hr_analytics_dataset_5873_rows[[#This Row],[Resignation Date]]-hr_analytics_dataset_5873_rows[[#This Row],[Hire Date]])/365,1)))</f>
        <v>4.8</v>
      </c>
      <c r="S1721">
        <v>2</v>
      </c>
    </row>
    <row r="1722" spans="1:19">
      <c r="A1722" t="s">
        <v>3502</v>
      </c>
      <c r="B1722" t="s">
        <v>3503</v>
      </c>
      <c r="C1722" t="s">
        <v>30</v>
      </c>
      <c r="D1722">
        <v>41</v>
      </c>
      <c r="E1722" t="s">
        <v>31</v>
      </c>
      <c r="F1722" t="s">
        <v>32</v>
      </c>
      <c r="G1722" s="1">
        <v>45224</v>
      </c>
      <c r="H1722" t="s">
        <v>24</v>
      </c>
      <c r="I1722" s="1" t="s">
        <v>25</v>
      </c>
      <c r="J1722" t="s">
        <v>26</v>
      </c>
      <c r="K1722" t="s">
        <v>41</v>
      </c>
      <c r="L1722" s="2">
        <v>17811728</v>
      </c>
      <c r="M1722" s="2" t="str">
        <f t="shared" si="26"/>
        <v>Rp15 jt - Rp25 jt</v>
      </c>
      <c r="N1722" s="2">
        <v>2854243</v>
      </c>
      <c r="O1722">
        <v>4</v>
      </c>
      <c r="P1722">
        <v>20</v>
      </c>
      <c r="Q1722" s="3">
        <v>78.97</v>
      </c>
      <c r="R1722" s="4">
        <f ca="1">IF(I1722="",ROUND((TODAY()-G1722)/365,1),IF(I1722="Missing Resignation Date",ROUND((TODAY()-G1722)/365,1),ROUND((hr_analytics_dataset_5873_rows[[#This Row],[Resignation Date]]-hr_analytics_dataset_5873_rows[[#This Row],[Hire Date]])/365,1)))</f>
        <v>2.7</v>
      </c>
      <c r="S1722">
        <v>2</v>
      </c>
    </row>
    <row r="1723" spans="1:19">
      <c r="A1723" t="s">
        <v>3504</v>
      </c>
      <c r="B1723" t="s">
        <v>3505</v>
      </c>
      <c r="C1723" t="s">
        <v>21</v>
      </c>
      <c r="D1723">
        <v>26</v>
      </c>
      <c r="E1723" t="s">
        <v>53</v>
      </c>
      <c r="F1723" t="s">
        <v>54</v>
      </c>
      <c r="G1723" s="1">
        <v>44584</v>
      </c>
      <c r="H1723" t="s">
        <v>33</v>
      </c>
      <c r="I1723" s="1" t="s">
        <v>81</v>
      </c>
      <c r="J1723" t="s">
        <v>49</v>
      </c>
      <c r="K1723" t="s">
        <v>27</v>
      </c>
      <c r="L1723" s="2">
        <v>30641738</v>
      </c>
      <c r="M1723" s="2" t="str">
        <f t="shared" si="26"/>
        <v>&gt;Rp25 jt</v>
      </c>
      <c r="N1723" s="2">
        <v>8961662</v>
      </c>
      <c r="O1723">
        <v>3.38</v>
      </c>
      <c r="P1723">
        <v>41</v>
      </c>
      <c r="Q1723" s="3">
        <v>99.77</v>
      </c>
      <c r="R1723" s="4">
        <f ca="1">IF(I1723="",ROUND((TODAY()-G1723)/365,1),IF(I1723="Missing Resignation Date",ROUND((TODAY()-G1723)/365,1),ROUND((hr_analytics_dataset_5873_rows[[#This Row],[Resignation Date]]-hr_analytics_dataset_5873_rows[[#This Row],[Hire Date]])/365,1)))</f>
        <v>4.4000000000000004</v>
      </c>
      <c r="S1723">
        <v>5</v>
      </c>
    </row>
    <row r="1724" spans="1:19">
      <c r="A1724" t="s">
        <v>3506</v>
      </c>
      <c r="B1724" t="s">
        <v>3507</v>
      </c>
      <c r="C1724" t="s">
        <v>30</v>
      </c>
      <c r="D1724">
        <v>58</v>
      </c>
      <c r="E1724" t="s">
        <v>59</v>
      </c>
      <c r="F1724" t="s">
        <v>223</v>
      </c>
      <c r="G1724" s="1">
        <v>44343</v>
      </c>
      <c r="H1724" t="s">
        <v>24</v>
      </c>
      <c r="I1724" s="1" t="s">
        <v>25</v>
      </c>
      <c r="J1724" t="s">
        <v>49</v>
      </c>
      <c r="K1724" t="s">
        <v>27</v>
      </c>
      <c r="L1724" s="2">
        <v>17420071</v>
      </c>
      <c r="M1724" s="2" t="str">
        <f t="shared" si="26"/>
        <v>Rp15 jt - Rp25 jt</v>
      </c>
      <c r="N1724" s="2">
        <v>2543928</v>
      </c>
      <c r="O1724">
        <v>4.67</v>
      </c>
      <c r="P1724">
        <v>29</v>
      </c>
      <c r="Q1724" s="3">
        <v>95.98</v>
      </c>
      <c r="R1724" s="4">
        <f ca="1">IF(I1724="",ROUND((TODAY()-G1724)/365,1),IF(I1724="Missing Resignation Date",ROUND((TODAY()-G1724)/365,1),ROUND((hr_analytics_dataset_5873_rows[[#This Row],[Resignation Date]]-hr_analytics_dataset_5873_rows[[#This Row],[Hire Date]])/365,1)))</f>
        <v>5.0999999999999996</v>
      </c>
      <c r="S1724">
        <v>4</v>
      </c>
    </row>
    <row r="1725" spans="1:19">
      <c r="A1725" t="s">
        <v>3508</v>
      </c>
      <c r="B1725" t="s">
        <v>3509</v>
      </c>
      <c r="C1725" t="s">
        <v>21</v>
      </c>
      <c r="D1725">
        <v>27</v>
      </c>
      <c r="E1725" t="s">
        <v>38</v>
      </c>
      <c r="F1725" t="s">
        <v>104</v>
      </c>
      <c r="G1725" s="1">
        <v>44272</v>
      </c>
      <c r="H1725" t="s">
        <v>24</v>
      </c>
      <c r="I1725" s="1" t="s">
        <v>25</v>
      </c>
      <c r="J1725" t="s">
        <v>34</v>
      </c>
      <c r="K1725" t="s">
        <v>61</v>
      </c>
      <c r="L1725" s="2">
        <v>20725710</v>
      </c>
      <c r="M1725" s="2" t="str">
        <f t="shared" si="26"/>
        <v>Rp15 jt - Rp25 jt</v>
      </c>
      <c r="N1725" s="2">
        <v>3496942</v>
      </c>
      <c r="O1725">
        <v>4.45</v>
      </c>
      <c r="P1725">
        <v>32</v>
      </c>
      <c r="Q1725" s="3">
        <v>92.29</v>
      </c>
      <c r="R1725" s="4">
        <f ca="1">IF(I1725="",ROUND((TODAY()-G1725)/365,1),IF(I1725="Missing Resignation Date",ROUND((TODAY()-G1725)/365,1),ROUND((hr_analytics_dataset_5873_rows[[#This Row],[Resignation Date]]-hr_analytics_dataset_5873_rows[[#This Row],[Hire Date]])/365,1)))</f>
        <v>5.3</v>
      </c>
      <c r="S1725">
        <v>5</v>
      </c>
    </row>
    <row r="1726" spans="1:19">
      <c r="A1726" t="s">
        <v>3510</v>
      </c>
      <c r="B1726" t="s">
        <v>3511</v>
      </c>
      <c r="C1726" t="s">
        <v>21</v>
      </c>
      <c r="D1726">
        <v>47</v>
      </c>
      <c r="E1726" t="s">
        <v>53</v>
      </c>
      <c r="F1726" t="s">
        <v>112</v>
      </c>
      <c r="G1726" s="1">
        <v>45655</v>
      </c>
      <c r="H1726" t="s">
        <v>33</v>
      </c>
      <c r="I1726" s="1">
        <v>45859</v>
      </c>
      <c r="J1726" t="s">
        <v>49</v>
      </c>
      <c r="K1726" t="s">
        <v>61</v>
      </c>
      <c r="L1726" s="2">
        <v>29088293</v>
      </c>
      <c r="M1726" s="2" t="str">
        <f t="shared" si="26"/>
        <v>&gt;Rp25 jt</v>
      </c>
      <c r="N1726" s="2">
        <v>8795393</v>
      </c>
      <c r="O1726">
        <v>3.01</v>
      </c>
      <c r="P1726">
        <v>10</v>
      </c>
      <c r="Q1726" s="3">
        <v>88.16</v>
      </c>
      <c r="R1726" s="4">
        <f ca="1">IF(I1726="",ROUND((TODAY()-G1726)/365,1),IF(I1726="Missing Resignation Date",ROUND((TODAY()-G1726)/365,1),ROUND((hr_analytics_dataset_5873_rows[[#This Row],[Resignation Date]]-hr_analytics_dataset_5873_rows[[#This Row],[Hire Date]])/365,1)))</f>
        <v>0.6</v>
      </c>
      <c r="S1726">
        <v>4</v>
      </c>
    </row>
    <row r="1727" spans="1:19">
      <c r="A1727" t="s">
        <v>3512</v>
      </c>
      <c r="B1727" t="s">
        <v>3513</v>
      </c>
      <c r="C1727" t="s">
        <v>21</v>
      </c>
      <c r="D1727">
        <v>43</v>
      </c>
      <c r="E1727" t="s">
        <v>38</v>
      </c>
      <c r="F1727" t="s">
        <v>39</v>
      </c>
      <c r="G1727" s="1">
        <v>44856</v>
      </c>
      <c r="H1727" t="s">
        <v>24</v>
      </c>
      <c r="I1727" s="1" t="s">
        <v>25</v>
      </c>
      <c r="J1727" t="s">
        <v>26</v>
      </c>
      <c r="K1727" t="s">
        <v>41</v>
      </c>
      <c r="L1727" s="2">
        <v>28626090</v>
      </c>
      <c r="M1727" s="2" t="str">
        <f t="shared" si="26"/>
        <v>&gt;Rp25 jt</v>
      </c>
      <c r="N1727" s="2">
        <v>2758567</v>
      </c>
      <c r="O1727">
        <v>3.1</v>
      </c>
      <c r="P1727">
        <v>30</v>
      </c>
      <c r="Q1727" s="3">
        <v>85.54</v>
      </c>
      <c r="R1727" s="4">
        <f ca="1">IF(I1727="",ROUND((TODAY()-G1727)/365,1),IF(I1727="Missing Resignation Date",ROUND((TODAY()-G1727)/365,1),ROUND((hr_analytics_dataset_5873_rows[[#This Row],[Resignation Date]]-hr_analytics_dataset_5873_rows[[#This Row],[Hire Date]])/365,1)))</f>
        <v>3.7</v>
      </c>
      <c r="S1727">
        <v>1</v>
      </c>
    </row>
    <row r="1728" spans="1:19">
      <c r="A1728" t="s">
        <v>3514</v>
      </c>
      <c r="B1728" t="s">
        <v>3515</v>
      </c>
      <c r="C1728" t="s">
        <v>21</v>
      </c>
      <c r="D1728">
        <v>33</v>
      </c>
      <c r="E1728" t="s">
        <v>22</v>
      </c>
      <c r="F1728" t="s">
        <v>69</v>
      </c>
      <c r="G1728" s="1">
        <v>43638</v>
      </c>
      <c r="H1728" t="s">
        <v>33</v>
      </c>
      <c r="I1728" s="1">
        <v>44402</v>
      </c>
      <c r="J1728" t="s">
        <v>34</v>
      </c>
      <c r="K1728" t="s">
        <v>61</v>
      </c>
      <c r="L1728" s="2">
        <v>23319385</v>
      </c>
      <c r="M1728" s="2" t="str">
        <f t="shared" si="26"/>
        <v>Rp15 jt - Rp25 jt</v>
      </c>
      <c r="N1728" s="2">
        <v>2966455</v>
      </c>
      <c r="O1728">
        <v>4.03</v>
      </c>
      <c r="P1728">
        <v>46</v>
      </c>
      <c r="Q1728" s="3">
        <v>90.4</v>
      </c>
      <c r="R1728" s="4">
        <f ca="1">IF(I1728="",ROUND((TODAY()-G1728)/365,1),IF(I1728="Missing Resignation Date",ROUND((TODAY()-G1728)/365,1),ROUND((hr_analytics_dataset_5873_rows[[#This Row],[Resignation Date]]-hr_analytics_dataset_5873_rows[[#This Row],[Hire Date]])/365,1)))</f>
        <v>2.1</v>
      </c>
      <c r="S1728">
        <v>4</v>
      </c>
    </row>
    <row r="1729" spans="1:19">
      <c r="A1729" t="s">
        <v>3516</v>
      </c>
      <c r="B1729" t="s">
        <v>3517</v>
      </c>
      <c r="C1729" t="s">
        <v>30</v>
      </c>
      <c r="D1729">
        <v>34</v>
      </c>
      <c r="E1729" t="s">
        <v>53</v>
      </c>
      <c r="F1729" t="s">
        <v>54</v>
      </c>
      <c r="G1729" s="1">
        <v>45379</v>
      </c>
      <c r="H1729" t="s">
        <v>24</v>
      </c>
      <c r="I1729" s="1" t="s">
        <v>25</v>
      </c>
      <c r="J1729" t="s">
        <v>40</v>
      </c>
      <c r="K1729" t="s">
        <v>50</v>
      </c>
      <c r="L1729" s="2">
        <v>20036874</v>
      </c>
      <c r="M1729" s="2" t="str">
        <f t="shared" si="26"/>
        <v>Rp15 jt - Rp25 jt</v>
      </c>
      <c r="N1729" s="2">
        <v>7932378</v>
      </c>
      <c r="O1729">
        <v>2.92</v>
      </c>
      <c r="P1729">
        <v>35</v>
      </c>
      <c r="Q1729" s="3">
        <v>0</v>
      </c>
      <c r="R1729" s="4">
        <f ca="1">IF(I1729="",ROUND((TODAY()-G1729)/365,1),IF(I1729="Missing Resignation Date",ROUND((TODAY()-G1729)/365,1),ROUND((hr_analytics_dataset_5873_rows[[#This Row],[Resignation Date]]-hr_analytics_dataset_5873_rows[[#This Row],[Hire Date]])/365,1)))</f>
        <v>2.2000000000000002</v>
      </c>
      <c r="S1729">
        <v>5</v>
      </c>
    </row>
    <row r="1730" spans="1:19">
      <c r="A1730" t="s">
        <v>3518</v>
      </c>
      <c r="B1730" t="s">
        <v>3519</v>
      </c>
      <c r="C1730" t="s">
        <v>21</v>
      </c>
      <c r="D1730">
        <v>28</v>
      </c>
      <c r="E1730" t="s">
        <v>38</v>
      </c>
      <c r="F1730" t="s">
        <v>104</v>
      </c>
      <c r="G1730" s="1">
        <v>44984</v>
      </c>
      <c r="H1730" t="s">
        <v>24</v>
      </c>
      <c r="I1730" s="1" t="s">
        <v>25</v>
      </c>
      <c r="J1730" t="s">
        <v>40</v>
      </c>
      <c r="K1730" t="s">
        <v>61</v>
      </c>
      <c r="L1730" s="2">
        <v>13641222</v>
      </c>
      <c r="M1730" s="2" t="str">
        <f t="shared" ref="M1730:M1793" si="27">IF(L1730&lt;5000000,"&lt;Rp5 jt",IF(L1730&lt;10000000,"Rp5 jt - Rp10 jt",IF(L1730&lt;15000000,"Rp10 jt - Rp15 jt",IF(L1730&lt;25000000,"Rp15 jt - Rp25 jt","&gt;Rp25 jt"))))</f>
        <v>Rp10 jt - Rp15 jt</v>
      </c>
      <c r="N1730" s="2">
        <v>3474881</v>
      </c>
      <c r="O1730">
        <v>4.76</v>
      </c>
      <c r="P1730">
        <v>26</v>
      </c>
      <c r="Q1730" s="3">
        <v>73.430000000000007</v>
      </c>
      <c r="R1730" s="4">
        <f ca="1">IF(I1730="",ROUND((TODAY()-G1730)/365,1),IF(I1730="Missing Resignation Date",ROUND((TODAY()-G1730)/365,1),ROUND((hr_analytics_dataset_5873_rows[[#This Row],[Resignation Date]]-hr_analytics_dataset_5873_rows[[#This Row],[Hire Date]])/365,1)))</f>
        <v>3.3</v>
      </c>
      <c r="S1730">
        <v>4</v>
      </c>
    </row>
    <row r="1731" spans="1:19">
      <c r="A1731" t="s">
        <v>3520</v>
      </c>
      <c r="B1731" t="s">
        <v>3521</v>
      </c>
      <c r="C1731" t="s">
        <v>21</v>
      </c>
      <c r="D1731">
        <v>36</v>
      </c>
      <c r="E1731" t="s">
        <v>59</v>
      </c>
      <c r="F1731" t="s">
        <v>60</v>
      </c>
      <c r="G1731" s="1">
        <v>45145</v>
      </c>
      <c r="H1731" t="s">
        <v>24</v>
      </c>
      <c r="I1731" s="1" t="s">
        <v>25</v>
      </c>
      <c r="J1731" t="s">
        <v>49</v>
      </c>
      <c r="K1731" t="s">
        <v>84</v>
      </c>
      <c r="L1731" s="2">
        <v>17894395</v>
      </c>
      <c r="M1731" s="2" t="str">
        <f t="shared" si="27"/>
        <v>Rp15 jt - Rp25 jt</v>
      </c>
      <c r="N1731" s="2">
        <v>9366297</v>
      </c>
      <c r="O1731">
        <v>2.5499999999999998</v>
      </c>
      <c r="P1731">
        <v>33</v>
      </c>
      <c r="Q1731" s="3">
        <v>92.51</v>
      </c>
      <c r="R1731" s="4">
        <f ca="1">IF(I1731="",ROUND((TODAY()-G1731)/365,1),IF(I1731="Missing Resignation Date",ROUND((TODAY()-G1731)/365,1),ROUND((hr_analytics_dataset_5873_rows[[#This Row],[Resignation Date]]-hr_analytics_dataset_5873_rows[[#This Row],[Hire Date]])/365,1)))</f>
        <v>2.9</v>
      </c>
      <c r="S1731">
        <v>4</v>
      </c>
    </row>
    <row r="1732" spans="1:19">
      <c r="A1732" t="s">
        <v>3522</v>
      </c>
      <c r="B1732" t="s">
        <v>3523</v>
      </c>
      <c r="C1732" t="s">
        <v>21</v>
      </c>
      <c r="D1732">
        <v>24</v>
      </c>
      <c r="E1732" t="s">
        <v>59</v>
      </c>
      <c r="F1732" t="s">
        <v>223</v>
      </c>
      <c r="G1732" s="1">
        <v>45941</v>
      </c>
      <c r="H1732" t="s">
        <v>24</v>
      </c>
      <c r="I1732" s="1" t="s">
        <v>25</v>
      </c>
      <c r="J1732" t="s">
        <v>49</v>
      </c>
      <c r="K1732" t="s">
        <v>61</v>
      </c>
      <c r="L1732" s="2">
        <v>34047511</v>
      </c>
      <c r="M1732" s="2" t="str">
        <f t="shared" si="27"/>
        <v>&gt;Rp25 jt</v>
      </c>
      <c r="N1732" s="2">
        <v>3447106</v>
      </c>
      <c r="O1732">
        <v>3.83</v>
      </c>
      <c r="P1732">
        <v>57</v>
      </c>
      <c r="Q1732" s="3">
        <v>97.05</v>
      </c>
      <c r="R1732" s="4">
        <f ca="1">IF(I1732="",ROUND((TODAY()-G1732)/365,1),IF(I1732="Missing Resignation Date",ROUND((TODAY()-G1732)/365,1),ROUND((hr_analytics_dataset_5873_rows[[#This Row],[Resignation Date]]-hr_analytics_dataset_5873_rows[[#This Row],[Hire Date]])/365,1)))</f>
        <v>0.7</v>
      </c>
      <c r="S1732">
        <v>3</v>
      </c>
    </row>
    <row r="1733" spans="1:19">
      <c r="A1733" t="s">
        <v>3524</v>
      </c>
      <c r="B1733" t="s">
        <v>3525</v>
      </c>
      <c r="C1733" t="s">
        <v>30</v>
      </c>
      <c r="D1733">
        <v>44</v>
      </c>
      <c r="E1733" t="s">
        <v>31</v>
      </c>
      <c r="F1733" t="s">
        <v>74</v>
      </c>
      <c r="G1733" s="1">
        <v>45763</v>
      </c>
      <c r="H1733" t="s">
        <v>33</v>
      </c>
      <c r="I1733" s="1" t="s">
        <v>81</v>
      </c>
      <c r="J1733" t="s">
        <v>26</v>
      </c>
      <c r="K1733" t="s">
        <v>27</v>
      </c>
      <c r="L1733" s="2">
        <v>34876318</v>
      </c>
      <c r="M1733" s="2" t="str">
        <f t="shared" si="27"/>
        <v>&gt;Rp25 jt</v>
      </c>
      <c r="N1733" s="2">
        <v>6826747</v>
      </c>
      <c r="O1733">
        <v>3.4</v>
      </c>
      <c r="P1733">
        <v>54</v>
      </c>
      <c r="Q1733" s="3">
        <v>87.56</v>
      </c>
      <c r="R1733" s="4">
        <f ca="1">IF(I1733="",ROUND((TODAY()-G1733)/365,1),IF(I1733="Missing Resignation Date",ROUND((TODAY()-G1733)/365,1),ROUND((hr_analytics_dataset_5873_rows[[#This Row],[Resignation Date]]-hr_analytics_dataset_5873_rows[[#This Row],[Hire Date]])/365,1)))</f>
        <v>1.2</v>
      </c>
      <c r="S1733">
        <v>2</v>
      </c>
    </row>
    <row r="1734" spans="1:19">
      <c r="A1734" t="s">
        <v>3526</v>
      </c>
      <c r="B1734" t="s">
        <v>3527</v>
      </c>
      <c r="C1734" t="s">
        <v>21</v>
      </c>
      <c r="D1734">
        <v>40</v>
      </c>
      <c r="E1734" t="s">
        <v>44</v>
      </c>
      <c r="F1734" t="s">
        <v>109</v>
      </c>
      <c r="G1734" s="1">
        <v>44790</v>
      </c>
      <c r="H1734" t="s">
        <v>24</v>
      </c>
      <c r="I1734" s="1" t="s">
        <v>25</v>
      </c>
      <c r="J1734" t="s">
        <v>34</v>
      </c>
      <c r="K1734" t="s">
        <v>41</v>
      </c>
      <c r="L1734" s="2">
        <v>22508827</v>
      </c>
      <c r="M1734" s="2" t="str">
        <f t="shared" si="27"/>
        <v>Rp15 jt - Rp25 jt</v>
      </c>
      <c r="N1734" s="2">
        <v>2735801</v>
      </c>
      <c r="O1734">
        <v>4.83</v>
      </c>
      <c r="P1734">
        <v>37</v>
      </c>
      <c r="Q1734" s="3">
        <v>81.93</v>
      </c>
      <c r="R1734" s="4">
        <f ca="1">IF(I1734="",ROUND((TODAY()-G1734)/365,1),IF(I1734="Missing Resignation Date",ROUND((TODAY()-G1734)/365,1),ROUND((hr_analytics_dataset_5873_rows[[#This Row],[Resignation Date]]-hr_analytics_dataset_5873_rows[[#This Row],[Hire Date]])/365,1)))</f>
        <v>3.9</v>
      </c>
      <c r="S1734">
        <v>2</v>
      </c>
    </row>
    <row r="1735" spans="1:19">
      <c r="A1735" t="s">
        <v>3528</v>
      </c>
      <c r="B1735" t="s">
        <v>3529</v>
      </c>
      <c r="C1735" t="s">
        <v>21</v>
      </c>
      <c r="D1735">
        <v>35</v>
      </c>
      <c r="E1735" t="s">
        <v>91</v>
      </c>
      <c r="F1735" t="s">
        <v>92</v>
      </c>
      <c r="G1735" s="1">
        <v>45717</v>
      </c>
      <c r="H1735" t="s">
        <v>24</v>
      </c>
      <c r="I1735" s="1" t="s">
        <v>25</v>
      </c>
      <c r="J1735" t="s">
        <v>34</v>
      </c>
      <c r="K1735" t="s">
        <v>64</v>
      </c>
      <c r="L1735" s="2">
        <v>22075953</v>
      </c>
      <c r="M1735" s="2" t="str">
        <f t="shared" si="27"/>
        <v>Rp15 jt - Rp25 jt</v>
      </c>
      <c r="N1735" s="2">
        <v>7808740</v>
      </c>
      <c r="O1735">
        <v>4.6500000000000004</v>
      </c>
      <c r="P1735">
        <v>44</v>
      </c>
      <c r="Q1735" s="3">
        <v>83.11</v>
      </c>
      <c r="R1735" s="4">
        <f ca="1">IF(I1735="",ROUND((TODAY()-G1735)/365,1),IF(I1735="Missing Resignation Date",ROUND((TODAY()-G1735)/365,1),ROUND((hr_analytics_dataset_5873_rows[[#This Row],[Resignation Date]]-hr_analytics_dataset_5873_rows[[#This Row],[Hire Date]])/365,1)))</f>
        <v>1.3</v>
      </c>
      <c r="S1735">
        <v>1</v>
      </c>
    </row>
    <row r="1736" spans="1:19">
      <c r="A1736" t="s">
        <v>3530</v>
      </c>
      <c r="B1736" t="s">
        <v>3531</v>
      </c>
      <c r="C1736" t="s">
        <v>30</v>
      </c>
      <c r="D1736">
        <v>38</v>
      </c>
      <c r="E1736" t="s">
        <v>44</v>
      </c>
      <c r="F1736" t="s">
        <v>109</v>
      </c>
      <c r="G1736" s="1">
        <v>45750</v>
      </c>
      <c r="H1736" t="s">
        <v>33</v>
      </c>
      <c r="I1736" s="1" t="s">
        <v>81</v>
      </c>
      <c r="J1736" t="s">
        <v>40</v>
      </c>
      <c r="K1736" t="s">
        <v>41</v>
      </c>
      <c r="L1736" s="2">
        <v>28372039</v>
      </c>
      <c r="M1736" s="2" t="str">
        <f t="shared" si="27"/>
        <v>&gt;Rp25 jt</v>
      </c>
      <c r="N1736" s="2">
        <v>9516371</v>
      </c>
      <c r="O1736">
        <v>4.83</v>
      </c>
      <c r="P1736">
        <v>5</v>
      </c>
      <c r="Q1736" s="3">
        <v>80.61</v>
      </c>
      <c r="R1736" s="4">
        <f ca="1">IF(I1736="",ROUND((TODAY()-G1736)/365,1),IF(I1736="Missing Resignation Date",ROUND((TODAY()-G1736)/365,1),ROUND((hr_analytics_dataset_5873_rows[[#This Row],[Resignation Date]]-hr_analytics_dataset_5873_rows[[#This Row],[Hire Date]])/365,1)))</f>
        <v>1.2</v>
      </c>
      <c r="S1736">
        <v>5</v>
      </c>
    </row>
    <row r="1737" spans="1:19">
      <c r="A1737" t="s">
        <v>3532</v>
      </c>
      <c r="B1737" t="s">
        <v>3533</v>
      </c>
      <c r="C1737" t="s">
        <v>21</v>
      </c>
      <c r="D1737">
        <v>51</v>
      </c>
      <c r="E1737" t="s">
        <v>38</v>
      </c>
      <c r="F1737" t="s">
        <v>104</v>
      </c>
      <c r="G1737" s="1">
        <v>44615</v>
      </c>
      <c r="H1737" t="s">
        <v>33</v>
      </c>
      <c r="I1737" s="1" t="s">
        <v>81</v>
      </c>
      <c r="J1737" t="s">
        <v>26</v>
      </c>
      <c r="K1737" t="s">
        <v>84</v>
      </c>
      <c r="L1737" s="2">
        <v>29990509</v>
      </c>
      <c r="M1737" s="2" t="str">
        <f t="shared" si="27"/>
        <v>&gt;Rp25 jt</v>
      </c>
      <c r="N1737" s="2">
        <v>2471175</v>
      </c>
      <c r="O1737">
        <v>3.83</v>
      </c>
      <c r="P1737">
        <v>24</v>
      </c>
      <c r="Q1737" s="3">
        <v>72.2</v>
      </c>
      <c r="R1737" s="4">
        <f ca="1">IF(I1737="",ROUND((TODAY()-G1737)/365,1),IF(I1737="Missing Resignation Date",ROUND((TODAY()-G1737)/365,1),ROUND((hr_analytics_dataset_5873_rows[[#This Row],[Resignation Date]]-hr_analytics_dataset_5873_rows[[#This Row],[Hire Date]])/365,1)))</f>
        <v>4.3</v>
      </c>
      <c r="S1737">
        <v>1</v>
      </c>
    </row>
    <row r="1738" spans="1:19">
      <c r="A1738" t="s">
        <v>3534</v>
      </c>
      <c r="B1738" t="s">
        <v>3535</v>
      </c>
      <c r="C1738" t="s">
        <v>21</v>
      </c>
      <c r="D1738">
        <v>45</v>
      </c>
      <c r="E1738" t="s">
        <v>91</v>
      </c>
      <c r="F1738" t="s">
        <v>124</v>
      </c>
      <c r="G1738" s="1">
        <v>43931</v>
      </c>
      <c r="H1738" t="s">
        <v>24</v>
      </c>
      <c r="I1738" s="1" t="s">
        <v>25</v>
      </c>
      <c r="J1738" t="s">
        <v>40</v>
      </c>
      <c r="K1738" t="s">
        <v>64</v>
      </c>
      <c r="L1738" s="2">
        <v>32150678</v>
      </c>
      <c r="M1738" s="2" t="str">
        <f t="shared" si="27"/>
        <v>&gt;Rp25 jt</v>
      </c>
      <c r="N1738" s="2">
        <v>2310391</v>
      </c>
      <c r="O1738">
        <v>4.37</v>
      </c>
      <c r="P1738">
        <v>48</v>
      </c>
      <c r="Q1738" s="3">
        <v>77.31</v>
      </c>
      <c r="R1738" s="4">
        <f ca="1">IF(I1738="",ROUND((TODAY()-G1738)/365,1),IF(I1738="Missing Resignation Date",ROUND((TODAY()-G1738)/365,1),ROUND((hr_analytics_dataset_5873_rows[[#This Row],[Resignation Date]]-hr_analytics_dataset_5873_rows[[#This Row],[Hire Date]])/365,1)))</f>
        <v>6.2</v>
      </c>
      <c r="S1738">
        <v>1</v>
      </c>
    </row>
    <row r="1739" spans="1:19">
      <c r="A1739" t="s">
        <v>3536</v>
      </c>
      <c r="B1739" t="s">
        <v>3537</v>
      </c>
      <c r="C1739" t="s">
        <v>30</v>
      </c>
      <c r="D1739">
        <v>44</v>
      </c>
      <c r="E1739" t="s">
        <v>44</v>
      </c>
      <c r="F1739" t="s">
        <v>45</v>
      </c>
      <c r="G1739" s="1">
        <v>43544</v>
      </c>
      <c r="H1739" t="s">
        <v>24</v>
      </c>
      <c r="I1739" s="1" t="s">
        <v>25</v>
      </c>
      <c r="J1739" t="s">
        <v>40</v>
      </c>
      <c r="K1739" t="s">
        <v>64</v>
      </c>
      <c r="L1739" s="2">
        <v>30625193</v>
      </c>
      <c r="M1739" s="2" t="str">
        <f t="shared" si="27"/>
        <v>&gt;Rp25 jt</v>
      </c>
      <c r="N1739" s="2">
        <v>2754907</v>
      </c>
      <c r="O1739">
        <v>4.62</v>
      </c>
      <c r="P1739">
        <v>15</v>
      </c>
      <c r="Q1739" s="3">
        <v>76.23</v>
      </c>
      <c r="R1739" s="4">
        <f ca="1">IF(I1739="",ROUND((TODAY()-G1739)/365,1),IF(I1739="Missing Resignation Date",ROUND((TODAY()-G1739)/365,1),ROUND((hr_analytics_dataset_5873_rows[[#This Row],[Resignation Date]]-hr_analytics_dataset_5873_rows[[#This Row],[Hire Date]])/365,1)))</f>
        <v>7.3</v>
      </c>
      <c r="S1739">
        <v>5</v>
      </c>
    </row>
    <row r="1740" spans="1:19">
      <c r="A1740" t="s">
        <v>3538</v>
      </c>
      <c r="B1740" t="s">
        <v>3539</v>
      </c>
      <c r="C1740" t="s">
        <v>30</v>
      </c>
      <c r="D1740">
        <v>42</v>
      </c>
      <c r="E1740" t="s">
        <v>59</v>
      </c>
      <c r="F1740" t="s">
        <v>223</v>
      </c>
      <c r="G1740" s="1">
        <v>44852</v>
      </c>
      <c r="H1740" t="s">
        <v>24</v>
      </c>
      <c r="I1740" s="1" t="s">
        <v>25</v>
      </c>
      <c r="J1740" t="s">
        <v>49</v>
      </c>
      <c r="K1740" t="s">
        <v>64</v>
      </c>
      <c r="L1740" s="2">
        <v>34830142</v>
      </c>
      <c r="M1740" s="2" t="str">
        <f t="shared" si="27"/>
        <v>&gt;Rp25 jt</v>
      </c>
      <c r="N1740" s="2">
        <v>130658</v>
      </c>
      <c r="O1740">
        <v>3.85</v>
      </c>
      <c r="P1740">
        <v>37</v>
      </c>
      <c r="Q1740" s="3">
        <v>83.45</v>
      </c>
      <c r="R1740" s="4">
        <f ca="1">IF(I1740="",ROUND((TODAY()-G1740)/365,1),IF(I1740="Missing Resignation Date",ROUND((TODAY()-G1740)/365,1),ROUND((hr_analytics_dataset_5873_rows[[#This Row],[Resignation Date]]-hr_analytics_dataset_5873_rows[[#This Row],[Hire Date]])/365,1)))</f>
        <v>3.7</v>
      </c>
      <c r="S1740">
        <v>4</v>
      </c>
    </row>
    <row r="1741" spans="1:19">
      <c r="A1741" t="s">
        <v>3540</v>
      </c>
      <c r="B1741" t="s">
        <v>3541</v>
      </c>
      <c r="C1741" t="s">
        <v>30</v>
      </c>
      <c r="D1741">
        <v>44</v>
      </c>
      <c r="E1741" t="s">
        <v>59</v>
      </c>
      <c r="F1741" t="s">
        <v>60</v>
      </c>
      <c r="G1741" s="1">
        <v>43982</v>
      </c>
      <c r="H1741" t="s">
        <v>24</v>
      </c>
      <c r="I1741" s="1" t="s">
        <v>25</v>
      </c>
      <c r="J1741" t="s">
        <v>49</v>
      </c>
      <c r="K1741" t="s">
        <v>84</v>
      </c>
      <c r="L1741" s="2">
        <v>8782249</v>
      </c>
      <c r="M1741" s="2" t="str">
        <f t="shared" si="27"/>
        <v>Rp5 jt - Rp10 jt</v>
      </c>
      <c r="N1741" s="2">
        <v>1961407</v>
      </c>
      <c r="O1741">
        <v>2.81</v>
      </c>
      <c r="P1741">
        <v>4</v>
      </c>
      <c r="Q1741" s="3">
        <v>91.09</v>
      </c>
      <c r="R1741" s="4">
        <f ca="1">IF(I1741="",ROUND((TODAY()-G1741)/365,1),IF(I1741="Missing Resignation Date",ROUND((TODAY()-G1741)/365,1),ROUND((hr_analytics_dataset_5873_rows[[#This Row],[Resignation Date]]-hr_analytics_dataset_5873_rows[[#This Row],[Hire Date]])/365,1)))</f>
        <v>6.1</v>
      </c>
      <c r="S1741">
        <v>1</v>
      </c>
    </row>
    <row r="1742" spans="1:19">
      <c r="A1742" t="s">
        <v>3542</v>
      </c>
      <c r="B1742" t="s">
        <v>3543</v>
      </c>
      <c r="C1742" t="s">
        <v>21</v>
      </c>
      <c r="D1742">
        <v>48</v>
      </c>
      <c r="E1742" t="s">
        <v>98</v>
      </c>
      <c r="F1742" t="s">
        <v>99</v>
      </c>
      <c r="G1742" s="1">
        <v>44060</v>
      </c>
      <c r="H1742" t="s">
        <v>24</v>
      </c>
      <c r="I1742" s="1" t="s">
        <v>25</v>
      </c>
      <c r="J1742" t="s">
        <v>40</v>
      </c>
      <c r="K1742" t="s">
        <v>41</v>
      </c>
      <c r="L1742" s="2">
        <v>34150700</v>
      </c>
      <c r="M1742" s="2" t="str">
        <f t="shared" si="27"/>
        <v>&gt;Rp25 jt</v>
      </c>
      <c r="N1742" s="2">
        <v>4822945</v>
      </c>
      <c r="O1742">
        <v>3.6</v>
      </c>
      <c r="P1742">
        <v>32</v>
      </c>
      <c r="Q1742" s="3">
        <v>75.010000000000005</v>
      </c>
      <c r="R1742" s="4">
        <f ca="1">IF(I1742="",ROUND((TODAY()-G1742)/365,1),IF(I1742="Missing Resignation Date",ROUND((TODAY()-G1742)/365,1),ROUND((hr_analytics_dataset_5873_rows[[#This Row],[Resignation Date]]-hr_analytics_dataset_5873_rows[[#This Row],[Hire Date]])/365,1)))</f>
        <v>5.9</v>
      </c>
      <c r="S1742">
        <v>2</v>
      </c>
    </row>
    <row r="1743" spans="1:19">
      <c r="A1743" t="s">
        <v>3544</v>
      </c>
      <c r="B1743" t="s">
        <v>3545</v>
      </c>
      <c r="C1743" t="s">
        <v>30</v>
      </c>
      <c r="D1743">
        <v>56</v>
      </c>
      <c r="E1743" t="s">
        <v>91</v>
      </c>
      <c r="F1743" t="s">
        <v>124</v>
      </c>
      <c r="G1743" s="1">
        <v>44399</v>
      </c>
      <c r="H1743" t="s">
        <v>24</v>
      </c>
      <c r="I1743" s="1" t="s">
        <v>25</v>
      </c>
      <c r="J1743" t="s">
        <v>40</v>
      </c>
      <c r="K1743" t="s">
        <v>84</v>
      </c>
      <c r="L1743" s="2">
        <v>7775989</v>
      </c>
      <c r="M1743" s="2" t="str">
        <f t="shared" si="27"/>
        <v>Rp5 jt - Rp10 jt</v>
      </c>
      <c r="N1743" s="2">
        <v>7925334</v>
      </c>
      <c r="O1743">
        <v>4.78</v>
      </c>
      <c r="P1743">
        <v>3</v>
      </c>
      <c r="Q1743" s="3">
        <v>73.62</v>
      </c>
      <c r="R1743" s="4">
        <f ca="1">IF(I1743="",ROUND((TODAY()-G1743)/365,1),IF(I1743="Missing Resignation Date",ROUND((TODAY()-G1743)/365,1),ROUND((hr_analytics_dataset_5873_rows[[#This Row],[Resignation Date]]-hr_analytics_dataset_5873_rows[[#This Row],[Hire Date]])/365,1)))</f>
        <v>4.9000000000000004</v>
      </c>
      <c r="S1743">
        <v>5</v>
      </c>
    </row>
    <row r="1744" spans="1:19">
      <c r="A1744" t="s">
        <v>3546</v>
      </c>
      <c r="B1744" t="s">
        <v>3547</v>
      </c>
      <c r="C1744" t="s">
        <v>21</v>
      </c>
      <c r="D1744">
        <v>53</v>
      </c>
      <c r="E1744" t="s">
        <v>53</v>
      </c>
      <c r="F1744" t="s">
        <v>112</v>
      </c>
      <c r="G1744" s="1">
        <v>45944</v>
      </c>
      <c r="H1744" t="s">
        <v>24</v>
      </c>
      <c r="I1744" s="1" t="s">
        <v>25</v>
      </c>
      <c r="J1744" t="s">
        <v>49</v>
      </c>
      <c r="K1744" t="s">
        <v>41</v>
      </c>
      <c r="L1744" s="2">
        <v>14702401</v>
      </c>
      <c r="M1744" s="2" t="str">
        <f t="shared" si="27"/>
        <v>Rp10 jt - Rp15 jt</v>
      </c>
      <c r="N1744" s="2">
        <v>5244340</v>
      </c>
      <c r="O1744">
        <v>4.83</v>
      </c>
      <c r="P1744">
        <v>53</v>
      </c>
      <c r="Q1744" s="3">
        <v>87.76</v>
      </c>
      <c r="R1744" s="4">
        <f ca="1">IF(I1744="",ROUND((TODAY()-G1744)/365,1),IF(I1744="Missing Resignation Date",ROUND((TODAY()-G1744)/365,1),ROUND((hr_analytics_dataset_5873_rows[[#This Row],[Resignation Date]]-hr_analytics_dataset_5873_rows[[#This Row],[Hire Date]])/365,1)))</f>
        <v>0.7</v>
      </c>
      <c r="S1744">
        <v>2</v>
      </c>
    </row>
    <row r="1745" spans="1:19">
      <c r="A1745" t="s">
        <v>3548</v>
      </c>
      <c r="B1745" t="s">
        <v>3549</v>
      </c>
      <c r="C1745" t="s">
        <v>21</v>
      </c>
      <c r="D1745">
        <v>51</v>
      </c>
      <c r="E1745" t="s">
        <v>22</v>
      </c>
      <c r="F1745" t="s">
        <v>23</v>
      </c>
      <c r="G1745" s="1">
        <v>45628</v>
      </c>
      <c r="H1745" t="s">
        <v>24</v>
      </c>
      <c r="I1745" s="1" t="s">
        <v>25</v>
      </c>
      <c r="J1745" t="s">
        <v>40</v>
      </c>
      <c r="K1745" t="s">
        <v>64</v>
      </c>
      <c r="L1745" s="2">
        <v>31021247</v>
      </c>
      <c r="M1745" s="2" t="str">
        <f t="shared" si="27"/>
        <v>&gt;Rp25 jt</v>
      </c>
      <c r="N1745" s="2">
        <v>5067014</v>
      </c>
      <c r="O1745">
        <v>3</v>
      </c>
      <c r="P1745">
        <v>60</v>
      </c>
      <c r="Q1745" s="3">
        <v>70.14</v>
      </c>
      <c r="R1745" s="4">
        <f ca="1">IF(I1745="",ROUND((TODAY()-G1745)/365,1),IF(I1745="Missing Resignation Date",ROUND((TODAY()-G1745)/365,1),ROUND((hr_analytics_dataset_5873_rows[[#This Row],[Resignation Date]]-hr_analytics_dataset_5873_rows[[#This Row],[Hire Date]])/365,1)))</f>
        <v>1.6</v>
      </c>
      <c r="S1745">
        <v>4</v>
      </c>
    </row>
    <row r="1746" spans="1:19">
      <c r="A1746" t="s">
        <v>3550</v>
      </c>
      <c r="B1746" t="s">
        <v>3551</v>
      </c>
      <c r="C1746" t="s">
        <v>30</v>
      </c>
      <c r="D1746">
        <v>31</v>
      </c>
      <c r="E1746" t="s">
        <v>91</v>
      </c>
      <c r="F1746" t="s">
        <v>92</v>
      </c>
      <c r="G1746" s="1">
        <v>43175</v>
      </c>
      <c r="H1746" t="s">
        <v>24</v>
      </c>
      <c r="I1746" s="1" t="s">
        <v>25</v>
      </c>
      <c r="J1746" t="s">
        <v>26</v>
      </c>
      <c r="K1746" t="s">
        <v>27</v>
      </c>
      <c r="L1746" s="2">
        <v>29622888</v>
      </c>
      <c r="M1746" s="2" t="str">
        <f t="shared" si="27"/>
        <v>&gt;Rp25 jt</v>
      </c>
      <c r="N1746" s="2">
        <v>6182996</v>
      </c>
      <c r="O1746">
        <v>3.4</v>
      </c>
      <c r="P1746">
        <v>18</v>
      </c>
      <c r="Q1746" s="3">
        <v>78.02</v>
      </c>
      <c r="R1746" s="4">
        <f ca="1">IF(I1746="",ROUND((TODAY()-G1746)/365,1),IF(I1746="Missing Resignation Date",ROUND((TODAY()-G1746)/365,1),ROUND((hr_analytics_dataset_5873_rows[[#This Row],[Resignation Date]]-hr_analytics_dataset_5873_rows[[#This Row],[Hire Date]])/365,1)))</f>
        <v>8.3000000000000007</v>
      </c>
      <c r="S1746">
        <v>2</v>
      </c>
    </row>
    <row r="1747" spans="1:19">
      <c r="A1747" t="s">
        <v>3552</v>
      </c>
      <c r="B1747" t="s">
        <v>3553</v>
      </c>
      <c r="C1747" t="s">
        <v>30</v>
      </c>
      <c r="D1747">
        <v>58</v>
      </c>
      <c r="E1747" t="s">
        <v>38</v>
      </c>
      <c r="F1747" t="s">
        <v>104</v>
      </c>
      <c r="G1747" s="1">
        <v>45863</v>
      </c>
      <c r="H1747" t="s">
        <v>24</v>
      </c>
      <c r="I1747" s="1" t="s">
        <v>25</v>
      </c>
      <c r="J1747" t="s">
        <v>40</v>
      </c>
      <c r="K1747" t="s">
        <v>84</v>
      </c>
      <c r="L1747" s="2">
        <v>14374133</v>
      </c>
      <c r="M1747" s="2" t="str">
        <f t="shared" si="27"/>
        <v>Rp10 jt - Rp15 jt</v>
      </c>
      <c r="N1747" s="2">
        <v>4202891</v>
      </c>
      <c r="O1747">
        <v>3.37</v>
      </c>
      <c r="P1747">
        <v>4</v>
      </c>
      <c r="Q1747" s="3">
        <v>75.290000000000006</v>
      </c>
      <c r="R1747" s="4">
        <f ca="1">IF(I1747="",ROUND((TODAY()-G1747)/365,1),IF(I1747="Missing Resignation Date",ROUND((TODAY()-G1747)/365,1),ROUND((hr_analytics_dataset_5873_rows[[#This Row],[Resignation Date]]-hr_analytics_dataset_5873_rows[[#This Row],[Hire Date]])/365,1)))</f>
        <v>0.9</v>
      </c>
      <c r="S1747">
        <v>1</v>
      </c>
    </row>
    <row r="1748" spans="1:19">
      <c r="A1748" t="s">
        <v>3554</v>
      </c>
      <c r="B1748" t="s">
        <v>3555</v>
      </c>
      <c r="C1748" t="s">
        <v>30</v>
      </c>
      <c r="D1748">
        <v>36</v>
      </c>
      <c r="E1748" t="s">
        <v>53</v>
      </c>
      <c r="F1748" t="s">
        <v>112</v>
      </c>
      <c r="G1748" s="1">
        <v>43321</v>
      </c>
      <c r="H1748" t="s">
        <v>24</v>
      </c>
      <c r="I1748" s="1" t="s">
        <v>25</v>
      </c>
      <c r="J1748" t="s">
        <v>49</v>
      </c>
      <c r="K1748" t="s">
        <v>27</v>
      </c>
      <c r="L1748" s="2">
        <v>15680173</v>
      </c>
      <c r="M1748" s="2" t="str">
        <f t="shared" si="27"/>
        <v>Rp15 jt - Rp25 jt</v>
      </c>
      <c r="N1748" s="2">
        <v>2910455</v>
      </c>
      <c r="O1748">
        <v>3.19</v>
      </c>
      <c r="P1748">
        <v>9</v>
      </c>
      <c r="Q1748" s="3">
        <v>72.87</v>
      </c>
      <c r="R1748" s="4">
        <f ca="1">IF(I1748="",ROUND((TODAY()-G1748)/365,1),IF(I1748="Missing Resignation Date",ROUND((TODAY()-G1748)/365,1),ROUND((hr_analytics_dataset_5873_rows[[#This Row],[Resignation Date]]-hr_analytics_dataset_5873_rows[[#This Row],[Hire Date]])/365,1)))</f>
        <v>7.9</v>
      </c>
      <c r="S1748">
        <v>2</v>
      </c>
    </row>
    <row r="1749" spans="1:19">
      <c r="A1749" t="s">
        <v>3556</v>
      </c>
      <c r="B1749" t="s">
        <v>3557</v>
      </c>
      <c r="C1749" t="s">
        <v>30</v>
      </c>
      <c r="D1749">
        <v>58</v>
      </c>
      <c r="E1749" t="s">
        <v>44</v>
      </c>
      <c r="F1749" t="s">
        <v>45</v>
      </c>
      <c r="G1749" s="1">
        <v>43838</v>
      </c>
      <c r="H1749" t="s">
        <v>24</v>
      </c>
      <c r="I1749" s="1" t="s">
        <v>25</v>
      </c>
      <c r="J1749" t="s">
        <v>34</v>
      </c>
      <c r="K1749" t="s">
        <v>41</v>
      </c>
      <c r="L1749" s="2">
        <v>31554710</v>
      </c>
      <c r="M1749" s="2" t="str">
        <f t="shared" si="27"/>
        <v>&gt;Rp25 jt</v>
      </c>
      <c r="N1749" s="2">
        <v>6513719</v>
      </c>
      <c r="O1749">
        <v>3.56</v>
      </c>
      <c r="P1749">
        <v>34</v>
      </c>
      <c r="Q1749" s="3">
        <v>84.2</v>
      </c>
      <c r="R1749" s="4">
        <f ca="1">IF(I1749="",ROUND((TODAY()-G1749)/365,1),IF(I1749="Missing Resignation Date",ROUND((TODAY()-G1749)/365,1),ROUND((hr_analytics_dataset_5873_rows[[#This Row],[Resignation Date]]-hr_analytics_dataset_5873_rows[[#This Row],[Hire Date]])/365,1)))</f>
        <v>6.5</v>
      </c>
      <c r="S1749">
        <v>1</v>
      </c>
    </row>
    <row r="1750" spans="1:19">
      <c r="A1750" t="s">
        <v>3558</v>
      </c>
      <c r="B1750" t="s">
        <v>3559</v>
      </c>
      <c r="C1750" t="s">
        <v>21</v>
      </c>
      <c r="D1750">
        <v>40</v>
      </c>
      <c r="E1750" t="s">
        <v>44</v>
      </c>
      <c r="F1750" t="s">
        <v>45</v>
      </c>
      <c r="G1750" s="1">
        <v>43426</v>
      </c>
      <c r="H1750" t="s">
        <v>24</v>
      </c>
      <c r="I1750" s="1" t="s">
        <v>25</v>
      </c>
      <c r="J1750" t="s">
        <v>40</v>
      </c>
      <c r="K1750" t="s">
        <v>64</v>
      </c>
      <c r="L1750" s="2">
        <v>23276552</v>
      </c>
      <c r="M1750" s="2" t="str">
        <f t="shared" si="27"/>
        <v>Rp15 jt - Rp25 jt</v>
      </c>
      <c r="N1750" s="2">
        <v>4544604</v>
      </c>
      <c r="O1750">
        <v>3.75</v>
      </c>
      <c r="P1750">
        <v>35</v>
      </c>
      <c r="Q1750" s="3">
        <v>79.05</v>
      </c>
      <c r="R1750" s="4">
        <f ca="1">IF(I1750="",ROUND((TODAY()-G1750)/365,1),IF(I1750="Missing Resignation Date",ROUND((TODAY()-G1750)/365,1),ROUND((hr_analytics_dataset_5873_rows[[#This Row],[Resignation Date]]-hr_analytics_dataset_5873_rows[[#This Row],[Hire Date]])/365,1)))</f>
        <v>7.6</v>
      </c>
      <c r="S1750">
        <v>2</v>
      </c>
    </row>
    <row r="1751" spans="1:19">
      <c r="A1751" t="s">
        <v>3560</v>
      </c>
      <c r="B1751" t="s">
        <v>3561</v>
      </c>
      <c r="C1751" t="s">
        <v>21</v>
      </c>
      <c r="D1751">
        <v>29</v>
      </c>
      <c r="E1751" t="s">
        <v>38</v>
      </c>
      <c r="F1751" t="s">
        <v>104</v>
      </c>
      <c r="G1751" s="1">
        <v>43991</v>
      </c>
      <c r="H1751" t="s">
        <v>24</v>
      </c>
      <c r="I1751" s="1" t="s">
        <v>25</v>
      </c>
      <c r="J1751" t="s">
        <v>40</v>
      </c>
      <c r="K1751" t="s">
        <v>27</v>
      </c>
      <c r="L1751" s="2">
        <v>29452370</v>
      </c>
      <c r="M1751" s="2" t="str">
        <f t="shared" si="27"/>
        <v>&gt;Rp25 jt</v>
      </c>
      <c r="N1751" s="2">
        <v>2507599</v>
      </c>
      <c r="O1751">
        <v>3.82</v>
      </c>
      <c r="P1751">
        <v>55</v>
      </c>
      <c r="Q1751" s="3">
        <v>80.959999999999994</v>
      </c>
      <c r="R1751" s="4">
        <f ca="1">IF(I1751="",ROUND((TODAY()-G1751)/365,1),IF(I1751="Missing Resignation Date",ROUND((TODAY()-G1751)/365,1),ROUND((hr_analytics_dataset_5873_rows[[#This Row],[Resignation Date]]-hr_analytics_dataset_5873_rows[[#This Row],[Hire Date]])/365,1)))</f>
        <v>6</v>
      </c>
      <c r="S1751">
        <v>3</v>
      </c>
    </row>
    <row r="1752" spans="1:19">
      <c r="A1752" t="s">
        <v>3562</v>
      </c>
      <c r="B1752" t="s">
        <v>3563</v>
      </c>
      <c r="C1752" t="s">
        <v>21</v>
      </c>
      <c r="D1752">
        <v>40</v>
      </c>
      <c r="E1752" t="s">
        <v>44</v>
      </c>
      <c r="F1752" t="s">
        <v>109</v>
      </c>
      <c r="G1752" s="1">
        <v>44990</v>
      </c>
      <c r="H1752" t="s">
        <v>24</v>
      </c>
      <c r="I1752" s="1" t="s">
        <v>25</v>
      </c>
      <c r="J1752" t="s">
        <v>34</v>
      </c>
      <c r="K1752" t="s">
        <v>41</v>
      </c>
      <c r="L1752" s="2">
        <v>4683880</v>
      </c>
      <c r="M1752" s="2" t="str">
        <f t="shared" si="27"/>
        <v>&lt;Rp5 jt</v>
      </c>
      <c r="N1752" s="2">
        <v>6450131</v>
      </c>
      <c r="O1752">
        <v>3.56</v>
      </c>
      <c r="P1752">
        <v>33</v>
      </c>
      <c r="Q1752" s="3">
        <v>99.7</v>
      </c>
      <c r="R1752" s="4">
        <f ca="1">IF(I1752="",ROUND((TODAY()-G1752)/365,1),IF(I1752="Missing Resignation Date",ROUND((TODAY()-G1752)/365,1),ROUND((hr_analytics_dataset_5873_rows[[#This Row],[Resignation Date]]-hr_analytics_dataset_5873_rows[[#This Row],[Hire Date]])/365,1)))</f>
        <v>3.3</v>
      </c>
      <c r="S1752">
        <v>4</v>
      </c>
    </row>
    <row r="1753" spans="1:19">
      <c r="A1753" t="s">
        <v>3564</v>
      </c>
      <c r="B1753" t="s">
        <v>3565</v>
      </c>
      <c r="C1753" t="s">
        <v>21</v>
      </c>
      <c r="D1753">
        <v>22</v>
      </c>
      <c r="E1753" t="s">
        <v>31</v>
      </c>
      <c r="F1753" t="s">
        <v>48</v>
      </c>
      <c r="G1753" s="1">
        <v>43154</v>
      </c>
      <c r="H1753" t="s">
        <v>33</v>
      </c>
      <c r="I1753" s="1">
        <v>44004</v>
      </c>
      <c r="J1753" t="s">
        <v>49</v>
      </c>
      <c r="K1753" t="s">
        <v>84</v>
      </c>
      <c r="L1753" s="2">
        <v>20659302</v>
      </c>
      <c r="M1753" s="2" t="str">
        <f t="shared" si="27"/>
        <v>Rp15 jt - Rp25 jt</v>
      </c>
      <c r="N1753" s="2">
        <v>9626195</v>
      </c>
      <c r="O1753">
        <v>4.0199999999999996</v>
      </c>
      <c r="P1753">
        <v>57</v>
      </c>
      <c r="Q1753" s="3">
        <v>92.81</v>
      </c>
      <c r="R1753" s="4">
        <f ca="1">IF(I1753="",ROUND((TODAY()-G1753)/365,1),IF(I1753="Missing Resignation Date",ROUND((TODAY()-G1753)/365,1),ROUND((hr_analytics_dataset_5873_rows[[#This Row],[Resignation Date]]-hr_analytics_dataset_5873_rows[[#This Row],[Hire Date]])/365,1)))</f>
        <v>2.2999999999999998</v>
      </c>
      <c r="S1753">
        <v>5</v>
      </c>
    </row>
    <row r="1754" spans="1:19">
      <c r="A1754" t="s">
        <v>3566</v>
      </c>
      <c r="B1754" t="s">
        <v>3567</v>
      </c>
      <c r="C1754" t="s">
        <v>21</v>
      </c>
      <c r="D1754">
        <v>48</v>
      </c>
      <c r="E1754" t="s">
        <v>98</v>
      </c>
      <c r="F1754" t="s">
        <v>99</v>
      </c>
      <c r="G1754" s="1">
        <v>44762</v>
      </c>
      <c r="H1754" t="s">
        <v>24</v>
      </c>
      <c r="I1754" s="1" t="s">
        <v>25</v>
      </c>
      <c r="J1754" t="s">
        <v>40</v>
      </c>
      <c r="K1754" t="s">
        <v>41</v>
      </c>
      <c r="L1754" s="2">
        <v>10347063</v>
      </c>
      <c r="M1754" s="2" t="str">
        <f t="shared" si="27"/>
        <v>Rp10 jt - Rp15 jt</v>
      </c>
      <c r="N1754" s="2">
        <v>1900953</v>
      </c>
      <c r="O1754">
        <v>3.82</v>
      </c>
      <c r="P1754">
        <v>31</v>
      </c>
      <c r="Q1754" s="3">
        <v>86.39</v>
      </c>
      <c r="R1754" s="4">
        <f ca="1">IF(I1754="",ROUND((TODAY()-G1754)/365,1),IF(I1754="Missing Resignation Date",ROUND((TODAY()-G1754)/365,1),ROUND((hr_analytics_dataset_5873_rows[[#This Row],[Resignation Date]]-hr_analytics_dataset_5873_rows[[#This Row],[Hire Date]])/365,1)))</f>
        <v>3.9</v>
      </c>
      <c r="S1754">
        <v>3</v>
      </c>
    </row>
    <row r="1755" spans="1:19">
      <c r="A1755" t="s">
        <v>3568</v>
      </c>
      <c r="B1755" t="s">
        <v>3569</v>
      </c>
      <c r="C1755" t="s">
        <v>30</v>
      </c>
      <c r="D1755">
        <v>45</v>
      </c>
      <c r="E1755" t="s">
        <v>59</v>
      </c>
      <c r="F1755" t="s">
        <v>95</v>
      </c>
      <c r="G1755" s="1">
        <v>43743</v>
      </c>
      <c r="H1755" t="s">
        <v>24</v>
      </c>
      <c r="I1755" s="1" t="s">
        <v>25</v>
      </c>
      <c r="J1755" t="s">
        <v>34</v>
      </c>
      <c r="K1755" t="s">
        <v>84</v>
      </c>
      <c r="L1755" s="2">
        <v>33619623</v>
      </c>
      <c r="M1755" s="2" t="str">
        <f t="shared" si="27"/>
        <v>&gt;Rp25 jt</v>
      </c>
      <c r="N1755" s="2">
        <v>3339475</v>
      </c>
      <c r="O1755">
        <v>4.46</v>
      </c>
      <c r="P1755">
        <v>52</v>
      </c>
      <c r="Q1755" s="3">
        <v>75.83</v>
      </c>
      <c r="R1755" s="4">
        <f ca="1">IF(I1755="",ROUND((TODAY()-G1755)/365,1),IF(I1755="Missing Resignation Date",ROUND((TODAY()-G1755)/365,1),ROUND((hr_analytics_dataset_5873_rows[[#This Row],[Resignation Date]]-hr_analytics_dataset_5873_rows[[#This Row],[Hire Date]])/365,1)))</f>
        <v>6.7</v>
      </c>
      <c r="S1755">
        <v>5</v>
      </c>
    </row>
    <row r="1756" spans="1:19">
      <c r="A1756" t="s">
        <v>3570</v>
      </c>
      <c r="B1756" t="s">
        <v>3571</v>
      </c>
      <c r="C1756" t="s">
        <v>21</v>
      </c>
      <c r="D1756">
        <v>52</v>
      </c>
      <c r="E1756" t="s">
        <v>53</v>
      </c>
      <c r="F1756" t="s">
        <v>54</v>
      </c>
      <c r="G1756" s="1">
        <v>43689</v>
      </c>
      <c r="H1756" t="s">
        <v>24</v>
      </c>
      <c r="I1756" s="1" t="s">
        <v>25</v>
      </c>
      <c r="J1756" t="s">
        <v>49</v>
      </c>
      <c r="K1756" t="s">
        <v>61</v>
      </c>
      <c r="L1756" s="2">
        <v>23677176</v>
      </c>
      <c r="M1756" s="2" t="str">
        <f t="shared" si="27"/>
        <v>Rp15 jt - Rp25 jt</v>
      </c>
      <c r="N1756" s="2">
        <v>6598867</v>
      </c>
      <c r="O1756">
        <v>2.65</v>
      </c>
      <c r="P1756">
        <v>30</v>
      </c>
      <c r="Q1756" s="3">
        <v>82.04</v>
      </c>
      <c r="R1756" s="4">
        <f ca="1">IF(I1756="",ROUND((TODAY()-G1756)/365,1),IF(I1756="Missing Resignation Date",ROUND((TODAY()-G1756)/365,1),ROUND((hr_analytics_dataset_5873_rows[[#This Row],[Resignation Date]]-hr_analytics_dataset_5873_rows[[#This Row],[Hire Date]])/365,1)))</f>
        <v>6.9</v>
      </c>
      <c r="S1756">
        <v>3</v>
      </c>
    </row>
    <row r="1757" spans="1:19">
      <c r="A1757" t="s">
        <v>3572</v>
      </c>
      <c r="B1757" t="s">
        <v>3573</v>
      </c>
      <c r="C1757" t="s">
        <v>21</v>
      </c>
      <c r="D1757">
        <v>22</v>
      </c>
      <c r="E1757" t="s">
        <v>59</v>
      </c>
      <c r="F1757" t="s">
        <v>223</v>
      </c>
      <c r="G1757" s="1">
        <v>45848</v>
      </c>
      <c r="H1757" t="s">
        <v>24</v>
      </c>
      <c r="I1757" s="1" t="s">
        <v>25</v>
      </c>
      <c r="J1757" t="s">
        <v>34</v>
      </c>
      <c r="K1757" t="s">
        <v>41</v>
      </c>
      <c r="L1757" s="2">
        <v>10053061</v>
      </c>
      <c r="M1757" s="2" t="str">
        <f t="shared" si="27"/>
        <v>Rp10 jt - Rp15 jt</v>
      </c>
      <c r="N1757" s="2">
        <v>4919669</v>
      </c>
      <c r="O1757">
        <v>4.83</v>
      </c>
      <c r="P1757">
        <v>4</v>
      </c>
      <c r="Q1757" s="3">
        <v>70.12</v>
      </c>
      <c r="R1757" s="4">
        <f ca="1">IF(I1757="",ROUND((TODAY()-G1757)/365,1),IF(I1757="Missing Resignation Date",ROUND((TODAY()-G1757)/365,1),ROUND((hr_analytics_dataset_5873_rows[[#This Row],[Resignation Date]]-hr_analytics_dataset_5873_rows[[#This Row],[Hire Date]])/365,1)))</f>
        <v>1</v>
      </c>
      <c r="S1757">
        <v>3</v>
      </c>
    </row>
    <row r="1758" spans="1:19">
      <c r="A1758" t="s">
        <v>3574</v>
      </c>
      <c r="B1758" t="s">
        <v>3575</v>
      </c>
      <c r="C1758" t="s">
        <v>21</v>
      </c>
      <c r="D1758">
        <v>51</v>
      </c>
      <c r="E1758" t="s">
        <v>38</v>
      </c>
      <c r="F1758" t="s">
        <v>104</v>
      </c>
      <c r="G1758" s="1">
        <v>44325</v>
      </c>
      <c r="H1758" t="s">
        <v>24</v>
      </c>
      <c r="I1758" s="1" t="s">
        <v>25</v>
      </c>
      <c r="J1758" t="s">
        <v>34</v>
      </c>
      <c r="K1758" t="s">
        <v>27</v>
      </c>
      <c r="L1758" s="2">
        <v>10075150</v>
      </c>
      <c r="M1758" s="2" t="str">
        <f t="shared" si="27"/>
        <v>Rp10 jt - Rp15 jt</v>
      </c>
      <c r="N1758" s="2">
        <v>296131</v>
      </c>
      <c r="O1758">
        <v>4.2300000000000004</v>
      </c>
      <c r="P1758">
        <v>51</v>
      </c>
      <c r="Q1758" s="3">
        <v>94.02</v>
      </c>
      <c r="R1758" s="4">
        <f ca="1">IF(I1758="",ROUND((TODAY()-G1758)/365,1),IF(I1758="Missing Resignation Date",ROUND((TODAY()-G1758)/365,1),ROUND((hr_analytics_dataset_5873_rows[[#This Row],[Resignation Date]]-hr_analytics_dataset_5873_rows[[#This Row],[Hire Date]])/365,1)))</f>
        <v>5.0999999999999996</v>
      </c>
      <c r="S1758">
        <v>3</v>
      </c>
    </row>
    <row r="1759" spans="1:19">
      <c r="A1759" t="s">
        <v>3576</v>
      </c>
      <c r="B1759" t="s">
        <v>3577</v>
      </c>
      <c r="C1759" t="s">
        <v>21</v>
      </c>
      <c r="D1759">
        <v>37</v>
      </c>
      <c r="E1759" t="s">
        <v>98</v>
      </c>
      <c r="F1759" t="s">
        <v>99</v>
      </c>
      <c r="G1759" s="1">
        <v>43709</v>
      </c>
      <c r="H1759" t="s">
        <v>33</v>
      </c>
      <c r="I1759" s="1">
        <v>45443</v>
      </c>
      <c r="J1759" t="s">
        <v>49</v>
      </c>
      <c r="K1759" t="s">
        <v>27</v>
      </c>
      <c r="L1759" s="2">
        <v>15218827</v>
      </c>
      <c r="M1759" s="2" t="str">
        <f t="shared" si="27"/>
        <v>Rp15 jt - Rp25 jt</v>
      </c>
      <c r="N1759" s="2">
        <v>6314560</v>
      </c>
      <c r="O1759">
        <v>2.88</v>
      </c>
      <c r="P1759">
        <v>26</v>
      </c>
      <c r="Q1759" s="3">
        <v>81.8</v>
      </c>
      <c r="R1759" s="4">
        <f ca="1">IF(I1759="",ROUND((TODAY()-G1759)/365,1),IF(I1759="Missing Resignation Date",ROUND((TODAY()-G1759)/365,1),ROUND((hr_analytics_dataset_5873_rows[[#This Row],[Resignation Date]]-hr_analytics_dataset_5873_rows[[#This Row],[Hire Date]])/365,1)))</f>
        <v>4.8</v>
      </c>
      <c r="S1759">
        <v>1</v>
      </c>
    </row>
    <row r="1760" spans="1:19">
      <c r="A1760" t="s">
        <v>3578</v>
      </c>
      <c r="B1760" t="s">
        <v>3579</v>
      </c>
      <c r="C1760" t="s">
        <v>30</v>
      </c>
      <c r="D1760">
        <v>44</v>
      </c>
      <c r="E1760" t="s">
        <v>59</v>
      </c>
      <c r="F1760" t="s">
        <v>95</v>
      </c>
      <c r="G1760" s="1">
        <v>45875</v>
      </c>
      <c r="H1760" t="s">
        <v>24</v>
      </c>
      <c r="I1760" s="1" t="s">
        <v>25</v>
      </c>
      <c r="J1760" t="s">
        <v>26</v>
      </c>
      <c r="K1760" t="s">
        <v>50</v>
      </c>
      <c r="L1760" s="2">
        <v>9104503</v>
      </c>
      <c r="M1760" s="2" t="str">
        <f t="shared" si="27"/>
        <v>Rp5 jt - Rp10 jt</v>
      </c>
      <c r="N1760" s="2">
        <v>6996948</v>
      </c>
      <c r="O1760">
        <v>2.88</v>
      </c>
      <c r="P1760">
        <v>41</v>
      </c>
      <c r="Q1760" s="3">
        <v>83.05</v>
      </c>
      <c r="R1760" s="4">
        <f ca="1">IF(I1760="",ROUND((TODAY()-G1760)/365,1),IF(I1760="Missing Resignation Date",ROUND((TODAY()-G1760)/365,1),ROUND((hr_analytics_dataset_5873_rows[[#This Row],[Resignation Date]]-hr_analytics_dataset_5873_rows[[#This Row],[Hire Date]])/365,1)))</f>
        <v>0.9</v>
      </c>
      <c r="S1760">
        <v>5</v>
      </c>
    </row>
    <row r="1761" spans="1:19">
      <c r="A1761" t="s">
        <v>3580</v>
      </c>
      <c r="B1761" t="s">
        <v>3581</v>
      </c>
      <c r="C1761" t="s">
        <v>30</v>
      </c>
      <c r="D1761">
        <v>43</v>
      </c>
      <c r="E1761" t="s">
        <v>91</v>
      </c>
      <c r="F1761" t="s">
        <v>124</v>
      </c>
      <c r="G1761" s="1">
        <v>44765</v>
      </c>
      <c r="H1761" t="s">
        <v>33</v>
      </c>
      <c r="I1761" s="1">
        <v>45929</v>
      </c>
      <c r="J1761" t="s">
        <v>34</v>
      </c>
      <c r="K1761" t="s">
        <v>64</v>
      </c>
      <c r="L1761" s="2">
        <v>33925068</v>
      </c>
      <c r="M1761" s="2" t="str">
        <f t="shared" si="27"/>
        <v>&gt;Rp25 jt</v>
      </c>
      <c r="N1761" s="2">
        <v>6453293</v>
      </c>
      <c r="O1761">
        <v>2.69</v>
      </c>
      <c r="P1761">
        <v>20</v>
      </c>
      <c r="Q1761" s="3">
        <v>97.56</v>
      </c>
      <c r="R1761" s="4">
        <f ca="1">IF(I1761="",ROUND((TODAY()-G1761)/365,1),IF(I1761="Missing Resignation Date",ROUND((TODAY()-G1761)/365,1),ROUND((hr_analytics_dataset_5873_rows[[#This Row],[Resignation Date]]-hr_analytics_dataset_5873_rows[[#This Row],[Hire Date]])/365,1)))</f>
        <v>3.2</v>
      </c>
      <c r="S1761">
        <v>4</v>
      </c>
    </row>
    <row r="1762" spans="1:19">
      <c r="A1762" t="s">
        <v>3582</v>
      </c>
      <c r="B1762" t="s">
        <v>3583</v>
      </c>
      <c r="C1762" t="s">
        <v>21</v>
      </c>
      <c r="D1762">
        <v>29</v>
      </c>
      <c r="E1762" t="s">
        <v>22</v>
      </c>
      <c r="F1762" t="s">
        <v>69</v>
      </c>
      <c r="G1762" s="1">
        <v>44794</v>
      </c>
      <c r="H1762" t="s">
        <v>24</v>
      </c>
      <c r="I1762" s="1" t="s">
        <v>25</v>
      </c>
      <c r="J1762" t="s">
        <v>26</v>
      </c>
      <c r="K1762" t="s">
        <v>84</v>
      </c>
      <c r="L1762" s="2">
        <v>34198957</v>
      </c>
      <c r="M1762" s="2" t="str">
        <f t="shared" si="27"/>
        <v>&gt;Rp25 jt</v>
      </c>
      <c r="N1762" s="2">
        <v>312890</v>
      </c>
      <c r="O1762">
        <v>4.57</v>
      </c>
      <c r="P1762">
        <v>5</v>
      </c>
      <c r="Q1762" s="3">
        <v>91.89</v>
      </c>
      <c r="R1762" s="4">
        <f ca="1">IF(I1762="",ROUND((TODAY()-G1762)/365,1),IF(I1762="Missing Resignation Date",ROUND((TODAY()-G1762)/365,1),ROUND((hr_analytics_dataset_5873_rows[[#This Row],[Resignation Date]]-hr_analytics_dataset_5873_rows[[#This Row],[Hire Date]])/365,1)))</f>
        <v>3.8</v>
      </c>
      <c r="S1762">
        <v>1</v>
      </c>
    </row>
    <row r="1763" spans="1:19">
      <c r="A1763" t="s">
        <v>3584</v>
      </c>
      <c r="B1763" t="s">
        <v>3585</v>
      </c>
      <c r="C1763" t="s">
        <v>21</v>
      </c>
      <c r="D1763">
        <v>34</v>
      </c>
      <c r="E1763" t="s">
        <v>59</v>
      </c>
      <c r="F1763" t="s">
        <v>95</v>
      </c>
      <c r="G1763" s="1">
        <v>45174</v>
      </c>
      <c r="H1763" t="s">
        <v>24</v>
      </c>
      <c r="I1763" s="1" t="s">
        <v>25</v>
      </c>
      <c r="J1763" t="s">
        <v>26</v>
      </c>
      <c r="K1763" t="s">
        <v>41</v>
      </c>
      <c r="L1763" s="2">
        <v>31236707</v>
      </c>
      <c r="M1763" s="2" t="str">
        <f t="shared" si="27"/>
        <v>&gt;Rp25 jt</v>
      </c>
      <c r="N1763" s="2">
        <v>5837066</v>
      </c>
      <c r="O1763">
        <v>3.22</v>
      </c>
      <c r="P1763">
        <v>58</v>
      </c>
      <c r="Q1763" s="3">
        <v>77.95</v>
      </c>
      <c r="R1763" s="4">
        <f ca="1">IF(I1763="",ROUND((TODAY()-G1763)/365,1),IF(I1763="Missing Resignation Date",ROUND((TODAY()-G1763)/365,1),ROUND((hr_analytics_dataset_5873_rows[[#This Row],[Resignation Date]]-hr_analytics_dataset_5873_rows[[#This Row],[Hire Date]])/365,1)))</f>
        <v>2.8</v>
      </c>
      <c r="S1763">
        <v>2</v>
      </c>
    </row>
    <row r="1764" spans="1:19">
      <c r="A1764" t="s">
        <v>3586</v>
      </c>
      <c r="B1764" t="s">
        <v>3587</v>
      </c>
      <c r="C1764" t="s">
        <v>30</v>
      </c>
      <c r="D1764">
        <v>52</v>
      </c>
      <c r="E1764" t="s">
        <v>91</v>
      </c>
      <c r="F1764" t="s">
        <v>92</v>
      </c>
      <c r="G1764" s="1">
        <v>44466</v>
      </c>
      <c r="H1764" t="s">
        <v>24</v>
      </c>
      <c r="I1764" s="1" t="s">
        <v>25</v>
      </c>
      <c r="J1764" t="s">
        <v>26</v>
      </c>
      <c r="K1764" t="s">
        <v>50</v>
      </c>
      <c r="L1764" s="2">
        <v>17912625</v>
      </c>
      <c r="M1764" s="2" t="str">
        <f t="shared" si="27"/>
        <v>Rp15 jt - Rp25 jt</v>
      </c>
      <c r="N1764" s="2">
        <v>9985551</v>
      </c>
      <c r="O1764">
        <v>4.57</v>
      </c>
      <c r="P1764">
        <v>8</v>
      </c>
      <c r="Q1764" s="3">
        <v>74.510000000000005</v>
      </c>
      <c r="R1764" s="4">
        <f ca="1">IF(I1764="",ROUND((TODAY()-G1764)/365,1),IF(I1764="Missing Resignation Date",ROUND((TODAY()-G1764)/365,1),ROUND((hr_analytics_dataset_5873_rows[[#This Row],[Resignation Date]]-hr_analytics_dataset_5873_rows[[#This Row],[Hire Date]])/365,1)))</f>
        <v>4.7</v>
      </c>
      <c r="S1764">
        <v>4</v>
      </c>
    </row>
    <row r="1765" spans="1:19">
      <c r="A1765" t="s">
        <v>3588</v>
      </c>
      <c r="B1765" t="s">
        <v>3589</v>
      </c>
      <c r="C1765" t="s">
        <v>30</v>
      </c>
      <c r="D1765">
        <v>42</v>
      </c>
      <c r="E1765" t="s">
        <v>22</v>
      </c>
      <c r="F1765" t="s">
        <v>69</v>
      </c>
      <c r="G1765" s="1">
        <v>44001</v>
      </c>
      <c r="H1765" t="s">
        <v>24</v>
      </c>
      <c r="I1765" s="1" t="s">
        <v>25</v>
      </c>
      <c r="J1765" t="s">
        <v>49</v>
      </c>
      <c r="K1765" t="s">
        <v>27</v>
      </c>
      <c r="L1765" s="2">
        <v>33783421</v>
      </c>
      <c r="M1765" s="2" t="str">
        <f t="shared" si="27"/>
        <v>&gt;Rp25 jt</v>
      </c>
      <c r="N1765" s="2">
        <v>3165161</v>
      </c>
      <c r="O1765">
        <v>3.02</v>
      </c>
      <c r="P1765">
        <v>19</v>
      </c>
      <c r="Q1765" s="3">
        <v>93.79</v>
      </c>
      <c r="R1765" s="4">
        <f ca="1">IF(I1765="",ROUND((TODAY()-G1765)/365,1),IF(I1765="Missing Resignation Date",ROUND((TODAY()-G1765)/365,1),ROUND((hr_analytics_dataset_5873_rows[[#This Row],[Resignation Date]]-hr_analytics_dataset_5873_rows[[#This Row],[Hire Date]])/365,1)))</f>
        <v>6</v>
      </c>
      <c r="S1765">
        <v>2</v>
      </c>
    </row>
    <row r="1766" spans="1:19">
      <c r="A1766" t="s">
        <v>3590</v>
      </c>
      <c r="B1766" t="s">
        <v>3591</v>
      </c>
      <c r="C1766" t="s">
        <v>30</v>
      </c>
      <c r="D1766">
        <v>42</v>
      </c>
      <c r="E1766" t="s">
        <v>91</v>
      </c>
      <c r="F1766" t="s">
        <v>92</v>
      </c>
      <c r="G1766" s="1">
        <v>44776</v>
      </c>
      <c r="H1766" t="s">
        <v>24</v>
      </c>
      <c r="I1766" s="1" t="s">
        <v>25</v>
      </c>
      <c r="J1766" t="s">
        <v>26</v>
      </c>
      <c r="K1766" t="s">
        <v>50</v>
      </c>
      <c r="L1766" s="2">
        <v>14456279</v>
      </c>
      <c r="M1766" s="2" t="str">
        <f t="shared" si="27"/>
        <v>Rp10 jt - Rp15 jt</v>
      </c>
      <c r="N1766" s="2">
        <v>8074252</v>
      </c>
      <c r="O1766">
        <v>4.46</v>
      </c>
      <c r="P1766">
        <v>38</v>
      </c>
      <c r="Q1766" s="3">
        <v>91.19</v>
      </c>
      <c r="R1766" s="4">
        <f ca="1">IF(I1766="",ROUND((TODAY()-G1766)/365,1),IF(I1766="Missing Resignation Date",ROUND((TODAY()-G1766)/365,1),ROUND((hr_analytics_dataset_5873_rows[[#This Row],[Resignation Date]]-hr_analytics_dataset_5873_rows[[#This Row],[Hire Date]])/365,1)))</f>
        <v>3.9</v>
      </c>
      <c r="S1766">
        <v>2</v>
      </c>
    </row>
    <row r="1767" spans="1:19">
      <c r="A1767" t="s">
        <v>3592</v>
      </c>
      <c r="B1767" t="s">
        <v>3593</v>
      </c>
      <c r="C1767" t="s">
        <v>30</v>
      </c>
      <c r="D1767">
        <v>23</v>
      </c>
      <c r="E1767" t="s">
        <v>44</v>
      </c>
      <c r="F1767" t="s">
        <v>45</v>
      </c>
      <c r="G1767" s="1">
        <v>44763</v>
      </c>
      <c r="H1767" t="s">
        <v>24</v>
      </c>
      <c r="I1767" s="1" t="s">
        <v>25</v>
      </c>
      <c r="J1767" t="s">
        <v>49</v>
      </c>
      <c r="K1767" t="s">
        <v>50</v>
      </c>
      <c r="L1767" s="2">
        <v>22139288</v>
      </c>
      <c r="M1767" s="2" t="str">
        <f t="shared" si="27"/>
        <v>Rp15 jt - Rp25 jt</v>
      </c>
      <c r="N1767" s="2">
        <v>3437538</v>
      </c>
      <c r="O1767">
        <v>4.9000000000000004</v>
      </c>
      <c r="P1767">
        <v>9</v>
      </c>
      <c r="Q1767" s="3">
        <v>75.260000000000005</v>
      </c>
      <c r="R1767" s="4">
        <f ca="1">IF(I1767="",ROUND((TODAY()-G1767)/365,1),IF(I1767="Missing Resignation Date",ROUND((TODAY()-G1767)/365,1),ROUND((hr_analytics_dataset_5873_rows[[#This Row],[Resignation Date]]-hr_analytics_dataset_5873_rows[[#This Row],[Hire Date]])/365,1)))</f>
        <v>3.9</v>
      </c>
      <c r="S1767">
        <v>5</v>
      </c>
    </row>
    <row r="1768" spans="1:19">
      <c r="A1768" t="s">
        <v>3594</v>
      </c>
      <c r="B1768" t="s">
        <v>3595</v>
      </c>
      <c r="C1768" t="s">
        <v>30</v>
      </c>
      <c r="D1768">
        <v>58</v>
      </c>
      <c r="E1768" t="s">
        <v>91</v>
      </c>
      <c r="F1768" t="s">
        <v>92</v>
      </c>
      <c r="G1768" s="1">
        <v>45042</v>
      </c>
      <c r="H1768" t="s">
        <v>33</v>
      </c>
      <c r="I1768" s="1" t="s">
        <v>81</v>
      </c>
      <c r="J1768" t="s">
        <v>49</v>
      </c>
      <c r="K1768" t="s">
        <v>27</v>
      </c>
      <c r="L1768" s="2">
        <v>20017584</v>
      </c>
      <c r="M1768" s="2" t="str">
        <f t="shared" si="27"/>
        <v>Rp15 jt - Rp25 jt</v>
      </c>
      <c r="N1768" s="2">
        <v>2506587</v>
      </c>
      <c r="O1768">
        <v>3.65</v>
      </c>
      <c r="P1768">
        <v>18</v>
      </c>
      <c r="Q1768" s="3">
        <v>86.52</v>
      </c>
      <c r="R1768" s="4">
        <f ca="1">IF(I1768="",ROUND((TODAY()-G1768)/365,1),IF(I1768="Missing Resignation Date",ROUND((TODAY()-G1768)/365,1),ROUND((hr_analytics_dataset_5873_rows[[#This Row],[Resignation Date]]-hr_analytics_dataset_5873_rows[[#This Row],[Hire Date]])/365,1)))</f>
        <v>3.2</v>
      </c>
      <c r="S1768">
        <v>5</v>
      </c>
    </row>
    <row r="1769" spans="1:19">
      <c r="A1769" t="s">
        <v>3596</v>
      </c>
      <c r="B1769" t="s">
        <v>3597</v>
      </c>
      <c r="C1769" t="s">
        <v>21</v>
      </c>
      <c r="D1769">
        <v>43</v>
      </c>
      <c r="E1769" t="s">
        <v>44</v>
      </c>
      <c r="F1769" t="s">
        <v>109</v>
      </c>
      <c r="G1769" s="1">
        <v>43394</v>
      </c>
      <c r="H1769" t="s">
        <v>24</v>
      </c>
      <c r="I1769" s="1" t="s">
        <v>25</v>
      </c>
      <c r="J1769" t="s">
        <v>34</v>
      </c>
      <c r="K1769" t="s">
        <v>41</v>
      </c>
      <c r="L1769" s="2">
        <v>11359107</v>
      </c>
      <c r="M1769" s="2" t="str">
        <f t="shared" si="27"/>
        <v>Rp10 jt - Rp15 jt</v>
      </c>
      <c r="N1769" s="2">
        <v>226555</v>
      </c>
      <c r="O1769">
        <v>3.58</v>
      </c>
      <c r="P1769">
        <v>16</v>
      </c>
      <c r="Q1769" s="3">
        <v>91.76</v>
      </c>
      <c r="R1769" s="4">
        <f ca="1">IF(I1769="",ROUND((TODAY()-G1769)/365,1),IF(I1769="Missing Resignation Date",ROUND((TODAY()-G1769)/365,1),ROUND((hr_analytics_dataset_5873_rows[[#This Row],[Resignation Date]]-hr_analytics_dataset_5873_rows[[#This Row],[Hire Date]])/365,1)))</f>
        <v>7.7</v>
      </c>
      <c r="S1769">
        <v>3</v>
      </c>
    </row>
    <row r="1770" spans="1:19">
      <c r="A1770" t="s">
        <v>3598</v>
      </c>
      <c r="B1770" t="s">
        <v>3599</v>
      </c>
      <c r="C1770" t="s">
        <v>21</v>
      </c>
      <c r="D1770">
        <v>28</v>
      </c>
      <c r="E1770" t="s">
        <v>44</v>
      </c>
      <c r="F1770" t="s">
        <v>45</v>
      </c>
      <c r="G1770" s="1">
        <v>45337</v>
      </c>
      <c r="H1770" t="s">
        <v>24</v>
      </c>
      <c r="I1770" s="1" t="s">
        <v>25</v>
      </c>
      <c r="J1770" t="s">
        <v>40</v>
      </c>
      <c r="K1770" t="s">
        <v>61</v>
      </c>
      <c r="L1770" s="2">
        <v>12606578</v>
      </c>
      <c r="M1770" s="2" t="str">
        <f t="shared" si="27"/>
        <v>Rp10 jt - Rp15 jt</v>
      </c>
      <c r="N1770" s="2">
        <v>1818955</v>
      </c>
      <c r="O1770">
        <v>4.4800000000000004</v>
      </c>
      <c r="P1770">
        <v>24</v>
      </c>
      <c r="Q1770" s="3">
        <v>70.12</v>
      </c>
      <c r="R1770" s="4">
        <f ca="1">IF(I1770="",ROUND((TODAY()-G1770)/365,1),IF(I1770="Missing Resignation Date",ROUND((TODAY()-G1770)/365,1),ROUND((hr_analytics_dataset_5873_rows[[#This Row],[Resignation Date]]-hr_analytics_dataset_5873_rows[[#This Row],[Hire Date]])/365,1)))</f>
        <v>2.4</v>
      </c>
      <c r="S1770">
        <v>2</v>
      </c>
    </row>
    <row r="1771" spans="1:19">
      <c r="A1771" t="s">
        <v>3600</v>
      </c>
      <c r="B1771" t="s">
        <v>3601</v>
      </c>
      <c r="C1771" t="s">
        <v>30</v>
      </c>
      <c r="D1771">
        <v>23</v>
      </c>
      <c r="E1771" t="s">
        <v>91</v>
      </c>
      <c r="F1771" t="s">
        <v>92</v>
      </c>
      <c r="G1771" s="1">
        <v>45727</v>
      </c>
      <c r="H1771" t="s">
        <v>24</v>
      </c>
      <c r="I1771" s="1" t="s">
        <v>25</v>
      </c>
      <c r="J1771" t="s">
        <v>26</v>
      </c>
      <c r="K1771" t="s">
        <v>50</v>
      </c>
      <c r="L1771" s="2">
        <v>9155040</v>
      </c>
      <c r="M1771" s="2" t="str">
        <f t="shared" si="27"/>
        <v>Rp5 jt - Rp10 jt</v>
      </c>
      <c r="N1771" s="2">
        <v>2026942</v>
      </c>
      <c r="O1771">
        <v>4.3899999999999997</v>
      </c>
      <c r="P1771">
        <v>58</v>
      </c>
      <c r="Q1771" s="3">
        <v>85.25</v>
      </c>
      <c r="R1771" s="4">
        <f ca="1">IF(I1771="",ROUND((TODAY()-G1771)/365,1),IF(I1771="Missing Resignation Date",ROUND((TODAY()-G1771)/365,1),ROUND((hr_analytics_dataset_5873_rows[[#This Row],[Resignation Date]]-hr_analytics_dataset_5873_rows[[#This Row],[Hire Date]])/365,1)))</f>
        <v>1.3</v>
      </c>
      <c r="S1771">
        <v>5</v>
      </c>
    </row>
    <row r="1772" spans="1:19">
      <c r="A1772" t="s">
        <v>3602</v>
      </c>
      <c r="B1772" t="s">
        <v>3603</v>
      </c>
      <c r="C1772" t="s">
        <v>21</v>
      </c>
      <c r="D1772">
        <v>40</v>
      </c>
      <c r="E1772" t="s">
        <v>98</v>
      </c>
      <c r="F1772" t="s">
        <v>99</v>
      </c>
      <c r="G1772" s="1">
        <v>44474</v>
      </c>
      <c r="H1772" t="s">
        <v>24</v>
      </c>
      <c r="I1772" s="1" t="s">
        <v>25</v>
      </c>
      <c r="J1772" t="s">
        <v>34</v>
      </c>
      <c r="K1772" t="s">
        <v>41</v>
      </c>
      <c r="L1772" s="2">
        <v>7525285</v>
      </c>
      <c r="M1772" s="2" t="str">
        <f t="shared" si="27"/>
        <v>Rp5 jt - Rp10 jt</v>
      </c>
      <c r="N1772" s="2">
        <v>6039562</v>
      </c>
      <c r="O1772">
        <v>2.94</v>
      </c>
      <c r="P1772">
        <v>48</v>
      </c>
      <c r="Q1772" s="3">
        <v>91.56</v>
      </c>
      <c r="R1772" s="4">
        <f ca="1">IF(I1772="",ROUND((TODAY()-G1772)/365,1),IF(I1772="Missing Resignation Date",ROUND((TODAY()-G1772)/365,1),ROUND((hr_analytics_dataset_5873_rows[[#This Row],[Resignation Date]]-hr_analytics_dataset_5873_rows[[#This Row],[Hire Date]])/365,1)))</f>
        <v>4.7</v>
      </c>
      <c r="S1772">
        <v>4</v>
      </c>
    </row>
    <row r="1773" spans="1:19">
      <c r="A1773" t="s">
        <v>3604</v>
      </c>
      <c r="B1773" t="s">
        <v>3605</v>
      </c>
      <c r="C1773" t="s">
        <v>21</v>
      </c>
      <c r="D1773">
        <v>36</v>
      </c>
      <c r="E1773" t="s">
        <v>98</v>
      </c>
      <c r="F1773" t="s">
        <v>119</v>
      </c>
      <c r="G1773" s="1">
        <v>43458</v>
      </c>
      <c r="H1773" t="s">
        <v>24</v>
      </c>
      <c r="I1773" s="1" t="s">
        <v>25</v>
      </c>
      <c r="J1773" t="s">
        <v>26</v>
      </c>
      <c r="K1773" t="s">
        <v>84</v>
      </c>
      <c r="L1773" s="2">
        <v>22737499</v>
      </c>
      <c r="M1773" s="2" t="str">
        <f t="shared" si="27"/>
        <v>Rp15 jt - Rp25 jt</v>
      </c>
      <c r="N1773" s="2">
        <v>6621331</v>
      </c>
      <c r="O1773">
        <v>4.83</v>
      </c>
      <c r="P1773">
        <v>38</v>
      </c>
      <c r="Q1773" s="3">
        <v>93.61</v>
      </c>
      <c r="R1773" s="4">
        <f ca="1">IF(I1773="",ROUND((TODAY()-G1773)/365,1),IF(I1773="Missing Resignation Date",ROUND((TODAY()-G1773)/365,1),ROUND((hr_analytics_dataset_5873_rows[[#This Row],[Resignation Date]]-hr_analytics_dataset_5873_rows[[#This Row],[Hire Date]])/365,1)))</f>
        <v>7.5</v>
      </c>
      <c r="S1773">
        <v>3</v>
      </c>
    </row>
    <row r="1774" spans="1:19">
      <c r="A1774" t="s">
        <v>3606</v>
      </c>
      <c r="B1774" t="s">
        <v>3607</v>
      </c>
      <c r="C1774" t="s">
        <v>21</v>
      </c>
      <c r="D1774">
        <v>48</v>
      </c>
      <c r="E1774" t="s">
        <v>44</v>
      </c>
      <c r="F1774" t="s">
        <v>45</v>
      </c>
      <c r="G1774" s="1">
        <v>43126</v>
      </c>
      <c r="H1774" t="s">
        <v>24</v>
      </c>
      <c r="I1774" s="1" t="s">
        <v>25</v>
      </c>
      <c r="J1774" t="s">
        <v>26</v>
      </c>
      <c r="K1774" t="s">
        <v>64</v>
      </c>
      <c r="L1774" s="2">
        <v>21857322</v>
      </c>
      <c r="M1774" s="2" t="str">
        <f t="shared" si="27"/>
        <v>Rp15 jt - Rp25 jt</v>
      </c>
      <c r="N1774" s="2">
        <v>9785060</v>
      </c>
      <c r="O1774">
        <v>3.12</v>
      </c>
      <c r="P1774">
        <v>13</v>
      </c>
      <c r="Q1774" s="3">
        <v>95.03</v>
      </c>
      <c r="R1774" s="4">
        <f ca="1">IF(I1774="",ROUND((TODAY()-G1774)/365,1),IF(I1774="Missing Resignation Date",ROUND((TODAY()-G1774)/365,1),ROUND((hr_analytics_dataset_5873_rows[[#This Row],[Resignation Date]]-hr_analytics_dataset_5873_rows[[#This Row],[Hire Date]])/365,1)))</f>
        <v>8.4</v>
      </c>
      <c r="S1774">
        <v>2</v>
      </c>
    </row>
    <row r="1775" spans="1:19">
      <c r="A1775" t="s">
        <v>3608</v>
      </c>
      <c r="B1775" t="s">
        <v>3609</v>
      </c>
      <c r="C1775" t="s">
        <v>21</v>
      </c>
      <c r="D1775">
        <v>34</v>
      </c>
      <c r="E1775" t="s">
        <v>22</v>
      </c>
      <c r="F1775" t="s">
        <v>69</v>
      </c>
      <c r="G1775" s="1">
        <v>44071</v>
      </c>
      <c r="H1775" t="s">
        <v>24</v>
      </c>
      <c r="I1775" s="1" t="s">
        <v>25</v>
      </c>
      <c r="J1775" t="s">
        <v>49</v>
      </c>
      <c r="K1775" t="s">
        <v>50</v>
      </c>
      <c r="L1775" s="2">
        <v>6589058</v>
      </c>
      <c r="M1775" s="2" t="str">
        <f t="shared" si="27"/>
        <v>Rp5 jt - Rp10 jt</v>
      </c>
      <c r="N1775" s="2">
        <v>6883207</v>
      </c>
      <c r="O1775">
        <v>2.56</v>
      </c>
      <c r="P1775">
        <v>20</v>
      </c>
      <c r="Q1775" s="3">
        <v>97.73</v>
      </c>
      <c r="R1775" s="4">
        <f ca="1">IF(I1775="",ROUND((TODAY()-G1775)/365,1),IF(I1775="Missing Resignation Date",ROUND((TODAY()-G1775)/365,1),ROUND((hr_analytics_dataset_5873_rows[[#This Row],[Resignation Date]]-hr_analytics_dataset_5873_rows[[#This Row],[Hire Date]])/365,1)))</f>
        <v>5.8</v>
      </c>
      <c r="S1775">
        <v>1</v>
      </c>
    </row>
    <row r="1776" spans="1:19">
      <c r="A1776" t="s">
        <v>3610</v>
      </c>
      <c r="B1776" t="s">
        <v>3611</v>
      </c>
      <c r="C1776" t="s">
        <v>21</v>
      </c>
      <c r="D1776">
        <v>49</v>
      </c>
      <c r="E1776" t="s">
        <v>53</v>
      </c>
      <c r="F1776" t="s">
        <v>112</v>
      </c>
      <c r="G1776" s="1">
        <v>43241</v>
      </c>
      <c r="H1776" t="s">
        <v>24</v>
      </c>
      <c r="I1776" s="1" t="s">
        <v>25</v>
      </c>
      <c r="J1776" t="s">
        <v>49</v>
      </c>
      <c r="K1776" t="s">
        <v>41</v>
      </c>
      <c r="L1776" s="2">
        <v>6115083</v>
      </c>
      <c r="M1776" s="2" t="str">
        <f t="shared" si="27"/>
        <v>Rp5 jt - Rp10 jt</v>
      </c>
      <c r="N1776" s="2">
        <v>6754068</v>
      </c>
      <c r="O1776">
        <v>4.72</v>
      </c>
      <c r="P1776">
        <v>44</v>
      </c>
      <c r="Q1776" s="3">
        <v>79.260000000000005</v>
      </c>
      <c r="R1776" s="4">
        <f ca="1">IF(I1776="",ROUND((TODAY()-G1776)/365,1),IF(I1776="Missing Resignation Date",ROUND((TODAY()-G1776)/365,1),ROUND((hr_analytics_dataset_5873_rows[[#This Row],[Resignation Date]]-hr_analytics_dataset_5873_rows[[#This Row],[Hire Date]])/365,1)))</f>
        <v>8.1</v>
      </c>
      <c r="S1776">
        <v>2</v>
      </c>
    </row>
    <row r="1777" spans="1:19">
      <c r="A1777" t="s">
        <v>3612</v>
      </c>
      <c r="B1777" t="s">
        <v>3613</v>
      </c>
      <c r="C1777" t="s">
        <v>21</v>
      </c>
      <c r="D1777">
        <v>52</v>
      </c>
      <c r="E1777" t="s">
        <v>38</v>
      </c>
      <c r="F1777" t="s">
        <v>104</v>
      </c>
      <c r="G1777" s="1">
        <v>43551</v>
      </c>
      <c r="H1777" t="s">
        <v>24</v>
      </c>
      <c r="I1777" s="1" t="s">
        <v>25</v>
      </c>
      <c r="J1777" t="s">
        <v>40</v>
      </c>
      <c r="K1777" t="s">
        <v>61</v>
      </c>
      <c r="L1777" s="2">
        <v>26854669</v>
      </c>
      <c r="M1777" s="2" t="str">
        <f t="shared" si="27"/>
        <v>&gt;Rp25 jt</v>
      </c>
      <c r="N1777" s="2">
        <v>1516118</v>
      </c>
      <c r="O1777">
        <v>3.61</v>
      </c>
      <c r="P1777">
        <v>59</v>
      </c>
      <c r="Q1777" s="3">
        <v>96.69</v>
      </c>
      <c r="R1777" s="4">
        <f ca="1">IF(I1777="",ROUND((TODAY()-G1777)/365,1),IF(I1777="Missing Resignation Date",ROUND((TODAY()-G1777)/365,1),ROUND((hr_analytics_dataset_5873_rows[[#This Row],[Resignation Date]]-hr_analytics_dataset_5873_rows[[#This Row],[Hire Date]])/365,1)))</f>
        <v>7.2</v>
      </c>
      <c r="S1777">
        <v>2</v>
      </c>
    </row>
    <row r="1778" spans="1:19">
      <c r="A1778" t="s">
        <v>3614</v>
      </c>
      <c r="B1778" t="s">
        <v>3615</v>
      </c>
      <c r="C1778" t="s">
        <v>21</v>
      </c>
      <c r="D1778">
        <v>54</v>
      </c>
      <c r="E1778" t="s">
        <v>31</v>
      </c>
      <c r="F1778" t="s">
        <v>48</v>
      </c>
      <c r="G1778" s="1">
        <v>45641</v>
      </c>
      <c r="H1778" t="s">
        <v>33</v>
      </c>
      <c r="I1778" s="1">
        <v>45990</v>
      </c>
      <c r="J1778" t="s">
        <v>40</v>
      </c>
      <c r="K1778" t="s">
        <v>41</v>
      </c>
      <c r="L1778" s="2">
        <v>19037470</v>
      </c>
      <c r="M1778" s="2" t="str">
        <f t="shared" si="27"/>
        <v>Rp15 jt - Rp25 jt</v>
      </c>
      <c r="N1778" s="2">
        <v>3785300</v>
      </c>
      <c r="O1778">
        <v>2.79</v>
      </c>
      <c r="P1778">
        <v>31</v>
      </c>
      <c r="Q1778" s="3">
        <v>93.15</v>
      </c>
      <c r="R1778" s="4">
        <f ca="1">IF(I1778="",ROUND((TODAY()-G1778)/365,1),IF(I1778="Missing Resignation Date",ROUND((TODAY()-G1778)/365,1),ROUND((hr_analytics_dataset_5873_rows[[#This Row],[Resignation Date]]-hr_analytics_dataset_5873_rows[[#This Row],[Hire Date]])/365,1)))</f>
        <v>1</v>
      </c>
      <c r="S1778">
        <v>5</v>
      </c>
    </row>
    <row r="1779" spans="1:19">
      <c r="A1779" t="s">
        <v>3616</v>
      </c>
      <c r="B1779" t="s">
        <v>3617</v>
      </c>
      <c r="C1779" t="s">
        <v>30</v>
      </c>
      <c r="D1779">
        <v>50</v>
      </c>
      <c r="E1779" t="s">
        <v>91</v>
      </c>
      <c r="F1779" t="s">
        <v>92</v>
      </c>
      <c r="G1779" s="1">
        <v>44047</v>
      </c>
      <c r="H1779" t="s">
        <v>24</v>
      </c>
      <c r="I1779" s="1" t="s">
        <v>25</v>
      </c>
      <c r="J1779" t="s">
        <v>26</v>
      </c>
      <c r="K1779" t="s">
        <v>50</v>
      </c>
      <c r="L1779" s="2">
        <v>23011582</v>
      </c>
      <c r="M1779" s="2" t="str">
        <f t="shared" si="27"/>
        <v>Rp15 jt - Rp25 jt</v>
      </c>
      <c r="N1779" s="2">
        <v>2056523</v>
      </c>
      <c r="O1779">
        <v>4.01</v>
      </c>
      <c r="P1779">
        <v>37</v>
      </c>
      <c r="Q1779" s="3">
        <v>92.88</v>
      </c>
      <c r="R1779" s="4">
        <f ca="1">IF(I1779="",ROUND((TODAY()-G1779)/365,1),IF(I1779="Missing Resignation Date",ROUND((TODAY()-G1779)/365,1),ROUND((hr_analytics_dataset_5873_rows[[#This Row],[Resignation Date]]-hr_analytics_dataset_5873_rows[[#This Row],[Hire Date]])/365,1)))</f>
        <v>5.9</v>
      </c>
      <c r="S1779">
        <v>5</v>
      </c>
    </row>
    <row r="1780" spans="1:19">
      <c r="A1780" t="s">
        <v>3618</v>
      </c>
      <c r="B1780" t="s">
        <v>3619</v>
      </c>
      <c r="C1780" t="s">
        <v>30</v>
      </c>
      <c r="D1780">
        <v>28</v>
      </c>
      <c r="E1780" t="s">
        <v>31</v>
      </c>
      <c r="F1780" t="s">
        <v>32</v>
      </c>
      <c r="G1780" s="1">
        <v>43903</v>
      </c>
      <c r="H1780" t="s">
        <v>24</v>
      </c>
      <c r="I1780" s="1" t="s">
        <v>25</v>
      </c>
      <c r="J1780" t="s">
        <v>26</v>
      </c>
      <c r="K1780" t="s">
        <v>50</v>
      </c>
      <c r="L1780" s="2">
        <v>14382912</v>
      </c>
      <c r="M1780" s="2" t="str">
        <f t="shared" si="27"/>
        <v>Rp10 jt - Rp15 jt</v>
      </c>
      <c r="N1780" s="2">
        <v>5991661</v>
      </c>
      <c r="O1780">
        <v>3.62</v>
      </c>
      <c r="P1780">
        <v>17</v>
      </c>
      <c r="Q1780" s="3">
        <v>70.709999999999994</v>
      </c>
      <c r="R1780" s="4">
        <f ca="1">IF(I1780="",ROUND((TODAY()-G1780)/365,1),IF(I1780="Missing Resignation Date",ROUND((TODAY()-G1780)/365,1),ROUND((hr_analytics_dataset_5873_rows[[#This Row],[Resignation Date]]-hr_analytics_dataset_5873_rows[[#This Row],[Hire Date]])/365,1)))</f>
        <v>6.3</v>
      </c>
      <c r="S1780">
        <v>1</v>
      </c>
    </row>
    <row r="1781" spans="1:19">
      <c r="A1781" t="s">
        <v>3620</v>
      </c>
      <c r="B1781" t="s">
        <v>3621</v>
      </c>
      <c r="C1781" t="s">
        <v>30</v>
      </c>
      <c r="D1781">
        <v>52</v>
      </c>
      <c r="E1781" t="s">
        <v>53</v>
      </c>
      <c r="F1781" t="s">
        <v>54</v>
      </c>
      <c r="G1781" s="1">
        <v>43411</v>
      </c>
      <c r="H1781" t="s">
        <v>24</v>
      </c>
      <c r="I1781" s="1" t="s">
        <v>25</v>
      </c>
      <c r="J1781" t="s">
        <v>40</v>
      </c>
      <c r="K1781" t="s">
        <v>84</v>
      </c>
      <c r="L1781" s="2">
        <v>33036838</v>
      </c>
      <c r="M1781" s="2" t="str">
        <f t="shared" si="27"/>
        <v>&gt;Rp25 jt</v>
      </c>
      <c r="N1781" s="2">
        <v>7368645</v>
      </c>
      <c r="O1781">
        <v>3.56</v>
      </c>
      <c r="P1781">
        <v>48</v>
      </c>
      <c r="Q1781" s="3">
        <v>82.18</v>
      </c>
      <c r="R1781" s="4">
        <f ca="1">IF(I1781="",ROUND((TODAY()-G1781)/365,1),IF(I1781="Missing Resignation Date",ROUND((TODAY()-G1781)/365,1),ROUND((hr_analytics_dataset_5873_rows[[#This Row],[Resignation Date]]-hr_analytics_dataset_5873_rows[[#This Row],[Hire Date]])/365,1)))</f>
        <v>7.6</v>
      </c>
      <c r="S1781">
        <v>4</v>
      </c>
    </row>
    <row r="1782" spans="1:19">
      <c r="A1782" t="s">
        <v>3622</v>
      </c>
      <c r="B1782" t="s">
        <v>3623</v>
      </c>
      <c r="C1782" t="s">
        <v>21</v>
      </c>
      <c r="D1782">
        <v>28</v>
      </c>
      <c r="E1782" t="s">
        <v>38</v>
      </c>
      <c r="F1782" t="s">
        <v>23</v>
      </c>
      <c r="G1782" s="1">
        <v>44470</v>
      </c>
      <c r="H1782" t="s">
        <v>24</v>
      </c>
      <c r="I1782" s="1" t="s">
        <v>25</v>
      </c>
      <c r="J1782" t="s">
        <v>34</v>
      </c>
      <c r="K1782" t="s">
        <v>50</v>
      </c>
      <c r="L1782" s="2">
        <v>23519606</v>
      </c>
      <c r="M1782" s="2" t="str">
        <f t="shared" si="27"/>
        <v>Rp15 jt - Rp25 jt</v>
      </c>
      <c r="N1782" s="2">
        <v>6174937</v>
      </c>
      <c r="O1782">
        <v>4.2</v>
      </c>
      <c r="P1782">
        <v>48</v>
      </c>
      <c r="Q1782" s="3">
        <v>71.98</v>
      </c>
      <c r="R1782" s="4">
        <f ca="1">IF(I1782="",ROUND((TODAY()-G1782)/365,1),IF(I1782="Missing Resignation Date",ROUND((TODAY()-G1782)/365,1),ROUND((hr_analytics_dataset_5873_rows[[#This Row],[Resignation Date]]-hr_analytics_dataset_5873_rows[[#This Row],[Hire Date]])/365,1)))</f>
        <v>4.7</v>
      </c>
      <c r="S1782">
        <v>4</v>
      </c>
    </row>
    <row r="1783" spans="1:19">
      <c r="A1783" t="s">
        <v>3624</v>
      </c>
      <c r="B1783" t="s">
        <v>3625</v>
      </c>
      <c r="C1783" t="s">
        <v>30</v>
      </c>
      <c r="D1783">
        <v>41</v>
      </c>
      <c r="E1783" t="s">
        <v>38</v>
      </c>
      <c r="F1783" t="s">
        <v>39</v>
      </c>
      <c r="G1783" s="1">
        <v>45413</v>
      </c>
      <c r="H1783" t="s">
        <v>24</v>
      </c>
      <c r="I1783" s="1" t="s">
        <v>25</v>
      </c>
      <c r="J1783" t="s">
        <v>26</v>
      </c>
      <c r="K1783" t="s">
        <v>64</v>
      </c>
      <c r="L1783" s="2">
        <v>33222678</v>
      </c>
      <c r="M1783" s="2" t="str">
        <f t="shared" si="27"/>
        <v>&gt;Rp25 jt</v>
      </c>
      <c r="N1783" s="2">
        <v>2848762</v>
      </c>
      <c r="O1783">
        <v>3.22</v>
      </c>
      <c r="P1783">
        <v>12</v>
      </c>
      <c r="Q1783" s="3">
        <v>90.79</v>
      </c>
      <c r="R1783" s="4">
        <f ca="1">IF(I1783="",ROUND((TODAY()-G1783)/365,1),IF(I1783="Missing Resignation Date",ROUND((TODAY()-G1783)/365,1),ROUND((hr_analytics_dataset_5873_rows[[#This Row],[Resignation Date]]-hr_analytics_dataset_5873_rows[[#This Row],[Hire Date]])/365,1)))</f>
        <v>2.1</v>
      </c>
      <c r="S1783">
        <v>1</v>
      </c>
    </row>
    <row r="1784" spans="1:19">
      <c r="A1784" t="s">
        <v>3626</v>
      </c>
      <c r="B1784" t="s">
        <v>3627</v>
      </c>
      <c r="C1784" t="s">
        <v>30</v>
      </c>
      <c r="D1784">
        <v>57</v>
      </c>
      <c r="E1784" t="s">
        <v>44</v>
      </c>
      <c r="F1784" t="s">
        <v>45</v>
      </c>
      <c r="G1784" s="1">
        <v>43704</v>
      </c>
      <c r="H1784" t="s">
        <v>24</v>
      </c>
      <c r="I1784" s="1" t="s">
        <v>25</v>
      </c>
      <c r="J1784" t="s">
        <v>40</v>
      </c>
      <c r="K1784" t="s">
        <v>41</v>
      </c>
      <c r="L1784" s="2">
        <v>15836154</v>
      </c>
      <c r="M1784" s="2" t="str">
        <f t="shared" si="27"/>
        <v>Rp15 jt - Rp25 jt</v>
      </c>
      <c r="N1784" s="2">
        <v>4163343</v>
      </c>
      <c r="O1784">
        <v>2.72</v>
      </c>
      <c r="P1784">
        <v>40</v>
      </c>
      <c r="Q1784" s="3">
        <v>95.2</v>
      </c>
      <c r="R1784" s="4">
        <f ca="1">IF(I1784="",ROUND((TODAY()-G1784)/365,1),IF(I1784="Missing Resignation Date",ROUND((TODAY()-G1784)/365,1),ROUND((hr_analytics_dataset_5873_rows[[#This Row],[Resignation Date]]-hr_analytics_dataset_5873_rows[[#This Row],[Hire Date]])/365,1)))</f>
        <v>6.8</v>
      </c>
      <c r="S1784">
        <v>2</v>
      </c>
    </row>
    <row r="1785" spans="1:19">
      <c r="A1785" t="s">
        <v>3628</v>
      </c>
      <c r="B1785" t="s">
        <v>3629</v>
      </c>
      <c r="C1785" t="s">
        <v>30</v>
      </c>
      <c r="D1785">
        <v>29</v>
      </c>
      <c r="E1785" t="s">
        <v>44</v>
      </c>
      <c r="F1785" t="s">
        <v>109</v>
      </c>
      <c r="G1785" s="1">
        <v>45267</v>
      </c>
      <c r="H1785" t="s">
        <v>33</v>
      </c>
      <c r="I1785" s="1">
        <v>45560</v>
      </c>
      <c r="J1785" t="s">
        <v>26</v>
      </c>
      <c r="K1785" t="s">
        <v>50</v>
      </c>
      <c r="L1785" s="2">
        <v>13129235</v>
      </c>
      <c r="M1785" s="2" t="str">
        <f t="shared" si="27"/>
        <v>Rp10 jt - Rp15 jt</v>
      </c>
      <c r="N1785" s="2">
        <v>5940398</v>
      </c>
      <c r="O1785">
        <v>2.79</v>
      </c>
      <c r="P1785">
        <v>51</v>
      </c>
      <c r="Q1785" s="3">
        <v>84.14</v>
      </c>
      <c r="R1785" s="4">
        <f ca="1">IF(I1785="",ROUND((TODAY()-G1785)/365,1),IF(I1785="Missing Resignation Date",ROUND((TODAY()-G1785)/365,1),ROUND((hr_analytics_dataset_5873_rows[[#This Row],[Resignation Date]]-hr_analytics_dataset_5873_rows[[#This Row],[Hire Date]])/365,1)))</f>
        <v>0.8</v>
      </c>
      <c r="S1785">
        <v>2</v>
      </c>
    </row>
    <row r="1786" spans="1:19">
      <c r="A1786" t="s">
        <v>3630</v>
      </c>
      <c r="B1786" t="s">
        <v>3631</v>
      </c>
      <c r="C1786" t="s">
        <v>21</v>
      </c>
      <c r="D1786">
        <v>42</v>
      </c>
      <c r="E1786" t="s">
        <v>98</v>
      </c>
      <c r="F1786" t="s">
        <v>119</v>
      </c>
      <c r="G1786" s="1">
        <v>45624</v>
      </c>
      <c r="H1786" t="s">
        <v>24</v>
      </c>
      <c r="I1786" s="1" t="s">
        <v>25</v>
      </c>
      <c r="J1786" t="s">
        <v>34</v>
      </c>
      <c r="K1786" t="s">
        <v>41</v>
      </c>
      <c r="L1786" s="2">
        <v>21721189</v>
      </c>
      <c r="M1786" s="2" t="str">
        <f t="shared" si="27"/>
        <v>Rp15 jt - Rp25 jt</v>
      </c>
      <c r="N1786" s="2">
        <v>5389341</v>
      </c>
      <c r="O1786">
        <v>3.28</v>
      </c>
      <c r="P1786">
        <v>49</v>
      </c>
      <c r="Q1786" s="3">
        <v>75.34</v>
      </c>
      <c r="R1786" s="4">
        <f ca="1">IF(I1786="",ROUND((TODAY()-G1786)/365,1),IF(I1786="Missing Resignation Date",ROUND((TODAY()-G1786)/365,1),ROUND((hr_analytics_dataset_5873_rows[[#This Row],[Resignation Date]]-hr_analytics_dataset_5873_rows[[#This Row],[Hire Date]])/365,1)))</f>
        <v>1.6</v>
      </c>
      <c r="S1786">
        <v>5</v>
      </c>
    </row>
    <row r="1787" spans="1:19">
      <c r="A1787" t="s">
        <v>3632</v>
      </c>
      <c r="B1787" t="s">
        <v>3633</v>
      </c>
      <c r="C1787" t="s">
        <v>30</v>
      </c>
      <c r="D1787">
        <v>44</v>
      </c>
      <c r="E1787" t="s">
        <v>91</v>
      </c>
      <c r="F1787" t="s">
        <v>124</v>
      </c>
      <c r="G1787" s="1">
        <v>45786</v>
      </c>
      <c r="H1787" t="s">
        <v>24</v>
      </c>
      <c r="I1787" s="1" t="s">
        <v>25</v>
      </c>
      <c r="J1787" t="s">
        <v>26</v>
      </c>
      <c r="K1787" t="s">
        <v>64</v>
      </c>
      <c r="L1787" s="2">
        <v>26654948</v>
      </c>
      <c r="M1787" s="2" t="str">
        <f t="shared" si="27"/>
        <v>&gt;Rp25 jt</v>
      </c>
      <c r="N1787" s="2">
        <v>1087612</v>
      </c>
      <c r="O1787">
        <v>3.18</v>
      </c>
      <c r="P1787">
        <v>0</v>
      </c>
      <c r="Q1787" s="3">
        <v>79.349999999999994</v>
      </c>
      <c r="R1787" s="4">
        <f ca="1">IF(I1787="",ROUND((TODAY()-G1787)/365,1),IF(I1787="Missing Resignation Date",ROUND((TODAY()-G1787)/365,1),ROUND((hr_analytics_dataset_5873_rows[[#This Row],[Resignation Date]]-hr_analytics_dataset_5873_rows[[#This Row],[Hire Date]])/365,1)))</f>
        <v>1.1000000000000001</v>
      </c>
      <c r="S1787">
        <v>1</v>
      </c>
    </row>
    <row r="1788" spans="1:19">
      <c r="A1788" t="s">
        <v>3634</v>
      </c>
      <c r="B1788" t="s">
        <v>3635</v>
      </c>
      <c r="C1788" t="s">
        <v>30</v>
      </c>
      <c r="D1788">
        <v>43</v>
      </c>
      <c r="E1788" t="s">
        <v>53</v>
      </c>
      <c r="F1788" t="s">
        <v>54</v>
      </c>
      <c r="G1788" s="1">
        <v>43169</v>
      </c>
      <c r="H1788" t="s">
        <v>24</v>
      </c>
      <c r="I1788" s="1" t="s">
        <v>25</v>
      </c>
      <c r="J1788" t="s">
        <v>26</v>
      </c>
      <c r="K1788" t="s">
        <v>41</v>
      </c>
      <c r="L1788" s="2">
        <v>13880018</v>
      </c>
      <c r="M1788" s="2" t="str">
        <f t="shared" si="27"/>
        <v>Rp10 jt - Rp15 jt</v>
      </c>
      <c r="N1788" s="2">
        <v>4638877</v>
      </c>
      <c r="O1788">
        <v>3.34</v>
      </c>
      <c r="P1788">
        <v>15</v>
      </c>
      <c r="Q1788" s="3">
        <v>70.3</v>
      </c>
      <c r="R1788" s="4">
        <f ca="1">IF(I1788="",ROUND((TODAY()-G1788)/365,1),IF(I1788="Missing Resignation Date",ROUND((TODAY()-G1788)/365,1),ROUND((hr_analytics_dataset_5873_rows[[#This Row],[Resignation Date]]-hr_analytics_dataset_5873_rows[[#This Row],[Hire Date]])/365,1)))</f>
        <v>8.3000000000000007</v>
      </c>
      <c r="S1788">
        <v>1</v>
      </c>
    </row>
    <row r="1789" spans="1:19">
      <c r="A1789" t="s">
        <v>3636</v>
      </c>
      <c r="B1789" t="s">
        <v>3637</v>
      </c>
      <c r="C1789" t="s">
        <v>30</v>
      </c>
      <c r="D1789">
        <v>38</v>
      </c>
      <c r="E1789" t="s">
        <v>22</v>
      </c>
      <c r="F1789" t="s">
        <v>69</v>
      </c>
      <c r="G1789" s="1">
        <v>44303</v>
      </c>
      <c r="H1789" t="s">
        <v>24</v>
      </c>
      <c r="I1789" s="1" t="s">
        <v>25</v>
      </c>
      <c r="J1789" t="s">
        <v>26</v>
      </c>
      <c r="K1789" t="s">
        <v>84</v>
      </c>
      <c r="L1789" s="2">
        <v>11175583</v>
      </c>
      <c r="M1789" s="2" t="str">
        <f t="shared" si="27"/>
        <v>Rp10 jt - Rp15 jt</v>
      </c>
      <c r="N1789" s="2">
        <v>5414913</v>
      </c>
      <c r="O1789">
        <v>2.86</v>
      </c>
      <c r="P1789">
        <v>17</v>
      </c>
      <c r="Q1789" s="3">
        <v>82.01</v>
      </c>
      <c r="R1789" s="4">
        <f ca="1">IF(I1789="",ROUND((TODAY()-G1789)/365,1),IF(I1789="Missing Resignation Date",ROUND((TODAY()-G1789)/365,1),ROUND((hr_analytics_dataset_5873_rows[[#This Row],[Resignation Date]]-hr_analytics_dataset_5873_rows[[#This Row],[Hire Date]])/365,1)))</f>
        <v>5.2</v>
      </c>
      <c r="S1789">
        <v>4</v>
      </c>
    </row>
    <row r="1790" spans="1:19">
      <c r="A1790" t="s">
        <v>3638</v>
      </c>
      <c r="B1790" t="s">
        <v>3639</v>
      </c>
      <c r="C1790" t="s">
        <v>30</v>
      </c>
      <c r="D1790">
        <v>42</v>
      </c>
      <c r="E1790" t="s">
        <v>59</v>
      </c>
      <c r="F1790" t="s">
        <v>60</v>
      </c>
      <c r="G1790" s="1">
        <v>44176</v>
      </c>
      <c r="H1790" t="s">
        <v>24</v>
      </c>
      <c r="I1790" s="1" t="s">
        <v>25</v>
      </c>
      <c r="J1790" t="s">
        <v>40</v>
      </c>
      <c r="K1790" t="s">
        <v>50</v>
      </c>
      <c r="L1790" s="2">
        <v>8882491</v>
      </c>
      <c r="M1790" s="2" t="str">
        <f t="shared" si="27"/>
        <v>Rp5 jt - Rp10 jt</v>
      </c>
      <c r="N1790" s="2">
        <v>6461773</v>
      </c>
      <c r="O1790">
        <v>4.4400000000000004</v>
      </c>
      <c r="P1790">
        <v>37</v>
      </c>
      <c r="Q1790" s="3">
        <v>99.62</v>
      </c>
      <c r="R1790" s="4">
        <f ca="1">IF(I1790="",ROUND((TODAY()-G1790)/365,1),IF(I1790="Missing Resignation Date",ROUND((TODAY()-G1790)/365,1),ROUND((hr_analytics_dataset_5873_rows[[#This Row],[Resignation Date]]-hr_analytics_dataset_5873_rows[[#This Row],[Hire Date]])/365,1)))</f>
        <v>5.5</v>
      </c>
      <c r="S1790">
        <v>3</v>
      </c>
    </row>
    <row r="1791" spans="1:19">
      <c r="A1791" t="s">
        <v>3640</v>
      </c>
      <c r="B1791" t="s">
        <v>3641</v>
      </c>
      <c r="C1791" t="s">
        <v>30</v>
      </c>
      <c r="D1791">
        <v>39</v>
      </c>
      <c r="E1791" t="s">
        <v>22</v>
      </c>
      <c r="F1791" t="s">
        <v>69</v>
      </c>
      <c r="G1791" s="1">
        <v>44659</v>
      </c>
      <c r="H1791" t="s">
        <v>33</v>
      </c>
      <c r="I1791" s="1">
        <v>46159</v>
      </c>
      <c r="J1791" t="s">
        <v>49</v>
      </c>
      <c r="K1791" t="s">
        <v>64</v>
      </c>
      <c r="L1791" s="2">
        <v>18420204</v>
      </c>
      <c r="M1791" s="2" t="str">
        <f t="shared" si="27"/>
        <v>Rp15 jt - Rp25 jt</v>
      </c>
      <c r="N1791" s="2">
        <v>9823604</v>
      </c>
      <c r="O1791">
        <v>3.09</v>
      </c>
      <c r="P1791">
        <v>34</v>
      </c>
      <c r="Q1791" s="3">
        <v>0</v>
      </c>
      <c r="R1791" s="4">
        <f ca="1">IF(I1791="",ROUND((TODAY()-G1791)/365,1),IF(I1791="Missing Resignation Date",ROUND((TODAY()-G1791)/365,1),ROUND((hr_analytics_dataset_5873_rows[[#This Row],[Resignation Date]]-hr_analytics_dataset_5873_rows[[#This Row],[Hire Date]])/365,1)))</f>
        <v>4.0999999999999996</v>
      </c>
      <c r="S1791">
        <v>1</v>
      </c>
    </row>
    <row r="1792" spans="1:19">
      <c r="A1792" t="s">
        <v>3642</v>
      </c>
      <c r="B1792" t="s">
        <v>3643</v>
      </c>
      <c r="C1792" t="s">
        <v>21</v>
      </c>
      <c r="D1792">
        <v>29</v>
      </c>
      <c r="E1792" t="s">
        <v>38</v>
      </c>
      <c r="F1792" t="s">
        <v>104</v>
      </c>
      <c r="G1792" s="1">
        <v>44370</v>
      </c>
      <c r="H1792" t="s">
        <v>33</v>
      </c>
      <c r="I1792" s="1">
        <v>45493</v>
      </c>
      <c r="J1792" t="s">
        <v>26</v>
      </c>
      <c r="K1792" t="s">
        <v>41</v>
      </c>
      <c r="L1792" s="2">
        <v>34984255</v>
      </c>
      <c r="M1792" s="2" t="str">
        <f t="shared" si="27"/>
        <v>&gt;Rp25 jt</v>
      </c>
      <c r="N1792" s="2">
        <v>7577666</v>
      </c>
      <c r="O1792">
        <v>4.63</v>
      </c>
      <c r="P1792">
        <v>19</v>
      </c>
      <c r="Q1792" s="3">
        <v>97.14</v>
      </c>
      <c r="R1792" s="4">
        <f ca="1">IF(I1792="",ROUND((TODAY()-G1792)/365,1),IF(I1792="Missing Resignation Date",ROUND((TODAY()-G1792)/365,1),ROUND((hr_analytics_dataset_5873_rows[[#This Row],[Resignation Date]]-hr_analytics_dataset_5873_rows[[#This Row],[Hire Date]])/365,1)))</f>
        <v>3.1</v>
      </c>
      <c r="S1792">
        <v>2</v>
      </c>
    </row>
    <row r="1793" spans="1:19">
      <c r="A1793" t="s">
        <v>3644</v>
      </c>
      <c r="B1793" t="s">
        <v>3645</v>
      </c>
      <c r="C1793" t="s">
        <v>30</v>
      </c>
      <c r="D1793">
        <v>50</v>
      </c>
      <c r="E1793" t="s">
        <v>59</v>
      </c>
      <c r="F1793" t="s">
        <v>95</v>
      </c>
      <c r="G1793" s="1">
        <v>45321</v>
      </c>
      <c r="H1793" t="s">
        <v>24</v>
      </c>
      <c r="I1793" s="1" t="s">
        <v>25</v>
      </c>
      <c r="J1793" t="s">
        <v>34</v>
      </c>
      <c r="K1793" t="s">
        <v>27</v>
      </c>
      <c r="L1793" s="2">
        <v>14982096</v>
      </c>
      <c r="M1793" s="2" t="str">
        <f t="shared" si="27"/>
        <v>Rp10 jt - Rp15 jt</v>
      </c>
      <c r="N1793" s="2">
        <v>1960341</v>
      </c>
      <c r="O1793">
        <v>4.9400000000000004</v>
      </c>
      <c r="P1793">
        <v>7</v>
      </c>
      <c r="Q1793" s="3">
        <v>91.84</v>
      </c>
      <c r="R1793" s="4">
        <f ca="1">IF(I1793="",ROUND((TODAY()-G1793)/365,1),IF(I1793="Missing Resignation Date",ROUND((TODAY()-G1793)/365,1),ROUND((hr_analytics_dataset_5873_rows[[#This Row],[Resignation Date]]-hr_analytics_dataset_5873_rows[[#This Row],[Hire Date]])/365,1)))</f>
        <v>2.4</v>
      </c>
      <c r="S1793">
        <v>3</v>
      </c>
    </row>
    <row r="1794" spans="1:19">
      <c r="A1794" t="s">
        <v>3646</v>
      </c>
      <c r="B1794" t="s">
        <v>3647</v>
      </c>
      <c r="C1794" t="s">
        <v>21</v>
      </c>
      <c r="D1794">
        <v>49</v>
      </c>
      <c r="E1794" t="s">
        <v>44</v>
      </c>
      <c r="F1794" t="s">
        <v>45</v>
      </c>
      <c r="G1794" s="1">
        <v>44263</v>
      </c>
      <c r="H1794" t="s">
        <v>24</v>
      </c>
      <c r="I1794" s="1" t="s">
        <v>25</v>
      </c>
      <c r="J1794" t="s">
        <v>26</v>
      </c>
      <c r="K1794" t="s">
        <v>61</v>
      </c>
      <c r="L1794" s="2">
        <v>4450397</v>
      </c>
      <c r="M1794" s="2" t="str">
        <f t="shared" ref="M1794:M1857" si="28">IF(L1794&lt;5000000,"&lt;Rp5 jt",IF(L1794&lt;10000000,"Rp5 jt - Rp10 jt",IF(L1794&lt;15000000,"Rp10 jt - Rp15 jt",IF(L1794&lt;25000000,"Rp15 jt - Rp25 jt","&gt;Rp25 jt"))))</f>
        <v>&lt;Rp5 jt</v>
      </c>
      <c r="N1794" s="2">
        <v>720888</v>
      </c>
      <c r="O1794">
        <v>4.0199999999999996</v>
      </c>
      <c r="P1794">
        <v>51</v>
      </c>
      <c r="Q1794" s="3">
        <v>70.599999999999994</v>
      </c>
      <c r="R1794" s="4">
        <f ca="1">IF(I1794="",ROUND((TODAY()-G1794)/365,1),IF(I1794="Missing Resignation Date",ROUND((TODAY()-G1794)/365,1),ROUND((hr_analytics_dataset_5873_rows[[#This Row],[Resignation Date]]-hr_analytics_dataset_5873_rows[[#This Row],[Hire Date]])/365,1)))</f>
        <v>5.3</v>
      </c>
      <c r="S1794">
        <v>1</v>
      </c>
    </row>
    <row r="1795" spans="1:19">
      <c r="A1795" t="s">
        <v>3648</v>
      </c>
      <c r="B1795" t="s">
        <v>3649</v>
      </c>
      <c r="C1795" t="s">
        <v>30</v>
      </c>
      <c r="D1795">
        <v>39</v>
      </c>
      <c r="E1795" t="s">
        <v>38</v>
      </c>
      <c r="F1795" t="s">
        <v>104</v>
      </c>
      <c r="G1795" s="1">
        <v>44145</v>
      </c>
      <c r="H1795" t="s">
        <v>24</v>
      </c>
      <c r="I1795" s="1" t="s">
        <v>25</v>
      </c>
      <c r="J1795" t="s">
        <v>34</v>
      </c>
      <c r="K1795" t="s">
        <v>61</v>
      </c>
      <c r="L1795" s="2">
        <v>33595854</v>
      </c>
      <c r="M1795" s="2" t="str">
        <f t="shared" si="28"/>
        <v>&gt;Rp25 jt</v>
      </c>
      <c r="N1795" s="2">
        <v>8471704</v>
      </c>
      <c r="O1795">
        <v>3.83</v>
      </c>
      <c r="P1795">
        <v>1</v>
      </c>
      <c r="Q1795" s="3">
        <v>80.430000000000007</v>
      </c>
      <c r="R1795" s="4">
        <f ca="1">IF(I1795="",ROUND((TODAY()-G1795)/365,1),IF(I1795="Missing Resignation Date",ROUND((TODAY()-G1795)/365,1),ROUND((hr_analytics_dataset_5873_rows[[#This Row],[Resignation Date]]-hr_analytics_dataset_5873_rows[[#This Row],[Hire Date]])/365,1)))</f>
        <v>5.6</v>
      </c>
      <c r="S1795">
        <v>2</v>
      </c>
    </row>
    <row r="1796" spans="1:19">
      <c r="A1796" t="s">
        <v>3650</v>
      </c>
      <c r="B1796" t="s">
        <v>3651</v>
      </c>
      <c r="C1796" t="s">
        <v>30</v>
      </c>
      <c r="D1796">
        <v>42</v>
      </c>
      <c r="E1796" t="s">
        <v>22</v>
      </c>
      <c r="F1796" t="s">
        <v>69</v>
      </c>
      <c r="G1796" s="1">
        <v>44819</v>
      </c>
      <c r="H1796" t="s">
        <v>24</v>
      </c>
      <c r="I1796" s="1" t="s">
        <v>25</v>
      </c>
      <c r="J1796" t="s">
        <v>26</v>
      </c>
      <c r="K1796" t="s">
        <v>27</v>
      </c>
      <c r="L1796" s="2">
        <v>33527905</v>
      </c>
      <c r="M1796" s="2" t="str">
        <f t="shared" si="28"/>
        <v>&gt;Rp25 jt</v>
      </c>
      <c r="N1796" s="2">
        <v>1731258</v>
      </c>
      <c r="O1796">
        <v>2.62</v>
      </c>
      <c r="P1796">
        <v>10</v>
      </c>
      <c r="Q1796" s="3">
        <v>86.23</v>
      </c>
      <c r="R1796" s="4">
        <f ca="1">IF(I1796="",ROUND((TODAY()-G1796)/365,1),IF(I1796="Missing Resignation Date",ROUND((TODAY()-G1796)/365,1),ROUND((hr_analytics_dataset_5873_rows[[#This Row],[Resignation Date]]-hr_analytics_dataset_5873_rows[[#This Row],[Hire Date]])/365,1)))</f>
        <v>3.8</v>
      </c>
      <c r="S1796">
        <v>1</v>
      </c>
    </row>
    <row r="1797" spans="1:19">
      <c r="A1797" t="s">
        <v>3652</v>
      </c>
      <c r="B1797" t="s">
        <v>3653</v>
      </c>
      <c r="C1797" t="s">
        <v>21</v>
      </c>
      <c r="D1797">
        <v>44</v>
      </c>
      <c r="E1797" t="s">
        <v>59</v>
      </c>
      <c r="F1797" t="s">
        <v>95</v>
      </c>
      <c r="G1797" s="1">
        <v>43848</v>
      </c>
      <c r="H1797" t="s">
        <v>24</v>
      </c>
      <c r="I1797" s="1" t="s">
        <v>25</v>
      </c>
      <c r="J1797" t="s">
        <v>26</v>
      </c>
      <c r="K1797" t="s">
        <v>84</v>
      </c>
      <c r="L1797" s="2">
        <v>8714330</v>
      </c>
      <c r="M1797" s="2" t="str">
        <f t="shared" si="28"/>
        <v>Rp5 jt - Rp10 jt</v>
      </c>
      <c r="N1797" s="2">
        <v>8300042</v>
      </c>
      <c r="O1797">
        <v>4.3899999999999997</v>
      </c>
      <c r="P1797">
        <v>24</v>
      </c>
      <c r="Q1797" s="3">
        <v>77.73</v>
      </c>
      <c r="R1797" s="4">
        <f ca="1">IF(I1797="",ROUND((TODAY()-G1797)/365,1),IF(I1797="Missing Resignation Date",ROUND((TODAY()-G1797)/365,1),ROUND((hr_analytics_dataset_5873_rows[[#This Row],[Resignation Date]]-hr_analytics_dataset_5873_rows[[#This Row],[Hire Date]])/365,1)))</f>
        <v>6.4</v>
      </c>
      <c r="S1797">
        <v>5</v>
      </c>
    </row>
    <row r="1798" spans="1:19">
      <c r="A1798" t="s">
        <v>3654</v>
      </c>
      <c r="B1798" t="s">
        <v>3655</v>
      </c>
      <c r="C1798" t="s">
        <v>30</v>
      </c>
      <c r="D1798">
        <v>30</v>
      </c>
      <c r="E1798" t="s">
        <v>44</v>
      </c>
      <c r="F1798" t="s">
        <v>109</v>
      </c>
      <c r="G1798" s="1">
        <v>44678</v>
      </c>
      <c r="H1798" t="s">
        <v>33</v>
      </c>
      <c r="I1798" s="1">
        <v>45251</v>
      </c>
      <c r="J1798" t="s">
        <v>26</v>
      </c>
      <c r="K1798" t="s">
        <v>41</v>
      </c>
      <c r="L1798" s="2">
        <v>17397039</v>
      </c>
      <c r="M1798" s="2" t="str">
        <f t="shared" si="28"/>
        <v>Rp15 jt - Rp25 jt</v>
      </c>
      <c r="N1798" s="2">
        <v>5272662</v>
      </c>
      <c r="O1798">
        <v>4.58</v>
      </c>
      <c r="P1798">
        <v>9</v>
      </c>
      <c r="Q1798" s="3">
        <v>91.51</v>
      </c>
      <c r="R1798" s="4">
        <f ca="1">IF(I1798="",ROUND((TODAY()-G1798)/365,1),IF(I1798="Missing Resignation Date",ROUND((TODAY()-G1798)/365,1),ROUND((hr_analytics_dataset_5873_rows[[#This Row],[Resignation Date]]-hr_analytics_dataset_5873_rows[[#This Row],[Hire Date]])/365,1)))</f>
        <v>1.6</v>
      </c>
      <c r="S1798">
        <v>4</v>
      </c>
    </row>
    <row r="1799" spans="1:19">
      <c r="A1799" t="s">
        <v>3656</v>
      </c>
      <c r="B1799" t="s">
        <v>3657</v>
      </c>
      <c r="C1799" t="s">
        <v>21</v>
      </c>
      <c r="D1799">
        <v>54</v>
      </c>
      <c r="E1799" t="s">
        <v>91</v>
      </c>
      <c r="F1799" t="s">
        <v>124</v>
      </c>
      <c r="G1799" s="1">
        <v>45442</v>
      </c>
      <c r="H1799" t="s">
        <v>24</v>
      </c>
      <c r="I1799" s="1" t="s">
        <v>25</v>
      </c>
      <c r="J1799" t="s">
        <v>26</v>
      </c>
      <c r="K1799" t="s">
        <v>41</v>
      </c>
      <c r="L1799" s="2">
        <v>6109331</v>
      </c>
      <c r="M1799" s="2" t="str">
        <f t="shared" si="28"/>
        <v>Rp5 jt - Rp10 jt</v>
      </c>
      <c r="N1799" s="2">
        <v>7066328</v>
      </c>
      <c r="O1799">
        <v>4.97</v>
      </c>
      <c r="P1799">
        <v>8</v>
      </c>
      <c r="Q1799" s="3">
        <v>90.26</v>
      </c>
      <c r="R1799" s="4">
        <f ca="1">IF(I1799="",ROUND((TODAY()-G1799)/365,1),IF(I1799="Missing Resignation Date",ROUND((TODAY()-G1799)/365,1),ROUND((hr_analytics_dataset_5873_rows[[#This Row],[Resignation Date]]-hr_analytics_dataset_5873_rows[[#This Row],[Hire Date]])/365,1)))</f>
        <v>2.1</v>
      </c>
      <c r="S1799">
        <v>2</v>
      </c>
    </row>
    <row r="1800" spans="1:19">
      <c r="A1800" t="s">
        <v>3658</v>
      </c>
      <c r="B1800" t="s">
        <v>3659</v>
      </c>
      <c r="C1800" t="s">
        <v>21</v>
      </c>
      <c r="D1800">
        <v>48</v>
      </c>
      <c r="E1800" t="s">
        <v>53</v>
      </c>
      <c r="F1800" t="s">
        <v>54</v>
      </c>
      <c r="G1800" s="1">
        <v>43474</v>
      </c>
      <c r="H1800" t="s">
        <v>24</v>
      </c>
      <c r="I1800" s="1" t="s">
        <v>25</v>
      </c>
      <c r="J1800" t="s">
        <v>34</v>
      </c>
      <c r="K1800" t="s">
        <v>50</v>
      </c>
      <c r="L1800" s="2">
        <v>27871561</v>
      </c>
      <c r="M1800" s="2" t="str">
        <f t="shared" si="28"/>
        <v>&gt;Rp25 jt</v>
      </c>
      <c r="N1800" s="2">
        <v>5935341</v>
      </c>
      <c r="O1800">
        <v>4.3099999999999996</v>
      </c>
      <c r="P1800">
        <v>9</v>
      </c>
      <c r="Q1800" s="3">
        <v>84.77</v>
      </c>
      <c r="R1800" s="4">
        <f ca="1">IF(I1800="",ROUND((TODAY()-G1800)/365,1),IF(I1800="Missing Resignation Date",ROUND((TODAY()-G1800)/365,1),ROUND((hr_analytics_dataset_5873_rows[[#This Row],[Resignation Date]]-hr_analytics_dataset_5873_rows[[#This Row],[Hire Date]])/365,1)))</f>
        <v>7.5</v>
      </c>
      <c r="S1800">
        <v>1</v>
      </c>
    </row>
    <row r="1801" spans="1:19">
      <c r="A1801" t="s">
        <v>3660</v>
      </c>
      <c r="B1801" t="s">
        <v>3661</v>
      </c>
      <c r="C1801" t="s">
        <v>21</v>
      </c>
      <c r="D1801">
        <v>56</v>
      </c>
      <c r="E1801" t="s">
        <v>22</v>
      </c>
      <c r="F1801" t="s">
        <v>69</v>
      </c>
      <c r="G1801" s="1">
        <v>45991</v>
      </c>
      <c r="H1801" t="s">
        <v>24</v>
      </c>
      <c r="I1801" s="1" t="s">
        <v>25</v>
      </c>
      <c r="J1801" t="s">
        <v>26</v>
      </c>
      <c r="K1801" t="s">
        <v>50</v>
      </c>
      <c r="L1801" s="2">
        <v>20771728</v>
      </c>
      <c r="M1801" s="2" t="str">
        <f t="shared" si="28"/>
        <v>Rp15 jt - Rp25 jt</v>
      </c>
      <c r="N1801" s="2">
        <v>8852565</v>
      </c>
      <c r="O1801">
        <v>3.23</v>
      </c>
      <c r="P1801">
        <v>41</v>
      </c>
      <c r="Q1801" s="3">
        <v>82.09</v>
      </c>
      <c r="R1801" s="4">
        <f ca="1">IF(I1801="",ROUND((TODAY()-G1801)/365,1),IF(I1801="Missing Resignation Date",ROUND((TODAY()-G1801)/365,1),ROUND((hr_analytics_dataset_5873_rows[[#This Row],[Resignation Date]]-hr_analytics_dataset_5873_rows[[#This Row],[Hire Date]])/365,1)))</f>
        <v>0.6</v>
      </c>
      <c r="S1801">
        <v>2</v>
      </c>
    </row>
    <row r="1802" spans="1:19">
      <c r="A1802" t="s">
        <v>3662</v>
      </c>
      <c r="B1802" t="s">
        <v>3663</v>
      </c>
      <c r="C1802" t="s">
        <v>21</v>
      </c>
      <c r="D1802">
        <v>35</v>
      </c>
      <c r="E1802" t="s">
        <v>91</v>
      </c>
      <c r="F1802" t="s">
        <v>124</v>
      </c>
      <c r="G1802" s="1">
        <v>45964</v>
      </c>
      <c r="H1802" t="s">
        <v>24</v>
      </c>
      <c r="I1802" s="1" t="s">
        <v>25</v>
      </c>
      <c r="J1802" t="s">
        <v>40</v>
      </c>
      <c r="K1802" t="s">
        <v>27</v>
      </c>
      <c r="L1802" s="2">
        <v>34694752</v>
      </c>
      <c r="M1802" s="2" t="str">
        <f t="shared" si="28"/>
        <v>&gt;Rp25 jt</v>
      </c>
      <c r="N1802" s="2">
        <v>9499830</v>
      </c>
      <c r="O1802">
        <v>3.85</v>
      </c>
      <c r="P1802">
        <v>20</v>
      </c>
      <c r="Q1802" s="3">
        <v>95.83</v>
      </c>
      <c r="R1802" s="4">
        <f ca="1">IF(I1802="",ROUND((TODAY()-G1802)/365,1),IF(I1802="Missing Resignation Date",ROUND((TODAY()-G1802)/365,1),ROUND((hr_analytics_dataset_5873_rows[[#This Row],[Resignation Date]]-hr_analytics_dataset_5873_rows[[#This Row],[Hire Date]])/365,1)))</f>
        <v>0.6</v>
      </c>
      <c r="S1802">
        <v>3</v>
      </c>
    </row>
    <row r="1803" spans="1:19">
      <c r="A1803" t="s">
        <v>3664</v>
      </c>
      <c r="B1803" t="s">
        <v>3665</v>
      </c>
      <c r="C1803" t="s">
        <v>30</v>
      </c>
      <c r="D1803">
        <v>53</v>
      </c>
      <c r="E1803" t="s">
        <v>91</v>
      </c>
      <c r="F1803" t="s">
        <v>124</v>
      </c>
      <c r="G1803" s="1">
        <v>44887</v>
      </c>
      <c r="H1803" t="s">
        <v>24</v>
      </c>
      <c r="I1803" s="1" t="s">
        <v>25</v>
      </c>
      <c r="J1803" t="s">
        <v>40</v>
      </c>
      <c r="K1803" t="s">
        <v>50</v>
      </c>
      <c r="L1803" s="2">
        <v>14438740</v>
      </c>
      <c r="M1803" s="2" t="str">
        <f t="shared" si="28"/>
        <v>Rp10 jt - Rp15 jt</v>
      </c>
      <c r="N1803" s="2">
        <v>7839879</v>
      </c>
      <c r="O1803">
        <v>3.17</v>
      </c>
      <c r="P1803">
        <v>0</v>
      </c>
      <c r="Q1803" s="3">
        <v>98.82</v>
      </c>
      <c r="R1803" s="4">
        <f ca="1">IF(I1803="",ROUND((TODAY()-G1803)/365,1),IF(I1803="Missing Resignation Date",ROUND((TODAY()-G1803)/365,1),ROUND((hr_analytics_dataset_5873_rows[[#This Row],[Resignation Date]]-hr_analytics_dataset_5873_rows[[#This Row],[Hire Date]])/365,1)))</f>
        <v>3.6</v>
      </c>
      <c r="S1803">
        <v>3</v>
      </c>
    </row>
    <row r="1804" spans="1:19">
      <c r="A1804" t="s">
        <v>3666</v>
      </c>
      <c r="B1804" t="s">
        <v>3667</v>
      </c>
      <c r="C1804" t="s">
        <v>30</v>
      </c>
      <c r="D1804">
        <v>49</v>
      </c>
      <c r="E1804" t="s">
        <v>53</v>
      </c>
      <c r="F1804" t="s">
        <v>112</v>
      </c>
      <c r="G1804" s="1">
        <v>43237</v>
      </c>
      <c r="H1804" t="s">
        <v>24</v>
      </c>
      <c r="I1804" s="1" t="s">
        <v>25</v>
      </c>
      <c r="J1804" t="s">
        <v>34</v>
      </c>
      <c r="K1804" t="s">
        <v>27</v>
      </c>
      <c r="L1804" s="2">
        <v>8880770</v>
      </c>
      <c r="M1804" s="2" t="str">
        <f t="shared" si="28"/>
        <v>Rp5 jt - Rp10 jt</v>
      </c>
      <c r="N1804" s="2">
        <v>6072884</v>
      </c>
      <c r="O1804">
        <v>2.69</v>
      </c>
      <c r="P1804">
        <v>35</v>
      </c>
      <c r="Q1804" s="3">
        <v>91.87</v>
      </c>
      <c r="R1804" s="4">
        <f ca="1">IF(I1804="",ROUND((TODAY()-G1804)/365,1),IF(I1804="Missing Resignation Date",ROUND((TODAY()-G1804)/365,1),ROUND((hr_analytics_dataset_5873_rows[[#This Row],[Resignation Date]]-hr_analytics_dataset_5873_rows[[#This Row],[Hire Date]])/365,1)))</f>
        <v>8.1</v>
      </c>
      <c r="S1804">
        <v>1</v>
      </c>
    </row>
    <row r="1805" spans="1:19">
      <c r="A1805" t="s">
        <v>3668</v>
      </c>
      <c r="B1805" t="s">
        <v>3669</v>
      </c>
      <c r="C1805" t="s">
        <v>21</v>
      </c>
      <c r="D1805">
        <v>46</v>
      </c>
      <c r="E1805" t="s">
        <v>38</v>
      </c>
      <c r="F1805" t="s">
        <v>39</v>
      </c>
      <c r="G1805" s="1">
        <v>44686</v>
      </c>
      <c r="H1805" t="s">
        <v>24</v>
      </c>
      <c r="I1805" s="1" t="s">
        <v>25</v>
      </c>
      <c r="J1805" t="s">
        <v>40</v>
      </c>
      <c r="K1805" t="s">
        <v>61</v>
      </c>
      <c r="L1805" s="2">
        <v>30768480</v>
      </c>
      <c r="M1805" s="2" t="str">
        <f t="shared" si="28"/>
        <v>&gt;Rp25 jt</v>
      </c>
      <c r="N1805" s="2">
        <v>4511836</v>
      </c>
      <c r="O1805">
        <v>4.8</v>
      </c>
      <c r="P1805">
        <v>1</v>
      </c>
      <c r="Q1805" s="3">
        <v>79.86</v>
      </c>
      <c r="R1805" s="4">
        <f ca="1">IF(I1805="",ROUND((TODAY()-G1805)/365,1),IF(I1805="Missing Resignation Date",ROUND((TODAY()-G1805)/365,1),ROUND((hr_analytics_dataset_5873_rows[[#This Row],[Resignation Date]]-hr_analytics_dataset_5873_rows[[#This Row],[Hire Date]])/365,1)))</f>
        <v>4.0999999999999996</v>
      </c>
      <c r="S1805">
        <v>2</v>
      </c>
    </row>
    <row r="1806" spans="1:19">
      <c r="A1806" t="s">
        <v>3670</v>
      </c>
      <c r="B1806" t="s">
        <v>3671</v>
      </c>
      <c r="C1806" t="s">
        <v>21</v>
      </c>
      <c r="D1806">
        <v>29</v>
      </c>
      <c r="E1806" t="s">
        <v>53</v>
      </c>
      <c r="F1806" t="s">
        <v>54</v>
      </c>
      <c r="G1806" s="1">
        <v>44395</v>
      </c>
      <c r="H1806" t="s">
        <v>24</v>
      </c>
      <c r="I1806" s="1" t="s">
        <v>25</v>
      </c>
      <c r="J1806" t="s">
        <v>26</v>
      </c>
      <c r="K1806" t="s">
        <v>61</v>
      </c>
      <c r="L1806" s="2">
        <v>9870265</v>
      </c>
      <c r="M1806" s="2" t="str">
        <f t="shared" si="28"/>
        <v>Rp5 jt - Rp10 jt</v>
      </c>
      <c r="N1806" s="2">
        <v>2734316</v>
      </c>
      <c r="O1806">
        <v>4.45</v>
      </c>
      <c r="P1806">
        <v>3</v>
      </c>
      <c r="Q1806" s="3">
        <v>72.959999999999994</v>
      </c>
      <c r="R1806" s="4">
        <f ca="1">IF(I1806="",ROUND((TODAY()-G1806)/365,1),IF(I1806="Missing Resignation Date",ROUND((TODAY()-G1806)/365,1),ROUND((hr_analytics_dataset_5873_rows[[#This Row],[Resignation Date]]-hr_analytics_dataset_5873_rows[[#This Row],[Hire Date]])/365,1)))</f>
        <v>4.9000000000000004</v>
      </c>
      <c r="S1806">
        <v>2</v>
      </c>
    </row>
    <row r="1807" spans="1:19">
      <c r="A1807" t="s">
        <v>3672</v>
      </c>
      <c r="B1807" t="s">
        <v>3673</v>
      </c>
      <c r="C1807" t="s">
        <v>30</v>
      </c>
      <c r="D1807">
        <v>52</v>
      </c>
      <c r="E1807" t="s">
        <v>59</v>
      </c>
      <c r="F1807" t="s">
        <v>223</v>
      </c>
      <c r="G1807" s="1">
        <v>43946</v>
      </c>
      <c r="H1807" t="s">
        <v>24</v>
      </c>
      <c r="I1807" s="1" t="s">
        <v>25</v>
      </c>
      <c r="J1807" t="s">
        <v>26</v>
      </c>
      <c r="K1807" t="s">
        <v>64</v>
      </c>
      <c r="L1807" s="2">
        <v>4547111</v>
      </c>
      <c r="M1807" s="2" t="str">
        <f t="shared" si="28"/>
        <v>&lt;Rp5 jt</v>
      </c>
      <c r="N1807" s="2">
        <v>8117655</v>
      </c>
      <c r="O1807">
        <v>4.5999999999999996</v>
      </c>
      <c r="P1807">
        <v>24</v>
      </c>
      <c r="Q1807" s="3">
        <v>76.13</v>
      </c>
      <c r="R1807" s="4">
        <f ca="1">IF(I1807="",ROUND((TODAY()-G1807)/365,1),IF(I1807="Missing Resignation Date",ROUND((TODAY()-G1807)/365,1),ROUND((hr_analytics_dataset_5873_rows[[#This Row],[Resignation Date]]-hr_analytics_dataset_5873_rows[[#This Row],[Hire Date]])/365,1)))</f>
        <v>6.2</v>
      </c>
      <c r="S1807">
        <v>5</v>
      </c>
    </row>
    <row r="1808" spans="1:19">
      <c r="A1808" t="s">
        <v>3674</v>
      </c>
      <c r="B1808" t="s">
        <v>3675</v>
      </c>
      <c r="C1808" t="s">
        <v>21</v>
      </c>
      <c r="D1808">
        <v>24</v>
      </c>
      <c r="E1808" t="s">
        <v>22</v>
      </c>
      <c r="F1808" t="s">
        <v>69</v>
      </c>
      <c r="G1808" s="1">
        <v>44154</v>
      </c>
      <c r="H1808" t="s">
        <v>33</v>
      </c>
      <c r="I1808" s="1">
        <v>45686</v>
      </c>
      <c r="J1808" t="s">
        <v>34</v>
      </c>
      <c r="K1808" t="s">
        <v>84</v>
      </c>
      <c r="L1808" s="2">
        <v>4020665</v>
      </c>
      <c r="M1808" s="2" t="str">
        <f t="shared" si="28"/>
        <v>&lt;Rp5 jt</v>
      </c>
      <c r="N1808" s="2">
        <v>521909</v>
      </c>
      <c r="O1808">
        <v>4.4800000000000004</v>
      </c>
      <c r="P1808">
        <v>45</v>
      </c>
      <c r="Q1808" s="3">
        <v>95.54</v>
      </c>
      <c r="R1808" s="4">
        <f ca="1">IF(I1808="",ROUND((TODAY()-G1808)/365,1),IF(I1808="Missing Resignation Date",ROUND((TODAY()-G1808)/365,1),ROUND((hr_analytics_dataset_5873_rows[[#This Row],[Resignation Date]]-hr_analytics_dataset_5873_rows[[#This Row],[Hire Date]])/365,1)))</f>
        <v>4.2</v>
      </c>
      <c r="S1808">
        <v>5</v>
      </c>
    </row>
    <row r="1809" spans="1:19">
      <c r="A1809" t="s">
        <v>3676</v>
      </c>
      <c r="B1809" t="s">
        <v>3677</v>
      </c>
      <c r="C1809" t="s">
        <v>21</v>
      </c>
      <c r="D1809">
        <v>27</v>
      </c>
      <c r="E1809" t="s">
        <v>22</v>
      </c>
      <c r="F1809" t="s">
        <v>23</v>
      </c>
      <c r="G1809" s="1">
        <v>43461</v>
      </c>
      <c r="H1809" t="s">
        <v>33</v>
      </c>
      <c r="I1809" s="1">
        <v>44046</v>
      </c>
      <c r="J1809" t="s">
        <v>49</v>
      </c>
      <c r="K1809" t="s">
        <v>84</v>
      </c>
      <c r="L1809" s="2">
        <v>12912208</v>
      </c>
      <c r="M1809" s="2" t="str">
        <f t="shared" si="28"/>
        <v>Rp10 jt - Rp15 jt</v>
      </c>
      <c r="N1809" s="2">
        <v>2096555</v>
      </c>
      <c r="O1809">
        <v>4.6500000000000004</v>
      </c>
      <c r="P1809">
        <v>8</v>
      </c>
      <c r="Q1809" s="3">
        <v>80.69</v>
      </c>
      <c r="R1809" s="4">
        <f ca="1">IF(I1809="",ROUND((TODAY()-G1809)/365,1),IF(I1809="Missing Resignation Date",ROUND((TODAY()-G1809)/365,1),ROUND((hr_analytics_dataset_5873_rows[[#This Row],[Resignation Date]]-hr_analytics_dataset_5873_rows[[#This Row],[Hire Date]])/365,1)))</f>
        <v>1.6</v>
      </c>
      <c r="S1809">
        <v>3</v>
      </c>
    </row>
    <row r="1810" spans="1:19">
      <c r="A1810" t="s">
        <v>3678</v>
      </c>
      <c r="B1810" t="s">
        <v>3679</v>
      </c>
      <c r="C1810" t="s">
        <v>30</v>
      </c>
      <c r="D1810">
        <v>47</v>
      </c>
      <c r="E1810" t="s">
        <v>98</v>
      </c>
      <c r="F1810" t="s">
        <v>99</v>
      </c>
      <c r="G1810" s="1">
        <v>45381</v>
      </c>
      <c r="H1810" t="s">
        <v>24</v>
      </c>
      <c r="I1810" s="1" t="s">
        <v>25</v>
      </c>
      <c r="J1810" t="s">
        <v>49</v>
      </c>
      <c r="K1810" t="s">
        <v>41</v>
      </c>
      <c r="L1810" s="2">
        <v>34772480</v>
      </c>
      <c r="M1810" s="2" t="str">
        <f t="shared" si="28"/>
        <v>&gt;Rp25 jt</v>
      </c>
      <c r="N1810" s="2">
        <v>527161</v>
      </c>
      <c r="O1810">
        <v>4.09</v>
      </c>
      <c r="P1810">
        <v>1</v>
      </c>
      <c r="Q1810" s="3">
        <v>83.25</v>
      </c>
      <c r="R1810" s="4">
        <f ca="1">IF(I1810="",ROUND((TODAY()-G1810)/365,1),IF(I1810="Missing Resignation Date",ROUND((TODAY()-G1810)/365,1),ROUND((hr_analytics_dataset_5873_rows[[#This Row],[Resignation Date]]-hr_analytics_dataset_5873_rows[[#This Row],[Hire Date]])/365,1)))</f>
        <v>2.2000000000000002</v>
      </c>
      <c r="S1810">
        <v>5</v>
      </c>
    </row>
    <row r="1811" spans="1:19">
      <c r="A1811" t="s">
        <v>3680</v>
      </c>
      <c r="B1811" t="s">
        <v>3681</v>
      </c>
      <c r="C1811" t="s">
        <v>21</v>
      </c>
      <c r="D1811">
        <v>22</v>
      </c>
      <c r="E1811" t="s">
        <v>53</v>
      </c>
      <c r="F1811" t="s">
        <v>54</v>
      </c>
      <c r="G1811" s="1">
        <v>44521</v>
      </c>
      <c r="H1811" t="s">
        <v>33</v>
      </c>
      <c r="I1811" s="1">
        <v>46062</v>
      </c>
      <c r="J1811" t="s">
        <v>26</v>
      </c>
      <c r="K1811" t="s">
        <v>84</v>
      </c>
      <c r="L1811" s="2">
        <v>18515914</v>
      </c>
      <c r="M1811" s="2" t="str">
        <f t="shared" si="28"/>
        <v>Rp15 jt - Rp25 jt</v>
      </c>
      <c r="N1811" s="2">
        <v>9492156</v>
      </c>
      <c r="O1811">
        <v>4.2</v>
      </c>
      <c r="P1811">
        <v>22</v>
      </c>
      <c r="Q1811" s="3">
        <v>92.15</v>
      </c>
      <c r="R1811" s="4">
        <f ca="1">IF(I1811="",ROUND((TODAY()-G1811)/365,1),IF(I1811="Missing Resignation Date",ROUND((TODAY()-G1811)/365,1),ROUND((hr_analytics_dataset_5873_rows[[#This Row],[Resignation Date]]-hr_analytics_dataset_5873_rows[[#This Row],[Hire Date]])/365,1)))</f>
        <v>4.2</v>
      </c>
      <c r="S1811">
        <v>4</v>
      </c>
    </row>
    <row r="1812" spans="1:19">
      <c r="A1812" t="s">
        <v>3682</v>
      </c>
      <c r="B1812" t="s">
        <v>3683</v>
      </c>
      <c r="C1812" t="s">
        <v>21</v>
      </c>
      <c r="D1812">
        <v>29</v>
      </c>
      <c r="E1812" t="s">
        <v>53</v>
      </c>
      <c r="F1812" t="s">
        <v>54</v>
      </c>
      <c r="G1812" s="1">
        <v>44272</v>
      </c>
      <c r="H1812" t="s">
        <v>24</v>
      </c>
      <c r="I1812" s="1" t="s">
        <v>25</v>
      </c>
      <c r="J1812" t="s">
        <v>40</v>
      </c>
      <c r="K1812" t="s">
        <v>84</v>
      </c>
      <c r="L1812" s="2">
        <v>33728633</v>
      </c>
      <c r="M1812" s="2" t="str">
        <f t="shared" si="28"/>
        <v>&gt;Rp25 jt</v>
      </c>
      <c r="N1812" s="2">
        <v>2899499</v>
      </c>
      <c r="O1812">
        <v>4.0999999999999996</v>
      </c>
      <c r="P1812">
        <v>38</v>
      </c>
      <c r="Q1812" s="3">
        <v>79.989999999999995</v>
      </c>
      <c r="R1812" s="4">
        <f ca="1">IF(I1812="",ROUND((TODAY()-G1812)/365,1),IF(I1812="Missing Resignation Date",ROUND((TODAY()-G1812)/365,1),ROUND((hr_analytics_dataset_5873_rows[[#This Row],[Resignation Date]]-hr_analytics_dataset_5873_rows[[#This Row],[Hire Date]])/365,1)))</f>
        <v>5.3</v>
      </c>
      <c r="S1812">
        <v>5</v>
      </c>
    </row>
    <row r="1813" spans="1:19">
      <c r="A1813" t="s">
        <v>3684</v>
      </c>
      <c r="B1813" t="s">
        <v>3685</v>
      </c>
      <c r="C1813" t="s">
        <v>21</v>
      </c>
      <c r="D1813">
        <v>51</v>
      </c>
      <c r="E1813" t="s">
        <v>22</v>
      </c>
      <c r="F1813" t="s">
        <v>69</v>
      </c>
      <c r="G1813" s="1">
        <v>44212</v>
      </c>
      <c r="H1813" t="s">
        <v>24</v>
      </c>
      <c r="I1813" s="1" t="s">
        <v>25</v>
      </c>
      <c r="J1813" t="s">
        <v>26</v>
      </c>
      <c r="K1813" t="s">
        <v>84</v>
      </c>
      <c r="L1813" s="2">
        <v>11911199</v>
      </c>
      <c r="M1813" s="2" t="str">
        <f t="shared" si="28"/>
        <v>Rp10 jt - Rp15 jt</v>
      </c>
      <c r="N1813" s="2">
        <v>5578919</v>
      </c>
      <c r="O1813">
        <v>3.76</v>
      </c>
      <c r="P1813">
        <v>30</v>
      </c>
      <c r="Q1813" s="3">
        <v>97.61</v>
      </c>
      <c r="R1813" s="4">
        <f ca="1">IF(I1813="",ROUND((TODAY()-G1813)/365,1),IF(I1813="Missing Resignation Date",ROUND((TODAY()-G1813)/365,1),ROUND((hr_analytics_dataset_5873_rows[[#This Row],[Resignation Date]]-hr_analytics_dataset_5873_rows[[#This Row],[Hire Date]])/365,1)))</f>
        <v>5.4</v>
      </c>
      <c r="S1813">
        <v>3</v>
      </c>
    </row>
    <row r="1814" spans="1:19">
      <c r="A1814" t="s">
        <v>3686</v>
      </c>
      <c r="B1814" t="s">
        <v>3687</v>
      </c>
      <c r="C1814" t="s">
        <v>21</v>
      </c>
      <c r="D1814">
        <v>38</v>
      </c>
      <c r="E1814" t="s">
        <v>59</v>
      </c>
      <c r="F1814" t="s">
        <v>60</v>
      </c>
      <c r="G1814" s="1">
        <v>45951</v>
      </c>
      <c r="H1814" t="s">
        <v>24</v>
      </c>
      <c r="I1814" s="1" t="s">
        <v>25</v>
      </c>
      <c r="J1814" t="s">
        <v>26</v>
      </c>
      <c r="K1814" t="s">
        <v>41</v>
      </c>
      <c r="L1814" s="2">
        <v>6031913</v>
      </c>
      <c r="M1814" s="2" t="str">
        <f t="shared" si="28"/>
        <v>Rp5 jt - Rp10 jt</v>
      </c>
      <c r="N1814" s="2">
        <v>2919086</v>
      </c>
      <c r="O1814">
        <v>4.78</v>
      </c>
      <c r="P1814">
        <v>2</v>
      </c>
      <c r="Q1814" s="3">
        <v>92.17</v>
      </c>
      <c r="R1814" s="4">
        <f ca="1">IF(I1814="",ROUND((TODAY()-G1814)/365,1),IF(I1814="Missing Resignation Date",ROUND((TODAY()-G1814)/365,1),ROUND((hr_analytics_dataset_5873_rows[[#This Row],[Resignation Date]]-hr_analytics_dataset_5873_rows[[#This Row],[Hire Date]])/365,1)))</f>
        <v>0.7</v>
      </c>
      <c r="S1814">
        <v>3</v>
      </c>
    </row>
    <row r="1815" spans="1:19">
      <c r="A1815" t="s">
        <v>3688</v>
      </c>
      <c r="B1815" t="s">
        <v>3689</v>
      </c>
      <c r="C1815" t="s">
        <v>21</v>
      </c>
      <c r="D1815">
        <v>57</v>
      </c>
      <c r="E1815" t="s">
        <v>98</v>
      </c>
      <c r="F1815" t="s">
        <v>99</v>
      </c>
      <c r="G1815" s="1">
        <v>43184</v>
      </c>
      <c r="H1815" t="s">
        <v>24</v>
      </c>
      <c r="I1815" s="1" t="s">
        <v>25</v>
      </c>
      <c r="J1815" t="s">
        <v>34</v>
      </c>
      <c r="K1815" t="s">
        <v>50</v>
      </c>
      <c r="L1815" s="2">
        <v>31969650</v>
      </c>
      <c r="M1815" s="2" t="str">
        <f t="shared" si="28"/>
        <v>&gt;Rp25 jt</v>
      </c>
      <c r="N1815" s="2">
        <v>4080994</v>
      </c>
      <c r="O1815">
        <v>4.68</v>
      </c>
      <c r="P1815">
        <v>34</v>
      </c>
      <c r="Q1815" s="3">
        <v>90.41</v>
      </c>
      <c r="R1815" s="4">
        <f ca="1">IF(I1815="",ROUND((TODAY()-G1815)/365,1),IF(I1815="Missing Resignation Date",ROUND((TODAY()-G1815)/365,1),ROUND((hr_analytics_dataset_5873_rows[[#This Row],[Resignation Date]]-hr_analytics_dataset_5873_rows[[#This Row],[Hire Date]])/365,1)))</f>
        <v>8.3000000000000007</v>
      </c>
      <c r="S1815">
        <v>4</v>
      </c>
    </row>
    <row r="1816" spans="1:19">
      <c r="A1816" t="s">
        <v>3690</v>
      </c>
      <c r="B1816" t="s">
        <v>3691</v>
      </c>
      <c r="C1816" t="s">
        <v>30</v>
      </c>
      <c r="D1816">
        <v>54</v>
      </c>
      <c r="E1816" t="s">
        <v>22</v>
      </c>
      <c r="F1816" t="s">
        <v>69</v>
      </c>
      <c r="G1816" s="1">
        <v>45513</v>
      </c>
      <c r="H1816" t="s">
        <v>24</v>
      </c>
      <c r="I1816" s="1" t="s">
        <v>25</v>
      </c>
      <c r="J1816" t="s">
        <v>49</v>
      </c>
      <c r="K1816" t="s">
        <v>27</v>
      </c>
      <c r="L1816" s="2">
        <v>30083333</v>
      </c>
      <c r="M1816" s="2" t="str">
        <f t="shared" si="28"/>
        <v>&gt;Rp25 jt</v>
      </c>
      <c r="N1816" s="2">
        <v>2418692</v>
      </c>
      <c r="O1816">
        <v>4.0599999999999996</v>
      </c>
      <c r="P1816">
        <v>31</v>
      </c>
      <c r="Q1816" s="3">
        <v>84.95</v>
      </c>
      <c r="R1816" s="4">
        <f ca="1">IF(I1816="",ROUND((TODAY()-G1816)/365,1),IF(I1816="Missing Resignation Date",ROUND((TODAY()-G1816)/365,1),ROUND((hr_analytics_dataset_5873_rows[[#This Row],[Resignation Date]]-hr_analytics_dataset_5873_rows[[#This Row],[Hire Date]])/365,1)))</f>
        <v>1.9</v>
      </c>
      <c r="S1816">
        <v>1</v>
      </c>
    </row>
    <row r="1817" spans="1:19">
      <c r="A1817" t="s">
        <v>3692</v>
      </c>
      <c r="B1817" t="s">
        <v>3693</v>
      </c>
      <c r="C1817" t="s">
        <v>21</v>
      </c>
      <c r="D1817">
        <v>34</v>
      </c>
      <c r="E1817" t="s">
        <v>22</v>
      </c>
      <c r="F1817" t="s">
        <v>23</v>
      </c>
      <c r="G1817" s="1">
        <v>45453</v>
      </c>
      <c r="H1817" t="s">
        <v>24</v>
      </c>
      <c r="I1817" s="1" t="s">
        <v>25</v>
      </c>
      <c r="J1817" t="s">
        <v>26</v>
      </c>
      <c r="K1817" t="s">
        <v>41</v>
      </c>
      <c r="L1817" s="2">
        <v>6189786</v>
      </c>
      <c r="M1817" s="2" t="str">
        <f t="shared" si="28"/>
        <v>Rp5 jt - Rp10 jt</v>
      </c>
      <c r="N1817" s="2">
        <v>1916922</v>
      </c>
      <c r="O1817">
        <v>2.59</v>
      </c>
      <c r="P1817">
        <v>52</v>
      </c>
      <c r="Q1817" s="3">
        <v>71.680000000000007</v>
      </c>
      <c r="R1817" s="4">
        <f ca="1">IF(I1817="",ROUND((TODAY()-G1817)/365,1),IF(I1817="Missing Resignation Date",ROUND((TODAY()-G1817)/365,1),ROUND((hr_analytics_dataset_5873_rows[[#This Row],[Resignation Date]]-hr_analytics_dataset_5873_rows[[#This Row],[Hire Date]])/365,1)))</f>
        <v>2</v>
      </c>
      <c r="S1817">
        <v>2</v>
      </c>
    </row>
    <row r="1818" spans="1:19">
      <c r="A1818" t="s">
        <v>3694</v>
      </c>
      <c r="B1818" t="s">
        <v>3695</v>
      </c>
      <c r="C1818" t="s">
        <v>30</v>
      </c>
      <c r="D1818">
        <v>49</v>
      </c>
      <c r="E1818" t="s">
        <v>91</v>
      </c>
      <c r="F1818" t="s">
        <v>92</v>
      </c>
      <c r="G1818" s="1">
        <v>43498</v>
      </c>
      <c r="H1818" t="s">
        <v>24</v>
      </c>
      <c r="I1818" s="1" t="s">
        <v>25</v>
      </c>
      <c r="J1818" t="s">
        <v>34</v>
      </c>
      <c r="K1818" t="s">
        <v>27</v>
      </c>
      <c r="L1818" s="2">
        <v>33654035</v>
      </c>
      <c r="M1818" s="2" t="str">
        <f t="shared" si="28"/>
        <v>&gt;Rp25 jt</v>
      </c>
      <c r="N1818" s="2">
        <v>8095976</v>
      </c>
      <c r="O1818">
        <v>3.02</v>
      </c>
      <c r="P1818">
        <v>53</v>
      </c>
      <c r="Q1818" s="3">
        <v>96.77</v>
      </c>
      <c r="R1818" s="4">
        <f ca="1">IF(I1818="",ROUND((TODAY()-G1818)/365,1),IF(I1818="Missing Resignation Date",ROUND((TODAY()-G1818)/365,1),ROUND((hr_analytics_dataset_5873_rows[[#This Row],[Resignation Date]]-hr_analytics_dataset_5873_rows[[#This Row],[Hire Date]])/365,1)))</f>
        <v>7.4</v>
      </c>
      <c r="S1818">
        <v>3</v>
      </c>
    </row>
    <row r="1819" spans="1:19">
      <c r="A1819" t="s">
        <v>3696</v>
      </c>
      <c r="B1819" t="s">
        <v>3697</v>
      </c>
      <c r="C1819" t="s">
        <v>30</v>
      </c>
      <c r="D1819">
        <v>21</v>
      </c>
      <c r="E1819" t="s">
        <v>98</v>
      </c>
      <c r="F1819" t="s">
        <v>99</v>
      </c>
      <c r="G1819" s="1">
        <v>45308</v>
      </c>
      <c r="H1819" t="s">
        <v>33</v>
      </c>
      <c r="I1819" s="1" t="s">
        <v>81</v>
      </c>
      <c r="J1819" t="s">
        <v>34</v>
      </c>
      <c r="K1819" t="s">
        <v>64</v>
      </c>
      <c r="L1819" s="2">
        <v>23870181</v>
      </c>
      <c r="M1819" s="2" t="str">
        <f t="shared" si="28"/>
        <v>Rp15 jt - Rp25 jt</v>
      </c>
      <c r="N1819" s="2">
        <v>8197741</v>
      </c>
      <c r="O1819">
        <v>4.5</v>
      </c>
      <c r="P1819">
        <v>23</v>
      </c>
      <c r="Q1819" s="3">
        <v>84.99</v>
      </c>
      <c r="R1819" s="4">
        <f ca="1">IF(I1819="",ROUND((TODAY()-G1819)/365,1),IF(I1819="Missing Resignation Date",ROUND((TODAY()-G1819)/365,1),ROUND((hr_analytics_dataset_5873_rows[[#This Row],[Resignation Date]]-hr_analytics_dataset_5873_rows[[#This Row],[Hire Date]])/365,1)))</f>
        <v>2.4</v>
      </c>
      <c r="S1819">
        <v>2</v>
      </c>
    </row>
    <row r="1820" spans="1:19">
      <c r="A1820" t="s">
        <v>3698</v>
      </c>
      <c r="B1820" t="s">
        <v>3699</v>
      </c>
      <c r="C1820" t="s">
        <v>21</v>
      </c>
      <c r="D1820">
        <v>43</v>
      </c>
      <c r="E1820" t="s">
        <v>59</v>
      </c>
      <c r="F1820" t="s">
        <v>95</v>
      </c>
      <c r="G1820" s="1">
        <v>45583</v>
      </c>
      <c r="H1820" t="s">
        <v>24</v>
      </c>
      <c r="I1820" s="1" t="s">
        <v>25</v>
      </c>
      <c r="J1820" t="s">
        <v>34</v>
      </c>
      <c r="K1820" t="s">
        <v>41</v>
      </c>
      <c r="L1820" s="2">
        <v>34209244</v>
      </c>
      <c r="M1820" s="2" t="str">
        <f t="shared" si="28"/>
        <v>&gt;Rp25 jt</v>
      </c>
      <c r="N1820" s="2">
        <v>1736620</v>
      </c>
      <c r="O1820">
        <v>3.97</v>
      </c>
      <c r="P1820">
        <v>14</v>
      </c>
      <c r="Q1820" s="3">
        <v>91.4</v>
      </c>
      <c r="R1820" s="4">
        <f ca="1">IF(I1820="",ROUND((TODAY()-G1820)/365,1),IF(I1820="Missing Resignation Date",ROUND((TODAY()-G1820)/365,1),ROUND((hr_analytics_dataset_5873_rows[[#This Row],[Resignation Date]]-hr_analytics_dataset_5873_rows[[#This Row],[Hire Date]])/365,1)))</f>
        <v>1.7</v>
      </c>
      <c r="S1820">
        <v>3</v>
      </c>
    </row>
    <row r="1821" spans="1:19">
      <c r="A1821" t="s">
        <v>3700</v>
      </c>
      <c r="B1821" t="s">
        <v>3701</v>
      </c>
      <c r="C1821" t="s">
        <v>21</v>
      </c>
      <c r="D1821">
        <v>23</v>
      </c>
      <c r="E1821" t="s">
        <v>44</v>
      </c>
      <c r="F1821" t="s">
        <v>45</v>
      </c>
      <c r="G1821" s="1">
        <v>45808</v>
      </c>
      <c r="H1821" t="s">
        <v>33</v>
      </c>
      <c r="I1821" s="1" t="s">
        <v>81</v>
      </c>
      <c r="J1821" t="s">
        <v>34</v>
      </c>
      <c r="K1821" t="s">
        <v>84</v>
      </c>
      <c r="L1821" s="2">
        <v>5964354</v>
      </c>
      <c r="M1821" s="2" t="str">
        <f t="shared" si="28"/>
        <v>Rp5 jt - Rp10 jt</v>
      </c>
      <c r="N1821" s="2">
        <v>5639325</v>
      </c>
      <c r="O1821">
        <v>3.53</v>
      </c>
      <c r="P1821">
        <v>38</v>
      </c>
      <c r="Q1821" s="3">
        <v>90.13</v>
      </c>
      <c r="R1821" s="4">
        <f ca="1">IF(I1821="",ROUND((TODAY()-G1821)/365,1),IF(I1821="Missing Resignation Date",ROUND((TODAY()-G1821)/365,1),ROUND((hr_analytics_dataset_5873_rows[[#This Row],[Resignation Date]]-hr_analytics_dataset_5873_rows[[#This Row],[Hire Date]])/365,1)))</f>
        <v>1.1000000000000001</v>
      </c>
      <c r="S1821">
        <v>5</v>
      </c>
    </row>
    <row r="1822" spans="1:19">
      <c r="A1822" t="s">
        <v>3702</v>
      </c>
      <c r="B1822" t="s">
        <v>3703</v>
      </c>
      <c r="C1822" t="s">
        <v>21</v>
      </c>
      <c r="D1822">
        <v>57</v>
      </c>
      <c r="E1822" t="s">
        <v>44</v>
      </c>
      <c r="F1822" t="s">
        <v>109</v>
      </c>
      <c r="G1822" s="1">
        <v>43667</v>
      </c>
      <c r="H1822" t="s">
        <v>24</v>
      </c>
      <c r="I1822" s="1" t="s">
        <v>25</v>
      </c>
      <c r="J1822" t="s">
        <v>40</v>
      </c>
      <c r="K1822" t="s">
        <v>64</v>
      </c>
      <c r="L1822" s="2">
        <v>15660871</v>
      </c>
      <c r="M1822" s="2" t="str">
        <f t="shared" si="28"/>
        <v>Rp15 jt - Rp25 jt</v>
      </c>
      <c r="N1822" s="2">
        <v>7030443</v>
      </c>
      <c r="O1822">
        <v>2.75</v>
      </c>
      <c r="P1822">
        <v>17</v>
      </c>
      <c r="Q1822" s="3">
        <v>72.150000000000006</v>
      </c>
      <c r="R1822" s="4">
        <f ca="1">IF(I1822="",ROUND((TODAY()-G1822)/365,1),IF(I1822="Missing Resignation Date",ROUND((TODAY()-G1822)/365,1),ROUND((hr_analytics_dataset_5873_rows[[#This Row],[Resignation Date]]-hr_analytics_dataset_5873_rows[[#This Row],[Hire Date]])/365,1)))</f>
        <v>6.9</v>
      </c>
      <c r="S1822">
        <v>1</v>
      </c>
    </row>
    <row r="1823" spans="1:19">
      <c r="A1823" t="s">
        <v>3704</v>
      </c>
      <c r="B1823" t="s">
        <v>3705</v>
      </c>
      <c r="C1823" t="s">
        <v>21</v>
      </c>
      <c r="D1823">
        <v>51</v>
      </c>
      <c r="E1823" t="s">
        <v>98</v>
      </c>
      <c r="F1823" t="s">
        <v>119</v>
      </c>
      <c r="G1823" s="1">
        <v>45322</v>
      </c>
      <c r="H1823" t="s">
        <v>24</v>
      </c>
      <c r="I1823" s="1" t="s">
        <v>25</v>
      </c>
      <c r="J1823" t="s">
        <v>34</v>
      </c>
      <c r="K1823" t="s">
        <v>41</v>
      </c>
      <c r="L1823" s="2">
        <v>21431563</v>
      </c>
      <c r="M1823" s="2" t="str">
        <f t="shared" si="28"/>
        <v>Rp15 jt - Rp25 jt</v>
      </c>
      <c r="N1823" s="2">
        <v>1081899</v>
      </c>
      <c r="O1823">
        <v>4.18</v>
      </c>
      <c r="P1823">
        <v>47</v>
      </c>
      <c r="Q1823" s="3">
        <v>77.290000000000006</v>
      </c>
      <c r="R1823" s="4">
        <f ca="1">IF(I1823="",ROUND((TODAY()-G1823)/365,1),IF(I1823="Missing Resignation Date",ROUND((TODAY()-G1823)/365,1),ROUND((hr_analytics_dataset_5873_rows[[#This Row],[Resignation Date]]-hr_analytics_dataset_5873_rows[[#This Row],[Hire Date]])/365,1)))</f>
        <v>2.4</v>
      </c>
      <c r="S1823">
        <v>4</v>
      </c>
    </row>
    <row r="1824" spans="1:19">
      <c r="A1824" t="s">
        <v>3706</v>
      </c>
      <c r="B1824" t="s">
        <v>3707</v>
      </c>
      <c r="C1824" t="s">
        <v>30</v>
      </c>
      <c r="D1824">
        <v>27</v>
      </c>
      <c r="E1824" t="s">
        <v>91</v>
      </c>
      <c r="F1824" t="s">
        <v>92</v>
      </c>
      <c r="G1824" s="1">
        <v>43665</v>
      </c>
      <c r="H1824" t="s">
        <v>24</v>
      </c>
      <c r="I1824" s="1" t="s">
        <v>25</v>
      </c>
      <c r="J1824" t="s">
        <v>26</v>
      </c>
      <c r="K1824" t="s">
        <v>50</v>
      </c>
      <c r="L1824" s="2">
        <v>17642509</v>
      </c>
      <c r="M1824" s="2" t="str">
        <f t="shared" si="28"/>
        <v>Rp15 jt - Rp25 jt</v>
      </c>
      <c r="N1824" s="2">
        <v>9913812</v>
      </c>
      <c r="O1824">
        <v>4.59</v>
      </c>
      <c r="P1824">
        <v>14</v>
      </c>
      <c r="Q1824" s="3">
        <v>87.08</v>
      </c>
      <c r="R1824" s="4">
        <f ca="1">IF(I1824="",ROUND((TODAY()-G1824)/365,1),IF(I1824="Missing Resignation Date",ROUND((TODAY()-G1824)/365,1),ROUND((hr_analytics_dataset_5873_rows[[#This Row],[Resignation Date]]-hr_analytics_dataset_5873_rows[[#This Row],[Hire Date]])/365,1)))</f>
        <v>6.9</v>
      </c>
      <c r="S1824">
        <v>2</v>
      </c>
    </row>
    <row r="1825" spans="1:19">
      <c r="A1825" t="s">
        <v>3708</v>
      </c>
      <c r="B1825" t="s">
        <v>3709</v>
      </c>
      <c r="C1825" t="s">
        <v>30</v>
      </c>
      <c r="D1825">
        <v>29</v>
      </c>
      <c r="E1825" t="s">
        <v>38</v>
      </c>
      <c r="F1825" t="s">
        <v>39</v>
      </c>
      <c r="G1825" s="1">
        <v>45142</v>
      </c>
      <c r="H1825" t="s">
        <v>33</v>
      </c>
      <c r="I1825" s="1">
        <v>45929</v>
      </c>
      <c r="J1825" t="s">
        <v>26</v>
      </c>
      <c r="K1825" t="s">
        <v>41</v>
      </c>
      <c r="L1825" s="2">
        <v>26995066</v>
      </c>
      <c r="M1825" s="2" t="str">
        <f t="shared" si="28"/>
        <v>&gt;Rp25 jt</v>
      </c>
      <c r="N1825" s="2">
        <v>7504201</v>
      </c>
      <c r="O1825">
        <v>4.05</v>
      </c>
      <c r="P1825">
        <v>55</v>
      </c>
      <c r="Q1825" s="3">
        <v>70.81</v>
      </c>
      <c r="R1825" s="4">
        <f ca="1">IF(I1825="",ROUND((TODAY()-G1825)/365,1),IF(I1825="Missing Resignation Date",ROUND((TODAY()-G1825)/365,1),ROUND((hr_analytics_dataset_5873_rows[[#This Row],[Resignation Date]]-hr_analytics_dataset_5873_rows[[#This Row],[Hire Date]])/365,1)))</f>
        <v>2.2000000000000002</v>
      </c>
      <c r="S1825">
        <v>2</v>
      </c>
    </row>
    <row r="1826" spans="1:19">
      <c r="A1826" t="s">
        <v>3710</v>
      </c>
      <c r="B1826" t="s">
        <v>3711</v>
      </c>
      <c r="C1826" t="s">
        <v>21</v>
      </c>
      <c r="D1826">
        <v>40</v>
      </c>
      <c r="E1826" t="s">
        <v>22</v>
      </c>
      <c r="F1826" t="s">
        <v>69</v>
      </c>
      <c r="G1826" s="1">
        <v>44040</v>
      </c>
      <c r="H1826" t="s">
        <v>24</v>
      </c>
      <c r="I1826" s="1" t="s">
        <v>25</v>
      </c>
      <c r="J1826" t="s">
        <v>34</v>
      </c>
      <c r="K1826" t="s">
        <v>27</v>
      </c>
      <c r="L1826" s="2">
        <v>8085130</v>
      </c>
      <c r="M1826" s="2" t="str">
        <f t="shared" si="28"/>
        <v>Rp5 jt - Rp10 jt</v>
      </c>
      <c r="N1826" s="2">
        <v>5837800</v>
      </c>
      <c r="O1826">
        <v>3.83</v>
      </c>
      <c r="P1826">
        <v>31</v>
      </c>
      <c r="Q1826" s="3">
        <v>87.33</v>
      </c>
      <c r="R1826" s="4">
        <f ca="1">IF(I1826="",ROUND((TODAY()-G1826)/365,1),IF(I1826="Missing Resignation Date",ROUND((TODAY()-G1826)/365,1),ROUND((hr_analytics_dataset_5873_rows[[#This Row],[Resignation Date]]-hr_analytics_dataset_5873_rows[[#This Row],[Hire Date]])/365,1)))</f>
        <v>5.9</v>
      </c>
      <c r="S1826">
        <v>2</v>
      </c>
    </row>
    <row r="1827" spans="1:19">
      <c r="A1827" t="s">
        <v>3712</v>
      </c>
      <c r="B1827" t="s">
        <v>3713</v>
      </c>
      <c r="C1827" t="s">
        <v>21</v>
      </c>
      <c r="D1827">
        <v>34</v>
      </c>
      <c r="E1827" t="s">
        <v>31</v>
      </c>
      <c r="F1827" t="s">
        <v>48</v>
      </c>
      <c r="G1827" s="1">
        <v>44839</v>
      </c>
      <c r="H1827" t="s">
        <v>24</v>
      </c>
      <c r="I1827" s="1" t="s">
        <v>25</v>
      </c>
      <c r="J1827" t="s">
        <v>40</v>
      </c>
      <c r="K1827" t="s">
        <v>61</v>
      </c>
      <c r="L1827" s="2">
        <v>11041628</v>
      </c>
      <c r="M1827" s="2" t="str">
        <f t="shared" si="28"/>
        <v>Rp10 jt - Rp15 jt</v>
      </c>
      <c r="N1827" s="2">
        <v>9840163</v>
      </c>
      <c r="O1827">
        <v>4.88</v>
      </c>
      <c r="P1827">
        <v>24</v>
      </c>
      <c r="Q1827" s="3">
        <v>71.58</v>
      </c>
      <c r="R1827" s="4">
        <f ca="1">IF(I1827="",ROUND((TODAY()-G1827)/365,1),IF(I1827="Missing Resignation Date",ROUND((TODAY()-G1827)/365,1),ROUND((hr_analytics_dataset_5873_rows[[#This Row],[Resignation Date]]-hr_analytics_dataset_5873_rows[[#This Row],[Hire Date]])/365,1)))</f>
        <v>3.7</v>
      </c>
      <c r="S1827">
        <v>2</v>
      </c>
    </row>
    <row r="1828" spans="1:19">
      <c r="A1828" t="s">
        <v>3714</v>
      </c>
      <c r="B1828" t="s">
        <v>3715</v>
      </c>
      <c r="C1828" t="s">
        <v>21</v>
      </c>
      <c r="D1828">
        <v>48</v>
      </c>
      <c r="E1828" t="s">
        <v>22</v>
      </c>
      <c r="F1828" t="s">
        <v>69</v>
      </c>
      <c r="G1828" s="1">
        <v>45294</v>
      </c>
      <c r="H1828" t="s">
        <v>24</v>
      </c>
      <c r="I1828" s="1" t="s">
        <v>25</v>
      </c>
      <c r="J1828" t="s">
        <v>40</v>
      </c>
      <c r="K1828" t="s">
        <v>41</v>
      </c>
      <c r="L1828" s="2">
        <v>11278228</v>
      </c>
      <c r="M1828" s="2" t="str">
        <f t="shared" si="28"/>
        <v>Rp10 jt - Rp15 jt</v>
      </c>
      <c r="N1828" s="2">
        <v>3524801</v>
      </c>
      <c r="O1828">
        <v>4.42</v>
      </c>
      <c r="P1828">
        <v>41</v>
      </c>
      <c r="Q1828" s="3">
        <v>75.489999999999995</v>
      </c>
      <c r="R1828" s="4">
        <f ca="1">IF(I1828="",ROUND((TODAY()-G1828)/365,1),IF(I1828="Missing Resignation Date",ROUND((TODAY()-G1828)/365,1),ROUND((hr_analytics_dataset_5873_rows[[#This Row],[Resignation Date]]-hr_analytics_dataset_5873_rows[[#This Row],[Hire Date]])/365,1)))</f>
        <v>2.5</v>
      </c>
      <c r="S1828">
        <v>3</v>
      </c>
    </row>
    <row r="1829" spans="1:19">
      <c r="A1829" t="s">
        <v>3716</v>
      </c>
      <c r="B1829" t="s">
        <v>3717</v>
      </c>
      <c r="C1829" t="s">
        <v>21</v>
      </c>
      <c r="D1829">
        <v>44</v>
      </c>
      <c r="E1829" t="s">
        <v>31</v>
      </c>
      <c r="F1829" t="s">
        <v>74</v>
      </c>
      <c r="G1829" s="1">
        <v>43208</v>
      </c>
      <c r="H1829" t="s">
        <v>24</v>
      </c>
      <c r="I1829" s="1" t="s">
        <v>25</v>
      </c>
      <c r="J1829" t="s">
        <v>26</v>
      </c>
      <c r="K1829" t="s">
        <v>64</v>
      </c>
      <c r="L1829" s="2">
        <v>20208314</v>
      </c>
      <c r="M1829" s="2" t="str">
        <f t="shared" si="28"/>
        <v>Rp15 jt - Rp25 jt</v>
      </c>
      <c r="N1829" s="2">
        <v>726762</v>
      </c>
      <c r="O1829">
        <v>3.73</v>
      </c>
      <c r="P1829">
        <v>41</v>
      </c>
      <c r="Q1829" s="3">
        <v>87.85</v>
      </c>
      <c r="R1829" s="4">
        <f ca="1">IF(I1829="",ROUND((TODAY()-G1829)/365,1),IF(I1829="Missing Resignation Date",ROUND((TODAY()-G1829)/365,1),ROUND((hr_analytics_dataset_5873_rows[[#This Row],[Resignation Date]]-hr_analytics_dataset_5873_rows[[#This Row],[Hire Date]])/365,1)))</f>
        <v>8.1999999999999993</v>
      </c>
      <c r="S1829">
        <v>1</v>
      </c>
    </row>
    <row r="1830" spans="1:19">
      <c r="A1830" t="s">
        <v>3718</v>
      </c>
      <c r="B1830" t="s">
        <v>3719</v>
      </c>
      <c r="C1830" t="s">
        <v>21</v>
      </c>
      <c r="D1830">
        <v>30</v>
      </c>
      <c r="E1830" t="s">
        <v>98</v>
      </c>
      <c r="F1830" t="s">
        <v>99</v>
      </c>
      <c r="G1830" s="1">
        <v>43400</v>
      </c>
      <c r="H1830" t="s">
        <v>24</v>
      </c>
      <c r="I1830" s="1" t="s">
        <v>25</v>
      </c>
      <c r="J1830" t="s">
        <v>40</v>
      </c>
      <c r="K1830" t="s">
        <v>84</v>
      </c>
      <c r="L1830" s="2">
        <v>29081983</v>
      </c>
      <c r="M1830" s="2" t="str">
        <f t="shared" si="28"/>
        <v>&gt;Rp25 jt</v>
      </c>
      <c r="N1830" s="2">
        <v>5648242</v>
      </c>
      <c r="O1830">
        <v>2.57</v>
      </c>
      <c r="P1830">
        <v>37</v>
      </c>
      <c r="Q1830" s="3">
        <v>91.31</v>
      </c>
      <c r="R1830" s="4">
        <f ca="1">IF(I1830="",ROUND((TODAY()-G1830)/365,1),IF(I1830="Missing Resignation Date",ROUND((TODAY()-G1830)/365,1),ROUND((hr_analytics_dataset_5873_rows[[#This Row],[Resignation Date]]-hr_analytics_dataset_5873_rows[[#This Row],[Hire Date]])/365,1)))</f>
        <v>7.7</v>
      </c>
      <c r="S1830">
        <v>1</v>
      </c>
    </row>
    <row r="1831" spans="1:19">
      <c r="A1831" t="s">
        <v>3720</v>
      </c>
      <c r="B1831" t="s">
        <v>3721</v>
      </c>
      <c r="C1831" t="s">
        <v>21</v>
      </c>
      <c r="D1831">
        <v>29</v>
      </c>
      <c r="E1831" t="s">
        <v>31</v>
      </c>
      <c r="F1831" t="s">
        <v>74</v>
      </c>
      <c r="G1831" s="1">
        <v>45201</v>
      </c>
      <c r="H1831" t="s">
        <v>24</v>
      </c>
      <c r="I1831" s="1" t="s">
        <v>25</v>
      </c>
      <c r="J1831" t="s">
        <v>40</v>
      </c>
      <c r="K1831" t="s">
        <v>27</v>
      </c>
      <c r="L1831" s="2">
        <v>32531376</v>
      </c>
      <c r="M1831" s="2" t="str">
        <f t="shared" si="28"/>
        <v>&gt;Rp25 jt</v>
      </c>
      <c r="N1831" s="2">
        <v>8557984</v>
      </c>
      <c r="O1831">
        <v>4.53</v>
      </c>
      <c r="P1831">
        <v>30</v>
      </c>
      <c r="Q1831" s="3">
        <v>81.19</v>
      </c>
      <c r="R1831" s="4">
        <f ca="1">IF(I1831="",ROUND((TODAY()-G1831)/365,1),IF(I1831="Missing Resignation Date",ROUND((TODAY()-G1831)/365,1),ROUND((hr_analytics_dataset_5873_rows[[#This Row],[Resignation Date]]-hr_analytics_dataset_5873_rows[[#This Row],[Hire Date]])/365,1)))</f>
        <v>2.7</v>
      </c>
      <c r="S1831">
        <v>5</v>
      </c>
    </row>
    <row r="1832" spans="1:19">
      <c r="A1832" t="s">
        <v>3722</v>
      </c>
      <c r="B1832" t="s">
        <v>3723</v>
      </c>
      <c r="C1832" t="s">
        <v>30</v>
      </c>
      <c r="D1832">
        <v>39</v>
      </c>
      <c r="E1832" t="s">
        <v>98</v>
      </c>
      <c r="F1832" t="s">
        <v>99</v>
      </c>
      <c r="G1832" s="1">
        <v>45195</v>
      </c>
      <c r="H1832" t="s">
        <v>24</v>
      </c>
      <c r="I1832" s="1" t="s">
        <v>25</v>
      </c>
      <c r="J1832" t="s">
        <v>34</v>
      </c>
      <c r="K1832" t="s">
        <v>64</v>
      </c>
      <c r="L1832" s="2">
        <v>26063790</v>
      </c>
      <c r="M1832" s="2" t="str">
        <f t="shared" si="28"/>
        <v>&gt;Rp25 jt</v>
      </c>
      <c r="N1832" s="2">
        <v>8051460</v>
      </c>
      <c r="O1832">
        <v>3.57</v>
      </c>
      <c r="P1832">
        <v>57</v>
      </c>
      <c r="Q1832" s="3">
        <v>84.58</v>
      </c>
      <c r="R1832" s="4">
        <f ca="1">IF(I1832="",ROUND((TODAY()-G1832)/365,1),IF(I1832="Missing Resignation Date",ROUND((TODAY()-G1832)/365,1),ROUND((hr_analytics_dataset_5873_rows[[#This Row],[Resignation Date]]-hr_analytics_dataset_5873_rows[[#This Row],[Hire Date]])/365,1)))</f>
        <v>2.7</v>
      </c>
      <c r="S1832">
        <v>3</v>
      </c>
    </row>
    <row r="1833" spans="1:19">
      <c r="A1833" t="s">
        <v>3724</v>
      </c>
      <c r="B1833" t="s">
        <v>3725</v>
      </c>
      <c r="C1833" t="s">
        <v>21</v>
      </c>
      <c r="D1833">
        <v>24</v>
      </c>
      <c r="E1833" t="s">
        <v>59</v>
      </c>
      <c r="F1833" t="s">
        <v>95</v>
      </c>
      <c r="G1833" s="1">
        <v>45942</v>
      </c>
      <c r="H1833" t="s">
        <v>24</v>
      </c>
      <c r="I1833" s="1" t="s">
        <v>25</v>
      </c>
      <c r="J1833" t="s">
        <v>40</v>
      </c>
      <c r="K1833" t="s">
        <v>27</v>
      </c>
      <c r="L1833" s="2">
        <v>31657977</v>
      </c>
      <c r="M1833" s="2" t="str">
        <f t="shared" si="28"/>
        <v>&gt;Rp25 jt</v>
      </c>
      <c r="N1833" s="2">
        <v>7495880</v>
      </c>
      <c r="O1833">
        <v>3.46</v>
      </c>
      <c r="P1833">
        <v>34</v>
      </c>
      <c r="Q1833" s="3">
        <v>87.36</v>
      </c>
      <c r="R1833" s="4">
        <f ca="1">IF(I1833="",ROUND((TODAY()-G1833)/365,1),IF(I1833="Missing Resignation Date",ROUND((TODAY()-G1833)/365,1),ROUND((hr_analytics_dataset_5873_rows[[#This Row],[Resignation Date]]-hr_analytics_dataset_5873_rows[[#This Row],[Hire Date]])/365,1)))</f>
        <v>0.7</v>
      </c>
      <c r="S1833">
        <v>2</v>
      </c>
    </row>
    <row r="1834" spans="1:19">
      <c r="A1834" t="s">
        <v>3726</v>
      </c>
      <c r="B1834" t="s">
        <v>3727</v>
      </c>
      <c r="C1834" t="s">
        <v>30</v>
      </c>
      <c r="D1834">
        <v>45</v>
      </c>
      <c r="E1834" t="s">
        <v>98</v>
      </c>
      <c r="F1834" t="s">
        <v>99</v>
      </c>
      <c r="G1834" s="1">
        <v>43591</v>
      </c>
      <c r="H1834" t="s">
        <v>24</v>
      </c>
      <c r="I1834" s="1" t="s">
        <v>25</v>
      </c>
      <c r="J1834" t="s">
        <v>49</v>
      </c>
      <c r="K1834" t="s">
        <v>41</v>
      </c>
      <c r="L1834" s="2">
        <v>12021313</v>
      </c>
      <c r="M1834" s="2" t="str">
        <f t="shared" si="28"/>
        <v>Rp10 jt - Rp15 jt</v>
      </c>
      <c r="N1834" s="2">
        <v>1317996</v>
      </c>
      <c r="O1834">
        <v>2.71</v>
      </c>
      <c r="P1834">
        <v>4</v>
      </c>
      <c r="Q1834" s="3">
        <v>78.34</v>
      </c>
      <c r="R1834" s="4">
        <f ca="1">IF(I1834="",ROUND((TODAY()-G1834)/365,1),IF(I1834="Missing Resignation Date",ROUND((TODAY()-G1834)/365,1),ROUND((hr_analytics_dataset_5873_rows[[#This Row],[Resignation Date]]-hr_analytics_dataset_5873_rows[[#This Row],[Hire Date]])/365,1)))</f>
        <v>7.1</v>
      </c>
      <c r="S1834">
        <v>4</v>
      </c>
    </row>
    <row r="1835" spans="1:19">
      <c r="A1835" t="s">
        <v>3728</v>
      </c>
      <c r="B1835" t="s">
        <v>3729</v>
      </c>
      <c r="C1835" t="s">
        <v>30</v>
      </c>
      <c r="D1835">
        <v>41</v>
      </c>
      <c r="E1835" t="s">
        <v>98</v>
      </c>
      <c r="F1835" t="s">
        <v>99</v>
      </c>
      <c r="G1835" s="1">
        <v>44010</v>
      </c>
      <c r="H1835" t="s">
        <v>24</v>
      </c>
      <c r="I1835" s="1" t="s">
        <v>25</v>
      </c>
      <c r="J1835" t="s">
        <v>26</v>
      </c>
      <c r="K1835" t="s">
        <v>50</v>
      </c>
      <c r="L1835" s="2">
        <v>21829569</v>
      </c>
      <c r="M1835" s="2" t="str">
        <f t="shared" si="28"/>
        <v>Rp15 jt - Rp25 jt</v>
      </c>
      <c r="N1835" s="2">
        <v>9252363</v>
      </c>
      <c r="O1835">
        <v>4.43</v>
      </c>
      <c r="P1835">
        <v>41</v>
      </c>
      <c r="Q1835" s="3">
        <v>96.67</v>
      </c>
      <c r="R1835" s="4">
        <f ca="1">IF(I1835="",ROUND((TODAY()-G1835)/365,1),IF(I1835="Missing Resignation Date",ROUND((TODAY()-G1835)/365,1),ROUND((hr_analytics_dataset_5873_rows[[#This Row],[Resignation Date]]-hr_analytics_dataset_5873_rows[[#This Row],[Hire Date]])/365,1)))</f>
        <v>6</v>
      </c>
      <c r="S1835">
        <v>4</v>
      </c>
    </row>
    <row r="1836" spans="1:19">
      <c r="A1836" t="s">
        <v>3730</v>
      </c>
      <c r="B1836" t="s">
        <v>3731</v>
      </c>
      <c r="C1836" t="s">
        <v>21</v>
      </c>
      <c r="D1836">
        <v>24</v>
      </c>
      <c r="E1836" t="s">
        <v>53</v>
      </c>
      <c r="F1836" t="s">
        <v>54</v>
      </c>
      <c r="G1836" s="1">
        <v>46015</v>
      </c>
      <c r="H1836" t="s">
        <v>33</v>
      </c>
      <c r="I1836" s="1" t="s">
        <v>81</v>
      </c>
      <c r="J1836" t="s">
        <v>49</v>
      </c>
      <c r="K1836" t="s">
        <v>61</v>
      </c>
      <c r="L1836" s="2">
        <v>9377015</v>
      </c>
      <c r="M1836" s="2" t="str">
        <f t="shared" si="28"/>
        <v>Rp5 jt - Rp10 jt</v>
      </c>
      <c r="N1836" s="2">
        <v>3434371</v>
      </c>
      <c r="O1836">
        <v>4.5</v>
      </c>
      <c r="P1836">
        <v>29</v>
      </c>
      <c r="Q1836" s="3">
        <v>83.07</v>
      </c>
      <c r="R1836" s="4">
        <f ca="1">IF(I1836="",ROUND((TODAY()-G1836)/365,1),IF(I1836="Missing Resignation Date",ROUND((TODAY()-G1836)/365,1),ROUND((hr_analytics_dataset_5873_rows[[#This Row],[Resignation Date]]-hr_analytics_dataset_5873_rows[[#This Row],[Hire Date]])/365,1)))</f>
        <v>0.5</v>
      </c>
      <c r="S1836">
        <v>2</v>
      </c>
    </row>
    <row r="1837" spans="1:19">
      <c r="A1837" t="s">
        <v>3732</v>
      </c>
      <c r="B1837" t="s">
        <v>3733</v>
      </c>
      <c r="C1837" t="s">
        <v>21</v>
      </c>
      <c r="D1837">
        <v>52</v>
      </c>
      <c r="E1837" t="s">
        <v>59</v>
      </c>
      <c r="F1837" t="s">
        <v>95</v>
      </c>
      <c r="G1837" s="1">
        <v>44654</v>
      </c>
      <c r="H1837" t="s">
        <v>24</v>
      </c>
      <c r="I1837" s="1" t="s">
        <v>25</v>
      </c>
      <c r="J1837" t="s">
        <v>40</v>
      </c>
      <c r="K1837" t="s">
        <v>50</v>
      </c>
      <c r="L1837" s="2">
        <v>34587588</v>
      </c>
      <c r="M1837" s="2" t="str">
        <f t="shared" si="28"/>
        <v>&gt;Rp25 jt</v>
      </c>
      <c r="N1837" s="2">
        <v>2445727</v>
      </c>
      <c r="O1837">
        <v>3.77</v>
      </c>
      <c r="P1837">
        <v>34</v>
      </c>
      <c r="Q1837" s="3">
        <v>86.67</v>
      </c>
      <c r="R1837" s="4">
        <f ca="1">IF(I1837="",ROUND((TODAY()-G1837)/365,1),IF(I1837="Missing Resignation Date",ROUND((TODAY()-G1837)/365,1),ROUND((hr_analytics_dataset_5873_rows[[#This Row],[Resignation Date]]-hr_analytics_dataset_5873_rows[[#This Row],[Hire Date]])/365,1)))</f>
        <v>4.2</v>
      </c>
      <c r="S1837">
        <v>4</v>
      </c>
    </row>
    <row r="1838" spans="1:19">
      <c r="A1838" t="s">
        <v>3734</v>
      </c>
      <c r="B1838" t="s">
        <v>3735</v>
      </c>
      <c r="C1838" t="s">
        <v>30</v>
      </c>
      <c r="D1838">
        <v>51</v>
      </c>
      <c r="E1838" t="s">
        <v>98</v>
      </c>
      <c r="F1838" t="s">
        <v>99</v>
      </c>
      <c r="G1838" s="1">
        <v>45468</v>
      </c>
      <c r="H1838" t="s">
        <v>24</v>
      </c>
      <c r="I1838" s="1" t="s">
        <v>25</v>
      </c>
      <c r="J1838" t="s">
        <v>34</v>
      </c>
      <c r="K1838" t="s">
        <v>84</v>
      </c>
      <c r="L1838" s="2">
        <v>8024548</v>
      </c>
      <c r="M1838" s="2" t="str">
        <f t="shared" si="28"/>
        <v>Rp5 jt - Rp10 jt</v>
      </c>
      <c r="N1838" s="2">
        <v>2646266</v>
      </c>
      <c r="O1838">
        <v>4.5999999999999996</v>
      </c>
      <c r="P1838">
        <v>37</v>
      </c>
      <c r="Q1838" s="3">
        <v>94.91</v>
      </c>
      <c r="R1838" s="4">
        <f ca="1">IF(I1838="",ROUND((TODAY()-G1838)/365,1),IF(I1838="Missing Resignation Date",ROUND((TODAY()-G1838)/365,1),ROUND((hr_analytics_dataset_5873_rows[[#This Row],[Resignation Date]]-hr_analytics_dataset_5873_rows[[#This Row],[Hire Date]])/365,1)))</f>
        <v>2</v>
      </c>
      <c r="S1838">
        <v>4</v>
      </c>
    </row>
    <row r="1839" spans="1:19">
      <c r="A1839" t="s">
        <v>3736</v>
      </c>
      <c r="B1839" t="s">
        <v>3737</v>
      </c>
      <c r="C1839" t="s">
        <v>21</v>
      </c>
      <c r="D1839">
        <v>26</v>
      </c>
      <c r="E1839" t="s">
        <v>98</v>
      </c>
      <c r="F1839" t="s">
        <v>99</v>
      </c>
      <c r="G1839" s="1">
        <v>45042</v>
      </c>
      <c r="H1839" t="s">
        <v>24</v>
      </c>
      <c r="I1839" s="1" t="s">
        <v>25</v>
      </c>
      <c r="J1839" t="s">
        <v>40</v>
      </c>
      <c r="K1839" t="s">
        <v>27</v>
      </c>
      <c r="L1839" s="2">
        <v>30887687</v>
      </c>
      <c r="M1839" s="2" t="str">
        <f t="shared" si="28"/>
        <v>&gt;Rp25 jt</v>
      </c>
      <c r="N1839" s="2">
        <v>5739568</v>
      </c>
      <c r="O1839">
        <v>2.84</v>
      </c>
      <c r="P1839">
        <v>10</v>
      </c>
      <c r="Q1839" s="3">
        <v>73.48</v>
      </c>
      <c r="R1839" s="4">
        <f ca="1">IF(I1839="",ROUND((TODAY()-G1839)/365,1),IF(I1839="Missing Resignation Date",ROUND((TODAY()-G1839)/365,1),ROUND((hr_analytics_dataset_5873_rows[[#This Row],[Resignation Date]]-hr_analytics_dataset_5873_rows[[#This Row],[Hire Date]])/365,1)))</f>
        <v>3.2</v>
      </c>
      <c r="S1839">
        <v>3</v>
      </c>
    </row>
    <row r="1840" spans="1:19">
      <c r="A1840" t="s">
        <v>3738</v>
      </c>
      <c r="B1840" t="s">
        <v>3739</v>
      </c>
      <c r="C1840" t="s">
        <v>21</v>
      </c>
      <c r="D1840">
        <v>44</v>
      </c>
      <c r="E1840" t="s">
        <v>38</v>
      </c>
      <c r="F1840" t="s">
        <v>39</v>
      </c>
      <c r="G1840" s="1">
        <v>45116</v>
      </c>
      <c r="H1840" t="s">
        <v>24</v>
      </c>
      <c r="I1840" s="1" t="s">
        <v>25</v>
      </c>
      <c r="J1840" t="s">
        <v>40</v>
      </c>
      <c r="K1840" t="s">
        <v>50</v>
      </c>
      <c r="L1840" s="2">
        <v>22704197</v>
      </c>
      <c r="M1840" s="2" t="str">
        <f t="shared" si="28"/>
        <v>Rp15 jt - Rp25 jt</v>
      </c>
      <c r="N1840" s="2">
        <v>6230284</v>
      </c>
      <c r="O1840">
        <v>4</v>
      </c>
      <c r="P1840">
        <v>50</v>
      </c>
      <c r="Q1840" s="3">
        <v>79.459999999999994</v>
      </c>
      <c r="R1840" s="4">
        <f ca="1">IF(I1840="",ROUND((TODAY()-G1840)/365,1),IF(I1840="Missing Resignation Date",ROUND((TODAY()-G1840)/365,1),ROUND((hr_analytics_dataset_5873_rows[[#This Row],[Resignation Date]]-hr_analytics_dataset_5873_rows[[#This Row],[Hire Date]])/365,1)))</f>
        <v>3</v>
      </c>
      <c r="S1840">
        <v>4</v>
      </c>
    </row>
    <row r="1841" spans="1:19">
      <c r="A1841" t="s">
        <v>3740</v>
      </c>
      <c r="B1841" t="s">
        <v>3741</v>
      </c>
      <c r="C1841" t="s">
        <v>21</v>
      </c>
      <c r="D1841">
        <v>56</v>
      </c>
      <c r="E1841" t="s">
        <v>91</v>
      </c>
      <c r="F1841" t="s">
        <v>92</v>
      </c>
      <c r="G1841" s="1">
        <v>43982</v>
      </c>
      <c r="H1841" t="s">
        <v>24</v>
      </c>
      <c r="I1841" s="1" t="s">
        <v>25</v>
      </c>
      <c r="J1841" t="s">
        <v>40</v>
      </c>
      <c r="K1841" t="s">
        <v>50</v>
      </c>
      <c r="L1841" s="2">
        <v>20684346</v>
      </c>
      <c r="M1841" s="2" t="str">
        <f t="shared" si="28"/>
        <v>Rp15 jt - Rp25 jt</v>
      </c>
      <c r="N1841" s="2">
        <v>6012418</v>
      </c>
      <c r="O1841">
        <v>4.9800000000000004</v>
      </c>
      <c r="P1841">
        <v>15</v>
      </c>
      <c r="Q1841" s="3">
        <v>96.99</v>
      </c>
      <c r="R1841" s="4">
        <f ca="1">IF(I1841="",ROUND((TODAY()-G1841)/365,1),IF(I1841="Missing Resignation Date",ROUND((TODAY()-G1841)/365,1),ROUND((hr_analytics_dataset_5873_rows[[#This Row],[Resignation Date]]-hr_analytics_dataset_5873_rows[[#This Row],[Hire Date]])/365,1)))</f>
        <v>6.1</v>
      </c>
      <c r="S1841">
        <v>5</v>
      </c>
    </row>
    <row r="1842" spans="1:19">
      <c r="A1842" t="s">
        <v>3742</v>
      </c>
      <c r="B1842" t="s">
        <v>3743</v>
      </c>
      <c r="C1842" t="s">
        <v>30</v>
      </c>
      <c r="D1842">
        <v>49</v>
      </c>
      <c r="E1842" t="s">
        <v>91</v>
      </c>
      <c r="F1842" t="s">
        <v>92</v>
      </c>
      <c r="G1842" s="1">
        <v>44794</v>
      </c>
      <c r="H1842" t="s">
        <v>24</v>
      </c>
      <c r="I1842" s="1" t="s">
        <v>25</v>
      </c>
      <c r="J1842" t="s">
        <v>34</v>
      </c>
      <c r="K1842" t="s">
        <v>41</v>
      </c>
      <c r="L1842" s="2">
        <v>8114753</v>
      </c>
      <c r="M1842" s="2" t="str">
        <f t="shared" si="28"/>
        <v>Rp5 jt - Rp10 jt</v>
      </c>
      <c r="N1842" s="2">
        <v>7855431</v>
      </c>
      <c r="O1842">
        <v>3.68</v>
      </c>
      <c r="P1842">
        <v>1</v>
      </c>
      <c r="Q1842" s="3">
        <v>92.24</v>
      </c>
      <c r="R1842" s="4">
        <f ca="1">IF(I1842="",ROUND((TODAY()-G1842)/365,1),IF(I1842="Missing Resignation Date",ROUND((TODAY()-G1842)/365,1),ROUND((hr_analytics_dataset_5873_rows[[#This Row],[Resignation Date]]-hr_analytics_dataset_5873_rows[[#This Row],[Hire Date]])/365,1)))</f>
        <v>3.8</v>
      </c>
      <c r="S1842">
        <v>4</v>
      </c>
    </row>
    <row r="1843" spans="1:19">
      <c r="A1843" t="s">
        <v>3744</v>
      </c>
      <c r="B1843" t="s">
        <v>3745</v>
      </c>
      <c r="C1843" t="s">
        <v>30</v>
      </c>
      <c r="D1843">
        <v>56</v>
      </c>
      <c r="E1843" t="s">
        <v>91</v>
      </c>
      <c r="F1843" t="s">
        <v>124</v>
      </c>
      <c r="G1843" s="1">
        <v>45838</v>
      </c>
      <c r="H1843" t="s">
        <v>24</v>
      </c>
      <c r="I1843" s="1" t="s">
        <v>25</v>
      </c>
      <c r="J1843" t="s">
        <v>49</v>
      </c>
      <c r="K1843" t="s">
        <v>61</v>
      </c>
      <c r="L1843" s="2">
        <v>21782715</v>
      </c>
      <c r="M1843" s="2" t="str">
        <f t="shared" si="28"/>
        <v>Rp15 jt - Rp25 jt</v>
      </c>
      <c r="N1843" s="2">
        <v>8935739</v>
      </c>
      <c r="O1843">
        <v>4.4800000000000004</v>
      </c>
      <c r="P1843">
        <v>47</v>
      </c>
      <c r="Q1843" s="3">
        <v>87.02</v>
      </c>
      <c r="R1843" s="4">
        <f ca="1">IF(I1843="",ROUND((TODAY()-G1843)/365,1),IF(I1843="Missing Resignation Date",ROUND((TODAY()-G1843)/365,1),ROUND((hr_analytics_dataset_5873_rows[[#This Row],[Resignation Date]]-hr_analytics_dataset_5873_rows[[#This Row],[Hire Date]])/365,1)))</f>
        <v>1</v>
      </c>
      <c r="S1843">
        <v>1</v>
      </c>
    </row>
    <row r="1844" spans="1:19">
      <c r="A1844" t="s">
        <v>3746</v>
      </c>
      <c r="B1844" t="s">
        <v>3747</v>
      </c>
      <c r="C1844" t="s">
        <v>21</v>
      </c>
      <c r="D1844">
        <v>33</v>
      </c>
      <c r="E1844" t="s">
        <v>98</v>
      </c>
      <c r="F1844" t="s">
        <v>99</v>
      </c>
      <c r="G1844" s="1">
        <v>45759</v>
      </c>
      <c r="H1844" t="s">
        <v>24</v>
      </c>
      <c r="I1844" s="1" t="s">
        <v>25</v>
      </c>
      <c r="J1844" t="s">
        <v>26</v>
      </c>
      <c r="K1844" t="s">
        <v>41</v>
      </c>
      <c r="L1844" s="2">
        <v>4078664</v>
      </c>
      <c r="M1844" s="2" t="str">
        <f t="shared" si="28"/>
        <v>&lt;Rp5 jt</v>
      </c>
      <c r="N1844" s="2">
        <v>5682872</v>
      </c>
      <c r="O1844">
        <v>0</v>
      </c>
      <c r="P1844">
        <v>11</v>
      </c>
      <c r="Q1844" s="3">
        <v>77.69</v>
      </c>
      <c r="R1844" s="4">
        <f ca="1">IF(I1844="",ROUND((TODAY()-G1844)/365,1),IF(I1844="Missing Resignation Date",ROUND((TODAY()-G1844)/365,1),ROUND((hr_analytics_dataset_5873_rows[[#This Row],[Resignation Date]]-hr_analytics_dataset_5873_rows[[#This Row],[Hire Date]])/365,1)))</f>
        <v>1.2</v>
      </c>
      <c r="S1844">
        <v>5</v>
      </c>
    </row>
    <row r="1845" spans="1:19">
      <c r="A1845" t="s">
        <v>3748</v>
      </c>
      <c r="B1845" t="s">
        <v>3749</v>
      </c>
      <c r="C1845" t="s">
        <v>30</v>
      </c>
      <c r="D1845">
        <v>37</v>
      </c>
      <c r="E1845" t="s">
        <v>44</v>
      </c>
      <c r="F1845" t="s">
        <v>109</v>
      </c>
      <c r="G1845" s="1">
        <v>44087</v>
      </c>
      <c r="H1845" t="s">
        <v>24</v>
      </c>
      <c r="I1845" s="1" t="s">
        <v>25</v>
      </c>
      <c r="J1845" t="s">
        <v>40</v>
      </c>
      <c r="K1845" t="s">
        <v>61</v>
      </c>
      <c r="L1845" s="2">
        <v>22344157</v>
      </c>
      <c r="M1845" s="2" t="str">
        <f t="shared" si="28"/>
        <v>Rp15 jt - Rp25 jt</v>
      </c>
      <c r="N1845" s="2">
        <v>7504249</v>
      </c>
      <c r="O1845">
        <v>3.11</v>
      </c>
      <c r="P1845">
        <v>36</v>
      </c>
      <c r="Q1845" s="3">
        <v>78.55</v>
      </c>
      <c r="R1845" s="4">
        <f ca="1">IF(I1845="",ROUND((TODAY()-G1845)/365,1),IF(I1845="Missing Resignation Date",ROUND((TODAY()-G1845)/365,1),ROUND((hr_analytics_dataset_5873_rows[[#This Row],[Resignation Date]]-hr_analytics_dataset_5873_rows[[#This Row],[Hire Date]])/365,1)))</f>
        <v>5.8</v>
      </c>
      <c r="S1845">
        <v>3</v>
      </c>
    </row>
    <row r="1846" spans="1:19">
      <c r="A1846" t="s">
        <v>3750</v>
      </c>
      <c r="B1846" t="s">
        <v>3751</v>
      </c>
      <c r="C1846" t="s">
        <v>21</v>
      </c>
      <c r="D1846">
        <v>27</v>
      </c>
      <c r="E1846" t="s">
        <v>59</v>
      </c>
      <c r="F1846" t="s">
        <v>60</v>
      </c>
      <c r="G1846" s="1">
        <v>44721</v>
      </c>
      <c r="H1846" t="s">
        <v>24</v>
      </c>
      <c r="I1846" s="1" t="s">
        <v>25</v>
      </c>
      <c r="J1846" t="s">
        <v>26</v>
      </c>
      <c r="K1846" t="s">
        <v>27</v>
      </c>
      <c r="L1846" s="2">
        <v>9870675</v>
      </c>
      <c r="M1846" s="2" t="str">
        <f t="shared" si="28"/>
        <v>Rp5 jt - Rp10 jt</v>
      </c>
      <c r="N1846" s="2">
        <v>4786767</v>
      </c>
      <c r="O1846">
        <v>4.47</v>
      </c>
      <c r="P1846">
        <v>30</v>
      </c>
      <c r="Q1846" s="3">
        <v>92.62</v>
      </c>
      <c r="R1846" s="4">
        <f ca="1">IF(I1846="",ROUND((TODAY()-G1846)/365,1),IF(I1846="Missing Resignation Date",ROUND((TODAY()-G1846)/365,1),ROUND((hr_analytics_dataset_5873_rows[[#This Row],[Resignation Date]]-hr_analytics_dataset_5873_rows[[#This Row],[Hire Date]])/365,1)))</f>
        <v>4</v>
      </c>
      <c r="S1846">
        <v>2</v>
      </c>
    </row>
    <row r="1847" spans="1:19">
      <c r="A1847" t="s">
        <v>3752</v>
      </c>
      <c r="B1847" t="s">
        <v>3753</v>
      </c>
      <c r="C1847" t="s">
        <v>30</v>
      </c>
      <c r="D1847">
        <v>53</v>
      </c>
      <c r="E1847" t="s">
        <v>44</v>
      </c>
      <c r="F1847" t="s">
        <v>45</v>
      </c>
      <c r="G1847" s="1">
        <v>45219</v>
      </c>
      <c r="H1847" t="s">
        <v>24</v>
      </c>
      <c r="I1847" s="1" t="s">
        <v>25</v>
      </c>
      <c r="J1847" t="s">
        <v>40</v>
      </c>
      <c r="K1847" t="s">
        <v>50</v>
      </c>
      <c r="L1847" s="2">
        <v>26212010</v>
      </c>
      <c r="M1847" s="2" t="str">
        <f t="shared" si="28"/>
        <v>&gt;Rp25 jt</v>
      </c>
      <c r="N1847" s="2">
        <v>1946558</v>
      </c>
      <c r="O1847">
        <v>2.78</v>
      </c>
      <c r="P1847">
        <v>39</v>
      </c>
      <c r="Q1847" s="3">
        <v>84.1</v>
      </c>
      <c r="R1847" s="4">
        <f ca="1">IF(I1847="",ROUND((TODAY()-G1847)/365,1),IF(I1847="Missing Resignation Date",ROUND((TODAY()-G1847)/365,1),ROUND((hr_analytics_dataset_5873_rows[[#This Row],[Resignation Date]]-hr_analytics_dataset_5873_rows[[#This Row],[Hire Date]])/365,1)))</f>
        <v>2.7</v>
      </c>
      <c r="S1847">
        <v>5</v>
      </c>
    </row>
    <row r="1848" spans="1:19">
      <c r="A1848" t="s">
        <v>3754</v>
      </c>
      <c r="B1848" t="s">
        <v>3755</v>
      </c>
      <c r="C1848" t="s">
        <v>30</v>
      </c>
      <c r="D1848">
        <v>49</v>
      </c>
      <c r="E1848" t="s">
        <v>38</v>
      </c>
      <c r="F1848" t="s">
        <v>39</v>
      </c>
      <c r="G1848" s="1">
        <v>43273</v>
      </c>
      <c r="H1848" t="s">
        <v>33</v>
      </c>
      <c r="I1848" s="1">
        <v>44987</v>
      </c>
      <c r="J1848" t="s">
        <v>34</v>
      </c>
      <c r="K1848" t="s">
        <v>84</v>
      </c>
      <c r="L1848" s="2">
        <v>9423524</v>
      </c>
      <c r="M1848" s="2" t="str">
        <f t="shared" si="28"/>
        <v>Rp5 jt - Rp10 jt</v>
      </c>
      <c r="N1848" s="2">
        <v>5727928</v>
      </c>
      <c r="O1848">
        <v>4.1399999999999997</v>
      </c>
      <c r="P1848">
        <v>10</v>
      </c>
      <c r="Q1848" s="3">
        <v>71.08</v>
      </c>
      <c r="R1848" s="4">
        <f ca="1">IF(I1848="",ROUND((TODAY()-G1848)/365,1),IF(I1848="Missing Resignation Date",ROUND((TODAY()-G1848)/365,1),ROUND((hr_analytics_dataset_5873_rows[[#This Row],[Resignation Date]]-hr_analytics_dataset_5873_rows[[#This Row],[Hire Date]])/365,1)))</f>
        <v>4.7</v>
      </c>
      <c r="S1848">
        <v>4</v>
      </c>
    </row>
    <row r="1849" spans="1:19">
      <c r="A1849" t="s">
        <v>3756</v>
      </c>
      <c r="B1849" t="s">
        <v>3757</v>
      </c>
      <c r="C1849" t="s">
        <v>21</v>
      </c>
      <c r="D1849">
        <v>27</v>
      </c>
      <c r="E1849" t="s">
        <v>44</v>
      </c>
      <c r="F1849" t="s">
        <v>109</v>
      </c>
      <c r="G1849" s="1">
        <v>43718</v>
      </c>
      <c r="H1849" t="s">
        <v>33</v>
      </c>
      <c r="I1849" s="1">
        <v>44263</v>
      </c>
      <c r="J1849" t="s">
        <v>40</v>
      </c>
      <c r="K1849" t="s">
        <v>84</v>
      </c>
      <c r="L1849" s="2">
        <v>14950340</v>
      </c>
      <c r="M1849" s="2" t="str">
        <f t="shared" si="28"/>
        <v>Rp10 jt - Rp15 jt</v>
      </c>
      <c r="N1849" s="2">
        <v>6303589</v>
      </c>
      <c r="O1849">
        <v>3.85</v>
      </c>
      <c r="P1849">
        <v>25</v>
      </c>
      <c r="Q1849" s="3">
        <v>96.92</v>
      </c>
      <c r="R1849" s="4">
        <f ca="1">IF(I1849="",ROUND((TODAY()-G1849)/365,1),IF(I1849="Missing Resignation Date",ROUND((TODAY()-G1849)/365,1),ROUND((hr_analytics_dataset_5873_rows[[#This Row],[Resignation Date]]-hr_analytics_dataset_5873_rows[[#This Row],[Hire Date]])/365,1)))</f>
        <v>1.5</v>
      </c>
      <c r="S1849">
        <v>4</v>
      </c>
    </row>
    <row r="1850" spans="1:19">
      <c r="A1850" t="s">
        <v>3758</v>
      </c>
      <c r="B1850" t="s">
        <v>3759</v>
      </c>
      <c r="C1850" t="s">
        <v>21</v>
      </c>
      <c r="D1850">
        <v>37</v>
      </c>
      <c r="E1850" t="s">
        <v>38</v>
      </c>
      <c r="F1850" t="s">
        <v>39</v>
      </c>
      <c r="G1850" s="1">
        <v>43243</v>
      </c>
      <c r="H1850" t="s">
        <v>33</v>
      </c>
      <c r="I1850" s="1">
        <v>44488</v>
      </c>
      <c r="J1850" t="s">
        <v>26</v>
      </c>
      <c r="K1850" t="s">
        <v>41</v>
      </c>
      <c r="L1850" s="2">
        <v>14483328</v>
      </c>
      <c r="M1850" s="2" t="str">
        <f t="shared" si="28"/>
        <v>Rp10 jt - Rp15 jt</v>
      </c>
      <c r="N1850" s="2">
        <v>6571206</v>
      </c>
      <c r="O1850">
        <v>3.87</v>
      </c>
      <c r="P1850">
        <v>29</v>
      </c>
      <c r="Q1850" s="3">
        <v>77.569999999999993</v>
      </c>
      <c r="R1850" s="4">
        <f ca="1">IF(I1850="",ROUND((TODAY()-G1850)/365,1),IF(I1850="Missing Resignation Date",ROUND((TODAY()-G1850)/365,1),ROUND((hr_analytics_dataset_5873_rows[[#This Row],[Resignation Date]]-hr_analytics_dataset_5873_rows[[#This Row],[Hire Date]])/365,1)))</f>
        <v>3.4</v>
      </c>
      <c r="S1850">
        <v>5</v>
      </c>
    </row>
    <row r="1851" spans="1:19">
      <c r="A1851" t="s">
        <v>3760</v>
      </c>
      <c r="B1851" t="s">
        <v>3761</v>
      </c>
      <c r="C1851" t="s">
        <v>30</v>
      </c>
      <c r="D1851">
        <v>29</v>
      </c>
      <c r="E1851" t="s">
        <v>38</v>
      </c>
      <c r="F1851" t="s">
        <v>39</v>
      </c>
      <c r="G1851" s="1">
        <v>44640</v>
      </c>
      <c r="H1851" t="s">
        <v>24</v>
      </c>
      <c r="I1851" s="1" t="s">
        <v>25</v>
      </c>
      <c r="J1851" t="s">
        <v>34</v>
      </c>
      <c r="K1851" t="s">
        <v>61</v>
      </c>
      <c r="L1851" s="2">
        <v>31172947</v>
      </c>
      <c r="M1851" s="2" t="str">
        <f t="shared" si="28"/>
        <v>&gt;Rp25 jt</v>
      </c>
      <c r="N1851" s="2">
        <v>2032203</v>
      </c>
      <c r="O1851">
        <v>4.0599999999999996</v>
      </c>
      <c r="P1851">
        <v>38</v>
      </c>
      <c r="Q1851" s="3">
        <v>71.48</v>
      </c>
      <c r="R1851" s="4">
        <f ca="1">IF(I1851="",ROUND((TODAY()-G1851)/365,1),IF(I1851="Missing Resignation Date",ROUND((TODAY()-G1851)/365,1),ROUND((hr_analytics_dataset_5873_rows[[#This Row],[Resignation Date]]-hr_analytics_dataset_5873_rows[[#This Row],[Hire Date]])/365,1)))</f>
        <v>4.3</v>
      </c>
      <c r="S1851">
        <v>4</v>
      </c>
    </row>
    <row r="1852" spans="1:19">
      <c r="A1852" t="s">
        <v>3762</v>
      </c>
      <c r="B1852" t="s">
        <v>3763</v>
      </c>
      <c r="C1852" t="s">
        <v>21</v>
      </c>
      <c r="D1852">
        <v>50</v>
      </c>
      <c r="E1852" t="s">
        <v>22</v>
      </c>
      <c r="F1852" t="s">
        <v>69</v>
      </c>
      <c r="G1852" s="1">
        <v>44435</v>
      </c>
      <c r="H1852" t="s">
        <v>24</v>
      </c>
      <c r="I1852" s="1" t="s">
        <v>25</v>
      </c>
      <c r="J1852" t="s">
        <v>26</v>
      </c>
      <c r="K1852" t="s">
        <v>61</v>
      </c>
      <c r="L1852" s="2">
        <v>30797216</v>
      </c>
      <c r="M1852" s="2" t="str">
        <f t="shared" si="28"/>
        <v>&gt;Rp25 jt</v>
      </c>
      <c r="N1852" s="2">
        <v>5626217</v>
      </c>
      <c r="O1852">
        <v>3.45</v>
      </c>
      <c r="P1852">
        <v>49</v>
      </c>
      <c r="Q1852" s="3">
        <v>76.2</v>
      </c>
      <c r="R1852" s="4">
        <f ca="1">IF(I1852="",ROUND((TODAY()-G1852)/365,1),IF(I1852="Missing Resignation Date",ROUND((TODAY()-G1852)/365,1),ROUND((hr_analytics_dataset_5873_rows[[#This Row],[Resignation Date]]-hr_analytics_dataset_5873_rows[[#This Row],[Hire Date]])/365,1)))</f>
        <v>4.8</v>
      </c>
      <c r="S1852">
        <v>5</v>
      </c>
    </row>
    <row r="1853" spans="1:19">
      <c r="A1853" t="s">
        <v>3764</v>
      </c>
      <c r="B1853" t="s">
        <v>3765</v>
      </c>
      <c r="C1853" t="s">
        <v>21</v>
      </c>
      <c r="D1853">
        <v>56</v>
      </c>
      <c r="E1853" t="s">
        <v>31</v>
      </c>
      <c r="F1853" t="s">
        <v>74</v>
      </c>
      <c r="G1853" s="1">
        <v>43731</v>
      </c>
      <c r="H1853" t="s">
        <v>24</v>
      </c>
      <c r="I1853" s="1" t="s">
        <v>25</v>
      </c>
      <c r="J1853" t="s">
        <v>40</v>
      </c>
      <c r="K1853" t="s">
        <v>84</v>
      </c>
      <c r="L1853" s="2">
        <v>32449237</v>
      </c>
      <c r="M1853" s="2" t="str">
        <f t="shared" si="28"/>
        <v>&gt;Rp25 jt</v>
      </c>
      <c r="N1853" s="2">
        <v>1579343</v>
      </c>
      <c r="O1853">
        <v>5</v>
      </c>
      <c r="P1853">
        <v>13</v>
      </c>
      <c r="Q1853" s="3">
        <v>73.86</v>
      </c>
      <c r="R1853" s="4">
        <f ca="1">IF(I1853="",ROUND((TODAY()-G1853)/365,1),IF(I1853="Missing Resignation Date",ROUND((TODAY()-G1853)/365,1),ROUND((hr_analytics_dataset_5873_rows[[#This Row],[Resignation Date]]-hr_analytics_dataset_5873_rows[[#This Row],[Hire Date]])/365,1)))</f>
        <v>6.8</v>
      </c>
      <c r="S1853">
        <v>3</v>
      </c>
    </row>
    <row r="1854" spans="1:19">
      <c r="A1854" t="s">
        <v>3766</v>
      </c>
      <c r="B1854" t="s">
        <v>3767</v>
      </c>
      <c r="C1854" t="s">
        <v>21</v>
      </c>
      <c r="D1854">
        <v>30</v>
      </c>
      <c r="E1854" t="s">
        <v>91</v>
      </c>
      <c r="F1854" t="s">
        <v>92</v>
      </c>
      <c r="G1854" s="1">
        <v>45223</v>
      </c>
      <c r="H1854" t="s">
        <v>24</v>
      </c>
      <c r="I1854" s="1" t="s">
        <v>25</v>
      </c>
      <c r="J1854" t="s">
        <v>49</v>
      </c>
      <c r="K1854" t="s">
        <v>41</v>
      </c>
      <c r="L1854" s="2">
        <v>11581011</v>
      </c>
      <c r="M1854" s="2" t="str">
        <f t="shared" si="28"/>
        <v>Rp10 jt - Rp15 jt</v>
      </c>
      <c r="N1854" s="2">
        <v>7668188</v>
      </c>
      <c r="O1854">
        <v>4.54</v>
      </c>
      <c r="P1854">
        <v>44</v>
      </c>
      <c r="Q1854" s="3">
        <v>79.56</v>
      </c>
      <c r="R1854" s="4">
        <f ca="1">IF(I1854="",ROUND((TODAY()-G1854)/365,1),IF(I1854="Missing Resignation Date",ROUND((TODAY()-G1854)/365,1),ROUND((hr_analytics_dataset_5873_rows[[#This Row],[Resignation Date]]-hr_analytics_dataset_5873_rows[[#This Row],[Hire Date]])/365,1)))</f>
        <v>2.7</v>
      </c>
      <c r="S1854">
        <v>4</v>
      </c>
    </row>
    <row r="1855" spans="1:19">
      <c r="A1855" t="s">
        <v>3768</v>
      </c>
      <c r="B1855" t="s">
        <v>3769</v>
      </c>
      <c r="C1855" t="s">
        <v>30</v>
      </c>
      <c r="D1855">
        <v>42</v>
      </c>
      <c r="E1855" t="s">
        <v>98</v>
      </c>
      <c r="F1855" t="s">
        <v>119</v>
      </c>
      <c r="G1855" s="1">
        <v>44384</v>
      </c>
      <c r="H1855" t="s">
        <v>24</v>
      </c>
      <c r="I1855" s="1" t="s">
        <v>25</v>
      </c>
      <c r="J1855" t="s">
        <v>26</v>
      </c>
      <c r="K1855" t="s">
        <v>61</v>
      </c>
      <c r="L1855" s="2">
        <v>24862064</v>
      </c>
      <c r="M1855" s="2" t="str">
        <f t="shared" si="28"/>
        <v>Rp15 jt - Rp25 jt</v>
      </c>
      <c r="N1855" s="2">
        <v>9766632</v>
      </c>
      <c r="O1855">
        <v>4.84</v>
      </c>
      <c r="P1855">
        <v>22</v>
      </c>
      <c r="Q1855" s="3">
        <v>94.43</v>
      </c>
      <c r="R1855" s="4">
        <f ca="1">IF(I1855="",ROUND((TODAY()-G1855)/365,1),IF(I1855="Missing Resignation Date",ROUND((TODAY()-G1855)/365,1),ROUND((hr_analytics_dataset_5873_rows[[#This Row],[Resignation Date]]-hr_analytics_dataset_5873_rows[[#This Row],[Hire Date]])/365,1)))</f>
        <v>5</v>
      </c>
      <c r="S1855">
        <v>3</v>
      </c>
    </row>
    <row r="1856" spans="1:19">
      <c r="A1856" t="s">
        <v>3770</v>
      </c>
      <c r="B1856" t="s">
        <v>3771</v>
      </c>
      <c r="C1856" t="s">
        <v>30</v>
      </c>
      <c r="D1856">
        <v>29</v>
      </c>
      <c r="E1856" t="s">
        <v>98</v>
      </c>
      <c r="F1856" t="s">
        <v>99</v>
      </c>
      <c r="G1856" s="1">
        <v>43542</v>
      </c>
      <c r="H1856" t="s">
        <v>24</v>
      </c>
      <c r="I1856" s="1" t="s">
        <v>25</v>
      </c>
      <c r="J1856" t="s">
        <v>34</v>
      </c>
      <c r="K1856" t="s">
        <v>50</v>
      </c>
      <c r="L1856" s="2">
        <v>5459643</v>
      </c>
      <c r="M1856" s="2" t="str">
        <f t="shared" si="28"/>
        <v>Rp5 jt - Rp10 jt</v>
      </c>
      <c r="N1856" s="2">
        <v>59287</v>
      </c>
      <c r="O1856">
        <v>2.9</v>
      </c>
      <c r="P1856">
        <v>49</v>
      </c>
      <c r="Q1856" s="3">
        <v>82.12</v>
      </c>
      <c r="R1856" s="4">
        <f ca="1">IF(I1856="",ROUND((TODAY()-G1856)/365,1),IF(I1856="Missing Resignation Date",ROUND((TODAY()-G1856)/365,1),ROUND((hr_analytics_dataset_5873_rows[[#This Row],[Resignation Date]]-hr_analytics_dataset_5873_rows[[#This Row],[Hire Date]])/365,1)))</f>
        <v>7.3</v>
      </c>
      <c r="S1856">
        <v>5</v>
      </c>
    </row>
    <row r="1857" spans="1:19">
      <c r="A1857" t="s">
        <v>3772</v>
      </c>
      <c r="B1857" t="s">
        <v>3773</v>
      </c>
      <c r="C1857" t="s">
        <v>30</v>
      </c>
      <c r="D1857">
        <v>43</v>
      </c>
      <c r="E1857" t="s">
        <v>22</v>
      </c>
      <c r="F1857" t="s">
        <v>69</v>
      </c>
      <c r="G1857" s="1">
        <v>45349</v>
      </c>
      <c r="H1857" t="s">
        <v>24</v>
      </c>
      <c r="I1857" s="1" t="s">
        <v>25</v>
      </c>
      <c r="J1857" t="s">
        <v>34</v>
      </c>
      <c r="K1857" t="s">
        <v>27</v>
      </c>
      <c r="L1857" s="2">
        <v>12620729</v>
      </c>
      <c r="M1857" s="2" t="str">
        <f t="shared" si="28"/>
        <v>Rp10 jt - Rp15 jt</v>
      </c>
      <c r="N1857" s="2">
        <v>5876886</v>
      </c>
      <c r="O1857">
        <v>4.47</v>
      </c>
      <c r="P1857">
        <v>35</v>
      </c>
      <c r="Q1857" s="3">
        <v>80.03</v>
      </c>
      <c r="R1857" s="4">
        <f ca="1">IF(I1857="",ROUND((TODAY()-G1857)/365,1),IF(I1857="Missing Resignation Date",ROUND((TODAY()-G1857)/365,1),ROUND((hr_analytics_dataset_5873_rows[[#This Row],[Resignation Date]]-hr_analytics_dataset_5873_rows[[#This Row],[Hire Date]])/365,1)))</f>
        <v>2.2999999999999998</v>
      </c>
      <c r="S1857">
        <v>4</v>
      </c>
    </row>
    <row r="1858" spans="1:19">
      <c r="A1858" t="s">
        <v>3774</v>
      </c>
      <c r="B1858" t="s">
        <v>3775</v>
      </c>
      <c r="C1858" t="s">
        <v>30</v>
      </c>
      <c r="D1858">
        <v>29</v>
      </c>
      <c r="E1858" t="s">
        <v>59</v>
      </c>
      <c r="F1858" t="s">
        <v>223</v>
      </c>
      <c r="G1858" s="1">
        <v>44166</v>
      </c>
      <c r="H1858" t="s">
        <v>24</v>
      </c>
      <c r="I1858" s="1" t="s">
        <v>25</v>
      </c>
      <c r="J1858" t="s">
        <v>40</v>
      </c>
      <c r="K1858" t="s">
        <v>84</v>
      </c>
      <c r="L1858" s="2">
        <v>22756355</v>
      </c>
      <c r="M1858" s="2" t="str">
        <f t="shared" ref="M1858:M1921" si="29">IF(L1858&lt;5000000,"&lt;Rp5 jt",IF(L1858&lt;10000000,"Rp5 jt - Rp10 jt",IF(L1858&lt;15000000,"Rp10 jt - Rp15 jt",IF(L1858&lt;25000000,"Rp15 jt - Rp25 jt","&gt;Rp25 jt"))))</f>
        <v>Rp15 jt - Rp25 jt</v>
      </c>
      <c r="N1858" s="2">
        <v>4445578</v>
      </c>
      <c r="O1858">
        <v>2.7</v>
      </c>
      <c r="P1858">
        <v>31</v>
      </c>
      <c r="Q1858" s="3">
        <v>76.150000000000006</v>
      </c>
      <c r="R1858" s="4">
        <f ca="1">IF(I1858="",ROUND((TODAY()-G1858)/365,1),IF(I1858="Missing Resignation Date",ROUND((TODAY()-G1858)/365,1),ROUND((hr_analytics_dataset_5873_rows[[#This Row],[Resignation Date]]-hr_analytics_dataset_5873_rows[[#This Row],[Hire Date]])/365,1)))</f>
        <v>5.6</v>
      </c>
      <c r="S1858">
        <v>1</v>
      </c>
    </row>
    <row r="1859" spans="1:19">
      <c r="A1859" t="s">
        <v>3776</v>
      </c>
      <c r="B1859" t="s">
        <v>3777</v>
      </c>
      <c r="C1859" t="s">
        <v>30</v>
      </c>
      <c r="D1859">
        <v>41</v>
      </c>
      <c r="E1859" t="s">
        <v>22</v>
      </c>
      <c r="F1859" t="s">
        <v>69</v>
      </c>
      <c r="G1859" s="1">
        <v>43934</v>
      </c>
      <c r="H1859" t="s">
        <v>24</v>
      </c>
      <c r="I1859" s="1" t="s">
        <v>25</v>
      </c>
      <c r="J1859" t="s">
        <v>49</v>
      </c>
      <c r="K1859" t="s">
        <v>84</v>
      </c>
      <c r="L1859" s="2">
        <v>16099853</v>
      </c>
      <c r="M1859" s="2" t="str">
        <f t="shared" si="29"/>
        <v>Rp15 jt - Rp25 jt</v>
      </c>
      <c r="N1859" s="2">
        <v>5745799</v>
      </c>
      <c r="O1859">
        <v>3.38</v>
      </c>
      <c r="P1859">
        <v>37</v>
      </c>
      <c r="Q1859" s="3">
        <v>88.89</v>
      </c>
      <c r="R1859" s="4">
        <f ca="1">IF(I1859="",ROUND((TODAY()-G1859)/365,1),IF(I1859="Missing Resignation Date",ROUND((TODAY()-G1859)/365,1),ROUND((hr_analytics_dataset_5873_rows[[#This Row],[Resignation Date]]-hr_analytics_dataset_5873_rows[[#This Row],[Hire Date]])/365,1)))</f>
        <v>6.2</v>
      </c>
      <c r="S1859">
        <v>3</v>
      </c>
    </row>
    <row r="1860" spans="1:19">
      <c r="A1860" t="s">
        <v>3778</v>
      </c>
      <c r="B1860" t="s">
        <v>3779</v>
      </c>
      <c r="C1860" t="s">
        <v>30</v>
      </c>
      <c r="D1860">
        <v>31</v>
      </c>
      <c r="E1860" t="s">
        <v>22</v>
      </c>
      <c r="F1860" t="s">
        <v>23</v>
      </c>
      <c r="G1860" s="1">
        <v>45988</v>
      </c>
      <c r="H1860" t="s">
        <v>24</v>
      </c>
      <c r="I1860" s="1" t="s">
        <v>25</v>
      </c>
      <c r="J1860" t="s">
        <v>34</v>
      </c>
      <c r="K1860" t="s">
        <v>50</v>
      </c>
      <c r="L1860" s="2">
        <v>15992789</v>
      </c>
      <c r="M1860" s="2" t="str">
        <f t="shared" si="29"/>
        <v>Rp15 jt - Rp25 jt</v>
      </c>
      <c r="N1860" s="2">
        <v>6318707</v>
      </c>
      <c r="O1860">
        <v>3.21</v>
      </c>
      <c r="P1860">
        <v>2</v>
      </c>
      <c r="Q1860" s="3">
        <v>0</v>
      </c>
      <c r="R1860" s="4">
        <f ca="1">IF(I1860="",ROUND((TODAY()-G1860)/365,1),IF(I1860="Missing Resignation Date",ROUND((TODAY()-G1860)/365,1),ROUND((hr_analytics_dataset_5873_rows[[#This Row],[Resignation Date]]-hr_analytics_dataset_5873_rows[[#This Row],[Hire Date]])/365,1)))</f>
        <v>0.6</v>
      </c>
      <c r="S1860">
        <v>3</v>
      </c>
    </row>
    <row r="1861" spans="1:19">
      <c r="A1861" t="s">
        <v>3780</v>
      </c>
      <c r="B1861" t="s">
        <v>3781</v>
      </c>
      <c r="C1861" t="s">
        <v>21</v>
      </c>
      <c r="D1861">
        <v>21</v>
      </c>
      <c r="E1861" t="s">
        <v>31</v>
      </c>
      <c r="F1861" t="s">
        <v>74</v>
      </c>
      <c r="G1861" s="1">
        <v>45846</v>
      </c>
      <c r="H1861" t="s">
        <v>24</v>
      </c>
      <c r="I1861" s="1" t="s">
        <v>25</v>
      </c>
      <c r="J1861" t="s">
        <v>49</v>
      </c>
      <c r="K1861" t="s">
        <v>27</v>
      </c>
      <c r="L1861" s="2">
        <v>21266493</v>
      </c>
      <c r="M1861" s="2" t="str">
        <f t="shared" si="29"/>
        <v>Rp15 jt - Rp25 jt</v>
      </c>
      <c r="N1861" s="2">
        <v>712902</v>
      </c>
      <c r="O1861">
        <v>3.49</v>
      </c>
      <c r="P1861">
        <v>52</v>
      </c>
      <c r="Q1861" s="3">
        <v>80.34</v>
      </c>
      <c r="R1861" s="4">
        <f ca="1">IF(I1861="",ROUND((TODAY()-G1861)/365,1),IF(I1861="Missing Resignation Date",ROUND((TODAY()-G1861)/365,1),ROUND((hr_analytics_dataset_5873_rows[[#This Row],[Resignation Date]]-hr_analytics_dataset_5873_rows[[#This Row],[Hire Date]])/365,1)))</f>
        <v>1</v>
      </c>
      <c r="S1861">
        <v>3</v>
      </c>
    </row>
    <row r="1862" spans="1:19">
      <c r="A1862" t="s">
        <v>3782</v>
      </c>
      <c r="B1862" t="s">
        <v>3783</v>
      </c>
      <c r="C1862" t="s">
        <v>30</v>
      </c>
      <c r="D1862">
        <v>55</v>
      </c>
      <c r="E1862" t="s">
        <v>31</v>
      </c>
      <c r="F1862" t="s">
        <v>32</v>
      </c>
      <c r="G1862" s="1">
        <v>45104</v>
      </c>
      <c r="H1862" t="s">
        <v>33</v>
      </c>
      <c r="I1862" s="1" t="s">
        <v>81</v>
      </c>
      <c r="J1862" t="s">
        <v>40</v>
      </c>
      <c r="K1862" t="s">
        <v>50</v>
      </c>
      <c r="L1862" s="2">
        <v>26147757</v>
      </c>
      <c r="M1862" s="2" t="str">
        <f t="shared" si="29"/>
        <v>&gt;Rp25 jt</v>
      </c>
      <c r="N1862" s="2">
        <v>374209</v>
      </c>
      <c r="O1862">
        <v>3.75</v>
      </c>
      <c r="P1862">
        <v>59</v>
      </c>
      <c r="Q1862" s="3">
        <v>89.99</v>
      </c>
      <c r="R1862" s="4">
        <f ca="1">IF(I1862="",ROUND((TODAY()-G1862)/365,1),IF(I1862="Missing Resignation Date",ROUND((TODAY()-G1862)/365,1),ROUND((hr_analytics_dataset_5873_rows[[#This Row],[Resignation Date]]-hr_analytics_dataset_5873_rows[[#This Row],[Hire Date]])/365,1)))</f>
        <v>3</v>
      </c>
      <c r="S1862">
        <v>2</v>
      </c>
    </row>
    <row r="1863" spans="1:19">
      <c r="A1863" t="s">
        <v>3784</v>
      </c>
      <c r="B1863" t="s">
        <v>3785</v>
      </c>
      <c r="C1863" t="s">
        <v>30</v>
      </c>
      <c r="D1863">
        <v>36</v>
      </c>
      <c r="E1863" t="s">
        <v>91</v>
      </c>
      <c r="F1863" t="s">
        <v>92</v>
      </c>
      <c r="G1863" s="1">
        <v>45085</v>
      </c>
      <c r="H1863" t="s">
        <v>33</v>
      </c>
      <c r="I1863" s="1">
        <v>45536</v>
      </c>
      <c r="J1863" t="s">
        <v>34</v>
      </c>
      <c r="K1863" t="s">
        <v>61</v>
      </c>
      <c r="L1863" s="2">
        <v>20731034</v>
      </c>
      <c r="M1863" s="2" t="str">
        <f t="shared" si="29"/>
        <v>Rp15 jt - Rp25 jt</v>
      </c>
      <c r="N1863" s="2">
        <v>4145801</v>
      </c>
      <c r="O1863">
        <v>4.96</v>
      </c>
      <c r="P1863">
        <v>17</v>
      </c>
      <c r="Q1863" s="3">
        <v>94.17</v>
      </c>
      <c r="R1863" s="4">
        <f ca="1">IF(I1863="",ROUND((TODAY()-G1863)/365,1),IF(I1863="Missing Resignation Date",ROUND((TODAY()-G1863)/365,1),ROUND((hr_analytics_dataset_5873_rows[[#This Row],[Resignation Date]]-hr_analytics_dataset_5873_rows[[#This Row],[Hire Date]])/365,1)))</f>
        <v>1.2</v>
      </c>
      <c r="S1863">
        <v>5</v>
      </c>
    </row>
    <row r="1864" spans="1:19">
      <c r="A1864" t="s">
        <v>3786</v>
      </c>
      <c r="B1864" t="s">
        <v>3787</v>
      </c>
      <c r="C1864" t="s">
        <v>30</v>
      </c>
      <c r="D1864">
        <v>52</v>
      </c>
      <c r="E1864" t="s">
        <v>44</v>
      </c>
      <c r="F1864" t="s">
        <v>109</v>
      </c>
      <c r="G1864" s="1">
        <v>44441</v>
      </c>
      <c r="H1864" t="s">
        <v>24</v>
      </c>
      <c r="I1864" s="1" t="s">
        <v>25</v>
      </c>
      <c r="J1864" t="s">
        <v>34</v>
      </c>
      <c r="K1864" t="s">
        <v>61</v>
      </c>
      <c r="L1864" s="2">
        <v>15718955</v>
      </c>
      <c r="M1864" s="2" t="str">
        <f t="shared" si="29"/>
        <v>Rp15 jt - Rp25 jt</v>
      </c>
      <c r="N1864" s="2">
        <v>106700</v>
      </c>
      <c r="O1864">
        <v>2.62</v>
      </c>
      <c r="P1864">
        <v>1</v>
      </c>
      <c r="Q1864" s="3">
        <v>71.27</v>
      </c>
      <c r="R1864" s="4">
        <f ca="1">IF(I1864="",ROUND((TODAY()-G1864)/365,1),IF(I1864="Missing Resignation Date",ROUND((TODAY()-G1864)/365,1),ROUND((hr_analytics_dataset_5873_rows[[#This Row],[Resignation Date]]-hr_analytics_dataset_5873_rows[[#This Row],[Hire Date]])/365,1)))</f>
        <v>4.8</v>
      </c>
      <c r="S1864">
        <v>4</v>
      </c>
    </row>
    <row r="1865" spans="1:19">
      <c r="A1865" t="s">
        <v>3788</v>
      </c>
      <c r="B1865" t="s">
        <v>3789</v>
      </c>
      <c r="C1865" t="s">
        <v>30</v>
      </c>
      <c r="D1865">
        <v>52</v>
      </c>
      <c r="E1865" t="s">
        <v>98</v>
      </c>
      <c r="F1865" t="s">
        <v>119</v>
      </c>
      <c r="G1865" s="1">
        <v>44149</v>
      </c>
      <c r="H1865" t="s">
        <v>24</v>
      </c>
      <c r="I1865" s="1" t="s">
        <v>25</v>
      </c>
      <c r="J1865" t="s">
        <v>40</v>
      </c>
      <c r="K1865" t="s">
        <v>41</v>
      </c>
      <c r="L1865" s="2">
        <v>31270082</v>
      </c>
      <c r="M1865" s="2" t="str">
        <f t="shared" si="29"/>
        <v>&gt;Rp25 jt</v>
      </c>
      <c r="N1865" s="2">
        <v>5573347</v>
      </c>
      <c r="O1865">
        <v>4.5</v>
      </c>
      <c r="P1865">
        <v>19</v>
      </c>
      <c r="Q1865" s="3">
        <v>76.5</v>
      </c>
      <c r="R1865" s="4">
        <f ca="1">IF(I1865="",ROUND((TODAY()-G1865)/365,1),IF(I1865="Missing Resignation Date",ROUND((TODAY()-G1865)/365,1),ROUND((hr_analytics_dataset_5873_rows[[#This Row],[Resignation Date]]-hr_analytics_dataset_5873_rows[[#This Row],[Hire Date]])/365,1)))</f>
        <v>5.6</v>
      </c>
      <c r="S1865">
        <v>3</v>
      </c>
    </row>
    <row r="1866" spans="1:19">
      <c r="A1866" t="s">
        <v>3790</v>
      </c>
      <c r="B1866" t="s">
        <v>3791</v>
      </c>
      <c r="C1866" t="s">
        <v>21</v>
      </c>
      <c r="D1866">
        <v>47</v>
      </c>
      <c r="E1866" t="s">
        <v>31</v>
      </c>
      <c r="F1866" t="s">
        <v>74</v>
      </c>
      <c r="G1866" s="1">
        <v>44773</v>
      </c>
      <c r="H1866" t="s">
        <v>24</v>
      </c>
      <c r="I1866" s="1" t="s">
        <v>25</v>
      </c>
      <c r="J1866" t="s">
        <v>34</v>
      </c>
      <c r="K1866" t="s">
        <v>41</v>
      </c>
      <c r="L1866" s="2">
        <v>32160469</v>
      </c>
      <c r="M1866" s="2" t="str">
        <f t="shared" si="29"/>
        <v>&gt;Rp25 jt</v>
      </c>
      <c r="N1866" s="2">
        <v>3296581</v>
      </c>
      <c r="O1866">
        <v>2.94</v>
      </c>
      <c r="P1866">
        <v>6</v>
      </c>
      <c r="Q1866" s="3">
        <v>89</v>
      </c>
      <c r="R1866" s="4">
        <f ca="1">IF(I1866="",ROUND((TODAY()-G1866)/365,1),IF(I1866="Missing Resignation Date",ROUND((TODAY()-G1866)/365,1),ROUND((hr_analytics_dataset_5873_rows[[#This Row],[Resignation Date]]-hr_analytics_dataset_5873_rows[[#This Row],[Hire Date]])/365,1)))</f>
        <v>3.9</v>
      </c>
      <c r="S1866">
        <v>5</v>
      </c>
    </row>
    <row r="1867" spans="1:19">
      <c r="A1867" t="s">
        <v>3792</v>
      </c>
      <c r="B1867" t="s">
        <v>3793</v>
      </c>
      <c r="C1867" t="s">
        <v>30</v>
      </c>
      <c r="D1867">
        <v>33</v>
      </c>
      <c r="E1867" t="s">
        <v>44</v>
      </c>
      <c r="F1867" t="s">
        <v>45</v>
      </c>
      <c r="G1867" s="1">
        <v>43573</v>
      </c>
      <c r="H1867" t="s">
        <v>24</v>
      </c>
      <c r="I1867" s="1" t="s">
        <v>25</v>
      </c>
      <c r="J1867" t="s">
        <v>34</v>
      </c>
      <c r="K1867" t="s">
        <v>84</v>
      </c>
      <c r="L1867" s="2">
        <v>21137575</v>
      </c>
      <c r="M1867" s="2" t="str">
        <f t="shared" si="29"/>
        <v>Rp15 jt - Rp25 jt</v>
      </c>
      <c r="N1867" s="2">
        <v>9245948</v>
      </c>
      <c r="O1867">
        <v>4.12</v>
      </c>
      <c r="P1867">
        <v>7</v>
      </c>
      <c r="Q1867" s="3">
        <v>73.73</v>
      </c>
      <c r="R1867" s="4">
        <f ca="1">IF(I1867="",ROUND((TODAY()-G1867)/365,1),IF(I1867="Missing Resignation Date",ROUND((TODAY()-G1867)/365,1),ROUND((hr_analytics_dataset_5873_rows[[#This Row],[Resignation Date]]-hr_analytics_dataset_5873_rows[[#This Row],[Hire Date]])/365,1)))</f>
        <v>7.2</v>
      </c>
      <c r="S1867">
        <v>3</v>
      </c>
    </row>
    <row r="1868" spans="1:19">
      <c r="A1868" t="s">
        <v>3794</v>
      </c>
      <c r="B1868" t="s">
        <v>3795</v>
      </c>
      <c r="C1868" t="s">
        <v>21</v>
      </c>
      <c r="D1868">
        <v>55</v>
      </c>
      <c r="E1868" t="s">
        <v>59</v>
      </c>
      <c r="F1868" t="s">
        <v>60</v>
      </c>
      <c r="G1868" s="1">
        <v>43473</v>
      </c>
      <c r="H1868" t="s">
        <v>24</v>
      </c>
      <c r="I1868" s="1" t="s">
        <v>25</v>
      </c>
      <c r="J1868" t="s">
        <v>49</v>
      </c>
      <c r="K1868" t="s">
        <v>61</v>
      </c>
      <c r="L1868" s="2">
        <v>7651796</v>
      </c>
      <c r="M1868" s="2" t="str">
        <f t="shared" si="29"/>
        <v>Rp5 jt - Rp10 jt</v>
      </c>
      <c r="N1868" s="2">
        <v>8511698</v>
      </c>
      <c r="O1868">
        <v>2.59</v>
      </c>
      <c r="P1868">
        <v>56</v>
      </c>
      <c r="Q1868" s="3">
        <v>89.97</v>
      </c>
      <c r="R1868" s="4">
        <f ca="1">IF(I1868="",ROUND((TODAY()-G1868)/365,1),IF(I1868="Missing Resignation Date",ROUND((TODAY()-G1868)/365,1),ROUND((hr_analytics_dataset_5873_rows[[#This Row],[Resignation Date]]-hr_analytics_dataset_5873_rows[[#This Row],[Hire Date]])/365,1)))</f>
        <v>7.5</v>
      </c>
      <c r="S1868">
        <v>1</v>
      </c>
    </row>
    <row r="1869" spans="1:19">
      <c r="A1869" t="s">
        <v>3796</v>
      </c>
      <c r="B1869" t="s">
        <v>3797</v>
      </c>
      <c r="C1869" t="s">
        <v>30</v>
      </c>
      <c r="D1869">
        <v>31</v>
      </c>
      <c r="E1869" t="s">
        <v>38</v>
      </c>
      <c r="F1869" t="s">
        <v>104</v>
      </c>
      <c r="G1869" s="1">
        <v>45532</v>
      </c>
      <c r="H1869" t="s">
        <v>24</v>
      </c>
      <c r="I1869" s="1" t="s">
        <v>25</v>
      </c>
      <c r="J1869" t="s">
        <v>26</v>
      </c>
      <c r="K1869" t="s">
        <v>27</v>
      </c>
      <c r="L1869" s="2">
        <v>23312812</v>
      </c>
      <c r="M1869" s="2" t="str">
        <f t="shared" si="29"/>
        <v>Rp15 jt - Rp25 jt</v>
      </c>
      <c r="N1869" s="2">
        <v>6135725</v>
      </c>
      <c r="O1869">
        <v>4.17</v>
      </c>
      <c r="P1869">
        <v>55</v>
      </c>
      <c r="Q1869" s="3">
        <v>84.93</v>
      </c>
      <c r="R1869" s="4">
        <f ca="1">IF(I1869="",ROUND((TODAY()-G1869)/365,1),IF(I1869="Missing Resignation Date",ROUND((TODAY()-G1869)/365,1),ROUND((hr_analytics_dataset_5873_rows[[#This Row],[Resignation Date]]-hr_analytics_dataset_5873_rows[[#This Row],[Hire Date]])/365,1)))</f>
        <v>1.8</v>
      </c>
      <c r="S1869">
        <v>5</v>
      </c>
    </row>
    <row r="1870" spans="1:19">
      <c r="A1870" t="s">
        <v>3798</v>
      </c>
      <c r="B1870" t="s">
        <v>3799</v>
      </c>
      <c r="C1870" t="s">
        <v>30</v>
      </c>
      <c r="D1870">
        <v>49</v>
      </c>
      <c r="E1870" t="s">
        <v>59</v>
      </c>
      <c r="F1870" t="s">
        <v>223</v>
      </c>
      <c r="G1870" s="1">
        <v>43879</v>
      </c>
      <c r="H1870" t="s">
        <v>24</v>
      </c>
      <c r="I1870" s="1" t="s">
        <v>25</v>
      </c>
      <c r="J1870" t="s">
        <v>34</v>
      </c>
      <c r="K1870" t="s">
        <v>61</v>
      </c>
      <c r="L1870" s="2">
        <v>8423283</v>
      </c>
      <c r="M1870" s="2" t="str">
        <f t="shared" si="29"/>
        <v>Rp5 jt - Rp10 jt</v>
      </c>
      <c r="N1870" s="2">
        <v>5903585</v>
      </c>
      <c r="O1870">
        <v>3.19</v>
      </c>
      <c r="P1870">
        <v>52</v>
      </c>
      <c r="Q1870" s="3">
        <v>85.22</v>
      </c>
      <c r="R1870" s="4">
        <f ca="1">IF(I1870="",ROUND((TODAY()-G1870)/365,1),IF(I1870="Missing Resignation Date",ROUND((TODAY()-G1870)/365,1),ROUND((hr_analytics_dataset_5873_rows[[#This Row],[Resignation Date]]-hr_analytics_dataset_5873_rows[[#This Row],[Hire Date]])/365,1)))</f>
        <v>6.4</v>
      </c>
      <c r="S1870">
        <v>3</v>
      </c>
    </row>
    <row r="1871" spans="1:19">
      <c r="A1871" t="s">
        <v>3800</v>
      </c>
      <c r="B1871" t="s">
        <v>3801</v>
      </c>
      <c r="C1871" t="s">
        <v>21</v>
      </c>
      <c r="D1871">
        <v>38</v>
      </c>
      <c r="E1871" t="s">
        <v>44</v>
      </c>
      <c r="F1871" t="s">
        <v>109</v>
      </c>
      <c r="G1871" s="1">
        <v>43288</v>
      </c>
      <c r="H1871" t="s">
        <v>33</v>
      </c>
      <c r="I1871" s="1">
        <v>44695</v>
      </c>
      <c r="J1871" t="s">
        <v>49</v>
      </c>
      <c r="K1871" t="s">
        <v>64</v>
      </c>
      <c r="L1871" s="2">
        <v>10158688</v>
      </c>
      <c r="M1871" s="2" t="str">
        <f t="shared" si="29"/>
        <v>Rp10 jt - Rp15 jt</v>
      </c>
      <c r="N1871" s="2">
        <v>8376199</v>
      </c>
      <c r="O1871">
        <v>2.84</v>
      </c>
      <c r="P1871">
        <v>55</v>
      </c>
      <c r="Q1871" s="3">
        <v>89.71</v>
      </c>
      <c r="R1871" s="4">
        <f ca="1">IF(I1871="",ROUND((TODAY()-G1871)/365,1),IF(I1871="Missing Resignation Date",ROUND((TODAY()-G1871)/365,1),ROUND((hr_analytics_dataset_5873_rows[[#This Row],[Resignation Date]]-hr_analytics_dataset_5873_rows[[#This Row],[Hire Date]])/365,1)))</f>
        <v>3.9</v>
      </c>
      <c r="S1871">
        <v>1</v>
      </c>
    </row>
    <row r="1872" spans="1:19">
      <c r="A1872" t="s">
        <v>3802</v>
      </c>
      <c r="B1872" t="s">
        <v>3803</v>
      </c>
      <c r="C1872" t="s">
        <v>21</v>
      </c>
      <c r="D1872">
        <v>49</v>
      </c>
      <c r="E1872" t="s">
        <v>38</v>
      </c>
      <c r="F1872" t="s">
        <v>39</v>
      </c>
      <c r="G1872" s="1">
        <v>43790</v>
      </c>
      <c r="H1872" t="s">
        <v>24</v>
      </c>
      <c r="I1872" s="1" t="s">
        <v>25</v>
      </c>
      <c r="J1872" t="s">
        <v>40</v>
      </c>
      <c r="K1872" t="s">
        <v>64</v>
      </c>
      <c r="L1872" s="2">
        <v>21591575</v>
      </c>
      <c r="M1872" s="2" t="str">
        <f t="shared" si="29"/>
        <v>Rp15 jt - Rp25 jt</v>
      </c>
      <c r="N1872" s="2">
        <v>8497361</v>
      </c>
      <c r="O1872">
        <v>4.16</v>
      </c>
      <c r="P1872">
        <v>32</v>
      </c>
      <c r="Q1872" s="3">
        <v>76.08</v>
      </c>
      <c r="R1872" s="4">
        <f ca="1">IF(I1872="",ROUND((TODAY()-G1872)/365,1),IF(I1872="Missing Resignation Date",ROUND((TODAY()-G1872)/365,1),ROUND((hr_analytics_dataset_5873_rows[[#This Row],[Resignation Date]]-hr_analytics_dataset_5873_rows[[#This Row],[Hire Date]])/365,1)))</f>
        <v>6.6</v>
      </c>
      <c r="S1872">
        <v>1</v>
      </c>
    </row>
    <row r="1873" spans="1:19">
      <c r="A1873" t="s">
        <v>3804</v>
      </c>
      <c r="B1873" t="s">
        <v>3805</v>
      </c>
      <c r="C1873" t="s">
        <v>30</v>
      </c>
      <c r="D1873">
        <v>53</v>
      </c>
      <c r="E1873" t="s">
        <v>53</v>
      </c>
      <c r="F1873" t="s">
        <v>54</v>
      </c>
      <c r="G1873" s="1">
        <v>43364</v>
      </c>
      <c r="H1873" t="s">
        <v>24</v>
      </c>
      <c r="I1873" s="1" t="s">
        <v>25</v>
      </c>
      <c r="J1873" t="s">
        <v>40</v>
      </c>
      <c r="K1873" t="s">
        <v>61</v>
      </c>
      <c r="L1873" s="2">
        <v>17277962</v>
      </c>
      <c r="M1873" s="2" t="str">
        <f t="shared" si="29"/>
        <v>Rp15 jt - Rp25 jt</v>
      </c>
      <c r="N1873" s="2">
        <v>7052129</v>
      </c>
      <c r="O1873">
        <v>2.5</v>
      </c>
      <c r="P1873">
        <v>53</v>
      </c>
      <c r="Q1873" s="3">
        <v>89.13</v>
      </c>
      <c r="R1873" s="4">
        <f ca="1">IF(I1873="",ROUND((TODAY()-G1873)/365,1),IF(I1873="Missing Resignation Date",ROUND((TODAY()-G1873)/365,1),ROUND((hr_analytics_dataset_5873_rows[[#This Row],[Resignation Date]]-hr_analytics_dataset_5873_rows[[#This Row],[Hire Date]])/365,1)))</f>
        <v>7.8</v>
      </c>
      <c r="S1873">
        <v>2</v>
      </c>
    </row>
    <row r="1874" spans="1:19">
      <c r="A1874" t="s">
        <v>3806</v>
      </c>
      <c r="B1874" t="s">
        <v>3807</v>
      </c>
      <c r="C1874" t="s">
        <v>30</v>
      </c>
      <c r="D1874">
        <v>25</v>
      </c>
      <c r="E1874" t="s">
        <v>53</v>
      </c>
      <c r="F1874" t="s">
        <v>112</v>
      </c>
      <c r="G1874" s="1">
        <v>45464</v>
      </c>
      <c r="H1874" t="s">
        <v>24</v>
      </c>
      <c r="I1874" s="1" t="s">
        <v>25</v>
      </c>
      <c r="J1874" t="s">
        <v>26</v>
      </c>
      <c r="K1874" t="s">
        <v>84</v>
      </c>
      <c r="L1874" s="2">
        <v>31666040</v>
      </c>
      <c r="M1874" s="2" t="str">
        <f t="shared" si="29"/>
        <v>&gt;Rp25 jt</v>
      </c>
      <c r="N1874" s="2">
        <v>4731305</v>
      </c>
      <c r="O1874">
        <v>4.46</v>
      </c>
      <c r="P1874">
        <v>58</v>
      </c>
      <c r="Q1874" s="3">
        <v>81.39</v>
      </c>
      <c r="R1874" s="4">
        <f ca="1">IF(I1874="",ROUND((TODAY()-G1874)/365,1),IF(I1874="Missing Resignation Date",ROUND((TODAY()-G1874)/365,1),ROUND((hr_analytics_dataset_5873_rows[[#This Row],[Resignation Date]]-hr_analytics_dataset_5873_rows[[#This Row],[Hire Date]])/365,1)))</f>
        <v>2</v>
      </c>
      <c r="S1874">
        <v>4</v>
      </c>
    </row>
    <row r="1875" spans="1:19">
      <c r="A1875" t="s">
        <v>3808</v>
      </c>
      <c r="B1875" t="s">
        <v>3809</v>
      </c>
      <c r="C1875" t="s">
        <v>21</v>
      </c>
      <c r="D1875">
        <v>33</v>
      </c>
      <c r="E1875" t="s">
        <v>31</v>
      </c>
      <c r="F1875" t="s">
        <v>74</v>
      </c>
      <c r="G1875" s="1">
        <v>44283</v>
      </c>
      <c r="H1875" t="s">
        <v>24</v>
      </c>
      <c r="I1875" s="1" t="s">
        <v>25</v>
      </c>
      <c r="J1875" t="s">
        <v>40</v>
      </c>
      <c r="K1875" t="s">
        <v>50</v>
      </c>
      <c r="L1875" s="2">
        <v>25673182</v>
      </c>
      <c r="M1875" s="2" t="str">
        <f t="shared" si="29"/>
        <v>&gt;Rp25 jt</v>
      </c>
      <c r="N1875" s="2">
        <v>7396933</v>
      </c>
      <c r="O1875">
        <v>4.3499999999999996</v>
      </c>
      <c r="P1875">
        <v>56</v>
      </c>
      <c r="Q1875" s="3">
        <v>75.3</v>
      </c>
      <c r="R1875" s="4">
        <f ca="1">IF(I1875="",ROUND((TODAY()-G1875)/365,1),IF(I1875="Missing Resignation Date",ROUND((TODAY()-G1875)/365,1),ROUND((hr_analytics_dataset_5873_rows[[#This Row],[Resignation Date]]-hr_analytics_dataset_5873_rows[[#This Row],[Hire Date]])/365,1)))</f>
        <v>5.2</v>
      </c>
      <c r="S1875">
        <v>2</v>
      </c>
    </row>
    <row r="1876" spans="1:19">
      <c r="A1876" t="s">
        <v>3810</v>
      </c>
      <c r="B1876" t="s">
        <v>3811</v>
      </c>
      <c r="C1876" t="s">
        <v>21</v>
      </c>
      <c r="D1876">
        <v>57</v>
      </c>
      <c r="E1876" t="s">
        <v>91</v>
      </c>
      <c r="F1876" t="s">
        <v>124</v>
      </c>
      <c r="G1876" s="1">
        <v>45823</v>
      </c>
      <c r="H1876" t="s">
        <v>24</v>
      </c>
      <c r="I1876" s="1" t="s">
        <v>25</v>
      </c>
      <c r="J1876" t="s">
        <v>34</v>
      </c>
      <c r="K1876" t="s">
        <v>41</v>
      </c>
      <c r="L1876" s="2">
        <v>31605136</v>
      </c>
      <c r="M1876" s="2" t="str">
        <f t="shared" si="29"/>
        <v>&gt;Rp25 jt</v>
      </c>
      <c r="N1876" s="2">
        <v>9944018</v>
      </c>
      <c r="O1876">
        <v>3.76</v>
      </c>
      <c r="P1876">
        <v>31</v>
      </c>
      <c r="Q1876" s="3">
        <v>91.76</v>
      </c>
      <c r="R1876" s="4">
        <f ca="1">IF(I1876="",ROUND((TODAY()-G1876)/365,1),IF(I1876="Missing Resignation Date",ROUND((TODAY()-G1876)/365,1),ROUND((hr_analytics_dataset_5873_rows[[#This Row],[Resignation Date]]-hr_analytics_dataset_5873_rows[[#This Row],[Hire Date]])/365,1)))</f>
        <v>1</v>
      </c>
      <c r="S1876">
        <v>3</v>
      </c>
    </row>
    <row r="1877" spans="1:19">
      <c r="A1877" t="s">
        <v>3812</v>
      </c>
      <c r="B1877" t="s">
        <v>3813</v>
      </c>
      <c r="C1877" t="s">
        <v>21</v>
      </c>
      <c r="D1877">
        <v>50</v>
      </c>
      <c r="E1877" t="s">
        <v>91</v>
      </c>
      <c r="F1877" t="s">
        <v>92</v>
      </c>
      <c r="G1877" s="1">
        <v>44727</v>
      </c>
      <c r="H1877" t="s">
        <v>24</v>
      </c>
      <c r="I1877" s="1" t="s">
        <v>25</v>
      </c>
      <c r="J1877" t="s">
        <v>49</v>
      </c>
      <c r="K1877" t="s">
        <v>84</v>
      </c>
      <c r="L1877" s="2">
        <v>7644585</v>
      </c>
      <c r="M1877" s="2" t="str">
        <f t="shared" si="29"/>
        <v>Rp5 jt - Rp10 jt</v>
      </c>
      <c r="N1877" s="2">
        <v>9406643</v>
      </c>
      <c r="O1877">
        <v>2.79</v>
      </c>
      <c r="P1877">
        <v>53</v>
      </c>
      <c r="Q1877" s="3">
        <v>77.52</v>
      </c>
      <c r="R1877" s="4">
        <f ca="1">IF(I1877="",ROUND((TODAY()-G1877)/365,1),IF(I1877="Missing Resignation Date",ROUND((TODAY()-G1877)/365,1),ROUND((hr_analytics_dataset_5873_rows[[#This Row],[Resignation Date]]-hr_analytics_dataset_5873_rows[[#This Row],[Hire Date]])/365,1)))</f>
        <v>4</v>
      </c>
      <c r="S1877">
        <v>3</v>
      </c>
    </row>
    <row r="1878" spans="1:19">
      <c r="A1878" t="s">
        <v>3814</v>
      </c>
      <c r="B1878" t="s">
        <v>3815</v>
      </c>
      <c r="C1878" t="s">
        <v>30</v>
      </c>
      <c r="D1878">
        <v>33</v>
      </c>
      <c r="E1878" t="s">
        <v>38</v>
      </c>
      <c r="F1878" t="s">
        <v>39</v>
      </c>
      <c r="G1878" s="1">
        <v>44722</v>
      </c>
      <c r="H1878" t="s">
        <v>24</v>
      </c>
      <c r="I1878" s="1" t="s">
        <v>25</v>
      </c>
      <c r="J1878" t="s">
        <v>34</v>
      </c>
      <c r="K1878" t="s">
        <v>27</v>
      </c>
      <c r="L1878" s="2">
        <v>25250443</v>
      </c>
      <c r="M1878" s="2" t="str">
        <f t="shared" si="29"/>
        <v>&gt;Rp25 jt</v>
      </c>
      <c r="N1878" s="2">
        <v>3063240</v>
      </c>
      <c r="O1878">
        <v>4.59</v>
      </c>
      <c r="P1878">
        <v>10</v>
      </c>
      <c r="Q1878" s="3">
        <v>78.14</v>
      </c>
      <c r="R1878" s="4">
        <f ca="1">IF(I1878="",ROUND((TODAY()-G1878)/365,1),IF(I1878="Missing Resignation Date",ROUND((TODAY()-G1878)/365,1),ROUND((hr_analytics_dataset_5873_rows[[#This Row],[Resignation Date]]-hr_analytics_dataset_5873_rows[[#This Row],[Hire Date]])/365,1)))</f>
        <v>4</v>
      </c>
      <c r="S1878">
        <v>4</v>
      </c>
    </row>
    <row r="1879" spans="1:19">
      <c r="A1879" t="s">
        <v>3816</v>
      </c>
      <c r="B1879" t="s">
        <v>3817</v>
      </c>
      <c r="C1879" t="s">
        <v>30</v>
      </c>
      <c r="D1879">
        <v>31</v>
      </c>
      <c r="E1879" t="s">
        <v>44</v>
      </c>
      <c r="F1879" t="s">
        <v>109</v>
      </c>
      <c r="G1879" s="1">
        <v>45055</v>
      </c>
      <c r="H1879" t="s">
        <v>24</v>
      </c>
      <c r="I1879" s="1" t="s">
        <v>25</v>
      </c>
      <c r="J1879" t="s">
        <v>26</v>
      </c>
      <c r="K1879" t="s">
        <v>27</v>
      </c>
      <c r="L1879" s="2">
        <v>22018504</v>
      </c>
      <c r="M1879" s="2" t="str">
        <f t="shared" si="29"/>
        <v>Rp15 jt - Rp25 jt</v>
      </c>
      <c r="N1879" s="2">
        <v>713917</v>
      </c>
      <c r="O1879">
        <v>2.73</v>
      </c>
      <c r="P1879">
        <v>22</v>
      </c>
      <c r="Q1879" s="3">
        <v>85.51</v>
      </c>
      <c r="R1879" s="4">
        <f ca="1">IF(I1879="",ROUND((TODAY()-G1879)/365,1),IF(I1879="Missing Resignation Date",ROUND((TODAY()-G1879)/365,1),ROUND((hr_analytics_dataset_5873_rows[[#This Row],[Resignation Date]]-hr_analytics_dataset_5873_rows[[#This Row],[Hire Date]])/365,1)))</f>
        <v>3.1</v>
      </c>
      <c r="S1879">
        <v>1</v>
      </c>
    </row>
    <row r="1880" spans="1:19">
      <c r="A1880" t="s">
        <v>3818</v>
      </c>
      <c r="B1880" t="s">
        <v>3819</v>
      </c>
      <c r="C1880" t="s">
        <v>30</v>
      </c>
      <c r="D1880">
        <v>51</v>
      </c>
      <c r="E1880" t="s">
        <v>22</v>
      </c>
      <c r="F1880" t="s">
        <v>23</v>
      </c>
      <c r="G1880" s="1">
        <v>45009</v>
      </c>
      <c r="H1880" t="s">
        <v>24</v>
      </c>
      <c r="I1880" s="1" t="s">
        <v>25</v>
      </c>
      <c r="J1880" t="s">
        <v>49</v>
      </c>
      <c r="K1880" t="s">
        <v>64</v>
      </c>
      <c r="L1880" s="2">
        <v>4082295</v>
      </c>
      <c r="M1880" s="2" t="str">
        <f t="shared" si="29"/>
        <v>&lt;Rp5 jt</v>
      </c>
      <c r="N1880" s="2">
        <v>5696030</v>
      </c>
      <c r="O1880">
        <v>2.62</v>
      </c>
      <c r="P1880">
        <v>44</v>
      </c>
      <c r="Q1880" s="3">
        <v>92.66</v>
      </c>
      <c r="R1880" s="4">
        <f ca="1">IF(I1880="",ROUND((TODAY()-G1880)/365,1),IF(I1880="Missing Resignation Date",ROUND((TODAY()-G1880)/365,1),ROUND((hr_analytics_dataset_5873_rows[[#This Row],[Resignation Date]]-hr_analytics_dataset_5873_rows[[#This Row],[Hire Date]])/365,1)))</f>
        <v>3.3</v>
      </c>
      <c r="S1880">
        <v>1</v>
      </c>
    </row>
    <row r="1881" spans="1:19">
      <c r="A1881" t="s">
        <v>3820</v>
      </c>
      <c r="B1881" t="s">
        <v>3821</v>
      </c>
      <c r="C1881" t="s">
        <v>30</v>
      </c>
      <c r="D1881">
        <v>54</v>
      </c>
      <c r="E1881" t="s">
        <v>53</v>
      </c>
      <c r="F1881" t="s">
        <v>112</v>
      </c>
      <c r="G1881" s="1">
        <v>45091</v>
      </c>
      <c r="H1881" t="s">
        <v>24</v>
      </c>
      <c r="I1881" s="1" t="s">
        <v>25</v>
      </c>
      <c r="J1881" t="s">
        <v>49</v>
      </c>
      <c r="K1881" t="s">
        <v>84</v>
      </c>
      <c r="L1881" s="2">
        <v>25864886</v>
      </c>
      <c r="M1881" s="2" t="str">
        <f t="shared" si="29"/>
        <v>&gt;Rp25 jt</v>
      </c>
      <c r="N1881" s="2">
        <v>7542428</v>
      </c>
      <c r="O1881">
        <v>3.37</v>
      </c>
      <c r="P1881">
        <v>29</v>
      </c>
      <c r="Q1881" s="3">
        <v>84.91</v>
      </c>
      <c r="R1881" s="4">
        <f ca="1">IF(I1881="",ROUND((TODAY()-G1881)/365,1),IF(I1881="Missing Resignation Date",ROUND((TODAY()-G1881)/365,1),ROUND((hr_analytics_dataset_5873_rows[[#This Row],[Resignation Date]]-hr_analytics_dataset_5873_rows[[#This Row],[Hire Date]])/365,1)))</f>
        <v>3</v>
      </c>
      <c r="S1881">
        <v>1</v>
      </c>
    </row>
    <row r="1882" spans="1:19">
      <c r="A1882" t="s">
        <v>3822</v>
      </c>
      <c r="B1882" t="s">
        <v>3823</v>
      </c>
      <c r="C1882" t="s">
        <v>21</v>
      </c>
      <c r="D1882">
        <v>43</v>
      </c>
      <c r="E1882" t="s">
        <v>38</v>
      </c>
      <c r="F1882" t="s">
        <v>39</v>
      </c>
      <c r="G1882" s="1">
        <v>43347</v>
      </c>
      <c r="H1882" t="s">
        <v>24</v>
      </c>
      <c r="I1882" s="1" t="s">
        <v>25</v>
      </c>
      <c r="J1882" t="s">
        <v>49</v>
      </c>
      <c r="K1882" t="s">
        <v>27</v>
      </c>
      <c r="L1882" s="2">
        <v>27560631</v>
      </c>
      <c r="M1882" s="2" t="str">
        <f t="shared" si="29"/>
        <v>&gt;Rp25 jt</v>
      </c>
      <c r="N1882" s="2">
        <v>7864410</v>
      </c>
      <c r="O1882">
        <v>2.54</v>
      </c>
      <c r="P1882">
        <v>50</v>
      </c>
      <c r="Q1882" s="3">
        <v>87.96</v>
      </c>
      <c r="R1882" s="4">
        <f ca="1">IF(I1882="",ROUND((TODAY()-G1882)/365,1),IF(I1882="Missing Resignation Date",ROUND((TODAY()-G1882)/365,1),ROUND((hr_analytics_dataset_5873_rows[[#This Row],[Resignation Date]]-hr_analytics_dataset_5873_rows[[#This Row],[Hire Date]])/365,1)))</f>
        <v>7.8</v>
      </c>
      <c r="S1882">
        <v>2</v>
      </c>
    </row>
    <row r="1883" spans="1:19">
      <c r="A1883" t="s">
        <v>3824</v>
      </c>
      <c r="B1883" t="s">
        <v>3825</v>
      </c>
      <c r="C1883" t="s">
        <v>21</v>
      </c>
      <c r="D1883">
        <v>52</v>
      </c>
      <c r="E1883" t="s">
        <v>98</v>
      </c>
      <c r="F1883" t="s">
        <v>99</v>
      </c>
      <c r="G1883" s="1">
        <v>44026</v>
      </c>
      <c r="H1883" t="s">
        <v>24</v>
      </c>
      <c r="I1883" s="1" t="s">
        <v>25</v>
      </c>
      <c r="J1883" t="s">
        <v>26</v>
      </c>
      <c r="K1883" t="s">
        <v>50</v>
      </c>
      <c r="L1883" s="2">
        <v>11227764</v>
      </c>
      <c r="M1883" s="2" t="str">
        <f t="shared" si="29"/>
        <v>Rp10 jt - Rp15 jt</v>
      </c>
      <c r="N1883" s="2">
        <v>8371923</v>
      </c>
      <c r="O1883">
        <v>3.76</v>
      </c>
      <c r="P1883">
        <v>27</v>
      </c>
      <c r="Q1883" s="3">
        <v>91.65</v>
      </c>
      <c r="R1883" s="4">
        <f ca="1">IF(I1883="",ROUND((TODAY()-G1883)/365,1),IF(I1883="Missing Resignation Date",ROUND((TODAY()-G1883)/365,1),ROUND((hr_analytics_dataset_5873_rows[[#This Row],[Resignation Date]]-hr_analytics_dataset_5873_rows[[#This Row],[Hire Date]])/365,1)))</f>
        <v>5.9</v>
      </c>
      <c r="S1883">
        <v>5</v>
      </c>
    </row>
    <row r="1884" spans="1:19">
      <c r="A1884" t="s">
        <v>3826</v>
      </c>
      <c r="B1884" t="s">
        <v>3827</v>
      </c>
      <c r="C1884" t="s">
        <v>30</v>
      </c>
      <c r="D1884">
        <v>39</v>
      </c>
      <c r="E1884" t="s">
        <v>31</v>
      </c>
      <c r="F1884" t="s">
        <v>74</v>
      </c>
      <c r="G1884" s="1">
        <v>44680</v>
      </c>
      <c r="H1884" t="s">
        <v>33</v>
      </c>
      <c r="I1884" s="1" t="s">
        <v>81</v>
      </c>
      <c r="J1884" t="s">
        <v>40</v>
      </c>
      <c r="K1884" t="s">
        <v>41</v>
      </c>
      <c r="L1884" s="2">
        <v>10815037</v>
      </c>
      <c r="M1884" s="2" t="str">
        <f t="shared" si="29"/>
        <v>Rp10 jt - Rp15 jt</v>
      </c>
      <c r="N1884" s="2">
        <v>1104712</v>
      </c>
      <c r="O1884">
        <v>4.0199999999999996</v>
      </c>
      <c r="P1884">
        <v>10</v>
      </c>
      <c r="Q1884" s="3">
        <v>90.79</v>
      </c>
      <c r="R1884" s="4">
        <f ca="1">IF(I1884="",ROUND((TODAY()-G1884)/365,1),IF(I1884="Missing Resignation Date",ROUND((TODAY()-G1884)/365,1),ROUND((hr_analytics_dataset_5873_rows[[#This Row],[Resignation Date]]-hr_analytics_dataset_5873_rows[[#This Row],[Hire Date]])/365,1)))</f>
        <v>4.2</v>
      </c>
      <c r="S1884">
        <v>3</v>
      </c>
    </row>
    <row r="1885" spans="1:19">
      <c r="A1885" t="s">
        <v>3828</v>
      </c>
      <c r="B1885" t="s">
        <v>3829</v>
      </c>
      <c r="C1885" t="s">
        <v>21</v>
      </c>
      <c r="D1885">
        <v>30</v>
      </c>
      <c r="E1885" t="s">
        <v>38</v>
      </c>
      <c r="F1885" t="s">
        <v>39</v>
      </c>
      <c r="G1885" s="1">
        <v>45768</v>
      </c>
      <c r="H1885" t="s">
        <v>24</v>
      </c>
      <c r="I1885" s="1" t="s">
        <v>25</v>
      </c>
      <c r="J1885" t="s">
        <v>40</v>
      </c>
      <c r="K1885" t="s">
        <v>41</v>
      </c>
      <c r="L1885" s="2">
        <v>21074739</v>
      </c>
      <c r="M1885" s="2" t="str">
        <f t="shared" si="29"/>
        <v>Rp15 jt - Rp25 jt</v>
      </c>
      <c r="N1885" s="2">
        <v>1806596</v>
      </c>
      <c r="O1885">
        <v>2.99</v>
      </c>
      <c r="P1885">
        <v>39</v>
      </c>
      <c r="Q1885" s="3">
        <v>90.22</v>
      </c>
      <c r="R1885" s="4">
        <f ca="1">IF(I1885="",ROUND((TODAY()-G1885)/365,1),IF(I1885="Missing Resignation Date",ROUND((TODAY()-G1885)/365,1),ROUND((hr_analytics_dataset_5873_rows[[#This Row],[Resignation Date]]-hr_analytics_dataset_5873_rows[[#This Row],[Hire Date]])/365,1)))</f>
        <v>1.2</v>
      </c>
      <c r="S1885">
        <v>1</v>
      </c>
    </row>
    <row r="1886" spans="1:19">
      <c r="A1886" t="s">
        <v>3830</v>
      </c>
      <c r="B1886" t="s">
        <v>3831</v>
      </c>
      <c r="C1886" t="s">
        <v>21</v>
      </c>
      <c r="D1886">
        <v>41</v>
      </c>
      <c r="E1886" t="s">
        <v>98</v>
      </c>
      <c r="F1886" t="s">
        <v>99</v>
      </c>
      <c r="G1886" s="1">
        <v>43293</v>
      </c>
      <c r="H1886" t="s">
        <v>24</v>
      </c>
      <c r="I1886" s="1" t="s">
        <v>25</v>
      </c>
      <c r="J1886" t="s">
        <v>34</v>
      </c>
      <c r="K1886" t="s">
        <v>61</v>
      </c>
      <c r="L1886" s="2">
        <v>21632489</v>
      </c>
      <c r="M1886" s="2" t="str">
        <f t="shared" si="29"/>
        <v>Rp15 jt - Rp25 jt</v>
      </c>
      <c r="N1886" s="2">
        <v>9491226</v>
      </c>
      <c r="O1886">
        <v>4.63</v>
      </c>
      <c r="P1886">
        <v>12</v>
      </c>
      <c r="Q1886" s="3">
        <v>94.24</v>
      </c>
      <c r="R1886" s="4">
        <f ca="1">IF(I1886="",ROUND((TODAY()-G1886)/365,1),IF(I1886="Missing Resignation Date",ROUND((TODAY()-G1886)/365,1),ROUND((hr_analytics_dataset_5873_rows[[#This Row],[Resignation Date]]-hr_analytics_dataset_5873_rows[[#This Row],[Hire Date]])/365,1)))</f>
        <v>8</v>
      </c>
      <c r="S1886">
        <v>4</v>
      </c>
    </row>
    <row r="1887" spans="1:19">
      <c r="A1887" t="s">
        <v>3832</v>
      </c>
      <c r="B1887" t="s">
        <v>3833</v>
      </c>
      <c r="C1887" t="s">
        <v>30</v>
      </c>
      <c r="D1887">
        <v>29</v>
      </c>
      <c r="E1887" t="s">
        <v>38</v>
      </c>
      <c r="F1887" t="s">
        <v>39</v>
      </c>
      <c r="G1887" s="1">
        <v>44928</v>
      </c>
      <c r="H1887" t="s">
        <v>24</v>
      </c>
      <c r="I1887" s="1" t="s">
        <v>25</v>
      </c>
      <c r="J1887" t="s">
        <v>26</v>
      </c>
      <c r="K1887" t="s">
        <v>50</v>
      </c>
      <c r="L1887" s="2">
        <v>34372692</v>
      </c>
      <c r="M1887" s="2" t="str">
        <f t="shared" si="29"/>
        <v>&gt;Rp25 jt</v>
      </c>
      <c r="N1887" s="2">
        <v>6684270</v>
      </c>
      <c r="O1887">
        <v>4.12</v>
      </c>
      <c r="P1887">
        <v>57</v>
      </c>
      <c r="Q1887" s="3">
        <v>86.07</v>
      </c>
      <c r="R1887" s="4">
        <f ca="1">IF(I1887="",ROUND((TODAY()-G1887)/365,1),IF(I1887="Missing Resignation Date",ROUND((TODAY()-G1887)/365,1),ROUND((hr_analytics_dataset_5873_rows[[#This Row],[Resignation Date]]-hr_analytics_dataset_5873_rows[[#This Row],[Hire Date]])/365,1)))</f>
        <v>3.5</v>
      </c>
      <c r="S1887">
        <v>3</v>
      </c>
    </row>
    <row r="1888" spans="1:19">
      <c r="A1888" t="s">
        <v>3834</v>
      </c>
      <c r="B1888" t="s">
        <v>3835</v>
      </c>
      <c r="C1888" t="s">
        <v>30</v>
      </c>
      <c r="D1888">
        <v>37</v>
      </c>
      <c r="E1888" t="s">
        <v>53</v>
      </c>
      <c r="F1888" t="s">
        <v>112</v>
      </c>
      <c r="G1888" s="1">
        <v>44123</v>
      </c>
      <c r="H1888" t="s">
        <v>24</v>
      </c>
      <c r="I1888" s="1" t="s">
        <v>25</v>
      </c>
      <c r="J1888" t="s">
        <v>26</v>
      </c>
      <c r="K1888" t="s">
        <v>61</v>
      </c>
      <c r="L1888" s="2">
        <v>34269324</v>
      </c>
      <c r="M1888" s="2" t="str">
        <f t="shared" si="29"/>
        <v>&gt;Rp25 jt</v>
      </c>
      <c r="N1888" s="2">
        <v>7779446</v>
      </c>
      <c r="O1888">
        <v>2.81</v>
      </c>
      <c r="P1888">
        <v>44</v>
      </c>
      <c r="Q1888" s="3">
        <v>70.989999999999995</v>
      </c>
      <c r="R1888" s="4">
        <f ca="1">IF(I1888="",ROUND((TODAY()-G1888)/365,1),IF(I1888="Missing Resignation Date",ROUND((TODAY()-G1888)/365,1),ROUND((hr_analytics_dataset_5873_rows[[#This Row],[Resignation Date]]-hr_analytics_dataset_5873_rows[[#This Row],[Hire Date]])/365,1)))</f>
        <v>5.7</v>
      </c>
      <c r="S1888">
        <v>5</v>
      </c>
    </row>
    <row r="1889" spans="1:19">
      <c r="A1889" t="s">
        <v>3836</v>
      </c>
      <c r="B1889" t="s">
        <v>3837</v>
      </c>
      <c r="C1889" t="s">
        <v>21</v>
      </c>
      <c r="D1889">
        <v>39</v>
      </c>
      <c r="E1889" t="s">
        <v>53</v>
      </c>
      <c r="F1889" t="s">
        <v>112</v>
      </c>
      <c r="G1889" s="1">
        <v>45405</v>
      </c>
      <c r="H1889" t="s">
        <v>24</v>
      </c>
      <c r="I1889" s="1" t="s">
        <v>25</v>
      </c>
      <c r="J1889" t="s">
        <v>34</v>
      </c>
      <c r="K1889" t="s">
        <v>50</v>
      </c>
      <c r="L1889" s="2">
        <v>25068165</v>
      </c>
      <c r="M1889" s="2" t="str">
        <f t="shared" si="29"/>
        <v>&gt;Rp25 jt</v>
      </c>
      <c r="N1889" s="2">
        <v>4656454</v>
      </c>
      <c r="O1889">
        <v>2.62</v>
      </c>
      <c r="P1889">
        <v>59</v>
      </c>
      <c r="Q1889" s="3">
        <v>87.56</v>
      </c>
      <c r="R1889" s="4">
        <f ca="1">IF(I1889="",ROUND((TODAY()-G1889)/365,1),IF(I1889="Missing Resignation Date",ROUND((TODAY()-G1889)/365,1),ROUND((hr_analytics_dataset_5873_rows[[#This Row],[Resignation Date]]-hr_analytics_dataset_5873_rows[[#This Row],[Hire Date]])/365,1)))</f>
        <v>2.2000000000000002</v>
      </c>
      <c r="S1889">
        <v>2</v>
      </c>
    </row>
    <row r="1890" spans="1:19">
      <c r="A1890" t="s">
        <v>3838</v>
      </c>
      <c r="B1890" t="s">
        <v>3839</v>
      </c>
      <c r="C1890" t="s">
        <v>21</v>
      </c>
      <c r="D1890">
        <v>31</v>
      </c>
      <c r="E1890" t="s">
        <v>91</v>
      </c>
      <c r="F1890" t="s">
        <v>92</v>
      </c>
      <c r="G1890" s="1">
        <v>44295</v>
      </c>
      <c r="H1890" t="s">
        <v>24</v>
      </c>
      <c r="I1890" s="1" t="s">
        <v>25</v>
      </c>
      <c r="J1890" t="s">
        <v>34</v>
      </c>
      <c r="K1890" t="s">
        <v>27</v>
      </c>
      <c r="L1890" s="2">
        <v>15560475</v>
      </c>
      <c r="M1890" s="2" t="str">
        <f t="shared" si="29"/>
        <v>Rp15 jt - Rp25 jt</v>
      </c>
      <c r="N1890" s="2">
        <v>5660880</v>
      </c>
      <c r="O1890">
        <v>2.96</v>
      </c>
      <c r="P1890">
        <v>12</v>
      </c>
      <c r="Q1890" s="3">
        <v>82.52</v>
      </c>
      <c r="R1890" s="4">
        <f ca="1">IF(I1890="",ROUND((TODAY()-G1890)/365,1),IF(I1890="Missing Resignation Date",ROUND((TODAY()-G1890)/365,1),ROUND((hr_analytics_dataset_5873_rows[[#This Row],[Resignation Date]]-hr_analytics_dataset_5873_rows[[#This Row],[Hire Date]])/365,1)))</f>
        <v>5.2</v>
      </c>
      <c r="S1890">
        <v>4</v>
      </c>
    </row>
    <row r="1891" spans="1:19">
      <c r="A1891" t="s">
        <v>3840</v>
      </c>
      <c r="B1891" t="s">
        <v>3841</v>
      </c>
      <c r="C1891" t="s">
        <v>30</v>
      </c>
      <c r="D1891">
        <v>55</v>
      </c>
      <c r="E1891" t="s">
        <v>31</v>
      </c>
      <c r="F1891" t="s">
        <v>32</v>
      </c>
      <c r="G1891" s="1">
        <v>45134</v>
      </c>
      <c r="H1891" t="s">
        <v>33</v>
      </c>
      <c r="I1891" s="1" t="s">
        <v>81</v>
      </c>
      <c r="J1891" t="s">
        <v>34</v>
      </c>
      <c r="K1891" t="s">
        <v>41</v>
      </c>
      <c r="L1891" s="2">
        <v>24637056</v>
      </c>
      <c r="M1891" s="2" t="str">
        <f t="shared" si="29"/>
        <v>Rp15 jt - Rp25 jt</v>
      </c>
      <c r="N1891" s="2">
        <v>165712</v>
      </c>
      <c r="O1891">
        <v>3.08</v>
      </c>
      <c r="P1891">
        <v>42</v>
      </c>
      <c r="Q1891" s="3">
        <v>73.33</v>
      </c>
      <c r="R1891" s="4">
        <f ca="1">IF(I1891="",ROUND((TODAY()-G1891)/365,1),IF(I1891="Missing Resignation Date",ROUND((TODAY()-G1891)/365,1),ROUND((hr_analytics_dataset_5873_rows[[#This Row],[Resignation Date]]-hr_analytics_dataset_5873_rows[[#This Row],[Hire Date]])/365,1)))</f>
        <v>2.9</v>
      </c>
      <c r="S1891">
        <v>4</v>
      </c>
    </row>
    <row r="1892" spans="1:19">
      <c r="A1892" t="s">
        <v>3842</v>
      </c>
      <c r="B1892" t="s">
        <v>3843</v>
      </c>
      <c r="C1892" t="s">
        <v>21</v>
      </c>
      <c r="D1892">
        <v>24</v>
      </c>
      <c r="E1892" t="s">
        <v>53</v>
      </c>
      <c r="F1892" t="s">
        <v>54</v>
      </c>
      <c r="G1892" s="1">
        <v>45596</v>
      </c>
      <c r="H1892" t="s">
        <v>24</v>
      </c>
      <c r="I1892" s="1" t="s">
        <v>25</v>
      </c>
      <c r="J1892" t="s">
        <v>49</v>
      </c>
      <c r="K1892" t="s">
        <v>84</v>
      </c>
      <c r="L1892" s="2">
        <v>5418788</v>
      </c>
      <c r="M1892" s="2" t="str">
        <f t="shared" si="29"/>
        <v>Rp5 jt - Rp10 jt</v>
      </c>
      <c r="N1892" s="2">
        <v>2039877</v>
      </c>
      <c r="O1892">
        <v>3.2</v>
      </c>
      <c r="P1892">
        <v>8</v>
      </c>
      <c r="Q1892" s="3">
        <v>93.08</v>
      </c>
      <c r="R1892" s="4">
        <f ca="1">IF(I1892="",ROUND((TODAY()-G1892)/365,1),IF(I1892="Missing Resignation Date",ROUND((TODAY()-G1892)/365,1),ROUND((hr_analytics_dataset_5873_rows[[#This Row],[Resignation Date]]-hr_analytics_dataset_5873_rows[[#This Row],[Hire Date]])/365,1)))</f>
        <v>1.6</v>
      </c>
      <c r="S1892">
        <v>5</v>
      </c>
    </row>
    <row r="1893" spans="1:19">
      <c r="A1893" t="s">
        <v>3844</v>
      </c>
      <c r="B1893" t="s">
        <v>3845</v>
      </c>
      <c r="C1893" t="s">
        <v>21</v>
      </c>
      <c r="D1893">
        <v>52</v>
      </c>
      <c r="E1893" t="s">
        <v>44</v>
      </c>
      <c r="F1893" t="s">
        <v>109</v>
      </c>
      <c r="G1893" s="1">
        <v>44200</v>
      </c>
      <c r="H1893" t="s">
        <v>24</v>
      </c>
      <c r="I1893" s="1" t="s">
        <v>25</v>
      </c>
      <c r="J1893" t="s">
        <v>49</v>
      </c>
      <c r="K1893" t="s">
        <v>64</v>
      </c>
      <c r="L1893" s="2">
        <v>32999875</v>
      </c>
      <c r="M1893" s="2" t="str">
        <f t="shared" si="29"/>
        <v>&gt;Rp25 jt</v>
      </c>
      <c r="N1893" s="2">
        <v>5094072</v>
      </c>
      <c r="O1893">
        <v>2.62</v>
      </c>
      <c r="P1893">
        <v>24</v>
      </c>
      <c r="Q1893" s="3">
        <v>81.27</v>
      </c>
      <c r="R1893" s="4">
        <f ca="1">IF(I1893="",ROUND((TODAY()-G1893)/365,1),IF(I1893="Missing Resignation Date",ROUND((TODAY()-G1893)/365,1),ROUND((hr_analytics_dataset_5873_rows[[#This Row],[Resignation Date]]-hr_analytics_dataset_5873_rows[[#This Row],[Hire Date]])/365,1)))</f>
        <v>5.5</v>
      </c>
      <c r="S1893">
        <v>3</v>
      </c>
    </row>
    <row r="1894" spans="1:19">
      <c r="A1894" t="s">
        <v>3846</v>
      </c>
      <c r="B1894" t="s">
        <v>3847</v>
      </c>
      <c r="C1894" t="s">
        <v>21</v>
      </c>
      <c r="D1894">
        <v>29</v>
      </c>
      <c r="E1894" t="s">
        <v>98</v>
      </c>
      <c r="F1894" t="s">
        <v>99</v>
      </c>
      <c r="G1894" s="1">
        <v>44520</v>
      </c>
      <c r="H1894" t="s">
        <v>24</v>
      </c>
      <c r="I1894" s="1" t="s">
        <v>25</v>
      </c>
      <c r="J1894" t="s">
        <v>34</v>
      </c>
      <c r="K1894" t="s">
        <v>84</v>
      </c>
      <c r="L1894" s="2">
        <v>22530439</v>
      </c>
      <c r="M1894" s="2" t="str">
        <f t="shared" si="29"/>
        <v>Rp15 jt - Rp25 jt</v>
      </c>
      <c r="N1894" s="2">
        <v>6127261</v>
      </c>
      <c r="O1894">
        <v>3.41</v>
      </c>
      <c r="P1894">
        <v>38</v>
      </c>
      <c r="Q1894" s="3">
        <v>0</v>
      </c>
      <c r="R1894" s="4">
        <f ca="1">IF(I1894="",ROUND((TODAY()-G1894)/365,1),IF(I1894="Missing Resignation Date",ROUND((TODAY()-G1894)/365,1),ROUND((hr_analytics_dataset_5873_rows[[#This Row],[Resignation Date]]-hr_analytics_dataset_5873_rows[[#This Row],[Hire Date]])/365,1)))</f>
        <v>4.5999999999999996</v>
      </c>
      <c r="S1894">
        <v>1</v>
      </c>
    </row>
    <row r="1895" spans="1:19">
      <c r="A1895" t="s">
        <v>3848</v>
      </c>
      <c r="B1895" t="s">
        <v>3849</v>
      </c>
      <c r="C1895" t="s">
        <v>21</v>
      </c>
      <c r="D1895">
        <v>51</v>
      </c>
      <c r="E1895" t="s">
        <v>98</v>
      </c>
      <c r="F1895" t="s">
        <v>99</v>
      </c>
      <c r="G1895" s="1">
        <v>44749</v>
      </c>
      <c r="H1895" t="s">
        <v>24</v>
      </c>
      <c r="I1895" s="1" t="s">
        <v>25</v>
      </c>
      <c r="J1895" t="s">
        <v>40</v>
      </c>
      <c r="K1895" t="s">
        <v>84</v>
      </c>
      <c r="L1895" s="2">
        <v>21194029</v>
      </c>
      <c r="M1895" s="2" t="str">
        <f t="shared" si="29"/>
        <v>Rp15 jt - Rp25 jt</v>
      </c>
      <c r="N1895" s="2">
        <v>824897</v>
      </c>
      <c r="O1895">
        <v>4.0599999999999996</v>
      </c>
      <c r="P1895">
        <v>38</v>
      </c>
      <c r="Q1895" s="3">
        <v>70.89</v>
      </c>
      <c r="R1895" s="4">
        <f ca="1">IF(I1895="",ROUND((TODAY()-G1895)/365,1),IF(I1895="Missing Resignation Date",ROUND((TODAY()-G1895)/365,1),ROUND((hr_analytics_dataset_5873_rows[[#This Row],[Resignation Date]]-hr_analytics_dataset_5873_rows[[#This Row],[Hire Date]])/365,1)))</f>
        <v>4</v>
      </c>
      <c r="S1895">
        <v>4</v>
      </c>
    </row>
    <row r="1896" spans="1:19">
      <c r="A1896" t="s">
        <v>3850</v>
      </c>
      <c r="B1896" t="s">
        <v>3851</v>
      </c>
      <c r="C1896" t="s">
        <v>21</v>
      </c>
      <c r="D1896">
        <v>39</v>
      </c>
      <c r="E1896" t="s">
        <v>59</v>
      </c>
      <c r="F1896" t="s">
        <v>95</v>
      </c>
      <c r="G1896" s="1">
        <v>45672</v>
      </c>
      <c r="H1896" t="s">
        <v>24</v>
      </c>
      <c r="I1896" s="1" t="s">
        <v>25</v>
      </c>
      <c r="J1896" t="s">
        <v>34</v>
      </c>
      <c r="K1896" t="s">
        <v>84</v>
      </c>
      <c r="L1896" s="2">
        <v>32634858</v>
      </c>
      <c r="M1896" s="2" t="str">
        <f t="shared" si="29"/>
        <v>&gt;Rp25 jt</v>
      </c>
      <c r="N1896" s="2">
        <v>2048788</v>
      </c>
      <c r="O1896">
        <v>4.54</v>
      </c>
      <c r="P1896">
        <v>55</v>
      </c>
      <c r="Q1896" s="3">
        <v>84.54</v>
      </c>
      <c r="R1896" s="4">
        <f ca="1">IF(I1896="",ROUND((TODAY()-G1896)/365,1),IF(I1896="Missing Resignation Date",ROUND((TODAY()-G1896)/365,1),ROUND((hr_analytics_dataset_5873_rows[[#This Row],[Resignation Date]]-hr_analytics_dataset_5873_rows[[#This Row],[Hire Date]])/365,1)))</f>
        <v>1.4</v>
      </c>
      <c r="S1896">
        <v>5</v>
      </c>
    </row>
    <row r="1897" spans="1:19">
      <c r="A1897" t="s">
        <v>3852</v>
      </c>
      <c r="B1897" t="s">
        <v>3853</v>
      </c>
      <c r="C1897" t="s">
        <v>30</v>
      </c>
      <c r="D1897">
        <v>40</v>
      </c>
      <c r="E1897" t="s">
        <v>22</v>
      </c>
      <c r="F1897" t="s">
        <v>69</v>
      </c>
      <c r="G1897" s="1">
        <v>45227</v>
      </c>
      <c r="H1897" t="s">
        <v>24</v>
      </c>
      <c r="I1897" s="1" t="s">
        <v>25</v>
      </c>
      <c r="J1897" t="s">
        <v>40</v>
      </c>
      <c r="K1897" t="s">
        <v>64</v>
      </c>
      <c r="L1897" s="2">
        <v>8047691</v>
      </c>
      <c r="M1897" s="2" t="str">
        <f t="shared" si="29"/>
        <v>Rp5 jt - Rp10 jt</v>
      </c>
      <c r="N1897" s="2">
        <v>9841769</v>
      </c>
      <c r="O1897">
        <v>3.86</v>
      </c>
      <c r="P1897">
        <v>30</v>
      </c>
      <c r="Q1897" s="3">
        <v>92.54</v>
      </c>
      <c r="R1897" s="4">
        <f ca="1">IF(I1897="",ROUND((TODAY()-G1897)/365,1),IF(I1897="Missing Resignation Date",ROUND((TODAY()-G1897)/365,1),ROUND((hr_analytics_dataset_5873_rows[[#This Row],[Resignation Date]]-hr_analytics_dataset_5873_rows[[#This Row],[Hire Date]])/365,1)))</f>
        <v>2.7</v>
      </c>
      <c r="S1897">
        <v>2</v>
      </c>
    </row>
    <row r="1898" spans="1:19">
      <c r="A1898" t="s">
        <v>3854</v>
      </c>
      <c r="B1898" t="s">
        <v>3855</v>
      </c>
      <c r="C1898" t="s">
        <v>30</v>
      </c>
      <c r="D1898">
        <v>29</v>
      </c>
      <c r="E1898" t="s">
        <v>31</v>
      </c>
      <c r="F1898" t="s">
        <v>32</v>
      </c>
      <c r="G1898" s="1">
        <v>44318</v>
      </c>
      <c r="H1898" t="s">
        <v>24</v>
      </c>
      <c r="I1898" s="1" t="s">
        <v>25</v>
      </c>
      <c r="J1898" t="s">
        <v>40</v>
      </c>
      <c r="K1898" t="s">
        <v>61</v>
      </c>
      <c r="L1898" s="2">
        <v>33180083</v>
      </c>
      <c r="M1898" s="2" t="str">
        <f t="shared" si="29"/>
        <v>&gt;Rp25 jt</v>
      </c>
      <c r="N1898" s="2">
        <v>9401092</v>
      </c>
      <c r="O1898">
        <v>3.08</v>
      </c>
      <c r="P1898">
        <v>11</v>
      </c>
      <c r="Q1898" s="3">
        <v>90.04</v>
      </c>
      <c r="R1898" s="4">
        <f ca="1">IF(I1898="",ROUND((TODAY()-G1898)/365,1),IF(I1898="Missing Resignation Date",ROUND((TODAY()-G1898)/365,1),ROUND((hr_analytics_dataset_5873_rows[[#This Row],[Resignation Date]]-hr_analytics_dataset_5873_rows[[#This Row],[Hire Date]])/365,1)))</f>
        <v>5.0999999999999996</v>
      </c>
      <c r="S1898">
        <v>3</v>
      </c>
    </row>
    <row r="1899" spans="1:19">
      <c r="A1899" t="s">
        <v>3856</v>
      </c>
      <c r="B1899" t="s">
        <v>3857</v>
      </c>
      <c r="C1899" t="s">
        <v>30</v>
      </c>
      <c r="D1899">
        <v>57</v>
      </c>
      <c r="E1899" t="s">
        <v>59</v>
      </c>
      <c r="F1899" t="s">
        <v>223</v>
      </c>
      <c r="G1899" s="1">
        <v>45358</v>
      </c>
      <c r="H1899" t="s">
        <v>24</v>
      </c>
      <c r="I1899" s="1" t="s">
        <v>25</v>
      </c>
      <c r="J1899" t="s">
        <v>34</v>
      </c>
      <c r="K1899" t="s">
        <v>64</v>
      </c>
      <c r="L1899" s="2">
        <v>18272466</v>
      </c>
      <c r="M1899" s="2" t="str">
        <f t="shared" si="29"/>
        <v>Rp15 jt - Rp25 jt</v>
      </c>
      <c r="N1899" s="2">
        <v>7642613</v>
      </c>
      <c r="O1899">
        <v>3.68</v>
      </c>
      <c r="P1899">
        <v>58</v>
      </c>
      <c r="Q1899" s="3">
        <v>76.489999999999995</v>
      </c>
      <c r="R1899" s="4">
        <f ca="1">IF(I1899="",ROUND((TODAY()-G1899)/365,1),IF(I1899="Missing Resignation Date",ROUND((TODAY()-G1899)/365,1),ROUND((hr_analytics_dataset_5873_rows[[#This Row],[Resignation Date]]-hr_analytics_dataset_5873_rows[[#This Row],[Hire Date]])/365,1)))</f>
        <v>2.2999999999999998</v>
      </c>
      <c r="S1899">
        <v>5</v>
      </c>
    </row>
    <row r="1900" spans="1:19">
      <c r="A1900" t="s">
        <v>3858</v>
      </c>
      <c r="B1900" t="s">
        <v>3859</v>
      </c>
      <c r="C1900" t="s">
        <v>30</v>
      </c>
      <c r="D1900">
        <v>28</v>
      </c>
      <c r="E1900" t="s">
        <v>22</v>
      </c>
      <c r="F1900" t="s">
        <v>69</v>
      </c>
      <c r="G1900" s="1">
        <v>44473</v>
      </c>
      <c r="H1900" t="s">
        <v>24</v>
      </c>
      <c r="I1900" s="1" t="s">
        <v>25</v>
      </c>
      <c r="J1900" t="s">
        <v>40</v>
      </c>
      <c r="K1900" t="s">
        <v>27</v>
      </c>
      <c r="L1900" s="2">
        <v>27620464</v>
      </c>
      <c r="M1900" s="2" t="str">
        <f t="shared" si="29"/>
        <v>&gt;Rp25 jt</v>
      </c>
      <c r="N1900" s="2">
        <v>2881248</v>
      </c>
      <c r="O1900">
        <v>4.5199999999999996</v>
      </c>
      <c r="P1900">
        <v>21</v>
      </c>
      <c r="Q1900" s="3">
        <v>89.76</v>
      </c>
      <c r="R1900" s="4">
        <f ca="1">IF(I1900="",ROUND((TODAY()-G1900)/365,1),IF(I1900="Missing Resignation Date",ROUND((TODAY()-G1900)/365,1),ROUND((hr_analytics_dataset_5873_rows[[#This Row],[Resignation Date]]-hr_analytics_dataset_5873_rows[[#This Row],[Hire Date]])/365,1)))</f>
        <v>4.7</v>
      </c>
      <c r="S1900">
        <v>1</v>
      </c>
    </row>
    <row r="1901" spans="1:19">
      <c r="A1901" t="s">
        <v>3860</v>
      </c>
      <c r="B1901" t="s">
        <v>3861</v>
      </c>
      <c r="C1901" t="s">
        <v>30</v>
      </c>
      <c r="D1901">
        <v>27</v>
      </c>
      <c r="E1901" t="s">
        <v>91</v>
      </c>
      <c r="F1901" t="s">
        <v>124</v>
      </c>
      <c r="G1901" s="1">
        <v>43522</v>
      </c>
      <c r="H1901" t="s">
        <v>24</v>
      </c>
      <c r="I1901" s="1" t="s">
        <v>25</v>
      </c>
      <c r="J1901" t="s">
        <v>26</v>
      </c>
      <c r="K1901" t="s">
        <v>50</v>
      </c>
      <c r="L1901" s="2">
        <v>19287409</v>
      </c>
      <c r="M1901" s="2" t="str">
        <f t="shared" si="29"/>
        <v>Rp15 jt - Rp25 jt</v>
      </c>
      <c r="N1901" s="2">
        <v>6322294</v>
      </c>
      <c r="O1901">
        <v>3.41</v>
      </c>
      <c r="P1901">
        <v>10</v>
      </c>
      <c r="Q1901" s="3">
        <v>73.81</v>
      </c>
      <c r="R1901" s="4">
        <f ca="1">IF(I1901="",ROUND((TODAY()-G1901)/365,1),IF(I1901="Missing Resignation Date",ROUND((TODAY()-G1901)/365,1),ROUND((hr_analytics_dataset_5873_rows[[#This Row],[Resignation Date]]-hr_analytics_dataset_5873_rows[[#This Row],[Hire Date]])/365,1)))</f>
        <v>7.3</v>
      </c>
      <c r="S1901">
        <v>2</v>
      </c>
    </row>
    <row r="1902" spans="1:19">
      <c r="A1902" t="s">
        <v>3862</v>
      </c>
      <c r="B1902" t="s">
        <v>3863</v>
      </c>
      <c r="C1902" t="s">
        <v>21</v>
      </c>
      <c r="D1902">
        <v>33</v>
      </c>
      <c r="E1902" t="s">
        <v>59</v>
      </c>
      <c r="F1902" t="s">
        <v>60</v>
      </c>
      <c r="G1902" s="1">
        <v>44944</v>
      </c>
      <c r="H1902" t="s">
        <v>24</v>
      </c>
      <c r="I1902" s="1" t="s">
        <v>25</v>
      </c>
      <c r="J1902" t="s">
        <v>40</v>
      </c>
      <c r="K1902" t="s">
        <v>61</v>
      </c>
      <c r="L1902" s="2">
        <v>16793704</v>
      </c>
      <c r="M1902" s="2" t="str">
        <f t="shared" si="29"/>
        <v>Rp15 jt - Rp25 jt</v>
      </c>
      <c r="N1902" s="2">
        <v>3141176</v>
      </c>
      <c r="O1902">
        <v>4.96</v>
      </c>
      <c r="P1902">
        <v>23</v>
      </c>
      <c r="Q1902" s="3">
        <v>94.27</v>
      </c>
      <c r="R1902" s="4">
        <f ca="1">IF(I1902="",ROUND((TODAY()-G1902)/365,1),IF(I1902="Missing Resignation Date",ROUND((TODAY()-G1902)/365,1),ROUND((hr_analytics_dataset_5873_rows[[#This Row],[Resignation Date]]-hr_analytics_dataset_5873_rows[[#This Row],[Hire Date]])/365,1)))</f>
        <v>3.4</v>
      </c>
      <c r="S1902">
        <v>2</v>
      </c>
    </row>
    <row r="1903" spans="1:19">
      <c r="A1903" t="s">
        <v>3864</v>
      </c>
      <c r="B1903" t="s">
        <v>3865</v>
      </c>
      <c r="C1903" t="s">
        <v>21</v>
      </c>
      <c r="D1903">
        <v>31</v>
      </c>
      <c r="E1903" t="s">
        <v>38</v>
      </c>
      <c r="F1903" t="s">
        <v>95</v>
      </c>
      <c r="G1903" s="1">
        <v>43850</v>
      </c>
      <c r="H1903" t="s">
        <v>24</v>
      </c>
      <c r="I1903" s="1" t="s">
        <v>25</v>
      </c>
      <c r="J1903" t="s">
        <v>34</v>
      </c>
      <c r="K1903" t="s">
        <v>41</v>
      </c>
      <c r="L1903" s="2">
        <v>29207054</v>
      </c>
      <c r="M1903" s="2" t="str">
        <f t="shared" si="29"/>
        <v>&gt;Rp25 jt</v>
      </c>
      <c r="N1903" s="2">
        <v>6872092</v>
      </c>
      <c r="O1903">
        <v>3.23</v>
      </c>
      <c r="P1903">
        <v>60</v>
      </c>
      <c r="Q1903" s="3">
        <v>92.6</v>
      </c>
      <c r="R1903" s="4">
        <f ca="1">IF(I1903="",ROUND((TODAY()-G1903)/365,1),IF(I1903="Missing Resignation Date",ROUND((TODAY()-G1903)/365,1),ROUND((hr_analytics_dataset_5873_rows[[#This Row],[Resignation Date]]-hr_analytics_dataset_5873_rows[[#This Row],[Hire Date]])/365,1)))</f>
        <v>6.4</v>
      </c>
      <c r="S1903">
        <v>5</v>
      </c>
    </row>
    <row r="1904" spans="1:19">
      <c r="A1904" t="s">
        <v>3866</v>
      </c>
      <c r="B1904" t="s">
        <v>3867</v>
      </c>
      <c r="C1904" t="s">
        <v>30</v>
      </c>
      <c r="D1904">
        <v>39</v>
      </c>
      <c r="E1904" t="s">
        <v>31</v>
      </c>
      <c r="F1904" t="s">
        <v>32</v>
      </c>
      <c r="G1904" s="1">
        <v>44939</v>
      </c>
      <c r="H1904" t="s">
        <v>24</v>
      </c>
      <c r="I1904" s="1" t="s">
        <v>25</v>
      </c>
      <c r="J1904" t="s">
        <v>40</v>
      </c>
      <c r="K1904" t="s">
        <v>84</v>
      </c>
      <c r="L1904" s="2">
        <v>21604370</v>
      </c>
      <c r="M1904" s="2" t="str">
        <f t="shared" si="29"/>
        <v>Rp15 jt - Rp25 jt</v>
      </c>
      <c r="N1904" s="2">
        <v>7785362</v>
      </c>
      <c r="O1904">
        <v>3.48</v>
      </c>
      <c r="P1904">
        <v>18</v>
      </c>
      <c r="Q1904" s="3">
        <v>88.02</v>
      </c>
      <c r="R1904" s="4">
        <f ca="1">IF(I1904="",ROUND((TODAY()-G1904)/365,1),IF(I1904="Missing Resignation Date",ROUND((TODAY()-G1904)/365,1),ROUND((hr_analytics_dataset_5873_rows[[#This Row],[Resignation Date]]-hr_analytics_dataset_5873_rows[[#This Row],[Hire Date]])/365,1)))</f>
        <v>3.4</v>
      </c>
      <c r="S1904">
        <v>2</v>
      </c>
    </row>
    <row r="1905" spans="1:19">
      <c r="A1905" t="s">
        <v>3868</v>
      </c>
      <c r="B1905" t="s">
        <v>3869</v>
      </c>
      <c r="C1905" t="s">
        <v>21</v>
      </c>
      <c r="D1905">
        <v>25</v>
      </c>
      <c r="E1905" t="s">
        <v>98</v>
      </c>
      <c r="F1905" t="s">
        <v>99</v>
      </c>
      <c r="G1905" s="1">
        <v>44445</v>
      </c>
      <c r="H1905" t="s">
        <v>24</v>
      </c>
      <c r="I1905" s="1" t="s">
        <v>25</v>
      </c>
      <c r="J1905" t="s">
        <v>49</v>
      </c>
      <c r="K1905" t="s">
        <v>50</v>
      </c>
      <c r="L1905" s="2">
        <v>14557559</v>
      </c>
      <c r="M1905" s="2" t="str">
        <f t="shared" si="29"/>
        <v>Rp10 jt - Rp15 jt</v>
      </c>
      <c r="N1905" s="2">
        <v>1931466</v>
      </c>
      <c r="O1905">
        <v>2.78</v>
      </c>
      <c r="P1905">
        <v>30</v>
      </c>
      <c r="Q1905" s="3">
        <v>97.52</v>
      </c>
      <c r="R1905" s="4">
        <f ca="1">IF(I1905="",ROUND((TODAY()-G1905)/365,1),IF(I1905="Missing Resignation Date",ROUND((TODAY()-G1905)/365,1),ROUND((hr_analytics_dataset_5873_rows[[#This Row],[Resignation Date]]-hr_analytics_dataset_5873_rows[[#This Row],[Hire Date]])/365,1)))</f>
        <v>4.8</v>
      </c>
      <c r="S1905">
        <v>4</v>
      </c>
    </row>
    <row r="1906" spans="1:19">
      <c r="A1906" t="s">
        <v>3870</v>
      </c>
      <c r="B1906" t="s">
        <v>3871</v>
      </c>
      <c r="C1906" t="s">
        <v>21</v>
      </c>
      <c r="D1906">
        <v>42</v>
      </c>
      <c r="E1906" t="s">
        <v>22</v>
      </c>
      <c r="F1906" t="s">
        <v>69</v>
      </c>
      <c r="G1906" s="1">
        <v>43669</v>
      </c>
      <c r="H1906" t="s">
        <v>24</v>
      </c>
      <c r="I1906" s="1" t="s">
        <v>25</v>
      </c>
      <c r="J1906" t="s">
        <v>26</v>
      </c>
      <c r="K1906" t="s">
        <v>61</v>
      </c>
      <c r="L1906" s="2">
        <v>33445640</v>
      </c>
      <c r="M1906" s="2" t="str">
        <f t="shared" si="29"/>
        <v>&gt;Rp25 jt</v>
      </c>
      <c r="N1906" s="2">
        <v>6559941</v>
      </c>
      <c r="O1906">
        <v>0</v>
      </c>
      <c r="P1906">
        <v>25</v>
      </c>
      <c r="Q1906" s="3">
        <v>0</v>
      </c>
      <c r="R1906" s="4">
        <f ca="1">IF(I1906="",ROUND((TODAY()-G1906)/365,1),IF(I1906="Missing Resignation Date",ROUND((TODAY()-G1906)/365,1),ROUND((hr_analytics_dataset_5873_rows[[#This Row],[Resignation Date]]-hr_analytics_dataset_5873_rows[[#This Row],[Hire Date]])/365,1)))</f>
        <v>6.9</v>
      </c>
      <c r="S1906">
        <v>4</v>
      </c>
    </row>
    <row r="1907" spans="1:19">
      <c r="A1907" t="s">
        <v>3872</v>
      </c>
      <c r="B1907" t="s">
        <v>3873</v>
      </c>
      <c r="C1907" t="s">
        <v>21</v>
      </c>
      <c r="D1907">
        <v>49</v>
      </c>
      <c r="E1907" t="s">
        <v>59</v>
      </c>
      <c r="F1907" t="s">
        <v>95</v>
      </c>
      <c r="G1907" s="1">
        <v>44301</v>
      </c>
      <c r="H1907" t="s">
        <v>33</v>
      </c>
      <c r="I1907" s="1">
        <v>44747</v>
      </c>
      <c r="J1907" t="s">
        <v>40</v>
      </c>
      <c r="K1907" t="s">
        <v>61</v>
      </c>
      <c r="L1907" s="2">
        <v>13916404</v>
      </c>
      <c r="M1907" s="2" t="str">
        <f t="shared" si="29"/>
        <v>Rp10 jt - Rp15 jt</v>
      </c>
      <c r="N1907" s="2">
        <v>3777897</v>
      </c>
      <c r="O1907">
        <v>2.58</v>
      </c>
      <c r="P1907">
        <v>4</v>
      </c>
      <c r="Q1907" s="3">
        <v>82.17</v>
      </c>
      <c r="R1907" s="4">
        <f ca="1">IF(I1907="",ROUND((TODAY()-G1907)/365,1),IF(I1907="Missing Resignation Date",ROUND((TODAY()-G1907)/365,1),ROUND((hr_analytics_dataset_5873_rows[[#This Row],[Resignation Date]]-hr_analytics_dataset_5873_rows[[#This Row],[Hire Date]])/365,1)))</f>
        <v>1.2</v>
      </c>
      <c r="S1907">
        <v>5</v>
      </c>
    </row>
    <row r="1908" spans="1:19">
      <c r="A1908" t="s">
        <v>3874</v>
      </c>
      <c r="B1908" t="s">
        <v>3875</v>
      </c>
      <c r="C1908" t="s">
        <v>21</v>
      </c>
      <c r="D1908">
        <v>37</v>
      </c>
      <c r="E1908" t="s">
        <v>91</v>
      </c>
      <c r="F1908" t="s">
        <v>124</v>
      </c>
      <c r="G1908" s="1">
        <v>43794</v>
      </c>
      <c r="H1908" t="s">
        <v>24</v>
      </c>
      <c r="I1908" s="1" t="s">
        <v>25</v>
      </c>
      <c r="J1908" t="s">
        <v>40</v>
      </c>
      <c r="K1908" t="s">
        <v>50</v>
      </c>
      <c r="L1908" s="2">
        <v>33238066</v>
      </c>
      <c r="M1908" s="2" t="str">
        <f t="shared" si="29"/>
        <v>&gt;Rp25 jt</v>
      </c>
      <c r="N1908" s="2">
        <v>9872362</v>
      </c>
      <c r="O1908">
        <v>2.5499999999999998</v>
      </c>
      <c r="P1908">
        <v>26</v>
      </c>
      <c r="Q1908" s="3">
        <v>87.76</v>
      </c>
      <c r="R1908" s="4">
        <f ca="1">IF(I1908="",ROUND((TODAY()-G1908)/365,1),IF(I1908="Missing Resignation Date",ROUND((TODAY()-G1908)/365,1),ROUND((hr_analytics_dataset_5873_rows[[#This Row],[Resignation Date]]-hr_analytics_dataset_5873_rows[[#This Row],[Hire Date]])/365,1)))</f>
        <v>6.6</v>
      </c>
      <c r="S1908">
        <v>2</v>
      </c>
    </row>
    <row r="1909" spans="1:19">
      <c r="A1909" t="s">
        <v>3876</v>
      </c>
      <c r="B1909" t="s">
        <v>3877</v>
      </c>
      <c r="C1909" t="s">
        <v>21</v>
      </c>
      <c r="D1909">
        <v>41</v>
      </c>
      <c r="E1909" t="s">
        <v>59</v>
      </c>
      <c r="F1909" t="s">
        <v>60</v>
      </c>
      <c r="G1909" s="1">
        <v>43826</v>
      </c>
      <c r="H1909" t="s">
        <v>33</v>
      </c>
      <c r="I1909" s="1">
        <v>44939</v>
      </c>
      <c r="J1909" t="s">
        <v>49</v>
      </c>
      <c r="K1909" t="s">
        <v>41</v>
      </c>
      <c r="L1909" s="2">
        <v>15168614</v>
      </c>
      <c r="M1909" s="2" t="str">
        <f t="shared" si="29"/>
        <v>Rp15 jt - Rp25 jt</v>
      </c>
      <c r="N1909" s="2">
        <v>7395321</v>
      </c>
      <c r="O1909">
        <v>2.62</v>
      </c>
      <c r="P1909">
        <v>44</v>
      </c>
      <c r="Q1909" s="3">
        <v>76.39</v>
      </c>
      <c r="R1909" s="4">
        <f ca="1">IF(I1909="",ROUND((TODAY()-G1909)/365,1),IF(I1909="Missing Resignation Date",ROUND((TODAY()-G1909)/365,1),ROUND((hr_analytics_dataset_5873_rows[[#This Row],[Resignation Date]]-hr_analytics_dataset_5873_rows[[#This Row],[Hire Date]])/365,1)))</f>
        <v>3</v>
      </c>
      <c r="S1909">
        <v>2</v>
      </c>
    </row>
    <row r="1910" spans="1:19">
      <c r="A1910" t="s">
        <v>3878</v>
      </c>
      <c r="B1910" t="s">
        <v>3879</v>
      </c>
      <c r="C1910" t="s">
        <v>21</v>
      </c>
      <c r="D1910">
        <v>22</v>
      </c>
      <c r="E1910" t="s">
        <v>31</v>
      </c>
      <c r="F1910" t="s">
        <v>74</v>
      </c>
      <c r="G1910" s="1">
        <v>43122</v>
      </c>
      <c r="H1910" t="s">
        <v>33</v>
      </c>
      <c r="I1910" s="1">
        <v>44937</v>
      </c>
      <c r="J1910" t="s">
        <v>40</v>
      </c>
      <c r="K1910" t="s">
        <v>64</v>
      </c>
      <c r="L1910" s="2">
        <v>23920977</v>
      </c>
      <c r="M1910" s="2" t="str">
        <f t="shared" si="29"/>
        <v>Rp15 jt - Rp25 jt</v>
      </c>
      <c r="N1910" s="2">
        <v>1987167</v>
      </c>
      <c r="O1910">
        <v>3.66</v>
      </c>
      <c r="P1910">
        <v>33</v>
      </c>
      <c r="Q1910" s="3">
        <v>83.94</v>
      </c>
      <c r="R1910" s="4">
        <f ca="1">IF(I1910="",ROUND((TODAY()-G1910)/365,1),IF(I1910="Missing Resignation Date",ROUND((TODAY()-G1910)/365,1),ROUND((hr_analytics_dataset_5873_rows[[#This Row],[Resignation Date]]-hr_analytics_dataset_5873_rows[[#This Row],[Hire Date]])/365,1)))</f>
        <v>5</v>
      </c>
      <c r="S1910">
        <v>1</v>
      </c>
    </row>
    <row r="1911" spans="1:19">
      <c r="A1911" t="s">
        <v>3880</v>
      </c>
      <c r="B1911" t="s">
        <v>3881</v>
      </c>
      <c r="C1911" t="s">
        <v>30</v>
      </c>
      <c r="D1911">
        <v>22</v>
      </c>
      <c r="E1911" t="s">
        <v>22</v>
      </c>
      <c r="F1911" t="s">
        <v>69</v>
      </c>
      <c r="G1911" s="1">
        <v>44251</v>
      </c>
      <c r="H1911" t="s">
        <v>24</v>
      </c>
      <c r="I1911" s="1" t="s">
        <v>25</v>
      </c>
      <c r="J1911" t="s">
        <v>26</v>
      </c>
      <c r="K1911" t="s">
        <v>41</v>
      </c>
      <c r="L1911" s="2">
        <v>5276141</v>
      </c>
      <c r="M1911" s="2" t="str">
        <f t="shared" si="29"/>
        <v>Rp5 jt - Rp10 jt</v>
      </c>
      <c r="N1911" s="2">
        <v>9973678</v>
      </c>
      <c r="O1911">
        <v>3.55</v>
      </c>
      <c r="P1911">
        <v>20</v>
      </c>
      <c r="Q1911" s="3">
        <v>85.93</v>
      </c>
      <c r="R1911" s="4">
        <f ca="1">IF(I1911="",ROUND((TODAY()-G1911)/365,1),IF(I1911="Missing Resignation Date",ROUND((TODAY()-G1911)/365,1),ROUND((hr_analytics_dataset_5873_rows[[#This Row],[Resignation Date]]-hr_analytics_dataset_5873_rows[[#This Row],[Hire Date]])/365,1)))</f>
        <v>5.3</v>
      </c>
      <c r="S1911">
        <v>3</v>
      </c>
    </row>
    <row r="1912" spans="1:19">
      <c r="A1912" t="s">
        <v>3882</v>
      </c>
      <c r="B1912" t="s">
        <v>3883</v>
      </c>
      <c r="C1912" t="s">
        <v>21</v>
      </c>
      <c r="D1912">
        <v>29</v>
      </c>
      <c r="E1912" t="s">
        <v>22</v>
      </c>
      <c r="F1912" t="s">
        <v>23</v>
      </c>
      <c r="G1912" s="1">
        <v>44105</v>
      </c>
      <c r="H1912" t="s">
        <v>24</v>
      </c>
      <c r="I1912" s="1" t="s">
        <v>25</v>
      </c>
      <c r="J1912" t="s">
        <v>34</v>
      </c>
      <c r="K1912" t="s">
        <v>61</v>
      </c>
      <c r="L1912" s="2">
        <v>4596274</v>
      </c>
      <c r="M1912" s="2" t="str">
        <f t="shared" si="29"/>
        <v>&lt;Rp5 jt</v>
      </c>
      <c r="N1912" s="2">
        <v>3169010</v>
      </c>
      <c r="O1912">
        <v>3.55</v>
      </c>
      <c r="P1912">
        <v>5</v>
      </c>
      <c r="Q1912" s="3">
        <v>97.7</v>
      </c>
      <c r="R1912" s="4">
        <f ca="1">IF(I1912="",ROUND((TODAY()-G1912)/365,1),IF(I1912="Missing Resignation Date",ROUND((TODAY()-G1912)/365,1),ROUND((hr_analytics_dataset_5873_rows[[#This Row],[Resignation Date]]-hr_analytics_dataset_5873_rows[[#This Row],[Hire Date]])/365,1)))</f>
        <v>5.7</v>
      </c>
      <c r="S1912">
        <v>3</v>
      </c>
    </row>
    <row r="1913" spans="1:19">
      <c r="A1913" t="s">
        <v>3884</v>
      </c>
      <c r="B1913" t="s">
        <v>3885</v>
      </c>
      <c r="C1913" t="s">
        <v>30</v>
      </c>
      <c r="D1913">
        <v>46</v>
      </c>
      <c r="E1913" t="s">
        <v>22</v>
      </c>
      <c r="F1913" t="s">
        <v>23</v>
      </c>
      <c r="G1913" s="1">
        <v>45942</v>
      </c>
      <c r="H1913" t="s">
        <v>24</v>
      </c>
      <c r="I1913" s="1" t="s">
        <v>25</v>
      </c>
      <c r="J1913" t="s">
        <v>26</v>
      </c>
      <c r="K1913" t="s">
        <v>41</v>
      </c>
      <c r="L1913" s="2">
        <v>12466383</v>
      </c>
      <c r="M1913" s="2" t="str">
        <f t="shared" si="29"/>
        <v>Rp10 jt - Rp15 jt</v>
      </c>
      <c r="N1913" s="2">
        <v>2718243</v>
      </c>
      <c r="O1913">
        <v>3.46</v>
      </c>
      <c r="P1913">
        <v>4</v>
      </c>
      <c r="Q1913" s="3">
        <v>92.31</v>
      </c>
      <c r="R1913" s="4">
        <f ca="1">IF(I1913="",ROUND((TODAY()-G1913)/365,1),IF(I1913="Missing Resignation Date",ROUND((TODAY()-G1913)/365,1),ROUND((hr_analytics_dataset_5873_rows[[#This Row],[Resignation Date]]-hr_analytics_dataset_5873_rows[[#This Row],[Hire Date]])/365,1)))</f>
        <v>0.7</v>
      </c>
      <c r="S1913">
        <v>2</v>
      </c>
    </row>
    <row r="1914" spans="1:19">
      <c r="A1914" t="s">
        <v>3886</v>
      </c>
      <c r="B1914" t="s">
        <v>3887</v>
      </c>
      <c r="C1914" t="s">
        <v>21</v>
      </c>
      <c r="D1914">
        <v>30</v>
      </c>
      <c r="E1914" t="s">
        <v>44</v>
      </c>
      <c r="F1914" t="s">
        <v>109</v>
      </c>
      <c r="G1914" s="1">
        <v>43396</v>
      </c>
      <c r="H1914" t="s">
        <v>24</v>
      </c>
      <c r="I1914" s="1" t="s">
        <v>25</v>
      </c>
      <c r="J1914" t="s">
        <v>49</v>
      </c>
      <c r="K1914" t="s">
        <v>61</v>
      </c>
      <c r="L1914" s="2">
        <v>29759223</v>
      </c>
      <c r="M1914" s="2" t="str">
        <f t="shared" si="29"/>
        <v>&gt;Rp25 jt</v>
      </c>
      <c r="N1914" s="2">
        <v>7655610</v>
      </c>
      <c r="O1914">
        <v>3.5</v>
      </c>
      <c r="P1914">
        <v>36</v>
      </c>
      <c r="Q1914" s="3">
        <v>96.68</v>
      </c>
      <c r="R1914" s="4">
        <f ca="1">IF(I1914="",ROUND((TODAY()-G1914)/365,1),IF(I1914="Missing Resignation Date",ROUND((TODAY()-G1914)/365,1),ROUND((hr_analytics_dataset_5873_rows[[#This Row],[Resignation Date]]-hr_analytics_dataset_5873_rows[[#This Row],[Hire Date]])/365,1)))</f>
        <v>7.7</v>
      </c>
      <c r="S1914">
        <v>4</v>
      </c>
    </row>
    <row r="1915" spans="1:19">
      <c r="A1915" t="s">
        <v>3888</v>
      </c>
      <c r="B1915" t="s">
        <v>3889</v>
      </c>
      <c r="C1915" t="s">
        <v>21</v>
      </c>
      <c r="D1915">
        <v>37</v>
      </c>
      <c r="E1915" t="s">
        <v>44</v>
      </c>
      <c r="F1915" t="s">
        <v>45</v>
      </c>
      <c r="G1915" s="1">
        <v>44672</v>
      </c>
      <c r="H1915" t="s">
        <v>24</v>
      </c>
      <c r="I1915" s="1" t="s">
        <v>25</v>
      </c>
      <c r="J1915" t="s">
        <v>49</v>
      </c>
      <c r="K1915" t="s">
        <v>64</v>
      </c>
      <c r="L1915" s="2">
        <v>13336271</v>
      </c>
      <c r="M1915" s="2" t="str">
        <f t="shared" si="29"/>
        <v>Rp10 jt - Rp15 jt</v>
      </c>
      <c r="N1915" s="2">
        <v>9493565</v>
      </c>
      <c r="O1915">
        <v>2.76</v>
      </c>
      <c r="P1915">
        <v>13</v>
      </c>
      <c r="Q1915" s="3">
        <v>74.64</v>
      </c>
      <c r="R1915" s="4">
        <f ca="1">IF(I1915="",ROUND((TODAY()-G1915)/365,1),IF(I1915="Missing Resignation Date",ROUND((TODAY()-G1915)/365,1),ROUND((hr_analytics_dataset_5873_rows[[#This Row],[Resignation Date]]-hr_analytics_dataset_5873_rows[[#This Row],[Hire Date]])/365,1)))</f>
        <v>4.2</v>
      </c>
      <c r="S1915">
        <v>1</v>
      </c>
    </row>
    <row r="1916" spans="1:19">
      <c r="A1916" t="s">
        <v>3890</v>
      </c>
      <c r="B1916" t="s">
        <v>3891</v>
      </c>
      <c r="C1916" t="s">
        <v>21</v>
      </c>
      <c r="D1916">
        <v>38</v>
      </c>
      <c r="E1916" t="s">
        <v>53</v>
      </c>
      <c r="F1916" t="s">
        <v>112</v>
      </c>
      <c r="G1916" s="1">
        <v>44095</v>
      </c>
      <c r="H1916" t="s">
        <v>24</v>
      </c>
      <c r="I1916" s="1" t="s">
        <v>25</v>
      </c>
      <c r="J1916" t="s">
        <v>34</v>
      </c>
      <c r="K1916" t="s">
        <v>41</v>
      </c>
      <c r="L1916" s="2">
        <v>17749566</v>
      </c>
      <c r="M1916" s="2" t="str">
        <f t="shared" si="29"/>
        <v>Rp15 jt - Rp25 jt</v>
      </c>
      <c r="N1916" s="2">
        <v>6003387</v>
      </c>
      <c r="O1916">
        <v>4.6399999999999997</v>
      </c>
      <c r="P1916">
        <v>40</v>
      </c>
      <c r="Q1916" s="3">
        <v>89.36</v>
      </c>
      <c r="R1916" s="4">
        <f ca="1">IF(I1916="",ROUND((TODAY()-G1916)/365,1),IF(I1916="Missing Resignation Date",ROUND((TODAY()-G1916)/365,1),ROUND((hr_analytics_dataset_5873_rows[[#This Row],[Resignation Date]]-hr_analytics_dataset_5873_rows[[#This Row],[Hire Date]])/365,1)))</f>
        <v>5.8</v>
      </c>
      <c r="S1916">
        <v>1</v>
      </c>
    </row>
    <row r="1917" spans="1:19">
      <c r="A1917" t="s">
        <v>3892</v>
      </c>
      <c r="B1917" t="s">
        <v>3893</v>
      </c>
      <c r="C1917" t="s">
        <v>30</v>
      </c>
      <c r="D1917">
        <v>49</v>
      </c>
      <c r="E1917" t="s">
        <v>44</v>
      </c>
      <c r="F1917" t="s">
        <v>45</v>
      </c>
      <c r="G1917" s="1">
        <v>45748</v>
      </c>
      <c r="H1917" t="s">
        <v>24</v>
      </c>
      <c r="I1917" s="1" t="s">
        <v>25</v>
      </c>
      <c r="J1917" t="s">
        <v>34</v>
      </c>
      <c r="K1917" t="s">
        <v>64</v>
      </c>
      <c r="L1917" s="2">
        <v>8908212</v>
      </c>
      <c r="M1917" s="2" t="str">
        <f t="shared" si="29"/>
        <v>Rp5 jt - Rp10 jt</v>
      </c>
      <c r="N1917" s="2">
        <v>331898</v>
      </c>
      <c r="O1917">
        <v>3.2</v>
      </c>
      <c r="P1917">
        <v>32</v>
      </c>
      <c r="Q1917" s="3">
        <v>75.760000000000005</v>
      </c>
      <c r="R1917" s="4">
        <f ca="1">IF(I1917="",ROUND((TODAY()-G1917)/365,1),IF(I1917="Missing Resignation Date",ROUND((TODAY()-G1917)/365,1),ROUND((hr_analytics_dataset_5873_rows[[#This Row],[Resignation Date]]-hr_analytics_dataset_5873_rows[[#This Row],[Hire Date]])/365,1)))</f>
        <v>1.2</v>
      </c>
      <c r="S1917">
        <v>4</v>
      </c>
    </row>
    <row r="1918" spans="1:19">
      <c r="A1918" t="s">
        <v>3894</v>
      </c>
      <c r="B1918" t="s">
        <v>3895</v>
      </c>
      <c r="C1918" t="s">
        <v>21</v>
      </c>
      <c r="D1918">
        <v>51</v>
      </c>
      <c r="E1918" t="s">
        <v>59</v>
      </c>
      <c r="F1918" t="s">
        <v>95</v>
      </c>
      <c r="G1918" s="1">
        <v>43702</v>
      </c>
      <c r="H1918" t="s">
        <v>24</v>
      </c>
      <c r="I1918" s="1" t="s">
        <v>25</v>
      </c>
      <c r="J1918" t="s">
        <v>49</v>
      </c>
      <c r="K1918" t="s">
        <v>64</v>
      </c>
      <c r="L1918" s="2">
        <v>13428080</v>
      </c>
      <c r="M1918" s="2" t="str">
        <f t="shared" si="29"/>
        <v>Rp10 jt - Rp15 jt</v>
      </c>
      <c r="N1918" s="2">
        <v>5338404</v>
      </c>
      <c r="O1918">
        <v>4.09</v>
      </c>
      <c r="P1918">
        <v>23</v>
      </c>
      <c r="Q1918" s="3">
        <v>88.74</v>
      </c>
      <c r="R1918" s="4">
        <f ca="1">IF(I1918="",ROUND((TODAY()-G1918)/365,1),IF(I1918="Missing Resignation Date",ROUND((TODAY()-G1918)/365,1),ROUND((hr_analytics_dataset_5873_rows[[#This Row],[Resignation Date]]-hr_analytics_dataset_5873_rows[[#This Row],[Hire Date]])/365,1)))</f>
        <v>6.8</v>
      </c>
      <c r="S1918">
        <v>3</v>
      </c>
    </row>
    <row r="1919" spans="1:19">
      <c r="A1919" t="s">
        <v>3896</v>
      </c>
      <c r="B1919" t="s">
        <v>3897</v>
      </c>
      <c r="C1919" t="s">
        <v>21</v>
      </c>
      <c r="D1919">
        <v>28</v>
      </c>
      <c r="E1919" t="s">
        <v>59</v>
      </c>
      <c r="F1919" t="s">
        <v>223</v>
      </c>
      <c r="G1919" s="1">
        <v>44203</v>
      </c>
      <c r="H1919" t="s">
        <v>33</v>
      </c>
      <c r="I1919" s="1">
        <v>45914</v>
      </c>
      <c r="J1919" t="s">
        <v>34</v>
      </c>
      <c r="K1919" t="s">
        <v>41</v>
      </c>
      <c r="L1919" s="2">
        <v>33323782</v>
      </c>
      <c r="M1919" s="2" t="str">
        <f t="shared" si="29"/>
        <v>&gt;Rp25 jt</v>
      </c>
      <c r="N1919" s="2">
        <v>6197639</v>
      </c>
      <c r="O1919">
        <v>4.08</v>
      </c>
      <c r="P1919">
        <v>37</v>
      </c>
      <c r="Q1919" s="3">
        <v>73.47</v>
      </c>
      <c r="R1919" s="4">
        <f ca="1">IF(I1919="",ROUND((TODAY()-G1919)/365,1),IF(I1919="Missing Resignation Date",ROUND((TODAY()-G1919)/365,1),ROUND((hr_analytics_dataset_5873_rows[[#This Row],[Resignation Date]]-hr_analytics_dataset_5873_rows[[#This Row],[Hire Date]])/365,1)))</f>
        <v>4.7</v>
      </c>
      <c r="S1919">
        <v>1</v>
      </c>
    </row>
    <row r="1920" spans="1:19">
      <c r="A1920" t="s">
        <v>3898</v>
      </c>
      <c r="B1920" t="s">
        <v>3899</v>
      </c>
      <c r="C1920" t="s">
        <v>30</v>
      </c>
      <c r="D1920">
        <v>25</v>
      </c>
      <c r="E1920" t="s">
        <v>53</v>
      </c>
      <c r="F1920" t="s">
        <v>54</v>
      </c>
      <c r="G1920" s="1">
        <v>45462</v>
      </c>
      <c r="H1920" t="s">
        <v>24</v>
      </c>
      <c r="I1920" s="1" t="s">
        <v>25</v>
      </c>
      <c r="J1920" t="s">
        <v>34</v>
      </c>
      <c r="K1920" t="s">
        <v>64</v>
      </c>
      <c r="L1920" s="2">
        <v>9291214</v>
      </c>
      <c r="M1920" s="2" t="str">
        <f t="shared" si="29"/>
        <v>Rp5 jt - Rp10 jt</v>
      </c>
      <c r="N1920" s="2">
        <v>7655515</v>
      </c>
      <c r="O1920">
        <v>3.46</v>
      </c>
      <c r="P1920">
        <v>24</v>
      </c>
      <c r="Q1920" s="3">
        <v>70.78</v>
      </c>
      <c r="R1920" s="4">
        <f ca="1">IF(I1920="",ROUND((TODAY()-G1920)/365,1),IF(I1920="Missing Resignation Date",ROUND((TODAY()-G1920)/365,1),ROUND((hr_analytics_dataset_5873_rows[[#This Row],[Resignation Date]]-hr_analytics_dataset_5873_rows[[#This Row],[Hire Date]])/365,1)))</f>
        <v>2</v>
      </c>
      <c r="S1920">
        <v>2</v>
      </c>
    </row>
    <row r="1921" spans="1:19">
      <c r="A1921" t="s">
        <v>3900</v>
      </c>
      <c r="B1921" t="s">
        <v>3901</v>
      </c>
      <c r="C1921" t="s">
        <v>30</v>
      </c>
      <c r="D1921">
        <v>43</v>
      </c>
      <c r="E1921" t="s">
        <v>98</v>
      </c>
      <c r="F1921" t="s">
        <v>99</v>
      </c>
      <c r="G1921" s="1">
        <v>45351</v>
      </c>
      <c r="H1921" t="s">
        <v>24</v>
      </c>
      <c r="I1921" s="1" t="s">
        <v>25</v>
      </c>
      <c r="J1921" t="s">
        <v>34</v>
      </c>
      <c r="K1921" t="s">
        <v>64</v>
      </c>
      <c r="L1921" s="2">
        <v>20879267</v>
      </c>
      <c r="M1921" s="2" t="str">
        <f t="shared" si="29"/>
        <v>Rp15 jt - Rp25 jt</v>
      </c>
      <c r="N1921" s="2">
        <v>7182890</v>
      </c>
      <c r="O1921">
        <v>4.4800000000000004</v>
      </c>
      <c r="P1921">
        <v>57</v>
      </c>
      <c r="Q1921" s="3">
        <v>87.98</v>
      </c>
      <c r="R1921" s="4">
        <f ca="1">IF(I1921="",ROUND((TODAY()-G1921)/365,1),IF(I1921="Missing Resignation Date",ROUND((TODAY()-G1921)/365,1),ROUND((hr_analytics_dataset_5873_rows[[#This Row],[Resignation Date]]-hr_analytics_dataset_5873_rows[[#This Row],[Hire Date]])/365,1)))</f>
        <v>2.2999999999999998</v>
      </c>
      <c r="S1921">
        <v>1</v>
      </c>
    </row>
    <row r="1922" spans="1:19">
      <c r="A1922" t="s">
        <v>3902</v>
      </c>
      <c r="B1922" t="s">
        <v>3903</v>
      </c>
      <c r="C1922" t="s">
        <v>21</v>
      </c>
      <c r="D1922">
        <v>27</v>
      </c>
      <c r="E1922" t="s">
        <v>59</v>
      </c>
      <c r="F1922" t="s">
        <v>60</v>
      </c>
      <c r="G1922" s="1">
        <v>44187</v>
      </c>
      <c r="H1922" t="s">
        <v>24</v>
      </c>
      <c r="I1922" s="1" t="s">
        <v>25</v>
      </c>
      <c r="J1922" t="s">
        <v>26</v>
      </c>
      <c r="K1922" t="s">
        <v>61</v>
      </c>
      <c r="L1922" s="2">
        <v>21168934</v>
      </c>
      <c r="M1922" s="2" t="str">
        <f t="shared" ref="M1922:M1985" si="30">IF(L1922&lt;5000000,"&lt;Rp5 jt",IF(L1922&lt;10000000,"Rp5 jt - Rp10 jt",IF(L1922&lt;15000000,"Rp10 jt - Rp15 jt",IF(L1922&lt;25000000,"Rp15 jt - Rp25 jt","&gt;Rp25 jt"))))</f>
        <v>Rp15 jt - Rp25 jt</v>
      </c>
      <c r="N1922" s="2">
        <v>3417495</v>
      </c>
      <c r="O1922">
        <v>4.12</v>
      </c>
      <c r="P1922">
        <v>42</v>
      </c>
      <c r="Q1922" s="3">
        <v>85.19</v>
      </c>
      <c r="R1922" s="4">
        <f ca="1">IF(I1922="",ROUND((TODAY()-G1922)/365,1),IF(I1922="Missing Resignation Date",ROUND((TODAY()-G1922)/365,1),ROUND((hr_analytics_dataset_5873_rows[[#This Row],[Resignation Date]]-hr_analytics_dataset_5873_rows[[#This Row],[Hire Date]])/365,1)))</f>
        <v>5.5</v>
      </c>
      <c r="S1922">
        <v>2</v>
      </c>
    </row>
    <row r="1923" spans="1:19">
      <c r="A1923" t="s">
        <v>3904</v>
      </c>
      <c r="B1923" t="s">
        <v>3905</v>
      </c>
      <c r="C1923" t="s">
        <v>21</v>
      </c>
      <c r="D1923">
        <v>28</v>
      </c>
      <c r="E1923" t="s">
        <v>91</v>
      </c>
      <c r="F1923" t="s">
        <v>92</v>
      </c>
      <c r="G1923" s="1">
        <v>44532</v>
      </c>
      <c r="H1923" t="s">
        <v>24</v>
      </c>
      <c r="I1923" s="1" t="s">
        <v>25</v>
      </c>
      <c r="J1923" t="s">
        <v>49</v>
      </c>
      <c r="K1923" t="s">
        <v>61</v>
      </c>
      <c r="L1923" s="2">
        <v>14297848</v>
      </c>
      <c r="M1923" s="2" t="str">
        <f t="shared" si="30"/>
        <v>Rp10 jt - Rp15 jt</v>
      </c>
      <c r="N1923" s="2">
        <v>6296974</v>
      </c>
      <c r="O1923">
        <v>3.07</v>
      </c>
      <c r="P1923">
        <v>4</v>
      </c>
      <c r="Q1923" s="3">
        <v>81.69</v>
      </c>
      <c r="R1923" s="4">
        <f ca="1">IF(I1923="",ROUND((TODAY()-G1923)/365,1),IF(I1923="Missing Resignation Date",ROUND((TODAY()-G1923)/365,1),ROUND((hr_analytics_dataset_5873_rows[[#This Row],[Resignation Date]]-hr_analytics_dataset_5873_rows[[#This Row],[Hire Date]])/365,1)))</f>
        <v>4.5999999999999996</v>
      </c>
      <c r="S1923">
        <v>3</v>
      </c>
    </row>
    <row r="1924" spans="1:19">
      <c r="A1924" t="s">
        <v>3906</v>
      </c>
      <c r="B1924" t="s">
        <v>3907</v>
      </c>
      <c r="C1924" t="s">
        <v>21</v>
      </c>
      <c r="D1924">
        <v>29</v>
      </c>
      <c r="E1924" t="s">
        <v>91</v>
      </c>
      <c r="F1924" t="s">
        <v>124</v>
      </c>
      <c r="G1924" s="1">
        <v>45641</v>
      </c>
      <c r="H1924" t="s">
        <v>33</v>
      </c>
      <c r="I1924" s="1" t="s">
        <v>81</v>
      </c>
      <c r="J1924" t="s">
        <v>40</v>
      </c>
      <c r="K1924" t="s">
        <v>64</v>
      </c>
      <c r="L1924" s="2">
        <v>18774390</v>
      </c>
      <c r="M1924" s="2" t="str">
        <f t="shared" si="30"/>
        <v>Rp15 jt - Rp25 jt</v>
      </c>
      <c r="N1924" s="2">
        <v>4139299</v>
      </c>
      <c r="O1924">
        <v>4.6100000000000003</v>
      </c>
      <c r="P1924">
        <v>50</v>
      </c>
      <c r="Q1924" s="3">
        <v>83.42</v>
      </c>
      <c r="R1924" s="4">
        <f ca="1">IF(I1924="",ROUND((TODAY()-G1924)/365,1),IF(I1924="Missing Resignation Date",ROUND((TODAY()-G1924)/365,1),ROUND((hr_analytics_dataset_5873_rows[[#This Row],[Resignation Date]]-hr_analytics_dataset_5873_rows[[#This Row],[Hire Date]])/365,1)))</f>
        <v>1.5</v>
      </c>
      <c r="S1924">
        <v>3</v>
      </c>
    </row>
    <row r="1925" spans="1:19">
      <c r="A1925" t="s">
        <v>3908</v>
      </c>
      <c r="B1925" t="s">
        <v>3909</v>
      </c>
      <c r="C1925" t="s">
        <v>30</v>
      </c>
      <c r="D1925">
        <v>22</v>
      </c>
      <c r="E1925" t="s">
        <v>38</v>
      </c>
      <c r="F1925" t="s">
        <v>39</v>
      </c>
      <c r="G1925" s="1">
        <v>43686</v>
      </c>
      <c r="H1925" t="s">
        <v>24</v>
      </c>
      <c r="I1925" s="1" t="s">
        <v>25</v>
      </c>
      <c r="J1925" t="s">
        <v>26</v>
      </c>
      <c r="K1925" t="s">
        <v>27</v>
      </c>
      <c r="L1925" s="2">
        <v>34853881</v>
      </c>
      <c r="M1925" s="2" t="str">
        <f t="shared" si="30"/>
        <v>&gt;Rp25 jt</v>
      </c>
      <c r="N1925" s="2">
        <v>3807250</v>
      </c>
      <c r="O1925">
        <v>4.5199999999999996</v>
      </c>
      <c r="P1925">
        <v>43</v>
      </c>
      <c r="Q1925" s="3">
        <v>72.56</v>
      </c>
      <c r="R1925" s="4">
        <f ca="1">IF(I1925="",ROUND((TODAY()-G1925)/365,1),IF(I1925="Missing Resignation Date",ROUND((TODAY()-G1925)/365,1),ROUND((hr_analytics_dataset_5873_rows[[#This Row],[Resignation Date]]-hr_analytics_dataset_5873_rows[[#This Row],[Hire Date]])/365,1)))</f>
        <v>6.9</v>
      </c>
      <c r="S1925">
        <v>1</v>
      </c>
    </row>
    <row r="1926" spans="1:19">
      <c r="A1926" t="s">
        <v>3910</v>
      </c>
      <c r="B1926" t="s">
        <v>3911</v>
      </c>
      <c r="C1926" t="s">
        <v>30</v>
      </c>
      <c r="D1926">
        <v>27</v>
      </c>
      <c r="E1926" t="s">
        <v>44</v>
      </c>
      <c r="F1926" t="s">
        <v>109</v>
      </c>
      <c r="G1926" s="1">
        <v>45208</v>
      </c>
      <c r="H1926" t="s">
        <v>24</v>
      </c>
      <c r="I1926" s="1" t="s">
        <v>25</v>
      </c>
      <c r="J1926" t="s">
        <v>34</v>
      </c>
      <c r="K1926" t="s">
        <v>50</v>
      </c>
      <c r="L1926" s="2">
        <v>10785029</v>
      </c>
      <c r="M1926" s="2" t="str">
        <f t="shared" si="30"/>
        <v>Rp10 jt - Rp15 jt</v>
      </c>
      <c r="N1926" s="2">
        <v>9566434</v>
      </c>
      <c r="O1926">
        <v>2.52</v>
      </c>
      <c r="P1926">
        <v>5</v>
      </c>
      <c r="Q1926" s="3">
        <v>80.010000000000005</v>
      </c>
      <c r="R1926" s="4">
        <f ca="1">IF(I1926="",ROUND((TODAY()-G1926)/365,1),IF(I1926="Missing Resignation Date",ROUND((TODAY()-G1926)/365,1),ROUND((hr_analytics_dataset_5873_rows[[#This Row],[Resignation Date]]-hr_analytics_dataset_5873_rows[[#This Row],[Hire Date]])/365,1)))</f>
        <v>2.7</v>
      </c>
      <c r="S1926">
        <v>5</v>
      </c>
    </row>
    <row r="1927" spans="1:19">
      <c r="A1927" t="s">
        <v>3912</v>
      </c>
      <c r="B1927" t="s">
        <v>3913</v>
      </c>
      <c r="C1927" t="s">
        <v>21</v>
      </c>
      <c r="D1927">
        <v>45</v>
      </c>
      <c r="E1927" t="s">
        <v>22</v>
      </c>
      <c r="F1927" t="s">
        <v>69</v>
      </c>
      <c r="G1927" s="1">
        <v>44798</v>
      </c>
      <c r="H1927" t="s">
        <v>24</v>
      </c>
      <c r="I1927" s="1" t="s">
        <v>25</v>
      </c>
      <c r="J1927" t="s">
        <v>49</v>
      </c>
      <c r="K1927" t="s">
        <v>61</v>
      </c>
      <c r="L1927" s="2">
        <v>8680884</v>
      </c>
      <c r="M1927" s="2" t="str">
        <f t="shared" si="30"/>
        <v>Rp5 jt - Rp10 jt</v>
      </c>
      <c r="N1927" s="2">
        <v>6342213</v>
      </c>
      <c r="O1927">
        <v>2.69</v>
      </c>
      <c r="P1927">
        <v>2</v>
      </c>
      <c r="Q1927" s="3">
        <v>88.04</v>
      </c>
      <c r="R1927" s="4">
        <f ca="1">IF(I1927="",ROUND((TODAY()-G1927)/365,1),IF(I1927="Missing Resignation Date",ROUND((TODAY()-G1927)/365,1),ROUND((hr_analytics_dataset_5873_rows[[#This Row],[Resignation Date]]-hr_analytics_dataset_5873_rows[[#This Row],[Hire Date]])/365,1)))</f>
        <v>3.8</v>
      </c>
      <c r="S1927">
        <v>5</v>
      </c>
    </row>
    <row r="1928" spans="1:19">
      <c r="A1928" t="s">
        <v>3914</v>
      </c>
      <c r="B1928" t="s">
        <v>3915</v>
      </c>
      <c r="C1928" t="s">
        <v>21</v>
      </c>
      <c r="D1928">
        <v>31</v>
      </c>
      <c r="E1928" t="s">
        <v>22</v>
      </c>
      <c r="F1928" t="s">
        <v>23</v>
      </c>
      <c r="G1928" s="1">
        <v>44719</v>
      </c>
      <c r="H1928" t="s">
        <v>24</v>
      </c>
      <c r="I1928" s="1" t="s">
        <v>25</v>
      </c>
      <c r="J1928" t="s">
        <v>40</v>
      </c>
      <c r="K1928" t="s">
        <v>27</v>
      </c>
      <c r="L1928" s="2">
        <v>13445430</v>
      </c>
      <c r="M1928" s="2" t="str">
        <f t="shared" si="30"/>
        <v>Rp10 jt - Rp15 jt</v>
      </c>
      <c r="N1928" s="2">
        <v>9655262</v>
      </c>
      <c r="O1928">
        <v>3.68</v>
      </c>
      <c r="P1928">
        <v>6</v>
      </c>
      <c r="Q1928" s="3">
        <v>77.069999999999993</v>
      </c>
      <c r="R1928" s="4">
        <f ca="1">IF(I1928="",ROUND((TODAY()-G1928)/365,1),IF(I1928="Missing Resignation Date",ROUND((TODAY()-G1928)/365,1),ROUND((hr_analytics_dataset_5873_rows[[#This Row],[Resignation Date]]-hr_analytics_dataset_5873_rows[[#This Row],[Hire Date]])/365,1)))</f>
        <v>4</v>
      </c>
      <c r="S1928">
        <v>2</v>
      </c>
    </row>
    <row r="1929" spans="1:19">
      <c r="A1929" t="s">
        <v>3916</v>
      </c>
      <c r="B1929" t="s">
        <v>3917</v>
      </c>
      <c r="C1929" t="s">
        <v>21</v>
      </c>
      <c r="D1929">
        <v>41</v>
      </c>
      <c r="E1929" t="s">
        <v>22</v>
      </c>
      <c r="F1929" t="s">
        <v>69</v>
      </c>
      <c r="G1929" s="1">
        <v>43188</v>
      </c>
      <c r="H1929" t="s">
        <v>24</v>
      </c>
      <c r="I1929" s="1" t="s">
        <v>25</v>
      </c>
      <c r="J1929" t="s">
        <v>40</v>
      </c>
      <c r="K1929" t="s">
        <v>27</v>
      </c>
      <c r="L1929" s="2">
        <v>32674467</v>
      </c>
      <c r="M1929" s="2" t="str">
        <f t="shared" si="30"/>
        <v>&gt;Rp25 jt</v>
      </c>
      <c r="N1929" s="2">
        <v>5498727</v>
      </c>
      <c r="O1929">
        <v>2.5499999999999998</v>
      </c>
      <c r="P1929">
        <v>27</v>
      </c>
      <c r="Q1929" s="3">
        <v>89.97</v>
      </c>
      <c r="R1929" s="4">
        <f ca="1">IF(I1929="",ROUND((TODAY()-G1929)/365,1),IF(I1929="Missing Resignation Date",ROUND((TODAY()-G1929)/365,1),ROUND((hr_analytics_dataset_5873_rows[[#This Row],[Resignation Date]]-hr_analytics_dataset_5873_rows[[#This Row],[Hire Date]])/365,1)))</f>
        <v>8.1999999999999993</v>
      </c>
      <c r="S1929">
        <v>1</v>
      </c>
    </row>
    <row r="1930" spans="1:19">
      <c r="A1930" t="s">
        <v>3918</v>
      </c>
      <c r="B1930" t="s">
        <v>3919</v>
      </c>
      <c r="C1930" t="s">
        <v>21</v>
      </c>
      <c r="D1930">
        <v>41</v>
      </c>
      <c r="E1930" t="s">
        <v>22</v>
      </c>
      <c r="F1930" t="s">
        <v>69</v>
      </c>
      <c r="G1930" s="1">
        <v>45048</v>
      </c>
      <c r="H1930" t="s">
        <v>24</v>
      </c>
      <c r="I1930" s="1" t="s">
        <v>25</v>
      </c>
      <c r="J1930" t="s">
        <v>49</v>
      </c>
      <c r="K1930" t="s">
        <v>84</v>
      </c>
      <c r="L1930" s="2">
        <v>4193187</v>
      </c>
      <c r="M1930" s="2" t="str">
        <f t="shared" si="30"/>
        <v>&lt;Rp5 jt</v>
      </c>
      <c r="N1930" s="2">
        <v>9192591</v>
      </c>
      <c r="O1930">
        <v>3.05</v>
      </c>
      <c r="P1930">
        <v>27</v>
      </c>
      <c r="Q1930" s="3">
        <v>85.8</v>
      </c>
      <c r="R1930" s="4">
        <f ca="1">IF(I1930="",ROUND((TODAY()-G1930)/365,1),IF(I1930="Missing Resignation Date",ROUND((TODAY()-G1930)/365,1),ROUND((hr_analytics_dataset_5873_rows[[#This Row],[Resignation Date]]-hr_analytics_dataset_5873_rows[[#This Row],[Hire Date]])/365,1)))</f>
        <v>3.1</v>
      </c>
      <c r="S1930">
        <v>5</v>
      </c>
    </row>
    <row r="1931" spans="1:19">
      <c r="A1931" t="s">
        <v>3920</v>
      </c>
      <c r="B1931" t="s">
        <v>3921</v>
      </c>
      <c r="C1931" t="s">
        <v>21</v>
      </c>
      <c r="D1931">
        <v>47</v>
      </c>
      <c r="E1931" t="s">
        <v>98</v>
      </c>
      <c r="F1931" t="s">
        <v>119</v>
      </c>
      <c r="G1931" s="1">
        <v>45985</v>
      </c>
      <c r="H1931" t="s">
        <v>24</v>
      </c>
      <c r="I1931" s="1" t="s">
        <v>25</v>
      </c>
      <c r="J1931" t="s">
        <v>34</v>
      </c>
      <c r="K1931" t="s">
        <v>27</v>
      </c>
      <c r="L1931" s="2">
        <v>4876878</v>
      </c>
      <c r="M1931" s="2" t="str">
        <f t="shared" si="30"/>
        <v>&lt;Rp5 jt</v>
      </c>
      <c r="N1931" s="2">
        <v>2454337</v>
      </c>
      <c r="O1931">
        <v>4.3899999999999997</v>
      </c>
      <c r="P1931">
        <v>14</v>
      </c>
      <c r="Q1931" s="3">
        <v>97.15</v>
      </c>
      <c r="R1931" s="4">
        <f ca="1">IF(I1931="",ROUND((TODAY()-G1931)/365,1),IF(I1931="Missing Resignation Date",ROUND((TODAY()-G1931)/365,1),ROUND((hr_analytics_dataset_5873_rows[[#This Row],[Resignation Date]]-hr_analytics_dataset_5873_rows[[#This Row],[Hire Date]])/365,1)))</f>
        <v>0.6</v>
      </c>
      <c r="S1931">
        <v>3</v>
      </c>
    </row>
    <row r="1932" spans="1:19">
      <c r="A1932" t="s">
        <v>3922</v>
      </c>
      <c r="B1932" t="s">
        <v>3923</v>
      </c>
      <c r="C1932" t="s">
        <v>30</v>
      </c>
      <c r="D1932">
        <v>45</v>
      </c>
      <c r="E1932" t="s">
        <v>59</v>
      </c>
      <c r="F1932" t="s">
        <v>223</v>
      </c>
      <c r="G1932" s="1">
        <v>43372</v>
      </c>
      <c r="H1932" t="s">
        <v>24</v>
      </c>
      <c r="I1932" s="1" t="s">
        <v>25</v>
      </c>
      <c r="J1932" t="s">
        <v>26</v>
      </c>
      <c r="K1932" t="s">
        <v>27</v>
      </c>
      <c r="L1932" s="2">
        <v>31129933</v>
      </c>
      <c r="M1932" s="2" t="str">
        <f t="shared" si="30"/>
        <v>&gt;Rp25 jt</v>
      </c>
      <c r="N1932" s="2">
        <v>3389636</v>
      </c>
      <c r="O1932">
        <v>0</v>
      </c>
      <c r="P1932">
        <v>28</v>
      </c>
      <c r="Q1932" s="3">
        <v>95.72</v>
      </c>
      <c r="R1932" s="4">
        <f ca="1">IF(I1932="",ROUND((TODAY()-G1932)/365,1),IF(I1932="Missing Resignation Date",ROUND((TODAY()-G1932)/365,1),ROUND((hr_analytics_dataset_5873_rows[[#This Row],[Resignation Date]]-hr_analytics_dataset_5873_rows[[#This Row],[Hire Date]])/365,1)))</f>
        <v>7.7</v>
      </c>
      <c r="S1932">
        <v>1</v>
      </c>
    </row>
    <row r="1933" spans="1:19">
      <c r="A1933" t="s">
        <v>3924</v>
      </c>
      <c r="B1933" t="s">
        <v>3925</v>
      </c>
      <c r="C1933" t="s">
        <v>21</v>
      </c>
      <c r="D1933">
        <v>45</v>
      </c>
      <c r="E1933" t="s">
        <v>53</v>
      </c>
      <c r="F1933" t="s">
        <v>112</v>
      </c>
      <c r="G1933" s="1">
        <v>45929</v>
      </c>
      <c r="H1933" t="s">
        <v>24</v>
      </c>
      <c r="I1933" s="1" t="s">
        <v>25</v>
      </c>
      <c r="J1933" t="s">
        <v>49</v>
      </c>
      <c r="K1933" t="s">
        <v>41</v>
      </c>
      <c r="L1933" s="2">
        <v>32392076</v>
      </c>
      <c r="M1933" s="2" t="str">
        <f t="shared" si="30"/>
        <v>&gt;Rp25 jt</v>
      </c>
      <c r="N1933" s="2">
        <v>5429457</v>
      </c>
      <c r="O1933">
        <v>3.53</v>
      </c>
      <c r="P1933">
        <v>23</v>
      </c>
      <c r="Q1933" s="3">
        <v>91.16</v>
      </c>
      <c r="R1933" s="4">
        <f ca="1">IF(I1933="",ROUND((TODAY()-G1933)/365,1),IF(I1933="Missing Resignation Date",ROUND((TODAY()-G1933)/365,1),ROUND((hr_analytics_dataset_5873_rows[[#This Row],[Resignation Date]]-hr_analytics_dataset_5873_rows[[#This Row],[Hire Date]])/365,1)))</f>
        <v>0.7</v>
      </c>
      <c r="S1933">
        <v>3</v>
      </c>
    </row>
    <row r="1934" spans="1:19">
      <c r="A1934" t="s">
        <v>3926</v>
      </c>
      <c r="B1934" t="s">
        <v>3927</v>
      </c>
      <c r="C1934" t="s">
        <v>30</v>
      </c>
      <c r="D1934">
        <v>29</v>
      </c>
      <c r="E1934" t="s">
        <v>22</v>
      </c>
      <c r="F1934" t="s">
        <v>23</v>
      </c>
      <c r="G1934" s="1">
        <v>44761</v>
      </c>
      <c r="H1934" t="s">
        <v>24</v>
      </c>
      <c r="I1934" s="1" t="s">
        <v>25</v>
      </c>
      <c r="J1934" t="s">
        <v>40</v>
      </c>
      <c r="K1934" t="s">
        <v>27</v>
      </c>
      <c r="L1934" s="2">
        <v>26740724</v>
      </c>
      <c r="M1934" s="2" t="str">
        <f t="shared" si="30"/>
        <v>&gt;Rp25 jt</v>
      </c>
      <c r="N1934" s="2">
        <v>8107714</v>
      </c>
      <c r="O1934">
        <v>4.53</v>
      </c>
      <c r="P1934">
        <v>43</v>
      </c>
      <c r="Q1934" s="3">
        <v>96</v>
      </c>
      <c r="R1934" s="4">
        <f ca="1">IF(I1934="",ROUND((TODAY()-G1934)/365,1),IF(I1934="Missing Resignation Date",ROUND((TODAY()-G1934)/365,1),ROUND((hr_analytics_dataset_5873_rows[[#This Row],[Resignation Date]]-hr_analytics_dataset_5873_rows[[#This Row],[Hire Date]])/365,1)))</f>
        <v>3.9</v>
      </c>
      <c r="S1934">
        <v>2</v>
      </c>
    </row>
    <row r="1935" spans="1:19">
      <c r="A1935" t="s">
        <v>3928</v>
      </c>
      <c r="B1935" t="s">
        <v>3929</v>
      </c>
      <c r="C1935" t="s">
        <v>21</v>
      </c>
      <c r="D1935">
        <v>34</v>
      </c>
      <c r="E1935" t="s">
        <v>53</v>
      </c>
      <c r="F1935" t="s">
        <v>54</v>
      </c>
      <c r="G1935" s="1">
        <v>44732</v>
      </c>
      <c r="H1935" t="s">
        <v>24</v>
      </c>
      <c r="I1935" s="1" t="s">
        <v>25</v>
      </c>
      <c r="J1935" t="s">
        <v>34</v>
      </c>
      <c r="K1935" t="s">
        <v>41</v>
      </c>
      <c r="L1935" s="2">
        <v>14305890</v>
      </c>
      <c r="M1935" s="2" t="str">
        <f t="shared" si="30"/>
        <v>Rp10 jt - Rp15 jt</v>
      </c>
      <c r="N1935" s="2">
        <v>2308038</v>
      </c>
      <c r="O1935">
        <v>4.53</v>
      </c>
      <c r="P1935">
        <v>34</v>
      </c>
      <c r="Q1935" s="3">
        <v>89.61</v>
      </c>
      <c r="R1935" s="4">
        <f ca="1">IF(I1935="",ROUND((TODAY()-G1935)/365,1),IF(I1935="Missing Resignation Date",ROUND((TODAY()-G1935)/365,1),ROUND((hr_analytics_dataset_5873_rows[[#This Row],[Resignation Date]]-hr_analytics_dataset_5873_rows[[#This Row],[Hire Date]])/365,1)))</f>
        <v>4</v>
      </c>
      <c r="S1935">
        <v>3</v>
      </c>
    </row>
    <row r="1936" spans="1:19">
      <c r="A1936" t="s">
        <v>3930</v>
      </c>
      <c r="B1936" t="s">
        <v>3931</v>
      </c>
      <c r="C1936" t="s">
        <v>30</v>
      </c>
      <c r="D1936">
        <v>24</v>
      </c>
      <c r="E1936" t="s">
        <v>91</v>
      </c>
      <c r="F1936" t="s">
        <v>124</v>
      </c>
      <c r="G1936" s="1">
        <v>44329</v>
      </c>
      <c r="H1936" t="s">
        <v>33</v>
      </c>
      <c r="I1936" s="1">
        <v>45054</v>
      </c>
      <c r="J1936" t="s">
        <v>40</v>
      </c>
      <c r="K1936" t="s">
        <v>50</v>
      </c>
      <c r="L1936" s="2">
        <v>10030420</v>
      </c>
      <c r="M1936" s="2" t="str">
        <f t="shared" si="30"/>
        <v>Rp10 jt - Rp15 jt</v>
      </c>
      <c r="N1936" s="2">
        <v>4364522</v>
      </c>
      <c r="O1936">
        <v>2.7</v>
      </c>
      <c r="P1936">
        <v>40</v>
      </c>
      <c r="Q1936" s="3">
        <v>80.59</v>
      </c>
      <c r="R1936" s="4">
        <f ca="1">IF(I1936="",ROUND((TODAY()-G1936)/365,1),IF(I1936="Missing Resignation Date",ROUND((TODAY()-G1936)/365,1),ROUND((hr_analytics_dataset_5873_rows[[#This Row],[Resignation Date]]-hr_analytics_dataset_5873_rows[[#This Row],[Hire Date]])/365,1)))</f>
        <v>2</v>
      </c>
      <c r="S1936">
        <v>3</v>
      </c>
    </row>
    <row r="1937" spans="1:19">
      <c r="A1937" t="s">
        <v>3932</v>
      </c>
      <c r="B1937" t="s">
        <v>3933</v>
      </c>
      <c r="C1937" t="s">
        <v>30</v>
      </c>
      <c r="D1937">
        <v>35</v>
      </c>
      <c r="E1937" t="s">
        <v>91</v>
      </c>
      <c r="F1937" t="s">
        <v>124</v>
      </c>
      <c r="G1937" s="1">
        <v>43857</v>
      </c>
      <c r="H1937" t="s">
        <v>33</v>
      </c>
      <c r="I1937" s="1">
        <v>44856</v>
      </c>
      <c r="J1937" t="s">
        <v>34</v>
      </c>
      <c r="K1937" t="s">
        <v>41</v>
      </c>
      <c r="L1937" s="2">
        <v>8524376</v>
      </c>
      <c r="M1937" s="2" t="str">
        <f t="shared" si="30"/>
        <v>Rp5 jt - Rp10 jt</v>
      </c>
      <c r="N1937" s="2">
        <v>1914710</v>
      </c>
      <c r="O1937">
        <v>4.2699999999999996</v>
      </c>
      <c r="P1937">
        <v>15</v>
      </c>
      <c r="Q1937" s="3">
        <v>95.73</v>
      </c>
      <c r="R1937" s="4">
        <f ca="1">IF(I1937="",ROUND((TODAY()-G1937)/365,1),IF(I1937="Missing Resignation Date",ROUND((TODAY()-G1937)/365,1),ROUND((hr_analytics_dataset_5873_rows[[#This Row],[Resignation Date]]-hr_analytics_dataset_5873_rows[[#This Row],[Hire Date]])/365,1)))</f>
        <v>2.7</v>
      </c>
      <c r="S1937">
        <v>5</v>
      </c>
    </row>
    <row r="1938" spans="1:19">
      <c r="A1938" t="s">
        <v>3934</v>
      </c>
      <c r="B1938" t="s">
        <v>3935</v>
      </c>
      <c r="C1938" t="s">
        <v>30</v>
      </c>
      <c r="D1938">
        <v>44</v>
      </c>
      <c r="E1938" t="s">
        <v>98</v>
      </c>
      <c r="F1938" t="s">
        <v>119</v>
      </c>
      <c r="G1938" s="1">
        <v>43669</v>
      </c>
      <c r="H1938" t="s">
        <v>33</v>
      </c>
      <c r="I1938" s="1">
        <v>43923</v>
      </c>
      <c r="J1938" t="s">
        <v>34</v>
      </c>
      <c r="K1938" t="s">
        <v>84</v>
      </c>
      <c r="L1938" s="2">
        <v>24445060</v>
      </c>
      <c r="M1938" s="2" t="str">
        <f t="shared" si="30"/>
        <v>Rp15 jt - Rp25 jt</v>
      </c>
      <c r="N1938" s="2">
        <v>9096258</v>
      </c>
      <c r="O1938">
        <v>3.68</v>
      </c>
      <c r="P1938">
        <v>18</v>
      </c>
      <c r="Q1938" s="3">
        <v>91.31</v>
      </c>
      <c r="R1938" s="4">
        <f ca="1">IF(I1938="",ROUND((TODAY()-G1938)/365,1),IF(I1938="Missing Resignation Date",ROUND((TODAY()-G1938)/365,1),ROUND((hr_analytics_dataset_5873_rows[[#This Row],[Resignation Date]]-hr_analytics_dataset_5873_rows[[#This Row],[Hire Date]])/365,1)))</f>
        <v>0.7</v>
      </c>
      <c r="S1938">
        <v>4</v>
      </c>
    </row>
    <row r="1939" spans="1:19">
      <c r="A1939" t="s">
        <v>3936</v>
      </c>
      <c r="B1939" t="s">
        <v>3937</v>
      </c>
      <c r="C1939" t="s">
        <v>21</v>
      </c>
      <c r="D1939">
        <v>23</v>
      </c>
      <c r="E1939" t="s">
        <v>44</v>
      </c>
      <c r="F1939" t="s">
        <v>109</v>
      </c>
      <c r="G1939" s="1">
        <v>44668</v>
      </c>
      <c r="H1939" t="s">
        <v>24</v>
      </c>
      <c r="I1939" s="1" t="s">
        <v>25</v>
      </c>
      <c r="J1939" t="s">
        <v>49</v>
      </c>
      <c r="K1939" t="s">
        <v>41</v>
      </c>
      <c r="L1939" s="2">
        <v>8949673</v>
      </c>
      <c r="M1939" s="2" t="str">
        <f t="shared" si="30"/>
        <v>Rp5 jt - Rp10 jt</v>
      </c>
      <c r="N1939" s="2">
        <v>2214254</v>
      </c>
      <c r="O1939">
        <v>4.0599999999999996</v>
      </c>
      <c r="P1939">
        <v>6</v>
      </c>
      <c r="Q1939" s="3">
        <v>99.82</v>
      </c>
      <c r="R1939" s="4">
        <f ca="1">IF(I1939="",ROUND((TODAY()-G1939)/365,1),IF(I1939="Missing Resignation Date",ROUND((TODAY()-G1939)/365,1),ROUND((hr_analytics_dataset_5873_rows[[#This Row],[Resignation Date]]-hr_analytics_dataset_5873_rows[[#This Row],[Hire Date]])/365,1)))</f>
        <v>4.2</v>
      </c>
      <c r="S1939">
        <v>3</v>
      </c>
    </row>
    <row r="1940" spans="1:19">
      <c r="A1940" t="s">
        <v>3938</v>
      </c>
      <c r="B1940" t="s">
        <v>3939</v>
      </c>
      <c r="C1940" t="s">
        <v>21</v>
      </c>
      <c r="D1940">
        <v>36</v>
      </c>
      <c r="E1940" t="s">
        <v>98</v>
      </c>
      <c r="F1940" t="s">
        <v>99</v>
      </c>
      <c r="G1940" s="1">
        <v>43675</v>
      </c>
      <c r="H1940" t="s">
        <v>24</v>
      </c>
      <c r="I1940" s="1" t="s">
        <v>25</v>
      </c>
      <c r="J1940" t="s">
        <v>49</v>
      </c>
      <c r="K1940" t="s">
        <v>41</v>
      </c>
      <c r="L1940" s="2">
        <v>14031375</v>
      </c>
      <c r="M1940" s="2" t="str">
        <f t="shared" si="30"/>
        <v>Rp10 jt - Rp15 jt</v>
      </c>
      <c r="N1940" s="2">
        <v>9203258</v>
      </c>
      <c r="O1940">
        <v>4.83</v>
      </c>
      <c r="P1940">
        <v>31</v>
      </c>
      <c r="Q1940" s="3">
        <v>77.569999999999993</v>
      </c>
      <c r="R1940" s="4">
        <f ca="1">IF(I1940="",ROUND((TODAY()-G1940)/365,1),IF(I1940="Missing Resignation Date",ROUND((TODAY()-G1940)/365,1),ROUND((hr_analytics_dataset_5873_rows[[#This Row],[Resignation Date]]-hr_analytics_dataset_5873_rows[[#This Row],[Hire Date]])/365,1)))</f>
        <v>6.9</v>
      </c>
      <c r="S1940">
        <v>1</v>
      </c>
    </row>
    <row r="1941" spans="1:19">
      <c r="A1941" t="s">
        <v>3940</v>
      </c>
      <c r="B1941" t="s">
        <v>3941</v>
      </c>
      <c r="C1941" t="s">
        <v>30</v>
      </c>
      <c r="D1941">
        <v>53</v>
      </c>
      <c r="E1941" t="s">
        <v>53</v>
      </c>
      <c r="F1941" t="s">
        <v>112</v>
      </c>
      <c r="G1941" s="1">
        <v>45958</v>
      </c>
      <c r="H1941" t="s">
        <v>24</v>
      </c>
      <c r="I1941" s="1" t="s">
        <v>25</v>
      </c>
      <c r="J1941" t="s">
        <v>49</v>
      </c>
      <c r="K1941" t="s">
        <v>50</v>
      </c>
      <c r="L1941" s="2">
        <v>33536482</v>
      </c>
      <c r="M1941" s="2" t="str">
        <f t="shared" si="30"/>
        <v>&gt;Rp25 jt</v>
      </c>
      <c r="N1941" s="2">
        <v>4673482</v>
      </c>
      <c r="O1941">
        <v>4.8899999999999997</v>
      </c>
      <c r="P1941">
        <v>32</v>
      </c>
      <c r="Q1941" s="3">
        <v>88.87</v>
      </c>
      <c r="R1941" s="4">
        <f ca="1">IF(I1941="",ROUND((TODAY()-G1941)/365,1),IF(I1941="Missing Resignation Date",ROUND((TODAY()-G1941)/365,1),ROUND((hr_analytics_dataset_5873_rows[[#This Row],[Resignation Date]]-hr_analytics_dataset_5873_rows[[#This Row],[Hire Date]])/365,1)))</f>
        <v>0.7</v>
      </c>
      <c r="S1941">
        <v>2</v>
      </c>
    </row>
    <row r="1942" spans="1:19">
      <c r="A1942" t="s">
        <v>3942</v>
      </c>
      <c r="B1942" t="s">
        <v>3943</v>
      </c>
      <c r="C1942" t="s">
        <v>30</v>
      </c>
      <c r="D1942">
        <v>24</v>
      </c>
      <c r="E1942" t="s">
        <v>98</v>
      </c>
      <c r="F1942" t="s">
        <v>119</v>
      </c>
      <c r="G1942" s="1">
        <v>43274</v>
      </c>
      <c r="H1942" t="s">
        <v>24</v>
      </c>
      <c r="I1942" s="1" t="s">
        <v>25</v>
      </c>
      <c r="J1942" t="s">
        <v>49</v>
      </c>
      <c r="K1942" t="s">
        <v>41</v>
      </c>
      <c r="L1942" s="2">
        <v>9583579</v>
      </c>
      <c r="M1942" s="2" t="str">
        <f t="shared" si="30"/>
        <v>Rp5 jt - Rp10 jt</v>
      </c>
      <c r="N1942" s="2">
        <v>4788321</v>
      </c>
      <c r="O1942">
        <v>3.82</v>
      </c>
      <c r="P1942">
        <v>18</v>
      </c>
      <c r="Q1942" s="3">
        <v>98.44</v>
      </c>
      <c r="R1942" s="4">
        <f ca="1">IF(I1942="",ROUND((TODAY()-G1942)/365,1),IF(I1942="Missing Resignation Date",ROUND((TODAY()-G1942)/365,1),ROUND((hr_analytics_dataset_5873_rows[[#This Row],[Resignation Date]]-hr_analytics_dataset_5873_rows[[#This Row],[Hire Date]])/365,1)))</f>
        <v>8</v>
      </c>
      <c r="S1942">
        <v>2</v>
      </c>
    </row>
    <row r="1943" spans="1:19">
      <c r="A1943" t="s">
        <v>3944</v>
      </c>
      <c r="B1943" t="s">
        <v>3945</v>
      </c>
      <c r="C1943" t="s">
        <v>30</v>
      </c>
      <c r="D1943">
        <v>36</v>
      </c>
      <c r="E1943" t="s">
        <v>22</v>
      </c>
      <c r="F1943" t="s">
        <v>69</v>
      </c>
      <c r="G1943" s="1">
        <v>43754</v>
      </c>
      <c r="H1943" t="s">
        <v>24</v>
      </c>
      <c r="I1943" s="1" t="s">
        <v>25</v>
      </c>
      <c r="J1943" t="s">
        <v>40</v>
      </c>
      <c r="K1943" t="s">
        <v>61</v>
      </c>
      <c r="L1943" s="2">
        <v>26294013</v>
      </c>
      <c r="M1943" s="2" t="str">
        <f t="shared" si="30"/>
        <v>&gt;Rp25 jt</v>
      </c>
      <c r="N1943" s="2">
        <v>6024643</v>
      </c>
      <c r="O1943">
        <v>3.98</v>
      </c>
      <c r="P1943">
        <v>50</v>
      </c>
      <c r="Q1943" s="3">
        <v>75.81</v>
      </c>
      <c r="R1943" s="4">
        <f ca="1">IF(I1943="",ROUND((TODAY()-G1943)/365,1),IF(I1943="Missing Resignation Date",ROUND((TODAY()-G1943)/365,1),ROUND((hr_analytics_dataset_5873_rows[[#This Row],[Resignation Date]]-hr_analytics_dataset_5873_rows[[#This Row],[Hire Date]])/365,1)))</f>
        <v>6.7</v>
      </c>
      <c r="S1943">
        <v>5</v>
      </c>
    </row>
    <row r="1944" spans="1:19">
      <c r="A1944" t="s">
        <v>3946</v>
      </c>
      <c r="B1944" t="s">
        <v>3947</v>
      </c>
      <c r="C1944" t="s">
        <v>30</v>
      </c>
      <c r="D1944">
        <v>34</v>
      </c>
      <c r="E1944" t="s">
        <v>59</v>
      </c>
      <c r="F1944" t="s">
        <v>95</v>
      </c>
      <c r="G1944" s="1">
        <v>45567</v>
      </c>
      <c r="H1944" t="s">
        <v>33</v>
      </c>
      <c r="I1944" s="1" t="s">
        <v>81</v>
      </c>
      <c r="J1944" t="s">
        <v>26</v>
      </c>
      <c r="K1944" t="s">
        <v>41</v>
      </c>
      <c r="L1944" s="2">
        <v>9248475</v>
      </c>
      <c r="M1944" s="2" t="str">
        <f t="shared" si="30"/>
        <v>Rp5 jt - Rp10 jt</v>
      </c>
      <c r="N1944" s="2">
        <v>9190662</v>
      </c>
      <c r="O1944">
        <v>3.7</v>
      </c>
      <c r="P1944">
        <v>18</v>
      </c>
      <c r="Q1944" s="3">
        <v>88.83</v>
      </c>
      <c r="R1944" s="4">
        <f ca="1">IF(I1944="",ROUND((TODAY()-G1944)/365,1),IF(I1944="Missing Resignation Date",ROUND((TODAY()-G1944)/365,1),ROUND((hr_analytics_dataset_5873_rows[[#This Row],[Resignation Date]]-hr_analytics_dataset_5873_rows[[#This Row],[Hire Date]])/365,1)))</f>
        <v>1.7</v>
      </c>
      <c r="S1944">
        <v>4</v>
      </c>
    </row>
    <row r="1945" spans="1:19">
      <c r="A1945" t="s">
        <v>3948</v>
      </c>
      <c r="B1945" t="s">
        <v>3949</v>
      </c>
      <c r="C1945" t="s">
        <v>30</v>
      </c>
      <c r="D1945">
        <v>48</v>
      </c>
      <c r="E1945" t="s">
        <v>98</v>
      </c>
      <c r="F1945" t="s">
        <v>119</v>
      </c>
      <c r="G1945" s="1">
        <v>44667</v>
      </c>
      <c r="H1945" t="s">
        <v>33</v>
      </c>
      <c r="I1945" s="1" t="s">
        <v>81</v>
      </c>
      <c r="J1945" t="s">
        <v>34</v>
      </c>
      <c r="K1945" t="s">
        <v>61</v>
      </c>
      <c r="L1945" s="2">
        <v>4178345</v>
      </c>
      <c r="M1945" s="2" t="str">
        <f t="shared" si="30"/>
        <v>&lt;Rp5 jt</v>
      </c>
      <c r="N1945" s="2">
        <v>2275321</v>
      </c>
      <c r="O1945">
        <v>3.36</v>
      </c>
      <c r="P1945">
        <v>37</v>
      </c>
      <c r="Q1945" s="3">
        <v>77.040000000000006</v>
      </c>
      <c r="R1945" s="4">
        <f ca="1">IF(I1945="",ROUND((TODAY()-G1945)/365,1),IF(I1945="Missing Resignation Date",ROUND((TODAY()-G1945)/365,1),ROUND((hr_analytics_dataset_5873_rows[[#This Row],[Resignation Date]]-hr_analytics_dataset_5873_rows[[#This Row],[Hire Date]])/365,1)))</f>
        <v>4.2</v>
      </c>
      <c r="S1945">
        <v>3</v>
      </c>
    </row>
    <row r="1946" spans="1:19">
      <c r="A1946" t="s">
        <v>3950</v>
      </c>
      <c r="B1946" t="s">
        <v>3951</v>
      </c>
      <c r="C1946" t="s">
        <v>21</v>
      </c>
      <c r="D1946">
        <v>21</v>
      </c>
      <c r="E1946" t="s">
        <v>22</v>
      </c>
      <c r="F1946" t="s">
        <v>23</v>
      </c>
      <c r="G1946" s="1">
        <v>45152</v>
      </c>
      <c r="H1946" t="s">
        <v>24</v>
      </c>
      <c r="I1946" s="1" t="s">
        <v>25</v>
      </c>
      <c r="J1946" t="s">
        <v>49</v>
      </c>
      <c r="K1946" t="s">
        <v>50</v>
      </c>
      <c r="L1946" s="2">
        <v>22979522</v>
      </c>
      <c r="M1946" s="2" t="str">
        <f t="shared" si="30"/>
        <v>Rp15 jt - Rp25 jt</v>
      </c>
      <c r="N1946" s="2">
        <v>6076152</v>
      </c>
      <c r="O1946">
        <v>2.99</v>
      </c>
      <c r="P1946">
        <v>44</v>
      </c>
      <c r="Q1946" s="3">
        <v>86.75</v>
      </c>
      <c r="R1946" s="4">
        <f ca="1">IF(I1946="",ROUND((TODAY()-G1946)/365,1),IF(I1946="Missing Resignation Date",ROUND((TODAY()-G1946)/365,1),ROUND((hr_analytics_dataset_5873_rows[[#This Row],[Resignation Date]]-hr_analytics_dataset_5873_rows[[#This Row],[Hire Date]])/365,1)))</f>
        <v>2.9</v>
      </c>
      <c r="S1946">
        <v>3</v>
      </c>
    </row>
    <row r="1947" spans="1:19">
      <c r="A1947" t="s">
        <v>3952</v>
      </c>
      <c r="B1947" t="s">
        <v>3953</v>
      </c>
      <c r="C1947" t="s">
        <v>21</v>
      </c>
      <c r="D1947">
        <v>53</v>
      </c>
      <c r="E1947" t="s">
        <v>53</v>
      </c>
      <c r="F1947" t="s">
        <v>112</v>
      </c>
      <c r="G1947" s="1">
        <v>44499</v>
      </c>
      <c r="H1947" t="s">
        <v>24</v>
      </c>
      <c r="I1947" s="1" t="s">
        <v>25</v>
      </c>
      <c r="J1947" t="s">
        <v>49</v>
      </c>
      <c r="K1947" t="s">
        <v>27</v>
      </c>
      <c r="L1947" s="2">
        <v>32655985</v>
      </c>
      <c r="M1947" s="2" t="str">
        <f t="shared" si="30"/>
        <v>&gt;Rp25 jt</v>
      </c>
      <c r="N1947" s="2">
        <v>5976742</v>
      </c>
      <c r="O1947">
        <v>4.58</v>
      </c>
      <c r="P1947">
        <v>58</v>
      </c>
      <c r="Q1947" s="3">
        <v>82.54</v>
      </c>
      <c r="R1947" s="4">
        <f ca="1">IF(I1947="",ROUND((TODAY()-G1947)/365,1),IF(I1947="Missing Resignation Date",ROUND((TODAY()-G1947)/365,1),ROUND((hr_analytics_dataset_5873_rows[[#This Row],[Resignation Date]]-hr_analytics_dataset_5873_rows[[#This Row],[Hire Date]])/365,1)))</f>
        <v>4.7</v>
      </c>
      <c r="S1947">
        <v>3</v>
      </c>
    </row>
    <row r="1948" spans="1:19">
      <c r="A1948" t="s">
        <v>3954</v>
      </c>
      <c r="B1948" t="s">
        <v>3955</v>
      </c>
      <c r="C1948" t="s">
        <v>21</v>
      </c>
      <c r="D1948">
        <v>54</v>
      </c>
      <c r="E1948" t="s">
        <v>91</v>
      </c>
      <c r="F1948" t="s">
        <v>124</v>
      </c>
      <c r="G1948" s="1">
        <v>45353</v>
      </c>
      <c r="H1948" t="s">
        <v>33</v>
      </c>
      <c r="I1948" s="1" t="s">
        <v>81</v>
      </c>
      <c r="J1948" t="s">
        <v>26</v>
      </c>
      <c r="K1948" t="s">
        <v>50</v>
      </c>
      <c r="L1948" s="2">
        <v>18625917</v>
      </c>
      <c r="M1948" s="2" t="str">
        <f t="shared" si="30"/>
        <v>Rp15 jt - Rp25 jt</v>
      </c>
      <c r="N1948" s="2">
        <v>3777285</v>
      </c>
      <c r="O1948">
        <v>4.33</v>
      </c>
      <c r="P1948">
        <v>24</v>
      </c>
      <c r="Q1948" s="3">
        <v>90.11</v>
      </c>
      <c r="R1948" s="4">
        <f ca="1">IF(I1948="",ROUND((TODAY()-G1948)/365,1),IF(I1948="Missing Resignation Date",ROUND((TODAY()-G1948)/365,1),ROUND((hr_analytics_dataset_5873_rows[[#This Row],[Resignation Date]]-hr_analytics_dataset_5873_rows[[#This Row],[Hire Date]])/365,1)))</f>
        <v>2.2999999999999998</v>
      </c>
      <c r="S1948">
        <v>2</v>
      </c>
    </row>
    <row r="1949" spans="1:19">
      <c r="A1949" t="s">
        <v>3956</v>
      </c>
      <c r="B1949" t="s">
        <v>3957</v>
      </c>
      <c r="C1949" t="s">
        <v>21</v>
      </c>
      <c r="D1949">
        <v>38</v>
      </c>
      <c r="E1949" t="s">
        <v>98</v>
      </c>
      <c r="F1949" t="s">
        <v>119</v>
      </c>
      <c r="G1949" s="1">
        <v>44387</v>
      </c>
      <c r="H1949" t="s">
        <v>24</v>
      </c>
      <c r="I1949" s="1" t="s">
        <v>25</v>
      </c>
      <c r="J1949" t="s">
        <v>34</v>
      </c>
      <c r="K1949" t="s">
        <v>64</v>
      </c>
      <c r="L1949" s="2">
        <v>34020620</v>
      </c>
      <c r="M1949" s="2" t="str">
        <f t="shared" si="30"/>
        <v>&gt;Rp25 jt</v>
      </c>
      <c r="N1949" s="2">
        <v>3775779</v>
      </c>
      <c r="O1949">
        <v>3.07</v>
      </c>
      <c r="P1949">
        <v>43</v>
      </c>
      <c r="Q1949" s="3">
        <v>72.28</v>
      </c>
      <c r="R1949" s="4">
        <f ca="1">IF(I1949="",ROUND((TODAY()-G1949)/365,1),IF(I1949="Missing Resignation Date",ROUND((TODAY()-G1949)/365,1),ROUND((hr_analytics_dataset_5873_rows[[#This Row],[Resignation Date]]-hr_analytics_dataset_5873_rows[[#This Row],[Hire Date]])/365,1)))</f>
        <v>5</v>
      </c>
      <c r="S1949">
        <v>5</v>
      </c>
    </row>
    <row r="1950" spans="1:19">
      <c r="A1950" t="s">
        <v>3958</v>
      </c>
      <c r="B1950" t="s">
        <v>3959</v>
      </c>
      <c r="C1950" t="s">
        <v>30</v>
      </c>
      <c r="D1950">
        <v>43</v>
      </c>
      <c r="E1950" t="s">
        <v>38</v>
      </c>
      <c r="F1950" t="s">
        <v>39</v>
      </c>
      <c r="G1950" s="1">
        <v>45900</v>
      </c>
      <c r="H1950" t="s">
        <v>24</v>
      </c>
      <c r="I1950" s="1" t="s">
        <v>25</v>
      </c>
      <c r="J1950" t="s">
        <v>40</v>
      </c>
      <c r="K1950" t="s">
        <v>50</v>
      </c>
      <c r="L1950" s="2">
        <v>29276115</v>
      </c>
      <c r="M1950" s="2" t="str">
        <f t="shared" si="30"/>
        <v>&gt;Rp25 jt</v>
      </c>
      <c r="N1950" s="2">
        <v>959037</v>
      </c>
      <c r="O1950">
        <v>4.66</v>
      </c>
      <c r="P1950">
        <v>33</v>
      </c>
      <c r="Q1950" s="3">
        <v>91.09</v>
      </c>
      <c r="R1950" s="4">
        <f ca="1">IF(I1950="",ROUND((TODAY()-G1950)/365,1),IF(I1950="Missing Resignation Date",ROUND((TODAY()-G1950)/365,1),ROUND((hr_analytics_dataset_5873_rows[[#This Row],[Resignation Date]]-hr_analytics_dataset_5873_rows[[#This Row],[Hire Date]])/365,1)))</f>
        <v>0.8</v>
      </c>
      <c r="S1950">
        <v>5</v>
      </c>
    </row>
    <row r="1951" spans="1:19">
      <c r="A1951" t="s">
        <v>3960</v>
      </c>
      <c r="B1951" t="s">
        <v>3961</v>
      </c>
      <c r="C1951" t="s">
        <v>30</v>
      </c>
      <c r="D1951">
        <v>32</v>
      </c>
      <c r="E1951" t="s">
        <v>59</v>
      </c>
      <c r="F1951" t="s">
        <v>223</v>
      </c>
      <c r="G1951" s="1">
        <v>43663</v>
      </c>
      <c r="H1951" t="s">
        <v>24</v>
      </c>
      <c r="I1951" s="1" t="s">
        <v>25</v>
      </c>
      <c r="J1951" t="s">
        <v>49</v>
      </c>
      <c r="K1951" t="s">
        <v>41</v>
      </c>
      <c r="L1951" s="2">
        <v>27910459</v>
      </c>
      <c r="M1951" s="2" t="str">
        <f t="shared" si="30"/>
        <v>&gt;Rp25 jt</v>
      </c>
      <c r="N1951" s="2">
        <v>5509742</v>
      </c>
      <c r="O1951">
        <v>2.85</v>
      </c>
      <c r="P1951">
        <v>50</v>
      </c>
      <c r="Q1951" s="3">
        <v>88.69</v>
      </c>
      <c r="R1951" s="4">
        <f ca="1">IF(I1951="",ROUND((TODAY()-G1951)/365,1),IF(I1951="Missing Resignation Date",ROUND((TODAY()-G1951)/365,1),ROUND((hr_analytics_dataset_5873_rows[[#This Row],[Resignation Date]]-hr_analytics_dataset_5873_rows[[#This Row],[Hire Date]])/365,1)))</f>
        <v>6.9</v>
      </c>
      <c r="S1951">
        <v>4</v>
      </c>
    </row>
    <row r="1952" spans="1:19">
      <c r="A1952" t="s">
        <v>3962</v>
      </c>
      <c r="B1952" t="s">
        <v>3963</v>
      </c>
      <c r="C1952" t="s">
        <v>21</v>
      </c>
      <c r="D1952">
        <v>39</v>
      </c>
      <c r="E1952" t="s">
        <v>59</v>
      </c>
      <c r="F1952" t="s">
        <v>95</v>
      </c>
      <c r="G1952" s="1">
        <v>45155</v>
      </c>
      <c r="H1952" t="s">
        <v>24</v>
      </c>
      <c r="I1952" s="1" t="s">
        <v>25</v>
      </c>
      <c r="J1952" t="s">
        <v>34</v>
      </c>
      <c r="K1952" t="s">
        <v>27</v>
      </c>
      <c r="L1952" s="2">
        <v>11414331</v>
      </c>
      <c r="M1952" s="2" t="str">
        <f t="shared" si="30"/>
        <v>Rp10 jt - Rp15 jt</v>
      </c>
      <c r="N1952" s="2">
        <v>7858217</v>
      </c>
      <c r="O1952">
        <v>2.5099999999999998</v>
      </c>
      <c r="P1952">
        <v>15</v>
      </c>
      <c r="Q1952" s="3">
        <v>94.82</v>
      </c>
      <c r="R1952" s="4">
        <f ca="1">IF(I1952="",ROUND((TODAY()-G1952)/365,1),IF(I1952="Missing Resignation Date",ROUND((TODAY()-G1952)/365,1),ROUND((hr_analytics_dataset_5873_rows[[#This Row],[Resignation Date]]-hr_analytics_dataset_5873_rows[[#This Row],[Hire Date]])/365,1)))</f>
        <v>2.9</v>
      </c>
      <c r="S1952">
        <v>3</v>
      </c>
    </row>
    <row r="1953" spans="1:19">
      <c r="A1953" t="s">
        <v>3964</v>
      </c>
      <c r="B1953" t="s">
        <v>3965</v>
      </c>
      <c r="C1953" t="s">
        <v>21</v>
      </c>
      <c r="D1953">
        <v>23</v>
      </c>
      <c r="E1953" t="s">
        <v>22</v>
      </c>
      <c r="F1953" t="s">
        <v>23</v>
      </c>
      <c r="G1953" s="1">
        <v>43754</v>
      </c>
      <c r="H1953" t="s">
        <v>24</v>
      </c>
      <c r="I1953" s="1" t="s">
        <v>25</v>
      </c>
      <c r="J1953" t="s">
        <v>26</v>
      </c>
      <c r="K1953" t="s">
        <v>84</v>
      </c>
      <c r="L1953" s="2">
        <v>9202584</v>
      </c>
      <c r="M1953" s="2" t="str">
        <f t="shared" si="30"/>
        <v>Rp5 jt - Rp10 jt</v>
      </c>
      <c r="N1953" s="2">
        <v>6460542</v>
      </c>
      <c r="O1953">
        <v>3.06</v>
      </c>
      <c r="P1953">
        <v>28</v>
      </c>
      <c r="Q1953" s="3">
        <v>82.36</v>
      </c>
      <c r="R1953" s="4">
        <f ca="1">IF(I1953="",ROUND((TODAY()-G1953)/365,1),IF(I1953="Missing Resignation Date",ROUND((TODAY()-G1953)/365,1),ROUND((hr_analytics_dataset_5873_rows[[#This Row],[Resignation Date]]-hr_analytics_dataset_5873_rows[[#This Row],[Hire Date]])/365,1)))</f>
        <v>6.7</v>
      </c>
      <c r="S1953">
        <v>1</v>
      </c>
    </row>
    <row r="1954" spans="1:19">
      <c r="A1954" t="s">
        <v>3966</v>
      </c>
      <c r="B1954" t="s">
        <v>3967</v>
      </c>
      <c r="C1954" t="s">
        <v>21</v>
      </c>
      <c r="D1954">
        <v>25</v>
      </c>
      <c r="E1954" t="s">
        <v>38</v>
      </c>
      <c r="F1954" t="s">
        <v>39</v>
      </c>
      <c r="G1954" s="1">
        <v>43747</v>
      </c>
      <c r="H1954" t="s">
        <v>24</v>
      </c>
      <c r="I1954" s="1" t="s">
        <v>25</v>
      </c>
      <c r="J1954" t="s">
        <v>34</v>
      </c>
      <c r="K1954" t="s">
        <v>84</v>
      </c>
      <c r="L1954" s="2">
        <v>23230891</v>
      </c>
      <c r="M1954" s="2" t="str">
        <f t="shared" si="30"/>
        <v>Rp15 jt - Rp25 jt</v>
      </c>
      <c r="N1954" s="2">
        <v>3957960</v>
      </c>
      <c r="O1954">
        <v>3.98</v>
      </c>
      <c r="P1954">
        <v>33</v>
      </c>
      <c r="Q1954" s="3">
        <v>72.88</v>
      </c>
      <c r="R1954" s="4">
        <f ca="1">IF(I1954="",ROUND((TODAY()-G1954)/365,1),IF(I1954="Missing Resignation Date",ROUND((TODAY()-G1954)/365,1),ROUND((hr_analytics_dataset_5873_rows[[#This Row],[Resignation Date]]-hr_analytics_dataset_5873_rows[[#This Row],[Hire Date]])/365,1)))</f>
        <v>6.7</v>
      </c>
      <c r="S1954">
        <v>4</v>
      </c>
    </row>
    <row r="1955" spans="1:19">
      <c r="A1955" t="s">
        <v>3968</v>
      </c>
      <c r="B1955" t="s">
        <v>3969</v>
      </c>
      <c r="C1955" t="s">
        <v>21</v>
      </c>
      <c r="D1955">
        <v>47</v>
      </c>
      <c r="E1955" t="s">
        <v>44</v>
      </c>
      <c r="F1955" t="s">
        <v>45</v>
      </c>
      <c r="G1955" s="1">
        <v>45602</v>
      </c>
      <c r="H1955" t="s">
        <v>24</v>
      </c>
      <c r="I1955" s="1" t="s">
        <v>25</v>
      </c>
      <c r="J1955" t="s">
        <v>40</v>
      </c>
      <c r="K1955" t="s">
        <v>27</v>
      </c>
      <c r="L1955" s="2">
        <v>20703682</v>
      </c>
      <c r="M1955" s="2" t="str">
        <f t="shared" si="30"/>
        <v>Rp15 jt - Rp25 jt</v>
      </c>
      <c r="N1955" s="2">
        <v>8060568</v>
      </c>
      <c r="O1955">
        <v>3.99</v>
      </c>
      <c r="P1955">
        <v>43</v>
      </c>
      <c r="Q1955" s="3">
        <v>93.18</v>
      </c>
      <c r="R1955" s="4">
        <f ca="1">IF(I1955="",ROUND((TODAY()-G1955)/365,1),IF(I1955="Missing Resignation Date",ROUND((TODAY()-G1955)/365,1),ROUND((hr_analytics_dataset_5873_rows[[#This Row],[Resignation Date]]-hr_analytics_dataset_5873_rows[[#This Row],[Hire Date]])/365,1)))</f>
        <v>1.6</v>
      </c>
      <c r="S1955">
        <v>4</v>
      </c>
    </row>
    <row r="1956" spans="1:19">
      <c r="A1956" t="s">
        <v>3970</v>
      </c>
      <c r="B1956" t="s">
        <v>3971</v>
      </c>
      <c r="C1956" t="s">
        <v>21</v>
      </c>
      <c r="D1956">
        <v>55</v>
      </c>
      <c r="E1956" t="s">
        <v>44</v>
      </c>
      <c r="F1956" t="s">
        <v>45</v>
      </c>
      <c r="G1956" s="1">
        <v>43117</v>
      </c>
      <c r="H1956" t="s">
        <v>33</v>
      </c>
      <c r="I1956" s="1">
        <v>43994</v>
      </c>
      <c r="J1956" t="s">
        <v>26</v>
      </c>
      <c r="K1956" t="s">
        <v>84</v>
      </c>
      <c r="L1956" s="2">
        <v>8038892</v>
      </c>
      <c r="M1956" s="2" t="str">
        <f t="shared" si="30"/>
        <v>Rp5 jt - Rp10 jt</v>
      </c>
      <c r="N1956" s="2">
        <v>3831319</v>
      </c>
      <c r="O1956">
        <v>2.79</v>
      </c>
      <c r="P1956">
        <v>38</v>
      </c>
      <c r="Q1956" s="3">
        <v>87.17</v>
      </c>
      <c r="R1956" s="4">
        <f ca="1">IF(I1956="",ROUND((TODAY()-G1956)/365,1),IF(I1956="Missing Resignation Date",ROUND((TODAY()-G1956)/365,1),ROUND((hr_analytics_dataset_5873_rows[[#This Row],[Resignation Date]]-hr_analytics_dataset_5873_rows[[#This Row],[Hire Date]])/365,1)))</f>
        <v>2.4</v>
      </c>
      <c r="S1956">
        <v>1</v>
      </c>
    </row>
    <row r="1957" spans="1:19">
      <c r="A1957" t="s">
        <v>3972</v>
      </c>
      <c r="B1957" t="s">
        <v>3973</v>
      </c>
      <c r="C1957" t="s">
        <v>30</v>
      </c>
      <c r="D1957">
        <v>49</v>
      </c>
      <c r="E1957" t="s">
        <v>59</v>
      </c>
      <c r="F1957" t="s">
        <v>60</v>
      </c>
      <c r="G1957" s="1">
        <v>43600</v>
      </c>
      <c r="H1957" t="s">
        <v>24</v>
      </c>
      <c r="I1957" s="1" t="s">
        <v>25</v>
      </c>
      <c r="J1957" t="s">
        <v>34</v>
      </c>
      <c r="K1957" t="s">
        <v>64</v>
      </c>
      <c r="L1957" s="2">
        <v>30124457</v>
      </c>
      <c r="M1957" s="2" t="str">
        <f t="shared" si="30"/>
        <v>&gt;Rp25 jt</v>
      </c>
      <c r="N1957" s="2">
        <v>9444965</v>
      </c>
      <c r="O1957">
        <v>4.3899999999999997</v>
      </c>
      <c r="P1957">
        <v>11</v>
      </c>
      <c r="Q1957" s="3">
        <v>90.88</v>
      </c>
      <c r="R1957" s="4">
        <f ca="1">IF(I1957="",ROUND((TODAY()-G1957)/365,1),IF(I1957="Missing Resignation Date",ROUND((TODAY()-G1957)/365,1),ROUND((hr_analytics_dataset_5873_rows[[#This Row],[Resignation Date]]-hr_analytics_dataset_5873_rows[[#This Row],[Hire Date]])/365,1)))</f>
        <v>7.1</v>
      </c>
      <c r="S1957">
        <v>2</v>
      </c>
    </row>
    <row r="1958" spans="1:19">
      <c r="A1958" t="s">
        <v>3974</v>
      </c>
      <c r="B1958" t="s">
        <v>3975</v>
      </c>
      <c r="C1958" t="s">
        <v>30</v>
      </c>
      <c r="D1958">
        <v>34</v>
      </c>
      <c r="E1958" t="s">
        <v>98</v>
      </c>
      <c r="F1958" t="s">
        <v>99</v>
      </c>
      <c r="G1958" s="1">
        <v>43408</v>
      </c>
      <c r="H1958" t="s">
        <v>24</v>
      </c>
      <c r="I1958" s="1" t="s">
        <v>25</v>
      </c>
      <c r="J1958" t="s">
        <v>26</v>
      </c>
      <c r="K1958" t="s">
        <v>41</v>
      </c>
      <c r="L1958" s="2">
        <v>29998229</v>
      </c>
      <c r="M1958" s="2" t="str">
        <f t="shared" si="30"/>
        <v>&gt;Rp25 jt</v>
      </c>
      <c r="N1958" s="2">
        <v>5056414</v>
      </c>
      <c r="O1958">
        <v>2.5099999999999998</v>
      </c>
      <c r="P1958">
        <v>60</v>
      </c>
      <c r="Q1958" s="3">
        <v>90.89</v>
      </c>
      <c r="R1958" s="4">
        <f ca="1">IF(I1958="",ROUND((TODAY()-G1958)/365,1),IF(I1958="Missing Resignation Date",ROUND((TODAY()-G1958)/365,1),ROUND((hr_analytics_dataset_5873_rows[[#This Row],[Resignation Date]]-hr_analytics_dataset_5873_rows[[#This Row],[Hire Date]])/365,1)))</f>
        <v>7.6</v>
      </c>
      <c r="S1958">
        <v>2</v>
      </c>
    </row>
    <row r="1959" spans="1:19">
      <c r="A1959" t="s">
        <v>3976</v>
      </c>
      <c r="B1959" t="s">
        <v>3977</v>
      </c>
      <c r="C1959" t="s">
        <v>30</v>
      </c>
      <c r="D1959">
        <v>23</v>
      </c>
      <c r="E1959" t="s">
        <v>44</v>
      </c>
      <c r="F1959" t="s">
        <v>109</v>
      </c>
      <c r="G1959" s="1">
        <v>44966</v>
      </c>
      <c r="H1959" t="s">
        <v>24</v>
      </c>
      <c r="I1959" s="1" t="s">
        <v>25</v>
      </c>
      <c r="J1959" t="s">
        <v>26</v>
      </c>
      <c r="K1959" t="s">
        <v>64</v>
      </c>
      <c r="L1959" s="2">
        <v>22264695</v>
      </c>
      <c r="M1959" s="2" t="str">
        <f t="shared" si="30"/>
        <v>Rp15 jt - Rp25 jt</v>
      </c>
      <c r="N1959" s="2">
        <v>5939283</v>
      </c>
      <c r="O1959">
        <v>4.0599999999999996</v>
      </c>
      <c r="P1959">
        <v>33</v>
      </c>
      <c r="Q1959" s="3">
        <v>77.19</v>
      </c>
      <c r="R1959" s="4">
        <f ca="1">IF(I1959="",ROUND((TODAY()-G1959)/365,1),IF(I1959="Missing Resignation Date",ROUND((TODAY()-G1959)/365,1),ROUND((hr_analytics_dataset_5873_rows[[#This Row],[Resignation Date]]-hr_analytics_dataset_5873_rows[[#This Row],[Hire Date]])/365,1)))</f>
        <v>3.4</v>
      </c>
      <c r="S1959">
        <v>5</v>
      </c>
    </row>
    <row r="1960" spans="1:19">
      <c r="A1960" t="s">
        <v>3978</v>
      </c>
      <c r="B1960" t="s">
        <v>3979</v>
      </c>
      <c r="C1960" t="s">
        <v>30</v>
      </c>
      <c r="D1960">
        <v>56</v>
      </c>
      <c r="E1960" t="s">
        <v>53</v>
      </c>
      <c r="F1960" t="s">
        <v>54</v>
      </c>
      <c r="G1960" s="1">
        <v>44028</v>
      </c>
      <c r="H1960" t="s">
        <v>24</v>
      </c>
      <c r="I1960" s="1" t="s">
        <v>25</v>
      </c>
      <c r="J1960" t="s">
        <v>40</v>
      </c>
      <c r="K1960" t="s">
        <v>41</v>
      </c>
      <c r="L1960" s="2">
        <v>34299933</v>
      </c>
      <c r="M1960" s="2" t="str">
        <f t="shared" si="30"/>
        <v>&gt;Rp25 jt</v>
      </c>
      <c r="N1960" s="2">
        <v>6366734</v>
      </c>
      <c r="O1960">
        <v>3.66</v>
      </c>
      <c r="P1960">
        <v>39</v>
      </c>
      <c r="Q1960" s="3">
        <v>70.16</v>
      </c>
      <c r="R1960" s="4">
        <f ca="1">IF(I1960="",ROUND((TODAY()-G1960)/365,1),IF(I1960="Missing Resignation Date",ROUND((TODAY()-G1960)/365,1),ROUND((hr_analytics_dataset_5873_rows[[#This Row],[Resignation Date]]-hr_analytics_dataset_5873_rows[[#This Row],[Hire Date]])/365,1)))</f>
        <v>5.9</v>
      </c>
      <c r="S1960">
        <v>1</v>
      </c>
    </row>
    <row r="1961" spans="1:19">
      <c r="A1961" t="s">
        <v>3980</v>
      </c>
      <c r="B1961" t="s">
        <v>3981</v>
      </c>
      <c r="C1961" t="s">
        <v>30</v>
      </c>
      <c r="D1961">
        <v>39</v>
      </c>
      <c r="E1961" t="s">
        <v>98</v>
      </c>
      <c r="F1961" t="s">
        <v>99</v>
      </c>
      <c r="G1961" s="1">
        <v>43178</v>
      </c>
      <c r="H1961" t="s">
        <v>24</v>
      </c>
      <c r="I1961" s="1" t="s">
        <v>25</v>
      </c>
      <c r="J1961" t="s">
        <v>49</v>
      </c>
      <c r="K1961" t="s">
        <v>61</v>
      </c>
      <c r="L1961" s="2">
        <v>28478831</v>
      </c>
      <c r="M1961" s="2" t="str">
        <f t="shared" si="30"/>
        <v>&gt;Rp25 jt</v>
      </c>
      <c r="N1961" s="2">
        <v>7732984</v>
      </c>
      <c r="O1961">
        <v>2.62</v>
      </c>
      <c r="P1961">
        <v>7</v>
      </c>
      <c r="Q1961" s="3">
        <v>77.63</v>
      </c>
      <c r="R1961" s="4">
        <f ca="1">IF(I1961="",ROUND((TODAY()-G1961)/365,1),IF(I1961="Missing Resignation Date",ROUND((TODAY()-G1961)/365,1),ROUND((hr_analytics_dataset_5873_rows[[#This Row],[Resignation Date]]-hr_analytics_dataset_5873_rows[[#This Row],[Hire Date]])/365,1)))</f>
        <v>8.3000000000000007</v>
      </c>
      <c r="S1961">
        <v>2</v>
      </c>
    </row>
    <row r="1962" spans="1:19">
      <c r="A1962" t="s">
        <v>3982</v>
      </c>
      <c r="B1962" t="s">
        <v>3983</v>
      </c>
      <c r="C1962" t="s">
        <v>21</v>
      </c>
      <c r="D1962">
        <v>48</v>
      </c>
      <c r="E1962" t="s">
        <v>91</v>
      </c>
      <c r="F1962" t="s">
        <v>92</v>
      </c>
      <c r="G1962" s="1">
        <v>45167</v>
      </c>
      <c r="H1962" t="s">
        <v>33</v>
      </c>
      <c r="I1962" s="1">
        <v>46005</v>
      </c>
      <c r="J1962" t="s">
        <v>40</v>
      </c>
      <c r="K1962" t="s">
        <v>84</v>
      </c>
      <c r="L1962" s="2">
        <v>19102761</v>
      </c>
      <c r="M1962" s="2" t="str">
        <f t="shared" si="30"/>
        <v>Rp15 jt - Rp25 jt</v>
      </c>
      <c r="N1962" s="2">
        <v>2168550</v>
      </c>
      <c r="O1962">
        <v>3.71</v>
      </c>
      <c r="P1962">
        <v>45</v>
      </c>
      <c r="Q1962" s="3">
        <v>81.96</v>
      </c>
      <c r="R1962" s="4">
        <f ca="1">IF(I1962="",ROUND((TODAY()-G1962)/365,1),IF(I1962="Missing Resignation Date",ROUND((TODAY()-G1962)/365,1),ROUND((hr_analytics_dataset_5873_rows[[#This Row],[Resignation Date]]-hr_analytics_dataset_5873_rows[[#This Row],[Hire Date]])/365,1)))</f>
        <v>2.2999999999999998</v>
      </c>
      <c r="S1962">
        <v>2</v>
      </c>
    </row>
    <row r="1963" spans="1:19">
      <c r="A1963" t="s">
        <v>3984</v>
      </c>
      <c r="B1963" t="s">
        <v>3985</v>
      </c>
      <c r="C1963" t="s">
        <v>30</v>
      </c>
      <c r="D1963">
        <v>24</v>
      </c>
      <c r="E1963" t="s">
        <v>91</v>
      </c>
      <c r="F1963" t="s">
        <v>92</v>
      </c>
      <c r="G1963" s="1">
        <v>45054</v>
      </c>
      <c r="H1963" t="s">
        <v>24</v>
      </c>
      <c r="I1963" s="1" t="s">
        <v>25</v>
      </c>
      <c r="J1963" t="s">
        <v>40</v>
      </c>
      <c r="K1963" t="s">
        <v>64</v>
      </c>
      <c r="L1963" s="2">
        <v>7507742</v>
      </c>
      <c r="M1963" s="2" t="str">
        <f t="shared" si="30"/>
        <v>Rp5 jt - Rp10 jt</v>
      </c>
      <c r="N1963" s="2">
        <v>8806206</v>
      </c>
      <c r="O1963">
        <v>3.5</v>
      </c>
      <c r="P1963">
        <v>48</v>
      </c>
      <c r="Q1963" s="3">
        <v>80.92</v>
      </c>
      <c r="R1963" s="4">
        <f ca="1">IF(I1963="",ROUND((TODAY()-G1963)/365,1),IF(I1963="Missing Resignation Date",ROUND((TODAY()-G1963)/365,1),ROUND((hr_analytics_dataset_5873_rows[[#This Row],[Resignation Date]]-hr_analytics_dataset_5873_rows[[#This Row],[Hire Date]])/365,1)))</f>
        <v>3.1</v>
      </c>
      <c r="S1963">
        <v>5</v>
      </c>
    </row>
    <row r="1964" spans="1:19">
      <c r="A1964" t="s">
        <v>3986</v>
      </c>
      <c r="B1964" t="s">
        <v>3987</v>
      </c>
      <c r="C1964" t="s">
        <v>21</v>
      </c>
      <c r="D1964">
        <v>54</v>
      </c>
      <c r="E1964" t="s">
        <v>38</v>
      </c>
      <c r="F1964" t="s">
        <v>104</v>
      </c>
      <c r="G1964" s="1">
        <v>44064</v>
      </c>
      <c r="H1964" t="s">
        <v>24</v>
      </c>
      <c r="I1964" s="1" t="s">
        <v>25</v>
      </c>
      <c r="J1964" t="s">
        <v>40</v>
      </c>
      <c r="K1964" t="s">
        <v>27</v>
      </c>
      <c r="L1964" s="2">
        <v>5097672</v>
      </c>
      <c r="M1964" s="2" t="str">
        <f t="shared" si="30"/>
        <v>Rp5 jt - Rp10 jt</v>
      </c>
      <c r="N1964" s="2">
        <v>4318018</v>
      </c>
      <c r="O1964">
        <v>3.81</v>
      </c>
      <c r="P1964">
        <v>46</v>
      </c>
      <c r="Q1964" s="3">
        <v>94.51</v>
      </c>
      <c r="R1964" s="4">
        <f ca="1">IF(I1964="",ROUND((TODAY()-G1964)/365,1),IF(I1964="Missing Resignation Date",ROUND((TODAY()-G1964)/365,1),ROUND((hr_analytics_dataset_5873_rows[[#This Row],[Resignation Date]]-hr_analytics_dataset_5873_rows[[#This Row],[Hire Date]])/365,1)))</f>
        <v>5.8</v>
      </c>
      <c r="S1964">
        <v>5</v>
      </c>
    </row>
    <row r="1965" spans="1:19">
      <c r="A1965" t="s">
        <v>3988</v>
      </c>
      <c r="B1965" t="s">
        <v>3989</v>
      </c>
      <c r="C1965" t="s">
        <v>30</v>
      </c>
      <c r="D1965">
        <v>31</v>
      </c>
      <c r="E1965" t="s">
        <v>44</v>
      </c>
      <c r="F1965" t="s">
        <v>109</v>
      </c>
      <c r="G1965" s="1">
        <v>43215</v>
      </c>
      <c r="H1965" t="s">
        <v>24</v>
      </c>
      <c r="I1965" s="1" t="s">
        <v>25</v>
      </c>
      <c r="J1965" t="s">
        <v>49</v>
      </c>
      <c r="K1965" t="s">
        <v>64</v>
      </c>
      <c r="L1965" s="2">
        <v>26424600</v>
      </c>
      <c r="M1965" s="2" t="str">
        <f t="shared" si="30"/>
        <v>&gt;Rp25 jt</v>
      </c>
      <c r="N1965" s="2">
        <v>1308386</v>
      </c>
      <c r="O1965">
        <v>3.23</v>
      </c>
      <c r="P1965">
        <v>55</v>
      </c>
      <c r="Q1965" s="3">
        <v>72.72</v>
      </c>
      <c r="R1965" s="4">
        <f ca="1">IF(I1965="",ROUND((TODAY()-G1965)/365,1),IF(I1965="Missing Resignation Date",ROUND((TODAY()-G1965)/365,1),ROUND((hr_analytics_dataset_5873_rows[[#This Row],[Resignation Date]]-hr_analytics_dataset_5873_rows[[#This Row],[Hire Date]])/365,1)))</f>
        <v>8.1999999999999993</v>
      </c>
      <c r="S1965">
        <v>1</v>
      </c>
    </row>
    <row r="1966" spans="1:19">
      <c r="A1966" t="s">
        <v>3990</v>
      </c>
      <c r="B1966" t="s">
        <v>3991</v>
      </c>
      <c r="C1966" t="s">
        <v>21</v>
      </c>
      <c r="D1966">
        <v>37</v>
      </c>
      <c r="E1966" t="s">
        <v>91</v>
      </c>
      <c r="F1966" t="s">
        <v>92</v>
      </c>
      <c r="G1966" s="1">
        <v>45938</v>
      </c>
      <c r="H1966" t="s">
        <v>24</v>
      </c>
      <c r="I1966" s="1" t="s">
        <v>25</v>
      </c>
      <c r="J1966" t="s">
        <v>34</v>
      </c>
      <c r="K1966" t="s">
        <v>64</v>
      </c>
      <c r="L1966" s="2">
        <v>21362235</v>
      </c>
      <c r="M1966" s="2" t="str">
        <f t="shared" si="30"/>
        <v>Rp15 jt - Rp25 jt</v>
      </c>
      <c r="N1966" s="2">
        <v>2274582</v>
      </c>
      <c r="O1966">
        <v>4.93</v>
      </c>
      <c r="P1966">
        <v>60</v>
      </c>
      <c r="Q1966" s="3">
        <v>83.69</v>
      </c>
      <c r="R1966" s="4">
        <f ca="1">IF(I1966="",ROUND((TODAY()-G1966)/365,1),IF(I1966="Missing Resignation Date",ROUND((TODAY()-G1966)/365,1),ROUND((hr_analytics_dataset_5873_rows[[#This Row],[Resignation Date]]-hr_analytics_dataset_5873_rows[[#This Row],[Hire Date]])/365,1)))</f>
        <v>0.7</v>
      </c>
      <c r="S1966">
        <v>3</v>
      </c>
    </row>
    <row r="1967" spans="1:19">
      <c r="A1967" t="s">
        <v>3992</v>
      </c>
      <c r="B1967" t="s">
        <v>3993</v>
      </c>
      <c r="C1967" t="s">
        <v>30</v>
      </c>
      <c r="D1967">
        <v>33</v>
      </c>
      <c r="E1967" t="s">
        <v>53</v>
      </c>
      <c r="F1967" t="s">
        <v>112</v>
      </c>
      <c r="G1967" s="1">
        <v>44895</v>
      </c>
      <c r="H1967" t="s">
        <v>24</v>
      </c>
      <c r="I1967" s="1" t="s">
        <v>25</v>
      </c>
      <c r="J1967" t="s">
        <v>26</v>
      </c>
      <c r="K1967" t="s">
        <v>61</v>
      </c>
      <c r="L1967" s="2">
        <v>9912372</v>
      </c>
      <c r="M1967" s="2" t="str">
        <f t="shared" si="30"/>
        <v>Rp5 jt - Rp10 jt</v>
      </c>
      <c r="N1967" s="2">
        <v>1723783</v>
      </c>
      <c r="O1967">
        <v>4.13</v>
      </c>
      <c r="P1967">
        <v>42</v>
      </c>
      <c r="Q1967" s="3">
        <v>95.22</v>
      </c>
      <c r="R1967" s="4">
        <f ca="1">IF(I1967="",ROUND((TODAY()-G1967)/365,1),IF(I1967="Missing Resignation Date",ROUND((TODAY()-G1967)/365,1),ROUND((hr_analytics_dataset_5873_rows[[#This Row],[Resignation Date]]-hr_analytics_dataset_5873_rows[[#This Row],[Hire Date]])/365,1)))</f>
        <v>3.6</v>
      </c>
      <c r="S1967">
        <v>5</v>
      </c>
    </row>
    <row r="1968" spans="1:19">
      <c r="A1968" t="s">
        <v>3994</v>
      </c>
      <c r="B1968" t="s">
        <v>3995</v>
      </c>
      <c r="C1968" t="s">
        <v>30</v>
      </c>
      <c r="D1968">
        <v>28</v>
      </c>
      <c r="E1968" t="s">
        <v>91</v>
      </c>
      <c r="F1968" t="s">
        <v>124</v>
      </c>
      <c r="G1968" s="1">
        <v>44171</v>
      </c>
      <c r="H1968" t="s">
        <v>24</v>
      </c>
      <c r="I1968" s="1" t="s">
        <v>25</v>
      </c>
      <c r="J1968" t="s">
        <v>34</v>
      </c>
      <c r="K1968" t="s">
        <v>41</v>
      </c>
      <c r="L1968" s="2">
        <v>8881227</v>
      </c>
      <c r="M1968" s="2" t="str">
        <f t="shared" si="30"/>
        <v>Rp5 jt - Rp10 jt</v>
      </c>
      <c r="N1968" s="2">
        <v>6638021</v>
      </c>
      <c r="O1968">
        <v>3.14</v>
      </c>
      <c r="P1968">
        <v>36</v>
      </c>
      <c r="Q1968" s="3">
        <v>87.73</v>
      </c>
      <c r="R1968" s="4">
        <f ca="1">IF(I1968="",ROUND((TODAY()-G1968)/365,1),IF(I1968="Missing Resignation Date",ROUND((TODAY()-G1968)/365,1),ROUND((hr_analytics_dataset_5873_rows[[#This Row],[Resignation Date]]-hr_analytics_dataset_5873_rows[[#This Row],[Hire Date]])/365,1)))</f>
        <v>5.6</v>
      </c>
      <c r="S1968">
        <v>4</v>
      </c>
    </row>
    <row r="1969" spans="1:19">
      <c r="A1969" t="s">
        <v>3996</v>
      </c>
      <c r="B1969" t="s">
        <v>3997</v>
      </c>
      <c r="C1969" t="s">
        <v>21</v>
      </c>
      <c r="D1969">
        <v>50</v>
      </c>
      <c r="E1969" t="s">
        <v>53</v>
      </c>
      <c r="F1969" t="s">
        <v>54</v>
      </c>
      <c r="G1969" s="1">
        <v>45338</v>
      </c>
      <c r="H1969" t="s">
        <v>24</v>
      </c>
      <c r="I1969" s="1" t="s">
        <v>25</v>
      </c>
      <c r="J1969" t="s">
        <v>34</v>
      </c>
      <c r="K1969" t="s">
        <v>41</v>
      </c>
      <c r="L1969" s="2">
        <v>34539176</v>
      </c>
      <c r="M1969" s="2" t="str">
        <f t="shared" si="30"/>
        <v>&gt;Rp25 jt</v>
      </c>
      <c r="N1969" s="2">
        <v>2451706</v>
      </c>
      <c r="O1969">
        <v>2.79</v>
      </c>
      <c r="P1969">
        <v>53</v>
      </c>
      <c r="Q1969" s="3">
        <v>80.41</v>
      </c>
      <c r="R1969" s="4">
        <f ca="1">IF(I1969="",ROUND((TODAY()-G1969)/365,1),IF(I1969="Missing Resignation Date",ROUND((TODAY()-G1969)/365,1),ROUND((hr_analytics_dataset_5873_rows[[#This Row],[Resignation Date]]-hr_analytics_dataset_5873_rows[[#This Row],[Hire Date]])/365,1)))</f>
        <v>2.4</v>
      </c>
      <c r="S1969">
        <v>3</v>
      </c>
    </row>
    <row r="1970" spans="1:19">
      <c r="A1970" t="s">
        <v>3998</v>
      </c>
      <c r="B1970" t="s">
        <v>3999</v>
      </c>
      <c r="C1970" t="s">
        <v>30</v>
      </c>
      <c r="D1970">
        <v>31</v>
      </c>
      <c r="E1970" t="s">
        <v>31</v>
      </c>
      <c r="F1970" t="s">
        <v>32</v>
      </c>
      <c r="G1970" s="1">
        <v>45737</v>
      </c>
      <c r="H1970" t="s">
        <v>24</v>
      </c>
      <c r="I1970" s="1" t="s">
        <v>25</v>
      </c>
      <c r="J1970" t="s">
        <v>26</v>
      </c>
      <c r="K1970" t="s">
        <v>84</v>
      </c>
      <c r="L1970" s="2">
        <v>26631155</v>
      </c>
      <c r="M1970" s="2" t="str">
        <f t="shared" si="30"/>
        <v>&gt;Rp25 jt</v>
      </c>
      <c r="N1970" s="2">
        <v>4551326</v>
      </c>
      <c r="O1970">
        <v>4.04</v>
      </c>
      <c r="P1970">
        <v>25</v>
      </c>
      <c r="Q1970" s="3">
        <v>74.47</v>
      </c>
      <c r="R1970" s="4">
        <f ca="1">IF(I1970="",ROUND((TODAY()-G1970)/365,1),IF(I1970="Missing Resignation Date",ROUND((TODAY()-G1970)/365,1),ROUND((hr_analytics_dataset_5873_rows[[#This Row],[Resignation Date]]-hr_analytics_dataset_5873_rows[[#This Row],[Hire Date]])/365,1)))</f>
        <v>1.3</v>
      </c>
      <c r="S1970">
        <v>2</v>
      </c>
    </row>
    <row r="1971" spans="1:19">
      <c r="A1971" t="s">
        <v>4000</v>
      </c>
      <c r="B1971" t="s">
        <v>4001</v>
      </c>
      <c r="C1971" t="s">
        <v>21</v>
      </c>
      <c r="D1971">
        <v>55</v>
      </c>
      <c r="E1971" t="s">
        <v>53</v>
      </c>
      <c r="F1971" t="s">
        <v>112</v>
      </c>
      <c r="G1971" s="1">
        <v>44948</v>
      </c>
      <c r="H1971" t="s">
        <v>24</v>
      </c>
      <c r="I1971" s="1" t="s">
        <v>25</v>
      </c>
      <c r="J1971" t="s">
        <v>34</v>
      </c>
      <c r="K1971" t="s">
        <v>27</v>
      </c>
      <c r="L1971" s="2">
        <v>31649016</v>
      </c>
      <c r="M1971" s="2" t="str">
        <f t="shared" si="30"/>
        <v>&gt;Rp25 jt</v>
      </c>
      <c r="N1971" s="2">
        <v>6438239</v>
      </c>
      <c r="O1971">
        <v>4.1900000000000004</v>
      </c>
      <c r="P1971">
        <v>27</v>
      </c>
      <c r="Q1971" s="3">
        <v>91.34</v>
      </c>
      <c r="R1971" s="4">
        <f ca="1">IF(I1971="",ROUND((TODAY()-G1971)/365,1),IF(I1971="Missing Resignation Date",ROUND((TODAY()-G1971)/365,1),ROUND((hr_analytics_dataset_5873_rows[[#This Row],[Resignation Date]]-hr_analytics_dataset_5873_rows[[#This Row],[Hire Date]])/365,1)))</f>
        <v>3.4</v>
      </c>
      <c r="S1971">
        <v>2</v>
      </c>
    </row>
    <row r="1972" spans="1:19">
      <c r="A1972" t="s">
        <v>4002</v>
      </c>
      <c r="B1972" t="s">
        <v>4003</v>
      </c>
      <c r="C1972" t="s">
        <v>30</v>
      </c>
      <c r="D1972">
        <v>54</v>
      </c>
      <c r="E1972" t="s">
        <v>53</v>
      </c>
      <c r="F1972" t="s">
        <v>112</v>
      </c>
      <c r="G1972" s="1">
        <v>45959</v>
      </c>
      <c r="H1972" t="s">
        <v>24</v>
      </c>
      <c r="I1972" s="1" t="s">
        <v>25</v>
      </c>
      <c r="J1972" t="s">
        <v>34</v>
      </c>
      <c r="K1972" t="s">
        <v>84</v>
      </c>
      <c r="L1972" s="2">
        <v>18382558</v>
      </c>
      <c r="M1972" s="2" t="str">
        <f t="shared" si="30"/>
        <v>Rp15 jt - Rp25 jt</v>
      </c>
      <c r="N1972" s="2">
        <v>8218532</v>
      </c>
      <c r="O1972">
        <v>3.22</v>
      </c>
      <c r="P1972">
        <v>30</v>
      </c>
      <c r="Q1972" s="3">
        <v>95.28</v>
      </c>
      <c r="R1972" s="4">
        <f ca="1">IF(I1972="",ROUND((TODAY()-G1972)/365,1),IF(I1972="Missing Resignation Date",ROUND((TODAY()-G1972)/365,1),ROUND((hr_analytics_dataset_5873_rows[[#This Row],[Resignation Date]]-hr_analytics_dataset_5873_rows[[#This Row],[Hire Date]])/365,1)))</f>
        <v>0.7</v>
      </c>
      <c r="S1972">
        <v>4</v>
      </c>
    </row>
    <row r="1973" spans="1:19">
      <c r="A1973" t="s">
        <v>4004</v>
      </c>
      <c r="B1973" t="s">
        <v>4005</v>
      </c>
      <c r="C1973" t="s">
        <v>21</v>
      </c>
      <c r="D1973">
        <v>43</v>
      </c>
      <c r="E1973" t="s">
        <v>91</v>
      </c>
      <c r="F1973" t="s">
        <v>124</v>
      </c>
      <c r="G1973" s="1">
        <v>45122</v>
      </c>
      <c r="H1973" t="s">
        <v>24</v>
      </c>
      <c r="I1973" s="1" t="s">
        <v>25</v>
      </c>
      <c r="J1973" t="s">
        <v>40</v>
      </c>
      <c r="K1973" t="s">
        <v>84</v>
      </c>
      <c r="L1973" s="2">
        <v>10088513</v>
      </c>
      <c r="M1973" s="2" t="str">
        <f t="shared" si="30"/>
        <v>Rp10 jt - Rp15 jt</v>
      </c>
      <c r="N1973" s="2">
        <v>4812247</v>
      </c>
      <c r="O1973">
        <v>4.07</v>
      </c>
      <c r="P1973">
        <v>2</v>
      </c>
      <c r="Q1973" s="3">
        <v>81.540000000000006</v>
      </c>
      <c r="R1973" s="4">
        <f ca="1">IF(I1973="",ROUND((TODAY()-G1973)/365,1),IF(I1973="Missing Resignation Date",ROUND((TODAY()-G1973)/365,1),ROUND((hr_analytics_dataset_5873_rows[[#This Row],[Resignation Date]]-hr_analytics_dataset_5873_rows[[#This Row],[Hire Date]])/365,1)))</f>
        <v>2.9</v>
      </c>
      <c r="S1973">
        <v>1</v>
      </c>
    </row>
    <row r="1974" spans="1:19">
      <c r="A1974" t="s">
        <v>4006</v>
      </c>
      <c r="B1974" t="s">
        <v>4007</v>
      </c>
      <c r="C1974" t="s">
        <v>21</v>
      </c>
      <c r="D1974">
        <v>45</v>
      </c>
      <c r="E1974" t="s">
        <v>22</v>
      </c>
      <c r="F1974" t="s">
        <v>23</v>
      </c>
      <c r="G1974" s="1">
        <v>44646</v>
      </c>
      <c r="H1974" t="s">
        <v>33</v>
      </c>
      <c r="I1974" s="1">
        <v>45943</v>
      </c>
      <c r="J1974" t="s">
        <v>34</v>
      </c>
      <c r="K1974" t="s">
        <v>61</v>
      </c>
      <c r="L1974" s="2">
        <v>24550074</v>
      </c>
      <c r="M1974" s="2" t="str">
        <f t="shared" si="30"/>
        <v>Rp15 jt - Rp25 jt</v>
      </c>
      <c r="N1974" s="2">
        <v>2554249</v>
      </c>
      <c r="O1974">
        <v>3.69</v>
      </c>
      <c r="P1974">
        <v>40</v>
      </c>
      <c r="Q1974" s="3">
        <v>72.77</v>
      </c>
      <c r="R1974" s="4">
        <f ca="1">IF(I1974="",ROUND((TODAY()-G1974)/365,1),IF(I1974="Missing Resignation Date",ROUND((TODAY()-G1974)/365,1),ROUND((hr_analytics_dataset_5873_rows[[#This Row],[Resignation Date]]-hr_analytics_dataset_5873_rows[[#This Row],[Hire Date]])/365,1)))</f>
        <v>3.6</v>
      </c>
      <c r="S1974">
        <v>3</v>
      </c>
    </row>
    <row r="1975" spans="1:19">
      <c r="A1975" t="s">
        <v>4008</v>
      </c>
      <c r="B1975" t="s">
        <v>4009</v>
      </c>
      <c r="C1975" t="s">
        <v>30</v>
      </c>
      <c r="D1975">
        <v>21</v>
      </c>
      <c r="E1975" t="s">
        <v>59</v>
      </c>
      <c r="F1975" t="s">
        <v>60</v>
      </c>
      <c r="G1975" s="1">
        <v>43143</v>
      </c>
      <c r="H1975" t="s">
        <v>24</v>
      </c>
      <c r="I1975" s="1" t="s">
        <v>25</v>
      </c>
      <c r="J1975" t="s">
        <v>34</v>
      </c>
      <c r="K1975" t="s">
        <v>27</v>
      </c>
      <c r="L1975" s="2">
        <v>9767094</v>
      </c>
      <c r="M1975" s="2" t="str">
        <f t="shared" si="30"/>
        <v>Rp5 jt - Rp10 jt</v>
      </c>
      <c r="N1975" s="2">
        <v>9649826</v>
      </c>
      <c r="O1975">
        <v>3.93</v>
      </c>
      <c r="P1975">
        <v>2</v>
      </c>
      <c r="Q1975" s="3">
        <v>94.1</v>
      </c>
      <c r="R1975" s="4">
        <f ca="1">IF(I1975="",ROUND((TODAY()-G1975)/365,1),IF(I1975="Missing Resignation Date",ROUND((TODAY()-G1975)/365,1),ROUND((hr_analytics_dataset_5873_rows[[#This Row],[Resignation Date]]-hr_analytics_dataset_5873_rows[[#This Row],[Hire Date]])/365,1)))</f>
        <v>8.4</v>
      </c>
      <c r="S1975">
        <v>3</v>
      </c>
    </row>
    <row r="1976" spans="1:19">
      <c r="A1976" t="s">
        <v>4010</v>
      </c>
      <c r="B1976" t="s">
        <v>4011</v>
      </c>
      <c r="C1976" t="s">
        <v>30</v>
      </c>
      <c r="D1976">
        <v>25</v>
      </c>
      <c r="E1976" t="s">
        <v>91</v>
      </c>
      <c r="F1976" t="s">
        <v>92</v>
      </c>
      <c r="G1976" s="1">
        <v>45343</v>
      </c>
      <c r="H1976" t="s">
        <v>24</v>
      </c>
      <c r="I1976" s="1" t="s">
        <v>25</v>
      </c>
      <c r="J1976" t="s">
        <v>40</v>
      </c>
      <c r="K1976" t="s">
        <v>64</v>
      </c>
      <c r="L1976" s="2">
        <v>29990163</v>
      </c>
      <c r="M1976" s="2" t="str">
        <f t="shared" si="30"/>
        <v>&gt;Rp25 jt</v>
      </c>
      <c r="N1976" s="2">
        <v>7442850</v>
      </c>
      <c r="O1976">
        <v>3.75</v>
      </c>
      <c r="P1976">
        <v>48</v>
      </c>
      <c r="Q1976" s="3">
        <v>99.48</v>
      </c>
      <c r="R1976" s="4">
        <f ca="1">IF(I1976="",ROUND((TODAY()-G1976)/365,1),IF(I1976="Missing Resignation Date",ROUND((TODAY()-G1976)/365,1),ROUND((hr_analytics_dataset_5873_rows[[#This Row],[Resignation Date]]-hr_analytics_dataset_5873_rows[[#This Row],[Hire Date]])/365,1)))</f>
        <v>2.2999999999999998</v>
      </c>
      <c r="S1976">
        <v>3</v>
      </c>
    </row>
    <row r="1977" spans="1:19">
      <c r="A1977" t="s">
        <v>4012</v>
      </c>
      <c r="B1977" t="s">
        <v>4013</v>
      </c>
      <c r="C1977" t="s">
        <v>30</v>
      </c>
      <c r="D1977">
        <v>29</v>
      </c>
      <c r="E1977" t="s">
        <v>44</v>
      </c>
      <c r="F1977" t="s">
        <v>109</v>
      </c>
      <c r="G1977" s="1">
        <v>45312</v>
      </c>
      <c r="H1977" t="s">
        <v>24</v>
      </c>
      <c r="I1977" s="1" t="s">
        <v>25</v>
      </c>
      <c r="J1977" t="s">
        <v>26</v>
      </c>
      <c r="K1977" t="s">
        <v>64</v>
      </c>
      <c r="L1977" s="2">
        <v>8678617</v>
      </c>
      <c r="M1977" s="2" t="str">
        <f t="shared" si="30"/>
        <v>Rp5 jt - Rp10 jt</v>
      </c>
      <c r="N1977" s="2">
        <v>5787914</v>
      </c>
      <c r="O1977">
        <v>3.39</v>
      </c>
      <c r="P1977">
        <v>58</v>
      </c>
      <c r="Q1977" s="3">
        <v>91.86</v>
      </c>
      <c r="R1977" s="4">
        <f ca="1">IF(I1977="",ROUND((TODAY()-G1977)/365,1),IF(I1977="Missing Resignation Date",ROUND((TODAY()-G1977)/365,1),ROUND((hr_analytics_dataset_5873_rows[[#This Row],[Resignation Date]]-hr_analytics_dataset_5873_rows[[#This Row],[Hire Date]])/365,1)))</f>
        <v>2.4</v>
      </c>
      <c r="S1977">
        <v>3</v>
      </c>
    </row>
    <row r="1978" spans="1:19">
      <c r="A1978" t="s">
        <v>4014</v>
      </c>
      <c r="B1978" t="s">
        <v>4015</v>
      </c>
      <c r="C1978" t="s">
        <v>21</v>
      </c>
      <c r="D1978">
        <v>31</v>
      </c>
      <c r="E1978" t="s">
        <v>91</v>
      </c>
      <c r="F1978" t="s">
        <v>124</v>
      </c>
      <c r="G1978" s="1">
        <v>45535</v>
      </c>
      <c r="H1978" t="s">
        <v>24</v>
      </c>
      <c r="I1978" s="1" t="s">
        <v>25</v>
      </c>
      <c r="J1978" t="s">
        <v>34</v>
      </c>
      <c r="K1978" t="s">
        <v>50</v>
      </c>
      <c r="L1978" s="2">
        <v>13371751</v>
      </c>
      <c r="M1978" s="2" t="str">
        <f t="shared" si="30"/>
        <v>Rp10 jt - Rp15 jt</v>
      </c>
      <c r="N1978" s="2">
        <v>4596739</v>
      </c>
      <c r="O1978">
        <v>3.59</v>
      </c>
      <c r="P1978">
        <v>42</v>
      </c>
      <c r="Q1978" s="3">
        <v>93.79</v>
      </c>
      <c r="R1978" s="4">
        <f ca="1">IF(I1978="",ROUND((TODAY()-G1978)/365,1),IF(I1978="Missing Resignation Date",ROUND((TODAY()-G1978)/365,1),ROUND((hr_analytics_dataset_5873_rows[[#This Row],[Resignation Date]]-hr_analytics_dataset_5873_rows[[#This Row],[Hire Date]])/365,1)))</f>
        <v>1.8</v>
      </c>
      <c r="S1978">
        <v>2</v>
      </c>
    </row>
    <row r="1979" spans="1:19">
      <c r="A1979" t="s">
        <v>4016</v>
      </c>
      <c r="B1979" t="s">
        <v>4017</v>
      </c>
      <c r="C1979" t="s">
        <v>21</v>
      </c>
      <c r="D1979">
        <v>46</v>
      </c>
      <c r="E1979" t="s">
        <v>53</v>
      </c>
      <c r="F1979" t="s">
        <v>112</v>
      </c>
      <c r="G1979" s="1">
        <v>45083</v>
      </c>
      <c r="H1979" t="s">
        <v>24</v>
      </c>
      <c r="I1979" s="1" t="s">
        <v>25</v>
      </c>
      <c r="J1979" t="s">
        <v>49</v>
      </c>
      <c r="K1979" t="s">
        <v>61</v>
      </c>
      <c r="L1979" s="2">
        <v>16167744</v>
      </c>
      <c r="M1979" s="2" t="str">
        <f t="shared" si="30"/>
        <v>Rp15 jt - Rp25 jt</v>
      </c>
      <c r="N1979" s="2">
        <v>2654524</v>
      </c>
      <c r="O1979">
        <v>2.84</v>
      </c>
      <c r="P1979">
        <v>60</v>
      </c>
      <c r="Q1979" s="3">
        <v>86.66</v>
      </c>
      <c r="R1979" s="4">
        <f ca="1">IF(I1979="",ROUND((TODAY()-G1979)/365,1),IF(I1979="Missing Resignation Date",ROUND((TODAY()-G1979)/365,1),ROUND((hr_analytics_dataset_5873_rows[[#This Row],[Resignation Date]]-hr_analytics_dataset_5873_rows[[#This Row],[Hire Date]])/365,1)))</f>
        <v>3.1</v>
      </c>
      <c r="S1979">
        <v>1</v>
      </c>
    </row>
    <row r="1980" spans="1:19">
      <c r="A1980" t="s">
        <v>4018</v>
      </c>
      <c r="B1980" t="s">
        <v>4019</v>
      </c>
      <c r="C1980" t="s">
        <v>30</v>
      </c>
      <c r="D1980">
        <v>41</v>
      </c>
      <c r="E1980" t="s">
        <v>91</v>
      </c>
      <c r="F1980" t="s">
        <v>92</v>
      </c>
      <c r="G1980" s="1">
        <v>43741</v>
      </c>
      <c r="H1980" t="s">
        <v>24</v>
      </c>
      <c r="I1980" s="1" t="s">
        <v>25</v>
      </c>
      <c r="J1980" t="s">
        <v>49</v>
      </c>
      <c r="K1980" t="s">
        <v>50</v>
      </c>
      <c r="L1980" s="2">
        <v>29969733</v>
      </c>
      <c r="M1980" s="2" t="str">
        <f t="shared" si="30"/>
        <v>&gt;Rp25 jt</v>
      </c>
      <c r="N1980" s="2">
        <v>376853</v>
      </c>
      <c r="O1980">
        <v>4.1900000000000004</v>
      </c>
      <c r="P1980">
        <v>34</v>
      </c>
      <c r="Q1980" s="3">
        <v>79.59</v>
      </c>
      <c r="R1980" s="4">
        <f ca="1">IF(I1980="",ROUND((TODAY()-G1980)/365,1),IF(I1980="Missing Resignation Date",ROUND((TODAY()-G1980)/365,1),ROUND((hr_analytics_dataset_5873_rows[[#This Row],[Resignation Date]]-hr_analytics_dataset_5873_rows[[#This Row],[Hire Date]])/365,1)))</f>
        <v>6.7</v>
      </c>
      <c r="S1980">
        <v>1</v>
      </c>
    </row>
    <row r="1981" spans="1:19">
      <c r="A1981" t="s">
        <v>4020</v>
      </c>
      <c r="B1981" t="s">
        <v>4021</v>
      </c>
      <c r="C1981" t="s">
        <v>21</v>
      </c>
      <c r="D1981">
        <v>29</v>
      </c>
      <c r="E1981" t="s">
        <v>91</v>
      </c>
      <c r="F1981" t="s">
        <v>92</v>
      </c>
      <c r="G1981" s="1">
        <v>43452</v>
      </c>
      <c r="H1981" t="s">
        <v>24</v>
      </c>
      <c r="I1981" s="1" t="s">
        <v>25</v>
      </c>
      <c r="J1981" t="s">
        <v>40</v>
      </c>
      <c r="K1981" t="s">
        <v>41</v>
      </c>
      <c r="L1981" s="2">
        <v>33143493</v>
      </c>
      <c r="M1981" s="2" t="str">
        <f t="shared" si="30"/>
        <v>&gt;Rp25 jt</v>
      </c>
      <c r="N1981" s="2">
        <v>2161414</v>
      </c>
      <c r="O1981">
        <v>2.93</v>
      </c>
      <c r="P1981">
        <v>52</v>
      </c>
      <c r="Q1981" s="3">
        <v>99.37</v>
      </c>
      <c r="R1981" s="4">
        <f ca="1">IF(I1981="",ROUND((TODAY()-G1981)/365,1),IF(I1981="Missing Resignation Date",ROUND((TODAY()-G1981)/365,1),ROUND((hr_analytics_dataset_5873_rows[[#This Row],[Resignation Date]]-hr_analytics_dataset_5873_rows[[#This Row],[Hire Date]])/365,1)))</f>
        <v>7.5</v>
      </c>
      <c r="S1981">
        <v>1</v>
      </c>
    </row>
    <row r="1982" spans="1:19">
      <c r="A1982" t="s">
        <v>4022</v>
      </c>
      <c r="B1982" t="s">
        <v>4023</v>
      </c>
      <c r="C1982" t="s">
        <v>30</v>
      </c>
      <c r="D1982">
        <v>29</v>
      </c>
      <c r="E1982" t="s">
        <v>22</v>
      </c>
      <c r="F1982" t="s">
        <v>23</v>
      </c>
      <c r="G1982" s="1">
        <v>44894</v>
      </c>
      <c r="H1982" t="s">
        <v>24</v>
      </c>
      <c r="I1982" s="1" t="s">
        <v>25</v>
      </c>
      <c r="J1982" t="s">
        <v>34</v>
      </c>
      <c r="K1982" t="s">
        <v>27</v>
      </c>
      <c r="L1982" s="2">
        <v>12190197</v>
      </c>
      <c r="M1982" s="2" t="str">
        <f t="shared" si="30"/>
        <v>Rp10 jt - Rp15 jt</v>
      </c>
      <c r="N1982" s="2">
        <v>781475</v>
      </c>
      <c r="O1982">
        <v>4.3899999999999997</v>
      </c>
      <c r="P1982">
        <v>26</v>
      </c>
      <c r="Q1982" s="3">
        <v>76.400000000000006</v>
      </c>
      <c r="R1982" s="4">
        <f ca="1">IF(I1982="",ROUND((TODAY()-G1982)/365,1),IF(I1982="Missing Resignation Date",ROUND((TODAY()-G1982)/365,1),ROUND((hr_analytics_dataset_5873_rows[[#This Row],[Resignation Date]]-hr_analytics_dataset_5873_rows[[#This Row],[Hire Date]])/365,1)))</f>
        <v>3.6</v>
      </c>
      <c r="S1982">
        <v>5</v>
      </c>
    </row>
    <row r="1983" spans="1:19">
      <c r="A1983" t="s">
        <v>4024</v>
      </c>
      <c r="B1983" t="s">
        <v>4025</v>
      </c>
      <c r="C1983" t="s">
        <v>21</v>
      </c>
      <c r="D1983">
        <v>57</v>
      </c>
      <c r="E1983" t="s">
        <v>44</v>
      </c>
      <c r="F1983" t="s">
        <v>109</v>
      </c>
      <c r="G1983" s="1">
        <v>44653</v>
      </c>
      <c r="H1983" t="s">
        <v>24</v>
      </c>
      <c r="I1983" s="1" t="s">
        <v>25</v>
      </c>
      <c r="J1983" t="s">
        <v>26</v>
      </c>
      <c r="K1983" t="s">
        <v>50</v>
      </c>
      <c r="L1983" s="2">
        <v>13841820</v>
      </c>
      <c r="M1983" s="2" t="str">
        <f t="shared" si="30"/>
        <v>Rp10 jt - Rp15 jt</v>
      </c>
      <c r="N1983" s="2">
        <v>9985538</v>
      </c>
      <c r="O1983">
        <v>4.66</v>
      </c>
      <c r="P1983">
        <v>19</v>
      </c>
      <c r="Q1983" s="3">
        <v>71.760000000000005</v>
      </c>
      <c r="R1983" s="4">
        <f ca="1">IF(I1983="",ROUND((TODAY()-G1983)/365,1),IF(I1983="Missing Resignation Date",ROUND((TODAY()-G1983)/365,1),ROUND((hr_analytics_dataset_5873_rows[[#This Row],[Resignation Date]]-hr_analytics_dataset_5873_rows[[#This Row],[Hire Date]])/365,1)))</f>
        <v>4.2</v>
      </c>
      <c r="S1983">
        <v>2</v>
      </c>
    </row>
    <row r="1984" spans="1:19">
      <c r="A1984" t="s">
        <v>4026</v>
      </c>
      <c r="B1984" t="s">
        <v>4027</v>
      </c>
      <c r="C1984" t="s">
        <v>21</v>
      </c>
      <c r="D1984">
        <v>44</v>
      </c>
      <c r="E1984" t="s">
        <v>53</v>
      </c>
      <c r="F1984" t="s">
        <v>112</v>
      </c>
      <c r="G1984" s="1">
        <v>44077</v>
      </c>
      <c r="H1984" t="s">
        <v>24</v>
      </c>
      <c r="I1984" s="1" t="s">
        <v>25</v>
      </c>
      <c r="J1984" t="s">
        <v>49</v>
      </c>
      <c r="K1984" t="s">
        <v>41</v>
      </c>
      <c r="L1984" s="2">
        <v>30422327</v>
      </c>
      <c r="M1984" s="2" t="str">
        <f t="shared" si="30"/>
        <v>&gt;Rp25 jt</v>
      </c>
      <c r="N1984" s="2">
        <v>4767069</v>
      </c>
      <c r="O1984">
        <v>2.76</v>
      </c>
      <c r="P1984">
        <v>36</v>
      </c>
      <c r="Q1984" s="3">
        <v>78.599999999999994</v>
      </c>
      <c r="R1984" s="4">
        <f ca="1">IF(I1984="",ROUND((TODAY()-G1984)/365,1),IF(I1984="Missing Resignation Date",ROUND((TODAY()-G1984)/365,1),ROUND((hr_analytics_dataset_5873_rows[[#This Row],[Resignation Date]]-hr_analytics_dataset_5873_rows[[#This Row],[Hire Date]])/365,1)))</f>
        <v>5.8</v>
      </c>
      <c r="S1984">
        <v>3</v>
      </c>
    </row>
    <row r="1985" spans="1:19">
      <c r="A1985" t="s">
        <v>4028</v>
      </c>
      <c r="B1985" t="s">
        <v>4029</v>
      </c>
      <c r="C1985" t="s">
        <v>30</v>
      </c>
      <c r="D1985">
        <v>24</v>
      </c>
      <c r="E1985" t="s">
        <v>31</v>
      </c>
      <c r="F1985" t="s">
        <v>48</v>
      </c>
      <c r="G1985" s="1">
        <v>43633</v>
      </c>
      <c r="H1985" t="s">
        <v>33</v>
      </c>
      <c r="I1985" s="1">
        <v>43733</v>
      </c>
      <c r="J1985" t="s">
        <v>26</v>
      </c>
      <c r="K1985" t="s">
        <v>61</v>
      </c>
      <c r="L1985" s="2">
        <v>22559550</v>
      </c>
      <c r="M1985" s="2" t="str">
        <f t="shared" si="30"/>
        <v>Rp15 jt - Rp25 jt</v>
      </c>
      <c r="N1985" s="2">
        <v>9908077</v>
      </c>
      <c r="O1985">
        <v>3.12</v>
      </c>
      <c r="P1985">
        <v>13</v>
      </c>
      <c r="Q1985" s="3">
        <v>77.069999999999993</v>
      </c>
      <c r="R1985" s="4">
        <f ca="1">IF(I1985="",ROUND((TODAY()-G1985)/365,1),IF(I1985="Missing Resignation Date",ROUND((TODAY()-G1985)/365,1),ROUND((hr_analytics_dataset_5873_rows[[#This Row],[Resignation Date]]-hr_analytics_dataset_5873_rows[[#This Row],[Hire Date]])/365,1)))</f>
        <v>0.3</v>
      </c>
      <c r="S1985">
        <v>5</v>
      </c>
    </row>
    <row r="1986" spans="1:19">
      <c r="A1986" t="s">
        <v>4030</v>
      </c>
      <c r="B1986" t="s">
        <v>4031</v>
      </c>
      <c r="C1986" t="s">
        <v>21</v>
      </c>
      <c r="D1986">
        <v>49</v>
      </c>
      <c r="E1986" t="s">
        <v>44</v>
      </c>
      <c r="F1986" t="s">
        <v>109</v>
      </c>
      <c r="G1986" s="1">
        <v>44965</v>
      </c>
      <c r="H1986" t="s">
        <v>33</v>
      </c>
      <c r="I1986" s="1">
        <v>45866</v>
      </c>
      <c r="J1986" t="s">
        <v>40</v>
      </c>
      <c r="K1986" t="s">
        <v>61</v>
      </c>
      <c r="L1986" s="2">
        <v>33880079</v>
      </c>
      <c r="M1986" s="2" t="str">
        <f t="shared" ref="M1986:M2049" si="31">IF(L1986&lt;5000000,"&lt;Rp5 jt",IF(L1986&lt;10000000,"Rp5 jt - Rp10 jt",IF(L1986&lt;15000000,"Rp10 jt - Rp15 jt",IF(L1986&lt;25000000,"Rp15 jt - Rp25 jt","&gt;Rp25 jt"))))</f>
        <v>&gt;Rp25 jt</v>
      </c>
      <c r="N1986" s="2">
        <v>2348605</v>
      </c>
      <c r="O1986">
        <v>3.56</v>
      </c>
      <c r="P1986">
        <v>35</v>
      </c>
      <c r="Q1986" s="3">
        <v>85.13</v>
      </c>
      <c r="R1986" s="4">
        <f ca="1">IF(I1986="",ROUND((TODAY()-G1986)/365,1),IF(I1986="Missing Resignation Date",ROUND((TODAY()-G1986)/365,1),ROUND((hr_analytics_dataset_5873_rows[[#This Row],[Resignation Date]]-hr_analytics_dataset_5873_rows[[#This Row],[Hire Date]])/365,1)))</f>
        <v>2.5</v>
      </c>
      <c r="S1986">
        <v>5</v>
      </c>
    </row>
    <row r="1987" spans="1:19">
      <c r="A1987" t="s">
        <v>4032</v>
      </c>
      <c r="B1987" t="s">
        <v>4033</v>
      </c>
      <c r="C1987" t="s">
        <v>21</v>
      </c>
      <c r="D1987">
        <v>44</v>
      </c>
      <c r="E1987" t="s">
        <v>22</v>
      </c>
      <c r="F1987" t="s">
        <v>69</v>
      </c>
      <c r="G1987" s="1">
        <v>44889</v>
      </c>
      <c r="H1987" t="s">
        <v>24</v>
      </c>
      <c r="I1987" s="1" t="s">
        <v>25</v>
      </c>
      <c r="J1987" t="s">
        <v>26</v>
      </c>
      <c r="K1987" t="s">
        <v>61</v>
      </c>
      <c r="L1987" s="2">
        <v>12735536</v>
      </c>
      <c r="M1987" s="2" t="str">
        <f t="shared" si="31"/>
        <v>Rp10 jt - Rp15 jt</v>
      </c>
      <c r="N1987" s="2">
        <v>5080825</v>
      </c>
      <c r="O1987">
        <v>3.09</v>
      </c>
      <c r="P1987">
        <v>4</v>
      </c>
      <c r="Q1987" s="3">
        <v>71.540000000000006</v>
      </c>
      <c r="R1987" s="4">
        <f ca="1">IF(I1987="",ROUND((TODAY()-G1987)/365,1),IF(I1987="Missing Resignation Date",ROUND((TODAY()-G1987)/365,1),ROUND((hr_analytics_dataset_5873_rows[[#This Row],[Resignation Date]]-hr_analytics_dataset_5873_rows[[#This Row],[Hire Date]])/365,1)))</f>
        <v>3.6</v>
      </c>
      <c r="S1987">
        <v>3</v>
      </c>
    </row>
    <row r="1988" spans="1:19">
      <c r="A1988" t="s">
        <v>4034</v>
      </c>
      <c r="B1988" t="s">
        <v>4035</v>
      </c>
      <c r="C1988" t="s">
        <v>30</v>
      </c>
      <c r="D1988">
        <v>55</v>
      </c>
      <c r="E1988" t="s">
        <v>98</v>
      </c>
      <c r="F1988" t="s">
        <v>99</v>
      </c>
      <c r="G1988" s="1">
        <v>44989</v>
      </c>
      <c r="H1988" t="s">
        <v>24</v>
      </c>
      <c r="I1988" s="1" t="s">
        <v>25</v>
      </c>
      <c r="J1988" t="s">
        <v>49</v>
      </c>
      <c r="K1988" t="s">
        <v>27</v>
      </c>
      <c r="L1988" s="2">
        <v>29460459</v>
      </c>
      <c r="M1988" s="2" t="str">
        <f t="shared" si="31"/>
        <v>&gt;Rp25 jt</v>
      </c>
      <c r="N1988" s="2">
        <v>4519312</v>
      </c>
      <c r="O1988">
        <v>4.51</v>
      </c>
      <c r="P1988">
        <v>44</v>
      </c>
      <c r="Q1988" s="3">
        <v>74.75</v>
      </c>
      <c r="R1988" s="4">
        <f ca="1">IF(I1988="",ROUND((TODAY()-G1988)/365,1),IF(I1988="Missing Resignation Date",ROUND((TODAY()-G1988)/365,1),ROUND((hr_analytics_dataset_5873_rows[[#This Row],[Resignation Date]]-hr_analytics_dataset_5873_rows[[#This Row],[Hire Date]])/365,1)))</f>
        <v>3.3</v>
      </c>
      <c r="S1988">
        <v>2</v>
      </c>
    </row>
    <row r="1989" spans="1:19">
      <c r="A1989" t="s">
        <v>4036</v>
      </c>
      <c r="B1989" t="s">
        <v>4037</v>
      </c>
      <c r="C1989" t="s">
        <v>21</v>
      </c>
      <c r="D1989">
        <v>27</v>
      </c>
      <c r="E1989" t="s">
        <v>44</v>
      </c>
      <c r="F1989" t="s">
        <v>109</v>
      </c>
      <c r="G1989" s="1">
        <v>44325</v>
      </c>
      <c r="H1989" t="s">
        <v>24</v>
      </c>
      <c r="I1989" s="1" t="s">
        <v>25</v>
      </c>
      <c r="J1989" t="s">
        <v>49</v>
      </c>
      <c r="K1989" t="s">
        <v>64</v>
      </c>
      <c r="L1989" s="2">
        <v>7094182</v>
      </c>
      <c r="M1989" s="2" t="str">
        <f t="shared" si="31"/>
        <v>Rp5 jt - Rp10 jt</v>
      </c>
      <c r="N1989" s="2">
        <v>3379241</v>
      </c>
      <c r="O1989">
        <v>4.47</v>
      </c>
      <c r="P1989">
        <v>51</v>
      </c>
      <c r="Q1989" s="3">
        <v>96.73</v>
      </c>
      <c r="R1989" s="4">
        <f ca="1">IF(I1989="",ROUND((TODAY()-G1989)/365,1),IF(I1989="Missing Resignation Date",ROUND((TODAY()-G1989)/365,1),ROUND((hr_analytics_dataset_5873_rows[[#This Row],[Resignation Date]]-hr_analytics_dataset_5873_rows[[#This Row],[Hire Date]])/365,1)))</f>
        <v>5.0999999999999996</v>
      </c>
      <c r="S1989">
        <v>5</v>
      </c>
    </row>
    <row r="1990" spans="1:19">
      <c r="A1990" t="s">
        <v>4038</v>
      </c>
      <c r="B1990" t="s">
        <v>4039</v>
      </c>
      <c r="C1990" t="s">
        <v>21</v>
      </c>
      <c r="D1990">
        <v>40</v>
      </c>
      <c r="E1990" t="s">
        <v>98</v>
      </c>
      <c r="F1990" t="s">
        <v>99</v>
      </c>
      <c r="G1990" s="1">
        <v>44006</v>
      </c>
      <c r="H1990" t="s">
        <v>24</v>
      </c>
      <c r="I1990" s="1" t="s">
        <v>25</v>
      </c>
      <c r="J1990" t="s">
        <v>26</v>
      </c>
      <c r="K1990" t="s">
        <v>84</v>
      </c>
      <c r="L1990" s="2">
        <v>28695666</v>
      </c>
      <c r="M1990" s="2" t="str">
        <f t="shared" si="31"/>
        <v>&gt;Rp25 jt</v>
      </c>
      <c r="N1990" s="2">
        <v>2142838</v>
      </c>
      <c r="O1990">
        <v>3.38</v>
      </c>
      <c r="P1990">
        <v>38</v>
      </c>
      <c r="Q1990" s="3">
        <v>82.22</v>
      </c>
      <c r="R1990" s="4">
        <f ca="1">IF(I1990="",ROUND((TODAY()-G1990)/365,1),IF(I1990="Missing Resignation Date",ROUND((TODAY()-G1990)/365,1),ROUND((hr_analytics_dataset_5873_rows[[#This Row],[Resignation Date]]-hr_analytics_dataset_5873_rows[[#This Row],[Hire Date]])/365,1)))</f>
        <v>6</v>
      </c>
      <c r="S1990">
        <v>5</v>
      </c>
    </row>
    <row r="1991" spans="1:19">
      <c r="A1991" t="s">
        <v>4040</v>
      </c>
      <c r="B1991" t="s">
        <v>4041</v>
      </c>
      <c r="C1991" t="s">
        <v>30</v>
      </c>
      <c r="D1991">
        <v>58</v>
      </c>
      <c r="E1991" t="s">
        <v>31</v>
      </c>
      <c r="F1991" t="s">
        <v>32</v>
      </c>
      <c r="G1991" s="1">
        <v>45544</v>
      </c>
      <c r="H1991" t="s">
        <v>24</v>
      </c>
      <c r="I1991" s="1" t="s">
        <v>25</v>
      </c>
      <c r="J1991" t="s">
        <v>34</v>
      </c>
      <c r="K1991" t="s">
        <v>41</v>
      </c>
      <c r="L1991" s="2">
        <v>26797030</v>
      </c>
      <c r="M1991" s="2" t="str">
        <f t="shared" si="31"/>
        <v>&gt;Rp25 jt</v>
      </c>
      <c r="N1991" s="2">
        <v>9359942</v>
      </c>
      <c r="O1991">
        <v>3.21</v>
      </c>
      <c r="P1991">
        <v>14</v>
      </c>
      <c r="Q1991" s="3">
        <v>93.64</v>
      </c>
      <c r="R1991" s="4">
        <f ca="1">IF(I1991="",ROUND((TODAY()-G1991)/365,1),IF(I1991="Missing Resignation Date",ROUND((TODAY()-G1991)/365,1),ROUND((hr_analytics_dataset_5873_rows[[#This Row],[Resignation Date]]-hr_analytics_dataset_5873_rows[[#This Row],[Hire Date]])/365,1)))</f>
        <v>1.8</v>
      </c>
      <c r="S1991">
        <v>2</v>
      </c>
    </row>
    <row r="1992" spans="1:19">
      <c r="A1992" t="s">
        <v>4042</v>
      </c>
      <c r="B1992" t="s">
        <v>4043</v>
      </c>
      <c r="C1992" t="s">
        <v>21</v>
      </c>
      <c r="D1992">
        <v>52</v>
      </c>
      <c r="E1992" t="s">
        <v>22</v>
      </c>
      <c r="F1992" t="s">
        <v>23</v>
      </c>
      <c r="G1992" s="1">
        <v>45012</v>
      </c>
      <c r="H1992" t="s">
        <v>24</v>
      </c>
      <c r="I1992" s="1" t="s">
        <v>25</v>
      </c>
      <c r="J1992" t="s">
        <v>26</v>
      </c>
      <c r="K1992" t="s">
        <v>27</v>
      </c>
      <c r="L1992" s="2">
        <v>23976021</v>
      </c>
      <c r="M1992" s="2" t="str">
        <f t="shared" si="31"/>
        <v>Rp15 jt - Rp25 jt</v>
      </c>
      <c r="N1992" s="2">
        <v>8148872</v>
      </c>
      <c r="O1992">
        <v>4.3099999999999996</v>
      </c>
      <c r="P1992">
        <v>45</v>
      </c>
      <c r="Q1992" s="3">
        <v>0</v>
      </c>
      <c r="R1992" s="4">
        <f ca="1">IF(I1992="",ROUND((TODAY()-G1992)/365,1),IF(I1992="Missing Resignation Date",ROUND((TODAY()-G1992)/365,1),ROUND((hr_analytics_dataset_5873_rows[[#This Row],[Resignation Date]]-hr_analytics_dataset_5873_rows[[#This Row],[Hire Date]])/365,1)))</f>
        <v>3.2</v>
      </c>
      <c r="S1992">
        <v>4</v>
      </c>
    </row>
    <row r="1993" spans="1:19">
      <c r="A1993" t="s">
        <v>4044</v>
      </c>
      <c r="B1993" t="s">
        <v>4045</v>
      </c>
      <c r="C1993" t="s">
        <v>30</v>
      </c>
      <c r="D1993">
        <v>48</v>
      </c>
      <c r="E1993" t="s">
        <v>59</v>
      </c>
      <c r="F1993" t="s">
        <v>95</v>
      </c>
      <c r="G1993" s="1">
        <v>43780</v>
      </c>
      <c r="H1993" t="s">
        <v>24</v>
      </c>
      <c r="I1993" s="1" t="s">
        <v>25</v>
      </c>
      <c r="J1993" t="s">
        <v>40</v>
      </c>
      <c r="K1993" t="s">
        <v>50</v>
      </c>
      <c r="L1993" s="2">
        <v>33982098</v>
      </c>
      <c r="M1993" s="2" t="str">
        <f t="shared" si="31"/>
        <v>&gt;Rp25 jt</v>
      </c>
      <c r="N1993" s="2">
        <v>7667624</v>
      </c>
      <c r="O1993">
        <v>2.78</v>
      </c>
      <c r="P1993">
        <v>58</v>
      </c>
      <c r="Q1993" s="3">
        <v>0</v>
      </c>
      <c r="R1993" s="4">
        <f ca="1">IF(I1993="",ROUND((TODAY()-G1993)/365,1),IF(I1993="Missing Resignation Date",ROUND((TODAY()-G1993)/365,1),ROUND((hr_analytics_dataset_5873_rows[[#This Row],[Resignation Date]]-hr_analytics_dataset_5873_rows[[#This Row],[Hire Date]])/365,1)))</f>
        <v>6.6</v>
      </c>
      <c r="S1993">
        <v>5</v>
      </c>
    </row>
    <row r="1994" spans="1:19">
      <c r="A1994" t="s">
        <v>4046</v>
      </c>
      <c r="B1994" t="s">
        <v>4047</v>
      </c>
      <c r="C1994" t="s">
        <v>21</v>
      </c>
      <c r="D1994">
        <v>33</v>
      </c>
      <c r="E1994" t="s">
        <v>44</v>
      </c>
      <c r="F1994" t="s">
        <v>109</v>
      </c>
      <c r="G1994" s="1">
        <v>45409</v>
      </c>
      <c r="H1994" t="s">
        <v>24</v>
      </c>
      <c r="I1994" s="1" t="s">
        <v>25</v>
      </c>
      <c r="J1994" t="s">
        <v>26</v>
      </c>
      <c r="K1994" t="s">
        <v>84</v>
      </c>
      <c r="L1994" s="2">
        <v>5056852</v>
      </c>
      <c r="M1994" s="2" t="str">
        <f t="shared" si="31"/>
        <v>Rp5 jt - Rp10 jt</v>
      </c>
      <c r="N1994" s="2">
        <v>9681770</v>
      </c>
      <c r="O1994">
        <v>4.67</v>
      </c>
      <c r="P1994">
        <v>38</v>
      </c>
      <c r="Q1994" s="3">
        <v>81.62</v>
      </c>
      <c r="R1994" s="4">
        <f ca="1">IF(I1994="",ROUND((TODAY()-G1994)/365,1),IF(I1994="Missing Resignation Date",ROUND((TODAY()-G1994)/365,1),ROUND((hr_analytics_dataset_5873_rows[[#This Row],[Resignation Date]]-hr_analytics_dataset_5873_rows[[#This Row],[Hire Date]])/365,1)))</f>
        <v>2.2000000000000002</v>
      </c>
      <c r="S1994">
        <v>5</v>
      </c>
    </row>
    <row r="1995" spans="1:19">
      <c r="A1995" t="s">
        <v>4048</v>
      </c>
      <c r="B1995" t="s">
        <v>4049</v>
      </c>
      <c r="C1995" t="s">
        <v>30</v>
      </c>
      <c r="D1995">
        <v>33</v>
      </c>
      <c r="E1995" t="s">
        <v>44</v>
      </c>
      <c r="F1995" t="s">
        <v>45</v>
      </c>
      <c r="G1995" s="1">
        <v>45325</v>
      </c>
      <c r="H1995" t="s">
        <v>24</v>
      </c>
      <c r="I1995" s="1" t="s">
        <v>25</v>
      </c>
      <c r="J1995" t="s">
        <v>26</v>
      </c>
      <c r="K1995" t="s">
        <v>61</v>
      </c>
      <c r="L1995" s="2">
        <v>9162837</v>
      </c>
      <c r="M1995" s="2" t="str">
        <f t="shared" si="31"/>
        <v>Rp5 jt - Rp10 jt</v>
      </c>
      <c r="N1995" s="2">
        <v>1040659</v>
      </c>
      <c r="O1995">
        <v>2.82</v>
      </c>
      <c r="P1995">
        <v>22</v>
      </c>
      <c r="Q1995" s="3">
        <v>79.87</v>
      </c>
      <c r="R1995" s="4">
        <f ca="1">IF(I1995="",ROUND((TODAY()-G1995)/365,1),IF(I1995="Missing Resignation Date",ROUND((TODAY()-G1995)/365,1),ROUND((hr_analytics_dataset_5873_rows[[#This Row],[Resignation Date]]-hr_analytics_dataset_5873_rows[[#This Row],[Hire Date]])/365,1)))</f>
        <v>2.4</v>
      </c>
      <c r="S1995">
        <v>2</v>
      </c>
    </row>
    <row r="1996" spans="1:19">
      <c r="A1996" t="s">
        <v>4050</v>
      </c>
      <c r="B1996" t="s">
        <v>4051</v>
      </c>
      <c r="C1996" t="s">
        <v>30</v>
      </c>
      <c r="D1996">
        <v>29</v>
      </c>
      <c r="E1996" t="s">
        <v>53</v>
      </c>
      <c r="F1996" t="s">
        <v>54</v>
      </c>
      <c r="G1996" s="1">
        <v>44646</v>
      </c>
      <c r="H1996" t="s">
        <v>33</v>
      </c>
      <c r="I1996" s="1">
        <v>45600</v>
      </c>
      <c r="J1996" t="s">
        <v>26</v>
      </c>
      <c r="K1996" t="s">
        <v>27</v>
      </c>
      <c r="L1996" s="2">
        <v>31929469</v>
      </c>
      <c r="M1996" s="2" t="str">
        <f t="shared" si="31"/>
        <v>&gt;Rp25 jt</v>
      </c>
      <c r="N1996" s="2">
        <v>4917917</v>
      </c>
      <c r="O1996">
        <v>3.69</v>
      </c>
      <c r="P1996">
        <v>3</v>
      </c>
      <c r="Q1996" s="3">
        <v>77.94</v>
      </c>
      <c r="R1996" s="4">
        <f ca="1">IF(I1996="",ROUND((TODAY()-G1996)/365,1),IF(I1996="Missing Resignation Date",ROUND((TODAY()-G1996)/365,1),ROUND((hr_analytics_dataset_5873_rows[[#This Row],[Resignation Date]]-hr_analytics_dataset_5873_rows[[#This Row],[Hire Date]])/365,1)))</f>
        <v>2.6</v>
      </c>
      <c r="S1996">
        <v>3</v>
      </c>
    </row>
    <row r="1997" spans="1:19">
      <c r="A1997" t="s">
        <v>4052</v>
      </c>
      <c r="B1997" t="s">
        <v>4053</v>
      </c>
      <c r="C1997" t="s">
        <v>30</v>
      </c>
      <c r="D1997">
        <v>24</v>
      </c>
      <c r="E1997" t="s">
        <v>91</v>
      </c>
      <c r="F1997" t="s">
        <v>124</v>
      </c>
      <c r="G1997" s="1">
        <v>45485</v>
      </c>
      <c r="H1997" t="s">
        <v>24</v>
      </c>
      <c r="I1997" s="1" t="s">
        <v>25</v>
      </c>
      <c r="J1997" t="s">
        <v>49</v>
      </c>
      <c r="K1997" t="s">
        <v>61</v>
      </c>
      <c r="L1997" s="2">
        <v>31249771</v>
      </c>
      <c r="M1997" s="2" t="str">
        <f t="shared" si="31"/>
        <v>&gt;Rp25 jt</v>
      </c>
      <c r="N1997" s="2">
        <v>8796899</v>
      </c>
      <c r="O1997">
        <v>4.41</v>
      </c>
      <c r="P1997">
        <v>7</v>
      </c>
      <c r="Q1997" s="3">
        <v>82</v>
      </c>
      <c r="R1997" s="4">
        <f ca="1">IF(I1997="",ROUND((TODAY()-G1997)/365,1),IF(I1997="Missing Resignation Date",ROUND((TODAY()-G1997)/365,1),ROUND((hr_analytics_dataset_5873_rows[[#This Row],[Resignation Date]]-hr_analytics_dataset_5873_rows[[#This Row],[Hire Date]])/365,1)))</f>
        <v>2</v>
      </c>
      <c r="S1997">
        <v>5</v>
      </c>
    </row>
    <row r="1998" spans="1:19">
      <c r="A1998" t="s">
        <v>4054</v>
      </c>
      <c r="B1998" t="s">
        <v>4055</v>
      </c>
      <c r="C1998" t="s">
        <v>21</v>
      </c>
      <c r="D1998">
        <v>35</v>
      </c>
      <c r="E1998" t="s">
        <v>22</v>
      </c>
      <c r="F1998" t="s">
        <v>23</v>
      </c>
      <c r="G1998" s="1">
        <v>43208</v>
      </c>
      <c r="H1998" t="s">
        <v>33</v>
      </c>
      <c r="I1998" s="1">
        <v>44769</v>
      </c>
      <c r="J1998" t="s">
        <v>26</v>
      </c>
      <c r="K1998" t="s">
        <v>84</v>
      </c>
      <c r="L1998" s="2">
        <v>4320357</v>
      </c>
      <c r="M1998" s="2" t="str">
        <f t="shared" si="31"/>
        <v>&lt;Rp5 jt</v>
      </c>
      <c r="N1998" s="2">
        <v>3174109</v>
      </c>
      <c r="O1998">
        <v>2.64</v>
      </c>
      <c r="P1998">
        <v>1</v>
      </c>
      <c r="Q1998" s="3">
        <v>93.66</v>
      </c>
      <c r="R1998" s="4">
        <f ca="1">IF(I1998="",ROUND((TODAY()-G1998)/365,1),IF(I1998="Missing Resignation Date",ROUND((TODAY()-G1998)/365,1),ROUND((hr_analytics_dataset_5873_rows[[#This Row],[Resignation Date]]-hr_analytics_dataset_5873_rows[[#This Row],[Hire Date]])/365,1)))</f>
        <v>4.3</v>
      </c>
      <c r="S1998">
        <v>4</v>
      </c>
    </row>
    <row r="1999" spans="1:19">
      <c r="A1999" t="s">
        <v>4056</v>
      </c>
      <c r="B1999" t="s">
        <v>4057</v>
      </c>
      <c r="C1999" t="s">
        <v>21</v>
      </c>
      <c r="D1999">
        <v>54</v>
      </c>
      <c r="E1999" t="s">
        <v>38</v>
      </c>
      <c r="F1999" t="s">
        <v>39</v>
      </c>
      <c r="G1999" s="1">
        <v>44993</v>
      </c>
      <c r="H1999" t="s">
        <v>24</v>
      </c>
      <c r="I1999" s="1" t="s">
        <v>25</v>
      </c>
      <c r="J1999" t="s">
        <v>40</v>
      </c>
      <c r="K1999" t="s">
        <v>64</v>
      </c>
      <c r="L1999" s="2">
        <v>29102771</v>
      </c>
      <c r="M1999" s="2" t="str">
        <f t="shared" si="31"/>
        <v>&gt;Rp25 jt</v>
      </c>
      <c r="N1999" s="2">
        <v>7461324</v>
      </c>
      <c r="O1999">
        <v>3.07</v>
      </c>
      <c r="P1999">
        <v>46</v>
      </c>
      <c r="Q1999" s="3">
        <v>98.36</v>
      </c>
      <c r="R1999" s="4">
        <f ca="1">IF(I1999="",ROUND((TODAY()-G1999)/365,1),IF(I1999="Missing Resignation Date",ROUND((TODAY()-G1999)/365,1),ROUND((hr_analytics_dataset_5873_rows[[#This Row],[Resignation Date]]-hr_analytics_dataset_5873_rows[[#This Row],[Hire Date]])/365,1)))</f>
        <v>3.3</v>
      </c>
      <c r="S1999">
        <v>4</v>
      </c>
    </row>
    <row r="2000" spans="1:19">
      <c r="A2000" t="s">
        <v>4058</v>
      </c>
      <c r="B2000" t="s">
        <v>4059</v>
      </c>
      <c r="C2000" t="s">
        <v>30</v>
      </c>
      <c r="D2000">
        <v>44</v>
      </c>
      <c r="E2000" t="s">
        <v>59</v>
      </c>
      <c r="F2000" t="s">
        <v>60</v>
      </c>
      <c r="G2000" s="1">
        <v>44105</v>
      </c>
      <c r="H2000" t="s">
        <v>33</v>
      </c>
      <c r="I2000" s="1">
        <v>44591</v>
      </c>
      <c r="J2000" t="s">
        <v>40</v>
      </c>
      <c r="K2000" t="s">
        <v>61</v>
      </c>
      <c r="L2000" s="2">
        <v>18584580</v>
      </c>
      <c r="M2000" s="2" t="str">
        <f t="shared" si="31"/>
        <v>Rp15 jt - Rp25 jt</v>
      </c>
      <c r="N2000" s="2">
        <v>6979484</v>
      </c>
      <c r="O2000">
        <v>2.86</v>
      </c>
      <c r="P2000">
        <v>22</v>
      </c>
      <c r="Q2000" s="3">
        <v>88.45</v>
      </c>
      <c r="R2000" s="4">
        <f ca="1">IF(I2000="",ROUND((TODAY()-G2000)/365,1),IF(I2000="Missing Resignation Date",ROUND((TODAY()-G2000)/365,1),ROUND((hr_analytics_dataset_5873_rows[[#This Row],[Resignation Date]]-hr_analytics_dataset_5873_rows[[#This Row],[Hire Date]])/365,1)))</f>
        <v>1.3</v>
      </c>
      <c r="S2000">
        <v>1</v>
      </c>
    </row>
    <row r="2001" spans="1:19">
      <c r="A2001" t="s">
        <v>4060</v>
      </c>
      <c r="B2001" t="s">
        <v>4061</v>
      </c>
      <c r="C2001" t="s">
        <v>21</v>
      </c>
      <c r="D2001">
        <v>56</v>
      </c>
      <c r="E2001" t="s">
        <v>22</v>
      </c>
      <c r="F2001" t="s">
        <v>69</v>
      </c>
      <c r="G2001" s="1">
        <v>45499</v>
      </c>
      <c r="H2001" t="s">
        <v>33</v>
      </c>
      <c r="I2001" s="1" t="s">
        <v>81</v>
      </c>
      <c r="J2001" t="s">
        <v>49</v>
      </c>
      <c r="K2001" t="s">
        <v>84</v>
      </c>
      <c r="L2001" s="2">
        <v>30687335</v>
      </c>
      <c r="M2001" s="2" t="str">
        <f t="shared" si="31"/>
        <v>&gt;Rp25 jt</v>
      </c>
      <c r="N2001" s="2">
        <v>7903938</v>
      </c>
      <c r="O2001">
        <v>4.28</v>
      </c>
      <c r="P2001">
        <v>7</v>
      </c>
      <c r="Q2001" s="3">
        <v>86.06</v>
      </c>
      <c r="R2001" s="4">
        <f ca="1">IF(I2001="",ROUND((TODAY()-G2001)/365,1),IF(I2001="Missing Resignation Date",ROUND((TODAY()-G2001)/365,1),ROUND((hr_analytics_dataset_5873_rows[[#This Row],[Resignation Date]]-hr_analytics_dataset_5873_rows[[#This Row],[Hire Date]])/365,1)))</f>
        <v>1.9</v>
      </c>
      <c r="S2001">
        <v>5</v>
      </c>
    </row>
    <row r="2002" spans="1:19">
      <c r="A2002" t="s">
        <v>4062</v>
      </c>
      <c r="B2002" t="s">
        <v>4063</v>
      </c>
      <c r="C2002" t="s">
        <v>21</v>
      </c>
      <c r="D2002">
        <v>56</v>
      </c>
      <c r="E2002" t="s">
        <v>98</v>
      </c>
      <c r="F2002" t="s">
        <v>119</v>
      </c>
      <c r="G2002" s="1">
        <v>45163</v>
      </c>
      <c r="H2002" t="s">
        <v>33</v>
      </c>
      <c r="I2002" s="1">
        <v>46045</v>
      </c>
      <c r="J2002" t="s">
        <v>49</v>
      </c>
      <c r="K2002" t="s">
        <v>41</v>
      </c>
      <c r="L2002" s="2">
        <v>7456964</v>
      </c>
      <c r="M2002" s="2" t="str">
        <f t="shared" si="31"/>
        <v>Rp5 jt - Rp10 jt</v>
      </c>
      <c r="N2002" s="2">
        <v>7128385</v>
      </c>
      <c r="O2002">
        <v>3.89</v>
      </c>
      <c r="P2002">
        <v>5</v>
      </c>
      <c r="Q2002" s="3">
        <v>91.06</v>
      </c>
      <c r="R2002" s="4">
        <f ca="1">IF(I2002="",ROUND((TODAY()-G2002)/365,1),IF(I2002="Missing Resignation Date",ROUND((TODAY()-G2002)/365,1),ROUND((hr_analytics_dataset_5873_rows[[#This Row],[Resignation Date]]-hr_analytics_dataset_5873_rows[[#This Row],[Hire Date]])/365,1)))</f>
        <v>2.4</v>
      </c>
      <c r="S2002">
        <v>1</v>
      </c>
    </row>
    <row r="2003" spans="1:19">
      <c r="A2003" t="s">
        <v>4064</v>
      </c>
      <c r="B2003" t="s">
        <v>4065</v>
      </c>
      <c r="C2003" t="s">
        <v>30</v>
      </c>
      <c r="D2003">
        <v>32</v>
      </c>
      <c r="E2003" t="s">
        <v>91</v>
      </c>
      <c r="F2003" t="s">
        <v>92</v>
      </c>
      <c r="G2003" s="1">
        <v>45328</v>
      </c>
      <c r="H2003" t="s">
        <v>24</v>
      </c>
      <c r="I2003" s="1" t="s">
        <v>25</v>
      </c>
      <c r="J2003" t="s">
        <v>49</v>
      </c>
      <c r="K2003" t="s">
        <v>61</v>
      </c>
      <c r="L2003" s="2">
        <v>21407875</v>
      </c>
      <c r="M2003" s="2" t="str">
        <f t="shared" si="31"/>
        <v>Rp15 jt - Rp25 jt</v>
      </c>
      <c r="N2003" s="2">
        <v>661926</v>
      </c>
      <c r="O2003">
        <v>2.69</v>
      </c>
      <c r="P2003">
        <v>18</v>
      </c>
      <c r="Q2003" s="3">
        <v>96.58</v>
      </c>
      <c r="R2003" s="4">
        <f ca="1">IF(I2003="",ROUND((TODAY()-G2003)/365,1),IF(I2003="Missing Resignation Date",ROUND((TODAY()-G2003)/365,1),ROUND((hr_analytics_dataset_5873_rows[[#This Row],[Resignation Date]]-hr_analytics_dataset_5873_rows[[#This Row],[Hire Date]])/365,1)))</f>
        <v>2.4</v>
      </c>
      <c r="S2003">
        <v>2</v>
      </c>
    </row>
    <row r="2004" spans="1:19">
      <c r="A2004" t="s">
        <v>4066</v>
      </c>
      <c r="B2004" t="s">
        <v>4067</v>
      </c>
      <c r="C2004" t="s">
        <v>30</v>
      </c>
      <c r="D2004">
        <v>53</v>
      </c>
      <c r="E2004" t="s">
        <v>38</v>
      </c>
      <c r="F2004" t="s">
        <v>39</v>
      </c>
      <c r="G2004" s="1">
        <v>45648</v>
      </c>
      <c r="H2004" t="s">
        <v>24</v>
      </c>
      <c r="I2004" s="1" t="s">
        <v>25</v>
      </c>
      <c r="J2004" t="s">
        <v>49</v>
      </c>
      <c r="K2004" t="s">
        <v>64</v>
      </c>
      <c r="L2004" s="2">
        <v>4394399</v>
      </c>
      <c r="M2004" s="2" t="str">
        <f t="shared" si="31"/>
        <v>&lt;Rp5 jt</v>
      </c>
      <c r="N2004" s="2">
        <v>3505575</v>
      </c>
      <c r="O2004">
        <v>2.7</v>
      </c>
      <c r="P2004">
        <v>25</v>
      </c>
      <c r="Q2004" s="3">
        <v>86.33</v>
      </c>
      <c r="R2004" s="4">
        <f ca="1">IF(I2004="",ROUND((TODAY()-G2004)/365,1),IF(I2004="Missing Resignation Date",ROUND((TODAY()-G2004)/365,1),ROUND((hr_analytics_dataset_5873_rows[[#This Row],[Resignation Date]]-hr_analytics_dataset_5873_rows[[#This Row],[Hire Date]])/365,1)))</f>
        <v>1.5</v>
      </c>
      <c r="S2004">
        <v>4</v>
      </c>
    </row>
    <row r="2005" spans="1:19">
      <c r="A2005" t="s">
        <v>4068</v>
      </c>
      <c r="B2005" t="s">
        <v>4069</v>
      </c>
      <c r="C2005" t="s">
        <v>21</v>
      </c>
      <c r="D2005">
        <v>28</v>
      </c>
      <c r="E2005" t="s">
        <v>98</v>
      </c>
      <c r="F2005" t="s">
        <v>119</v>
      </c>
      <c r="G2005" s="1">
        <v>44310</v>
      </c>
      <c r="H2005" t="s">
        <v>24</v>
      </c>
      <c r="I2005" s="1" t="s">
        <v>25</v>
      </c>
      <c r="J2005" t="s">
        <v>49</v>
      </c>
      <c r="K2005" t="s">
        <v>61</v>
      </c>
      <c r="L2005" s="2">
        <v>25543853</v>
      </c>
      <c r="M2005" s="2" t="str">
        <f t="shared" si="31"/>
        <v>&gt;Rp25 jt</v>
      </c>
      <c r="N2005" s="2">
        <v>3155071</v>
      </c>
      <c r="O2005">
        <v>4.68</v>
      </c>
      <c r="P2005">
        <v>41</v>
      </c>
      <c r="Q2005" s="3">
        <v>79.349999999999994</v>
      </c>
      <c r="R2005" s="4">
        <f ca="1">IF(I2005="",ROUND((TODAY()-G2005)/365,1),IF(I2005="Missing Resignation Date",ROUND((TODAY()-G2005)/365,1),ROUND((hr_analytics_dataset_5873_rows[[#This Row],[Resignation Date]]-hr_analytics_dataset_5873_rows[[#This Row],[Hire Date]])/365,1)))</f>
        <v>5.2</v>
      </c>
      <c r="S2005">
        <v>2</v>
      </c>
    </row>
    <row r="2006" spans="1:19">
      <c r="A2006" t="s">
        <v>4070</v>
      </c>
      <c r="B2006" t="s">
        <v>4071</v>
      </c>
      <c r="C2006" t="s">
        <v>21</v>
      </c>
      <c r="D2006">
        <v>47</v>
      </c>
      <c r="E2006" t="s">
        <v>31</v>
      </c>
      <c r="F2006" t="s">
        <v>32</v>
      </c>
      <c r="G2006" s="1">
        <v>45425</v>
      </c>
      <c r="H2006" t="s">
        <v>24</v>
      </c>
      <c r="I2006" s="1" t="s">
        <v>25</v>
      </c>
      <c r="J2006" t="s">
        <v>40</v>
      </c>
      <c r="K2006" t="s">
        <v>61</v>
      </c>
      <c r="L2006" s="2">
        <v>14063031</v>
      </c>
      <c r="M2006" s="2" t="str">
        <f t="shared" si="31"/>
        <v>Rp10 jt - Rp15 jt</v>
      </c>
      <c r="N2006" s="2">
        <v>2460793</v>
      </c>
      <c r="O2006">
        <v>4.03</v>
      </c>
      <c r="P2006">
        <v>29</v>
      </c>
      <c r="Q2006" s="3">
        <v>89.12</v>
      </c>
      <c r="R2006" s="4">
        <f ca="1">IF(I2006="",ROUND((TODAY()-G2006)/365,1),IF(I2006="Missing Resignation Date",ROUND((TODAY()-G2006)/365,1),ROUND((hr_analytics_dataset_5873_rows[[#This Row],[Resignation Date]]-hr_analytics_dataset_5873_rows[[#This Row],[Hire Date]])/365,1)))</f>
        <v>2.1</v>
      </c>
      <c r="S2006">
        <v>1</v>
      </c>
    </row>
    <row r="2007" spans="1:19">
      <c r="A2007" t="s">
        <v>4072</v>
      </c>
      <c r="B2007" t="s">
        <v>4073</v>
      </c>
      <c r="C2007" t="s">
        <v>21</v>
      </c>
      <c r="D2007">
        <v>53</v>
      </c>
      <c r="E2007" t="s">
        <v>53</v>
      </c>
      <c r="F2007" t="s">
        <v>54</v>
      </c>
      <c r="G2007" s="1">
        <v>43435</v>
      </c>
      <c r="H2007" t="s">
        <v>24</v>
      </c>
      <c r="I2007" s="1" t="s">
        <v>25</v>
      </c>
      <c r="J2007" t="s">
        <v>26</v>
      </c>
      <c r="K2007" t="s">
        <v>64</v>
      </c>
      <c r="L2007" s="2">
        <v>10906518</v>
      </c>
      <c r="M2007" s="2" t="str">
        <f t="shared" si="31"/>
        <v>Rp10 jt - Rp15 jt</v>
      </c>
      <c r="N2007" s="2">
        <v>6615040</v>
      </c>
      <c r="O2007">
        <v>2.8</v>
      </c>
      <c r="P2007">
        <v>21</v>
      </c>
      <c r="Q2007" s="3">
        <v>79.33</v>
      </c>
      <c r="R2007" s="4">
        <f ca="1">IF(I2007="",ROUND((TODAY()-G2007)/365,1),IF(I2007="Missing Resignation Date",ROUND((TODAY()-G2007)/365,1),ROUND((hr_analytics_dataset_5873_rows[[#This Row],[Resignation Date]]-hr_analytics_dataset_5873_rows[[#This Row],[Hire Date]])/365,1)))</f>
        <v>7.6</v>
      </c>
      <c r="S2007">
        <v>1</v>
      </c>
    </row>
    <row r="2008" spans="1:19">
      <c r="A2008" t="s">
        <v>4074</v>
      </c>
      <c r="B2008" t="s">
        <v>4075</v>
      </c>
      <c r="C2008" t="s">
        <v>21</v>
      </c>
      <c r="D2008">
        <v>48</v>
      </c>
      <c r="E2008" t="s">
        <v>44</v>
      </c>
      <c r="F2008" t="s">
        <v>109</v>
      </c>
      <c r="G2008" s="1">
        <v>45341</v>
      </c>
      <c r="H2008" t="s">
        <v>24</v>
      </c>
      <c r="I2008" s="1" t="s">
        <v>25</v>
      </c>
      <c r="J2008" t="s">
        <v>34</v>
      </c>
      <c r="K2008" t="s">
        <v>50</v>
      </c>
      <c r="L2008" s="2">
        <v>12697220</v>
      </c>
      <c r="M2008" s="2" t="str">
        <f t="shared" si="31"/>
        <v>Rp10 jt - Rp15 jt</v>
      </c>
      <c r="N2008" s="2">
        <v>3645372</v>
      </c>
      <c r="O2008">
        <v>4.32</v>
      </c>
      <c r="P2008">
        <v>51</v>
      </c>
      <c r="Q2008" s="3">
        <v>82.41</v>
      </c>
      <c r="R2008" s="4">
        <f ca="1">IF(I2008="",ROUND((TODAY()-G2008)/365,1),IF(I2008="Missing Resignation Date",ROUND((TODAY()-G2008)/365,1),ROUND((hr_analytics_dataset_5873_rows[[#This Row],[Resignation Date]]-hr_analytics_dataset_5873_rows[[#This Row],[Hire Date]])/365,1)))</f>
        <v>2.2999999999999998</v>
      </c>
      <c r="S2008">
        <v>3</v>
      </c>
    </row>
    <row r="2009" spans="1:19">
      <c r="A2009" t="s">
        <v>4076</v>
      </c>
      <c r="B2009" t="s">
        <v>4077</v>
      </c>
      <c r="C2009" t="s">
        <v>30</v>
      </c>
      <c r="D2009">
        <v>53</v>
      </c>
      <c r="E2009" t="s">
        <v>22</v>
      </c>
      <c r="F2009" t="s">
        <v>23</v>
      </c>
      <c r="G2009" s="1">
        <v>44491</v>
      </c>
      <c r="H2009" t="s">
        <v>24</v>
      </c>
      <c r="I2009" s="1" t="s">
        <v>25</v>
      </c>
      <c r="J2009" t="s">
        <v>34</v>
      </c>
      <c r="K2009" t="s">
        <v>50</v>
      </c>
      <c r="L2009" s="2">
        <v>8860535</v>
      </c>
      <c r="M2009" s="2" t="str">
        <f t="shared" si="31"/>
        <v>Rp5 jt - Rp10 jt</v>
      </c>
      <c r="N2009" s="2">
        <v>1504118</v>
      </c>
      <c r="O2009">
        <v>0</v>
      </c>
      <c r="P2009">
        <v>15</v>
      </c>
      <c r="Q2009" s="3">
        <v>94.94</v>
      </c>
      <c r="R2009" s="4">
        <f ca="1">IF(I2009="",ROUND((TODAY()-G2009)/365,1),IF(I2009="Missing Resignation Date",ROUND((TODAY()-G2009)/365,1),ROUND((hr_analytics_dataset_5873_rows[[#This Row],[Resignation Date]]-hr_analytics_dataset_5873_rows[[#This Row],[Hire Date]])/365,1)))</f>
        <v>4.7</v>
      </c>
      <c r="S2009">
        <v>2</v>
      </c>
    </row>
    <row r="2010" spans="1:19">
      <c r="A2010" t="s">
        <v>4078</v>
      </c>
      <c r="B2010" t="s">
        <v>4079</v>
      </c>
      <c r="C2010" t="s">
        <v>30</v>
      </c>
      <c r="D2010">
        <v>46</v>
      </c>
      <c r="E2010" t="s">
        <v>98</v>
      </c>
      <c r="F2010" t="s">
        <v>119</v>
      </c>
      <c r="G2010" s="1">
        <v>45356</v>
      </c>
      <c r="H2010" t="s">
        <v>24</v>
      </c>
      <c r="I2010" s="1" t="s">
        <v>25</v>
      </c>
      <c r="J2010" t="s">
        <v>49</v>
      </c>
      <c r="K2010" t="s">
        <v>64</v>
      </c>
      <c r="L2010" s="2">
        <v>26964457</v>
      </c>
      <c r="M2010" s="2" t="str">
        <f t="shared" si="31"/>
        <v>&gt;Rp25 jt</v>
      </c>
      <c r="N2010" s="2">
        <v>2242213</v>
      </c>
      <c r="O2010">
        <v>4.67</v>
      </c>
      <c r="P2010">
        <v>0</v>
      </c>
      <c r="Q2010" s="3">
        <v>97.05</v>
      </c>
      <c r="R2010" s="4">
        <f ca="1">IF(I2010="",ROUND((TODAY()-G2010)/365,1),IF(I2010="Missing Resignation Date",ROUND((TODAY()-G2010)/365,1),ROUND((hr_analytics_dataset_5873_rows[[#This Row],[Resignation Date]]-hr_analytics_dataset_5873_rows[[#This Row],[Hire Date]])/365,1)))</f>
        <v>2.2999999999999998</v>
      </c>
      <c r="S2010">
        <v>5</v>
      </c>
    </row>
    <row r="2011" spans="1:19">
      <c r="A2011" t="s">
        <v>4080</v>
      </c>
      <c r="B2011" t="s">
        <v>4081</v>
      </c>
      <c r="C2011" t="s">
        <v>30</v>
      </c>
      <c r="D2011">
        <v>23</v>
      </c>
      <c r="E2011" t="s">
        <v>53</v>
      </c>
      <c r="F2011" t="s">
        <v>112</v>
      </c>
      <c r="G2011" s="1">
        <v>45668</v>
      </c>
      <c r="H2011" t="s">
        <v>33</v>
      </c>
      <c r="I2011" s="1" t="s">
        <v>81</v>
      </c>
      <c r="J2011" t="s">
        <v>26</v>
      </c>
      <c r="K2011" t="s">
        <v>61</v>
      </c>
      <c r="L2011" s="2">
        <v>32979137</v>
      </c>
      <c r="M2011" s="2" t="str">
        <f t="shared" si="31"/>
        <v>&gt;Rp25 jt</v>
      </c>
      <c r="N2011" s="2">
        <v>3746182</v>
      </c>
      <c r="O2011">
        <v>3.51</v>
      </c>
      <c r="P2011">
        <v>21</v>
      </c>
      <c r="Q2011" s="3">
        <v>79.94</v>
      </c>
      <c r="R2011" s="4">
        <f ca="1">IF(I2011="",ROUND((TODAY()-G2011)/365,1),IF(I2011="Missing Resignation Date",ROUND((TODAY()-G2011)/365,1),ROUND((hr_analytics_dataset_5873_rows[[#This Row],[Resignation Date]]-hr_analytics_dataset_5873_rows[[#This Row],[Hire Date]])/365,1)))</f>
        <v>1.4</v>
      </c>
      <c r="S2011">
        <v>4</v>
      </c>
    </row>
    <row r="2012" spans="1:19">
      <c r="A2012" t="s">
        <v>4082</v>
      </c>
      <c r="B2012" t="s">
        <v>4083</v>
      </c>
      <c r="C2012" t="s">
        <v>30</v>
      </c>
      <c r="D2012">
        <v>40</v>
      </c>
      <c r="E2012" t="s">
        <v>38</v>
      </c>
      <c r="F2012" t="s">
        <v>39</v>
      </c>
      <c r="G2012" s="1">
        <v>45208</v>
      </c>
      <c r="H2012" t="s">
        <v>24</v>
      </c>
      <c r="I2012" s="1" t="s">
        <v>25</v>
      </c>
      <c r="J2012" t="s">
        <v>40</v>
      </c>
      <c r="K2012" t="s">
        <v>84</v>
      </c>
      <c r="L2012" s="2">
        <v>12361061</v>
      </c>
      <c r="M2012" s="2" t="str">
        <f t="shared" si="31"/>
        <v>Rp10 jt - Rp15 jt</v>
      </c>
      <c r="N2012" s="2">
        <v>3706174</v>
      </c>
      <c r="O2012">
        <v>4.09</v>
      </c>
      <c r="P2012">
        <v>48</v>
      </c>
      <c r="Q2012" s="3">
        <v>88.66</v>
      </c>
      <c r="R2012" s="4">
        <f ca="1">IF(I2012="",ROUND((TODAY()-G2012)/365,1),IF(I2012="Missing Resignation Date",ROUND((TODAY()-G2012)/365,1),ROUND((hr_analytics_dataset_5873_rows[[#This Row],[Resignation Date]]-hr_analytics_dataset_5873_rows[[#This Row],[Hire Date]])/365,1)))</f>
        <v>2.7</v>
      </c>
      <c r="S2012">
        <v>2</v>
      </c>
    </row>
    <row r="2013" spans="1:19">
      <c r="A2013" t="s">
        <v>4084</v>
      </c>
      <c r="B2013" t="s">
        <v>4085</v>
      </c>
      <c r="C2013" t="s">
        <v>30</v>
      </c>
      <c r="D2013">
        <v>43</v>
      </c>
      <c r="E2013" t="s">
        <v>91</v>
      </c>
      <c r="F2013" t="s">
        <v>124</v>
      </c>
      <c r="G2013" s="1">
        <v>44217</v>
      </c>
      <c r="H2013" t="s">
        <v>24</v>
      </c>
      <c r="I2013" s="1" t="s">
        <v>25</v>
      </c>
      <c r="J2013" t="s">
        <v>26</v>
      </c>
      <c r="K2013" t="s">
        <v>41</v>
      </c>
      <c r="L2013" s="2">
        <v>7311502</v>
      </c>
      <c r="M2013" s="2" t="str">
        <f t="shared" si="31"/>
        <v>Rp5 jt - Rp10 jt</v>
      </c>
      <c r="N2013" s="2">
        <v>1957169</v>
      </c>
      <c r="O2013">
        <v>3.54</v>
      </c>
      <c r="P2013">
        <v>59</v>
      </c>
      <c r="Q2013" s="3">
        <v>78.58</v>
      </c>
      <c r="R2013" s="4">
        <f ca="1">IF(I2013="",ROUND((TODAY()-G2013)/365,1),IF(I2013="Missing Resignation Date",ROUND((TODAY()-G2013)/365,1),ROUND((hr_analytics_dataset_5873_rows[[#This Row],[Resignation Date]]-hr_analytics_dataset_5873_rows[[#This Row],[Hire Date]])/365,1)))</f>
        <v>5.4</v>
      </c>
      <c r="S2013">
        <v>2</v>
      </c>
    </row>
    <row r="2014" spans="1:19">
      <c r="A2014" t="s">
        <v>4086</v>
      </c>
      <c r="B2014" t="s">
        <v>4087</v>
      </c>
      <c r="C2014" t="s">
        <v>30</v>
      </c>
      <c r="D2014">
        <v>43</v>
      </c>
      <c r="E2014" t="s">
        <v>53</v>
      </c>
      <c r="F2014" t="s">
        <v>112</v>
      </c>
      <c r="G2014" s="1">
        <v>45958</v>
      </c>
      <c r="H2014" t="s">
        <v>24</v>
      </c>
      <c r="I2014" s="1" t="s">
        <v>25</v>
      </c>
      <c r="J2014" t="s">
        <v>26</v>
      </c>
      <c r="K2014" t="s">
        <v>64</v>
      </c>
      <c r="L2014" s="2">
        <v>4444301</v>
      </c>
      <c r="M2014" s="2" t="str">
        <f t="shared" si="31"/>
        <v>&lt;Rp5 jt</v>
      </c>
      <c r="N2014" s="2">
        <v>937262</v>
      </c>
      <c r="O2014">
        <v>3.38</v>
      </c>
      <c r="P2014">
        <v>29</v>
      </c>
      <c r="Q2014" s="3">
        <v>85.35</v>
      </c>
      <c r="R2014" s="4">
        <f ca="1">IF(I2014="",ROUND((TODAY()-G2014)/365,1),IF(I2014="Missing Resignation Date",ROUND((TODAY()-G2014)/365,1),ROUND((hr_analytics_dataset_5873_rows[[#This Row],[Resignation Date]]-hr_analytics_dataset_5873_rows[[#This Row],[Hire Date]])/365,1)))</f>
        <v>0.7</v>
      </c>
      <c r="S2014">
        <v>5</v>
      </c>
    </row>
    <row r="2015" spans="1:19">
      <c r="A2015" t="s">
        <v>4088</v>
      </c>
      <c r="B2015" t="s">
        <v>4089</v>
      </c>
      <c r="C2015" t="s">
        <v>21</v>
      </c>
      <c r="D2015">
        <v>51</v>
      </c>
      <c r="E2015" t="s">
        <v>38</v>
      </c>
      <c r="F2015" t="s">
        <v>39</v>
      </c>
      <c r="G2015" s="1">
        <v>44345</v>
      </c>
      <c r="H2015" t="s">
        <v>24</v>
      </c>
      <c r="I2015" s="1" t="s">
        <v>25</v>
      </c>
      <c r="J2015" t="s">
        <v>34</v>
      </c>
      <c r="K2015" t="s">
        <v>50</v>
      </c>
      <c r="L2015" s="2">
        <v>34363445</v>
      </c>
      <c r="M2015" s="2" t="str">
        <f t="shared" si="31"/>
        <v>&gt;Rp25 jt</v>
      </c>
      <c r="N2015" s="2">
        <v>2830271</v>
      </c>
      <c r="O2015">
        <v>2.71</v>
      </c>
      <c r="P2015">
        <v>9</v>
      </c>
      <c r="Q2015" s="3">
        <v>80.53</v>
      </c>
      <c r="R2015" s="4">
        <f ca="1">IF(I2015="",ROUND((TODAY()-G2015)/365,1),IF(I2015="Missing Resignation Date",ROUND((TODAY()-G2015)/365,1),ROUND((hr_analytics_dataset_5873_rows[[#This Row],[Resignation Date]]-hr_analytics_dataset_5873_rows[[#This Row],[Hire Date]])/365,1)))</f>
        <v>5.0999999999999996</v>
      </c>
      <c r="S2015">
        <v>2</v>
      </c>
    </row>
    <row r="2016" spans="1:19">
      <c r="A2016" t="s">
        <v>4090</v>
      </c>
      <c r="B2016" t="s">
        <v>4091</v>
      </c>
      <c r="C2016" t="s">
        <v>21</v>
      </c>
      <c r="D2016">
        <v>53</v>
      </c>
      <c r="E2016" t="s">
        <v>91</v>
      </c>
      <c r="F2016" t="s">
        <v>92</v>
      </c>
      <c r="G2016" s="1">
        <v>44720</v>
      </c>
      <c r="H2016" t="s">
        <v>24</v>
      </c>
      <c r="I2016" s="1" t="s">
        <v>25</v>
      </c>
      <c r="J2016" t="s">
        <v>40</v>
      </c>
      <c r="K2016" t="s">
        <v>50</v>
      </c>
      <c r="L2016" s="2">
        <v>34379671</v>
      </c>
      <c r="M2016" s="2" t="str">
        <f t="shared" si="31"/>
        <v>&gt;Rp25 jt</v>
      </c>
      <c r="N2016" s="2">
        <v>1923896</v>
      </c>
      <c r="O2016">
        <v>4.8</v>
      </c>
      <c r="P2016">
        <v>25</v>
      </c>
      <c r="Q2016" s="3">
        <v>97.5</v>
      </c>
      <c r="R2016" s="4">
        <f ca="1">IF(I2016="",ROUND((TODAY()-G2016)/365,1),IF(I2016="Missing Resignation Date",ROUND((TODAY()-G2016)/365,1),ROUND((hr_analytics_dataset_5873_rows[[#This Row],[Resignation Date]]-hr_analytics_dataset_5873_rows[[#This Row],[Hire Date]])/365,1)))</f>
        <v>4</v>
      </c>
      <c r="S2016">
        <v>4</v>
      </c>
    </row>
    <row r="2017" spans="1:19">
      <c r="A2017" t="s">
        <v>4092</v>
      </c>
      <c r="B2017" t="s">
        <v>4093</v>
      </c>
      <c r="C2017" t="s">
        <v>30</v>
      </c>
      <c r="D2017">
        <v>34</v>
      </c>
      <c r="E2017" t="s">
        <v>59</v>
      </c>
      <c r="F2017" t="s">
        <v>60</v>
      </c>
      <c r="G2017" s="1">
        <v>45292</v>
      </c>
      <c r="H2017" t="s">
        <v>24</v>
      </c>
      <c r="I2017" s="1" t="s">
        <v>25</v>
      </c>
      <c r="J2017" t="s">
        <v>49</v>
      </c>
      <c r="K2017" t="s">
        <v>50</v>
      </c>
      <c r="L2017" s="2">
        <v>24317310</v>
      </c>
      <c r="M2017" s="2" t="str">
        <f t="shared" si="31"/>
        <v>Rp15 jt - Rp25 jt</v>
      </c>
      <c r="N2017" s="2">
        <v>7481491</v>
      </c>
      <c r="O2017">
        <v>3.29</v>
      </c>
      <c r="P2017">
        <v>32</v>
      </c>
      <c r="Q2017" s="3">
        <v>90.67</v>
      </c>
      <c r="R2017" s="4">
        <f ca="1">IF(I2017="",ROUND((TODAY()-G2017)/365,1),IF(I2017="Missing Resignation Date",ROUND((TODAY()-G2017)/365,1),ROUND((hr_analytics_dataset_5873_rows[[#This Row],[Resignation Date]]-hr_analytics_dataset_5873_rows[[#This Row],[Hire Date]])/365,1)))</f>
        <v>2.5</v>
      </c>
      <c r="S2017">
        <v>1</v>
      </c>
    </row>
    <row r="2018" spans="1:19">
      <c r="A2018" t="s">
        <v>4094</v>
      </c>
      <c r="B2018" t="s">
        <v>4095</v>
      </c>
      <c r="C2018" t="s">
        <v>21</v>
      </c>
      <c r="D2018">
        <v>43</v>
      </c>
      <c r="E2018" t="s">
        <v>44</v>
      </c>
      <c r="F2018" t="s">
        <v>45</v>
      </c>
      <c r="G2018" s="1">
        <v>43674</v>
      </c>
      <c r="H2018" t="s">
        <v>24</v>
      </c>
      <c r="I2018" s="1" t="s">
        <v>25</v>
      </c>
      <c r="J2018" t="s">
        <v>49</v>
      </c>
      <c r="K2018" t="s">
        <v>84</v>
      </c>
      <c r="L2018" s="2">
        <v>27055586</v>
      </c>
      <c r="M2018" s="2" t="str">
        <f t="shared" si="31"/>
        <v>&gt;Rp25 jt</v>
      </c>
      <c r="N2018" s="2">
        <v>8425856</v>
      </c>
      <c r="O2018">
        <v>3.23</v>
      </c>
      <c r="P2018">
        <v>53</v>
      </c>
      <c r="Q2018" s="3">
        <v>90.72</v>
      </c>
      <c r="R2018" s="4">
        <f ca="1">IF(I2018="",ROUND((TODAY()-G2018)/365,1),IF(I2018="Missing Resignation Date",ROUND((TODAY()-G2018)/365,1),ROUND((hr_analytics_dataset_5873_rows[[#This Row],[Resignation Date]]-hr_analytics_dataset_5873_rows[[#This Row],[Hire Date]])/365,1)))</f>
        <v>6.9</v>
      </c>
      <c r="S2018">
        <v>1</v>
      </c>
    </row>
    <row r="2019" spans="1:19">
      <c r="A2019" t="s">
        <v>4096</v>
      </c>
      <c r="B2019" t="s">
        <v>4097</v>
      </c>
      <c r="C2019" t="s">
        <v>30</v>
      </c>
      <c r="D2019">
        <v>55</v>
      </c>
      <c r="E2019" t="s">
        <v>44</v>
      </c>
      <c r="F2019" t="s">
        <v>109</v>
      </c>
      <c r="G2019" s="1">
        <v>43360</v>
      </c>
      <c r="H2019" t="s">
        <v>24</v>
      </c>
      <c r="I2019" s="1" t="s">
        <v>25</v>
      </c>
      <c r="J2019" t="s">
        <v>26</v>
      </c>
      <c r="K2019" t="s">
        <v>84</v>
      </c>
      <c r="L2019" s="2">
        <v>28428253</v>
      </c>
      <c r="M2019" s="2" t="str">
        <f t="shared" si="31"/>
        <v>&gt;Rp25 jt</v>
      </c>
      <c r="N2019" s="2">
        <v>4333750</v>
      </c>
      <c r="O2019">
        <v>3.8</v>
      </c>
      <c r="P2019">
        <v>10</v>
      </c>
      <c r="Q2019" s="3">
        <v>98.63</v>
      </c>
      <c r="R2019" s="4">
        <f ca="1">IF(I2019="",ROUND((TODAY()-G2019)/365,1),IF(I2019="Missing Resignation Date",ROUND((TODAY()-G2019)/365,1),ROUND((hr_analytics_dataset_5873_rows[[#This Row],[Resignation Date]]-hr_analytics_dataset_5873_rows[[#This Row],[Hire Date]])/365,1)))</f>
        <v>7.8</v>
      </c>
      <c r="S2019">
        <v>3</v>
      </c>
    </row>
    <row r="2020" spans="1:19">
      <c r="A2020" t="s">
        <v>4098</v>
      </c>
      <c r="B2020" t="s">
        <v>4099</v>
      </c>
      <c r="C2020" t="s">
        <v>21</v>
      </c>
      <c r="D2020">
        <v>33</v>
      </c>
      <c r="E2020" t="s">
        <v>22</v>
      </c>
      <c r="F2020" t="s">
        <v>23</v>
      </c>
      <c r="G2020" s="1">
        <v>45483</v>
      </c>
      <c r="H2020" t="s">
        <v>24</v>
      </c>
      <c r="I2020" s="1" t="s">
        <v>25</v>
      </c>
      <c r="J2020" t="s">
        <v>49</v>
      </c>
      <c r="K2020" t="s">
        <v>64</v>
      </c>
      <c r="L2020" s="2">
        <v>25960031</v>
      </c>
      <c r="M2020" s="2" t="str">
        <f t="shared" si="31"/>
        <v>&gt;Rp25 jt</v>
      </c>
      <c r="N2020" s="2">
        <v>3096819</v>
      </c>
      <c r="O2020">
        <v>3.55</v>
      </c>
      <c r="P2020">
        <v>42</v>
      </c>
      <c r="Q2020" s="3">
        <v>76.63</v>
      </c>
      <c r="R2020" s="4">
        <f ca="1">IF(I2020="",ROUND((TODAY()-G2020)/365,1),IF(I2020="Missing Resignation Date",ROUND((TODAY()-G2020)/365,1),ROUND((hr_analytics_dataset_5873_rows[[#This Row],[Resignation Date]]-hr_analytics_dataset_5873_rows[[#This Row],[Hire Date]])/365,1)))</f>
        <v>2</v>
      </c>
      <c r="S2020">
        <v>2</v>
      </c>
    </row>
    <row r="2021" spans="1:19">
      <c r="A2021" t="s">
        <v>4100</v>
      </c>
      <c r="B2021" t="s">
        <v>4101</v>
      </c>
      <c r="C2021" t="s">
        <v>21</v>
      </c>
      <c r="D2021">
        <v>49</v>
      </c>
      <c r="E2021" t="s">
        <v>53</v>
      </c>
      <c r="F2021" t="s">
        <v>54</v>
      </c>
      <c r="G2021" s="1">
        <v>43454</v>
      </c>
      <c r="H2021" t="s">
        <v>24</v>
      </c>
      <c r="I2021" s="1" t="s">
        <v>25</v>
      </c>
      <c r="J2021" t="s">
        <v>34</v>
      </c>
      <c r="K2021" t="s">
        <v>64</v>
      </c>
      <c r="L2021" s="2">
        <v>15665609</v>
      </c>
      <c r="M2021" s="2" t="str">
        <f t="shared" si="31"/>
        <v>Rp15 jt - Rp25 jt</v>
      </c>
      <c r="N2021" s="2">
        <v>902659</v>
      </c>
      <c r="O2021">
        <v>3.33</v>
      </c>
      <c r="P2021">
        <v>55</v>
      </c>
      <c r="Q2021" s="3">
        <v>94.94</v>
      </c>
      <c r="R2021" s="4">
        <f ca="1">IF(I2021="",ROUND((TODAY()-G2021)/365,1),IF(I2021="Missing Resignation Date",ROUND((TODAY()-G2021)/365,1),ROUND((hr_analytics_dataset_5873_rows[[#This Row],[Resignation Date]]-hr_analytics_dataset_5873_rows[[#This Row],[Hire Date]])/365,1)))</f>
        <v>7.5</v>
      </c>
      <c r="S2021">
        <v>3</v>
      </c>
    </row>
    <row r="2022" spans="1:19">
      <c r="A2022" t="s">
        <v>4102</v>
      </c>
      <c r="B2022" t="s">
        <v>4103</v>
      </c>
      <c r="C2022" t="s">
        <v>21</v>
      </c>
      <c r="D2022">
        <v>28</v>
      </c>
      <c r="E2022" t="s">
        <v>22</v>
      </c>
      <c r="F2022" t="s">
        <v>69</v>
      </c>
      <c r="G2022" s="1">
        <v>43632</v>
      </c>
      <c r="H2022" t="s">
        <v>33</v>
      </c>
      <c r="I2022" s="1">
        <v>44690</v>
      </c>
      <c r="J2022" t="s">
        <v>34</v>
      </c>
      <c r="K2022" t="s">
        <v>64</v>
      </c>
      <c r="L2022" s="2">
        <v>21575106</v>
      </c>
      <c r="M2022" s="2" t="str">
        <f t="shared" si="31"/>
        <v>Rp15 jt - Rp25 jt</v>
      </c>
      <c r="N2022" s="2">
        <v>5987786</v>
      </c>
      <c r="O2022">
        <v>3.97</v>
      </c>
      <c r="P2022">
        <v>6</v>
      </c>
      <c r="Q2022" s="3">
        <v>97.56</v>
      </c>
      <c r="R2022" s="4">
        <f ca="1">IF(I2022="",ROUND((TODAY()-G2022)/365,1),IF(I2022="Missing Resignation Date",ROUND((TODAY()-G2022)/365,1),ROUND((hr_analytics_dataset_5873_rows[[#This Row],[Resignation Date]]-hr_analytics_dataset_5873_rows[[#This Row],[Hire Date]])/365,1)))</f>
        <v>2.9</v>
      </c>
      <c r="S2022">
        <v>3</v>
      </c>
    </row>
    <row r="2023" spans="1:19">
      <c r="A2023" t="s">
        <v>4104</v>
      </c>
      <c r="B2023" t="s">
        <v>4105</v>
      </c>
      <c r="C2023" t="s">
        <v>21</v>
      </c>
      <c r="D2023">
        <v>50</v>
      </c>
      <c r="E2023" t="s">
        <v>98</v>
      </c>
      <c r="F2023" t="s">
        <v>119</v>
      </c>
      <c r="G2023" s="1">
        <v>45562</v>
      </c>
      <c r="H2023" t="s">
        <v>24</v>
      </c>
      <c r="I2023" s="1" t="s">
        <v>25</v>
      </c>
      <c r="J2023" t="s">
        <v>34</v>
      </c>
      <c r="K2023" t="s">
        <v>84</v>
      </c>
      <c r="L2023" s="2">
        <v>29508522</v>
      </c>
      <c r="M2023" s="2" t="str">
        <f t="shared" si="31"/>
        <v>&gt;Rp25 jt</v>
      </c>
      <c r="N2023" s="2">
        <v>7221303</v>
      </c>
      <c r="O2023">
        <v>4.72</v>
      </c>
      <c r="P2023">
        <v>22</v>
      </c>
      <c r="Q2023" s="3">
        <v>97.57</v>
      </c>
      <c r="R2023" s="4">
        <f ca="1">IF(I2023="",ROUND((TODAY()-G2023)/365,1),IF(I2023="Missing Resignation Date",ROUND((TODAY()-G2023)/365,1),ROUND((hr_analytics_dataset_5873_rows[[#This Row],[Resignation Date]]-hr_analytics_dataset_5873_rows[[#This Row],[Hire Date]])/365,1)))</f>
        <v>1.7</v>
      </c>
      <c r="S2023">
        <v>3</v>
      </c>
    </row>
    <row r="2024" spans="1:19">
      <c r="A2024" t="s">
        <v>4106</v>
      </c>
      <c r="B2024" t="s">
        <v>4107</v>
      </c>
      <c r="C2024" t="s">
        <v>21</v>
      </c>
      <c r="D2024">
        <v>25</v>
      </c>
      <c r="E2024" t="s">
        <v>59</v>
      </c>
      <c r="F2024" t="s">
        <v>223</v>
      </c>
      <c r="G2024" s="1">
        <v>45804</v>
      </c>
      <c r="H2024" t="s">
        <v>24</v>
      </c>
      <c r="I2024" s="1" t="s">
        <v>25</v>
      </c>
      <c r="J2024" t="s">
        <v>40</v>
      </c>
      <c r="K2024" t="s">
        <v>27</v>
      </c>
      <c r="L2024" s="2">
        <v>13843232</v>
      </c>
      <c r="M2024" s="2" t="str">
        <f t="shared" si="31"/>
        <v>Rp10 jt - Rp15 jt</v>
      </c>
      <c r="N2024" s="2">
        <v>4886879</v>
      </c>
      <c r="O2024">
        <v>3.28</v>
      </c>
      <c r="P2024">
        <v>3</v>
      </c>
      <c r="Q2024" s="3">
        <v>91.67</v>
      </c>
      <c r="R2024" s="4">
        <f ca="1">IF(I2024="",ROUND((TODAY()-G2024)/365,1),IF(I2024="Missing Resignation Date",ROUND((TODAY()-G2024)/365,1),ROUND((hr_analytics_dataset_5873_rows[[#This Row],[Resignation Date]]-hr_analytics_dataset_5873_rows[[#This Row],[Hire Date]])/365,1)))</f>
        <v>1.1000000000000001</v>
      </c>
      <c r="S2024">
        <v>2</v>
      </c>
    </row>
    <row r="2025" spans="1:19">
      <c r="A2025" t="s">
        <v>4108</v>
      </c>
      <c r="B2025" t="s">
        <v>4109</v>
      </c>
      <c r="C2025" t="s">
        <v>30</v>
      </c>
      <c r="D2025">
        <v>42</v>
      </c>
      <c r="E2025" t="s">
        <v>31</v>
      </c>
      <c r="F2025" t="s">
        <v>74</v>
      </c>
      <c r="G2025" s="1">
        <v>44819</v>
      </c>
      <c r="H2025" t="s">
        <v>24</v>
      </c>
      <c r="I2025" s="1" t="s">
        <v>25</v>
      </c>
      <c r="J2025" t="s">
        <v>34</v>
      </c>
      <c r="K2025" t="s">
        <v>84</v>
      </c>
      <c r="L2025" s="2">
        <v>28790992</v>
      </c>
      <c r="M2025" s="2" t="str">
        <f t="shared" si="31"/>
        <v>&gt;Rp25 jt</v>
      </c>
      <c r="N2025" s="2">
        <v>782883</v>
      </c>
      <c r="O2025">
        <v>3.44</v>
      </c>
      <c r="P2025">
        <v>23</v>
      </c>
      <c r="Q2025" s="3">
        <v>70.69</v>
      </c>
      <c r="R2025" s="4">
        <f ca="1">IF(I2025="",ROUND((TODAY()-G2025)/365,1),IF(I2025="Missing Resignation Date",ROUND((TODAY()-G2025)/365,1),ROUND((hr_analytics_dataset_5873_rows[[#This Row],[Resignation Date]]-hr_analytics_dataset_5873_rows[[#This Row],[Hire Date]])/365,1)))</f>
        <v>3.8</v>
      </c>
      <c r="S2025">
        <v>4</v>
      </c>
    </row>
    <row r="2026" spans="1:19">
      <c r="A2026" t="s">
        <v>4110</v>
      </c>
      <c r="B2026" t="s">
        <v>4111</v>
      </c>
      <c r="C2026" t="s">
        <v>30</v>
      </c>
      <c r="D2026">
        <v>48</v>
      </c>
      <c r="E2026" t="s">
        <v>22</v>
      </c>
      <c r="F2026" t="s">
        <v>69</v>
      </c>
      <c r="G2026" s="1">
        <v>45336</v>
      </c>
      <c r="H2026" t="s">
        <v>24</v>
      </c>
      <c r="I2026" s="1" t="s">
        <v>25</v>
      </c>
      <c r="J2026" t="s">
        <v>34</v>
      </c>
      <c r="K2026" t="s">
        <v>50</v>
      </c>
      <c r="L2026" s="2">
        <v>29181774</v>
      </c>
      <c r="M2026" s="2" t="str">
        <f t="shared" si="31"/>
        <v>&gt;Rp25 jt</v>
      </c>
      <c r="N2026" s="2">
        <v>5527177</v>
      </c>
      <c r="O2026">
        <v>2.52</v>
      </c>
      <c r="P2026">
        <v>23</v>
      </c>
      <c r="Q2026" s="3">
        <v>73.22</v>
      </c>
      <c r="R2026" s="4">
        <f ca="1">IF(I2026="",ROUND((TODAY()-G2026)/365,1),IF(I2026="Missing Resignation Date",ROUND((TODAY()-G2026)/365,1),ROUND((hr_analytics_dataset_5873_rows[[#This Row],[Resignation Date]]-hr_analytics_dataset_5873_rows[[#This Row],[Hire Date]])/365,1)))</f>
        <v>2.4</v>
      </c>
      <c r="S2026">
        <v>4</v>
      </c>
    </row>
    <row r="2027" spans="1:19">
      <c r="A2027" t="s">
        <v>4112</v>
      </c>
      <c r="B2027" t="s">
        <v>4113</v>
      </c>
      <c r="C2027" t="s">
        <v>21</v>
      </c>
      <c r="D2027">
        <v>41</v>
      </c>
      <c r="E2027" t="s">
        <v>38</v>
      </c>
      <c r="F2027" t="s">
        <v>119</v>
      </c>
      <c r="G2027" s="1">
        <v>44563</v>
      </c>
      <c r="H2027" t="s">
        <v>24</v>
      </c>
      <c r="I2027" s="1" t="s">
        <v>25</v>
      </c>
      <c r="J2027" t="s">
        <v>49</v>
      </c>
      <c r="K2027" t="s">
        <v>50</v>
      </c>
      <c r="L2027" s="2">
        <v>7315071</v>
      </c>
      <c r="M2027" s="2" t="str">
        <f t="shared" si="31"/>
        <v>Rp5 jt - Rp10 jt</v>
      </c>
      <c r="N2027" s="2">
        <v>6573184</v>
      </c>
      <c r="O2027">
        <v>4.8600000000000003</v>
      </c>
      <c r="P2027">
        <v>25</v>
      </c>
      <c r="Q2027" s="3">
        <v>77.23</v>
      </c>
      <c r="R2027" s="4">
        <f ca="1">IF(I2027="",ROUND((TODAY()-G2027)/365,1),IF(I2027="Missing Resignation Date",ROUND((TODAY()-G2027)/365,1),ROUND((hr_analytics_dataset_5873_rows[[#This Row],[Resignation Date]]-hr_analytics_dataset_5873_rows[[#This Row],[Hire Date]])/365,1)))</f>
        <v>4.5</v>
      </c>
      <c r="S2027">
        <v>2</v>
      </c>
    </row>
    <row r="2028" spans="1:19">
      <c r="A2028" t="s">
        <v>4114</v>
      </c>
      <c r="B2028" t="s">
        <v>4115</v>
      </c>
      <c r="C2028" t="s">
        <v>21</v>
      </c>
      <c r="D2028">
        <v>55</v>
      </c>
      <c r="E2028" t="s">
        <v>22</v>
      </c>
      <c r="F2028" t="s">
        <v>69</v>
      </c>
      <c r="G2028" s="1">
        <v>45011</v>
      </c>
      <c r="H2028" t="s">
        <v>24</v>
      </c>
      <c r="I2028" s="1" t="s">
        <v>25</v>
      </c>
      <c r="J2028" t="s">
        <v>40</v>
      </c>
      <c r="K2028" t="s">
        <v>61</v>
      </c>
      <c r="L2028" s="2">
        <v>30583043</v>
      </c>
      <c r="M2028" s="2" t="str">
        <f t="shared" si="31"/>
        <v>&gt;Rp25 jt</v>
      </c>
      <c r="N2028" s="2">
        <v>9683782</v>
      </c>
      <c r="O2028">
        <v>2.96</v>
      </c>
      <c r="P2028">
        <v>39</v>
      </c>
      <c r="Q2028" s="3">
        <v>72.98</v>
      </c>
      <c r="R2028" s="4">
        <f ca="1">IF(I2028="",ROUND((TODAY()-G2028)/365,1),IF(I2028="Missing Resignation Date",ROUND((TODAY()-G2028)/365,1),ROUND((hr_analytics_dataset_5873_rows[[#This Row],[Resignation Date]]-hr_analytics_dataset_5873_rows[[#This Row],[Hire Date]])/365,1)))</f>
        <v>3.2</v>
      </c>
      <c r="S2028">
        <v>4</v>
      </c>
    </row>
    <row r="2029" spans="1:19">
      <c r="A2029" t="s">
        <v>4116</v>
      </c>
      <c r="B2029" t="s">
        <v>4117</v>
      </c>
      <c r="C2029" t="s">
        <v>21</v>
      </c>
      <c r="D2029">
        <v>58</v>
      </c>
      <c r="E2029" t="s">
        <v>22</v>
      </c>
      <c r="F2029" t="s">
        <v>23</v>
      </c>
      <c r="G2029" s="1">
        <v>45425</v>
      </c>
      <c r="H2029" t="s">
        <v>24</v>
      </c>
      <c r="I2029" s="1" t="s">
        <v>25</v>
      </c>
      <c r="J2029" t="s">
        <v>34</v>
      </c>
      <c r="K2029" t="s">
        <v>61</v>
      </c>
      <c r="L2029" s="2">
        <v>9213610</v>
      </c>
      <c r="M2029" s="2" t="str">
        <f t="shared" si="31"/>
        <v>Rp5 jt - Rp10 jt</v>
      </c>
      <c r="N2029" s="2">
        <v>5150751</v>
      </c>
      <c r="O2029">
        <v>3.15</v>
      </c>
      <c r="P2029">
        <v>56</v>
      </c>
      <c r="Q2029" s="3">
        <v>91.1</v>
      </c>
      <c r="R2029" s="4">
        <f ca="1">IF(I2029="",ROUND((TODAY()-G2029)/365,1),IF(I2029="Missing Resignation Date",ROUND((TODAY()-G2029)/365,1),ROUND((hr_analytics_dataset_5873_rows[[#This Row],[Resignation Date]]-hr_analytics_dataset_5873_rows[[#This Row],[Hire Date]])/365,1)))</f>
        <v>2.1</v>
      </c>
      <c r="S2029">
        <v>5</v>
      </c>
    </row>
    <row r="2030" spans="1:19">
      <c r="A2030" t="s">
        <v>4118</v>
      </c>
      <c r="B2030" t="s">
        <v>4119</v>
      </c>
      <c r="C2030" t="s">
        <v>21</v>
      </c>
      <c r="D2030">
        <v>23</v>
      </c>
      <c r="E2030" t="s">
        <v>31</v>
      </c>
      <c r="F2030" t="s">
        <v>48</v>
      </c>
      <c r="G2030" s="1">
        <v>45360</v>
      </c>
      <c r="H2030" t="s">
        <v>33</v>
      </c>
      <c r="I2030" s="1" t="s">
        <v>81</v>
      </c>
      <c r="J2030" t="s">
        <v>26</v>
      </c>
      <c r="K2030" t="s">
        <v>50</v>
      </c>
      <c r="L2030" s="2">
        <v>22715903</v>
      </c>
      <c r="M2030" s="2" t="str">
        <f t="shared" si="31"/>
        <v>Rp15 jt - Rp25 jt</v>
      </c>
      <c r="N2030" s="2">
        <v>1352800</v>
      </c>
      <c r="O2030">
        <v>3.16</v>
      </c>
      <c r="P2030">
        <v>41</v>
      </c>
      <c r="Q2030" s="3">
        <v>86.04</v>
      </c>
      <c r="R2030" s="4">
        <f ca="1">IF(I2030="",ROUND((TODAY()-G2030)/365,1),IF(I2030="Missing Resignation Date",ROUND((TODAY()-G2030)/365,1),ROUND((hr_analytics_dataset_5873_rows[[#This Row],[Resignation Date]]-hr_analytics_dataset_5873_rows[[#This Row],[Hire Date]])/365,1)))</f>
        <v>2.2999999999999998</v>
      </c>
      <c r="S2030">
        <v>1</v>
      </c>
    </row>
    <row r="2031" spans="1:19">
      <c r="A2031" t="s">
        <v>4120</v>
      </c>
      <c r="B2031" t="s">
        <v>4121</v>
      </c>
      <c r="C2031" t="s">
        <v>21</v>
      </c>
      <c r="D2031">
        <v>41</v>
      </c>
      <c r="E2031" t="s">
        <v>31</v>
      </c>
      <c r="F2031" t="s">
        <v>32</v>
      </c>
      <c r="G2031" s="1">
        <v>44829</v>
      </c>
      <c r="H2031" t="s">
        <v>24</v>
      </c>
      <c r="I2031" s="1" t="s">
        <v>25</v>
      </c>
      <c r="J2031" t="s">
        <v>34</v>
      </c>
      <c r="K2031" t="s">
        <v>84</v>
      </c>
      <c r="L2031" s="2">
        <v>16069770</v>
      </c>
      <c r="M2031" s="2" t="str">
        <f t="shared" si="31"/>
        <v>Rp15 jt - Rp25 jt</v>
      </c>
      <c r="N2031" s="2">
        <v>2066681</v>
      </c>
      <c r="O2031">
        <v>3.49</v>
      </c>
      <c r="P2031">
        <v>0</v>
      </c>
      <c r="Q2031" s="3">
        <v>76.66</v>
      </c>
      <c r="R2031" s="4">
        <f ca="1">IF(I2031="",ROUND((TODAY()-G2031)/365,1),IF(I2031="Missing Resignation Date",ROUND((TODAY()-G2031)/365,1),ROUND((hr_analytics_dataset_5873_rows[[#This Row],[Resignation Date]]-hr_analytics_dataset_5873_rows[[#This Row],[Hire Date]])/365,1)))</f>
        <v>3.7</v>
      </c>
      <c r="S2031">
        <v>4</v>
      </c>
    </row>
    <row r="2032" spans="1:19">
      <c r="A2032" t="s">
        <v>4122</v>
      </c>
      <c r="B2032" t="s">
        <v>4123</v>
      </c>
      <c r="C2032" t="s">
        <v>30</v>
      </c>
      <c r="D2032">
        <v>49</v>
      </c>
      <c r="E2032" t="s">
        <v>44</v>
      </c>
      <c r="F2032" t="s">
        <v>109</v>
      </c>
      <c r="G2032" s="1">
        <v>43914</v>
      </c>
      <c r="H2032" t="s">
        <v>24</v>
      </c>
      <c r="I2032" s="1" t="s">
        <v>25</v>
      </c>
      <c r="J2032" t="s">
        <v>49</v>
      </c>
      <c r="K2032" t="s">
        <v>61</v>
      </c>
      <c r="L2032" s="2">
        <v>12909852</v>
      </c>
      <c r="M2032" s="2" t="str">
        <f t="shared" si="31"/>
        <v>Rp10 jt - Rp15 jt</v>
      </c>
      <c r="N2032" s="2">
        <v>852154</v>
      </c>
      <c r="O2032">
        <v>4.9000000000000004</v>
      </c>
      <c r="P2032">
        <v>26</v>
      </c>
      <c r="Q2032" s="3">
        <v>95.22</v>
      </c>
      <c r="R2032" s="4">
        <f ca="1">IF(I2032="",ROUND((TODAY()-G2032)/365,1),IF(I2032="Missing Resignation Date",ROUND((TODAY()-G2032)/365,1),ROUND((hr_analytics_dataset_5873_rows[[#This Row],[Resignation Date]]-hr_analytics_dataset_5873_rows[[#This Row],[Hire Date]])/365,1)))</f>
        <v>6.3</v>
      </c>
      <c r="S2032">
        <v>1</v>
      </c>
    </row>
    <row r="2033" spans="1:19">
      <c r="A2033" t="s">
        <v>4124</v>
      </c>
      <c r="B2033" t="s">
        <v>4125</v>
      </c>
      <c r="C2033" t="s">
        <v>30</v>
      </c>
      <c r="D2033">
        <v>53</v>
      </c>
      <c r="E2033" t="s">
        <v>53</v>
      </c>
      <c r="F2033" t="s">
        <v>54</v>
      </c>
      <c r="G2033" s="1">
        <v>44480</v>
      </c>
      <c r="H2033" t="s">
        <v>33</v>
      </c>
      <c r="I2033" s="1">
        <v>44797</v>
      </c>
      <c r="J2033" t="s">
        <v>40</v>
      </c>
      <c r="K2033" t="s">
        <v>50</v>
      </c>
      <c r="L2033" s="2">
        <v>4305720</v>
      </c>
      <c r="M2033" s="2" t="str">
        <f t="shared" si="31"/>
        <v>&lt;Rp5 jt</v>
      </c>
      <c r="N2033" s="2">
        <v>8689044</v>
      </c>
      <c r="O2033">
        <v>2.62</v>
      </c>
      <c r="P2033">
        <v>25</v>
      </c>
      <c r="Q2033" s="3">
        <v>84.33</v>
      </c>
      <c r="R2033" s="4">
        <f ca="1">IF(I2033="",ROUND((TODAY()-G2033)/365,1),IF(I2033="Missing Resignation Date",ROUND((TODAY()-G2033)/365,1),ROUND((hr_analytics_dataset_5873_rows[[#This Row],[Resignation Date]]-hr_analytics_dataset_5873_rows[[#This Row],[Hire Date]])/365,1)))</f>
        <v>0.9</v>
      </c>
      <c r="S2033">
        <v>3</v>
      </c>
    </row>
    <row r="2034" spans="1:19">
      <c r="A2034" t="s">
        <v>4126</v>
      </c>
      <c r="B2034" t="s">
        <v>4127</v>
      </c>
      <c r="C2034" t="s">
        <v>30</v>
      </c>
      <c r="D2034">
        <v>36</v>
      </c>
      <c r="E2034" t="s">
        <v>53</v>
      </c>
      <c r="F2034" t="s">
        <v>112</v>
      </c>
      <c r="G2034" s="1">
        <v>44025</v>
      </c>
      <c r="H2034" t="s">
        <v>33</v>
      </c>
      <c r="I2034" s="1">
        <v>45284</v>
      </c>
      <c r="J2034" t="s">
        <v>40</v>
      </c>
      <c r="K2034" t="s">
        <v>64</v>
      </c>
      <c r="L2034" s="2">
        <v>5618540</v>
      </c>
      <c r="M2034" s="2" t="str">
        <f t="shared" si="31"/>
        <v>Rp5 jt - Rp10 jt</v>
      </c>
      <c r="N2034" s="2">
        <v>818947</v>
      </c>
      <c r="O2034">
        <v>4.58</v>
      </c>
      <c r="P2034">
        <v>48</v>
      </c>
      <c r="Q2034" s="3">
        <v>93.3</v>
      </c>
      <c r="R2034" s="4">
        <f ca="1">IF(I2034="",ROUND((TODAY()-G2034)/365,1),IF(I2034="Missing Resignation Date",ROUND((TODAY()-G2034)/365,1),ROUND((hr_analytics_dataset_5873_rows[[#This Row],[Resignation Date]]-hr_analytics_dataset_5873_rows[[#This Row],[Hire Date]])/365,1)))</f>
        <v>3.4</v>
      </c>
      <c r="S2034">
        <v>5</v>
      </c>
    </row>
    <row r="2035" spans="1:19">
      <c r="A2035" t="s">
        <v>4128</v>
      </c>
      <c r="B2035" t="s">
        <v>4129</v>
      </c>
      <c r="C2035" t="s">
        <v>21</v>
      </c>
      <c r="D2035">
        <v>50</v>
      </c>
      <c r="E2035" t="s">
        <v>98</v>
      </c>
      <c r="F2035" t="s">
        <v>119</v>
      </c>
      <c r="G2035" s="1">
        <v>45997</v>
      </c>
      <c r="H2035" t="s">
        <v>24</v>
      </c>
      <c r="I2035" s="1" t="s">
        <v>25</v>
      </c>
      <c r="J2035" t="s">
        <v>34</v>
      </c>
      <c r="K2035" t="s">
        <v>50</v>
      </c>
      <c r="L2035" s="2">
        <v>31951992</v>
      </c>
      <c r="M2035" s="2" t="str">
        <f t="shared" si="31"/>
        <v>&gt;Rp25 jt</v>
      </c>
      <c r="N2035" s="2">
        <v>7694552</v>
      </c>
      <c r="O2035">
        <v>3.4</v>
      </c>
      <c r="P2035">
        <v>57</v>
      </c>
      <c r="Q2035" s="3">
        <v>88.79</v>
      </c>
      <c r="R2035" s="4">
        <f ca="1">IF(I2035="",ROUND((TODAY()-G2035)/365,1),IF(I2035="Missing Resignation Date",ROUND((TODAY()-G2035)/365,1),ROUND((hr_analytics_dataset_5873_rows[[#This Row],[Resignation Date]]-hr_analytics_dataset_5873_rows[[#This Row],[Hire Date]])/365,1)))</f>
        <v>0.5</v>
      </c>
      <c r="S2035">
        <v>4</v>
      </c>
    </row>
    <row r="2036" spans="1:19">
      <c r="A2036" t="s">
        <v>4130</v>
      </c>
      <c r="B2036" t="s">
        <v>4131</v>
      </c>
      <c r="C2036" t="s">
        <v>30</v>
      </c>
      <c r="D2036">
        <v>35</v>
      </c>
      <c r="E2036" t="s">
        <v>31</v>
      </c>
      <c r="F2036" t="s">
        <v>74</v>
      </c>
      <c r="G2036" s="1">
        <v>44301</v>
      </c>
      <c r="H2036" t="s">
        <v>24</v>
      </c>
      <c r="I2036" s="1" t="s">
        <v>25</v>
      </c>
      <c r="J2036" t="s">
        <v>40</v>
      </c>
      <c r="K2036" t="s">
        <v>84</v>
      </c>
      <c r="L2036" s="2">
        <v>32289873</v>
      </c>
      <c r="M2036" s="2" t="str">
        <f t="shared" si="31"/>
        <v>&gt;Rp25 jt</v>
      </c>
      <c r="N2036" s="2">
        <v>796599</v>
      </c>
      <c r="O2036">
        <v>4.03</v>
      </c>
      <c r="P2036">
        <v>11</v>
      </c>
      <c r="Q2036" s="3">
        <v>72.680000000000007</v>
      </c>
      <c r="R2036" s="4">
        <f ca="1">IF(I2036="",ROUND((TODAY()-G2036)/365,1),IF(I2036="Missing Resignation Date",ROUND((TODAY()-G2036)/365,1),ROUND((hr_analytics_dataset_5873_rows[[#This Row],[Resignation Date]]-hr_analytics_dataset_5873_rows[[#This Row],[Hire Date]])/365,1)))</f>
        <v>5.2</v>
      </c>
      <c r="S2036">
        <v>3</v>
      </c>
    </row>
    <row r="2037" spans="1:19">
      <c r="A2037" t="s">
        <v>4132</v>
      </c>
      <c r="B2037" t="s">
        <v>4133</v>
      </c>
      <c r="C2037" t="s">
        <v>30</v>
      </c>
      <c r="D2037">
        <v>48</v>
      </c>
      <c r="E2037" t="s">
        <v>31</v>
      </c>
      <c r="F2037" t="s">
        <v>32</v>
      </c>
      <c r="G2037" s="1">
        <v>44892</v>
      </c>
      <c r="H2037" t="s">
        <v>24</v>
      </c>
      <c r="I2037" s="1" t="s">
        <v>25</v>
      </c>
      <c r="J2037" t="s">
        <v>34</v>
      </c>
      <c r="K2037" t="s">
        <v>84</v>
      </c>
      <c r="L2037" s="2">
        <v>8346861</v>
      </c>
      <c r="M2037" s="2" t="str">
        <f t="shared" si="31"/>
        <v>Rp5 jt - Rp10 jt</v>
      </c>
      <c r="N2037" s="2">
        <v>8943971</v>
      </c>
      <c r="O2037">
        <v>3.62</v>
      </c>
      <c r="P2037">
        <v>2</v>
      </c>
      <c r="Q2037" s="3">
        <v>99.2</v>
      </c>
      <c r="R2037" s="4">
        <f ca="1">IF(I2037="",ROUND((TODAY()-G2037)/365,1),IF(I2037="Missing Resignation Date",ROUND((TODAY()-G2037)/365,1),ROUND((hr_analytics_dataset_5873_rows[[#This Row],[Resignation Date]]-hr_analytics_dataset_5873_rows[[#This Row],[Hire Date]])/365,1)))</f>
        <v>3.6</v>
      </c>
      <c r="S2037">
        <v>5</v>
      </c>
    </row>
    <row r="2038" spans="1:19">
      <c r="A2038" t="s">
        <v>4134</v>
      </c>
      <c r="B2038" t="s">
        <v>4135</v>
      </c>
      <c r="C2038" t="s">
        <v>21</v>
      </c>
      <c r="D2038">
        <v>32</v>
      </c>
      <c r="E2038" t="s">
        <v>91</v>
      </c>
      <c r="F2038" t="s">
        <v>92</v>
      </c>
      <c r="G2038" s="1">
        <v>45219</v>
      </c>
      <c r="H2038" t="s">
        <v>24</v>
      </c>
      <c r="I2038" s="1" t="s">
        <v>25</v>
      </c>
      <c r="J2038" t="s">
        <v>34</v>
      </c>
      <c r="K2038" t="s">
        <v>41</v>
      </c>
      <c r="L2038" s="2">
        <v>34096298</v>
      </c>
      <c r="M2038" s="2" t="str">
        <f t="shared" si="31"/>
        <v>&gt;Rp25 jt</v>
      </c>
      <c r="N2038" s="2">
        <v>5647702</v>
      </c>
      <c r="O2038">
        <v>3.19</v>
      </c>
      <c r="P2038">
        <v>46</v>
      </c>
      <c r="Q2038" s="3">
        <v>72.13</v>
      </c>
      <c r="R2038" s="4">
        <f ca="1">IF(I2038="",ROUND((TODAY()-G2038)/365,1),IF(I2038="Missing Resignation Date",ROUND((TODAY()-G2038)/365,1),ROUND((hr_analytics_dataset_5873_rows[[#This Row],[Resignation Date]]-hr_analytics_dataset_5873_rows[[#This Row],[Hire Date]])/365,1)))</f>
        <v>2.7</v>
      </c>
      <c r="S2038">
        <v>2</v>
      </c>
    </row>
    <row r="2039" spans="1:19">
      <c r="A2039" t="s">
        <v>4136</v>
      </c>
      <c r="B2039" t="s">
        <v>4137</v>
      </c>
      <c r="C2039" t="s">
        <v>30</v>
      </c>
      <c r="D2039">
        <v>35</v>
      </c>
      <c r="E2039" t="s">
        <v>59</v>
      </c>
      <c r="F2039" t="s">
        <v>60</v>
      </c>
      <c r="G2039" s="1">
        <v>45841</v>
      </c>
      <c r="H2039" t="s">
        <v>24</v>
      </c>
      <c r="I2039" s="1" t="s">
        <v>25</v>
      </c>
      <c r="J2039" t="s">
        <v>26</v>
      </c>
      <c r="K2039" t="s">
        <v>27</v>
      </c>
      <c r="L2039" s="2">
        <v>4596605</v>
      </c>
      <c r="M2039" s="2" t="str">
        <f t="shared" si="31"/>
        <v>&lt;Rp5 jt</v>
      </c>
      <c r="N2039" s="2">
        <v>6591199</v>
      </c>
      <c r="O2039">
        <v>2.59</v>
      </c>
      <c r="P2039">
        <v>45</v>
      </c>
      <c r="Q2039" s="3">
        <v>95.48</v>
      </c>
      <c r="R2039" s="4">
        <f ca="1">IF(I2039="",ROUND((TODAY()-G2039)/365,1),IF(I2039="Missing Resignation Date",ROUND((TODAY()-G2039)/365,1),ROUND((hr_analytics_dataset_5873_rows[[#This Row],[Resignation Date]]-hr_analytics_dataset_5873_rows[[#This Row],[Hire Date]])/365,1)))</f>
        <v>1</v>
      </c>
      <c r="S2039">
        <v>1</v>
      </c>
    </row>
    <row r="2040" spans="1:19">
      <c r="A2040" t="s">
        <v>4138</v>
      </c>
      <c r="B2040" t="s">
        <v>4139</v>
      </c>
      <c r="C2040" t="s">
        <v>30</v>
      </c>
      <c r="D2040">
        <v>32</v>
      </c>
      <c r="E2040" t="s">
        <v>59</v>
      </c>
      <c r="F2040" t="s">
        <v>60</v>
      </c>
      <c r="G2040" s="1">
        <v>45883</v>
      </c>
      <c r="H2040" t="s">
        <v>33</v>
      </c>
      <c r="I2040" s="1">
        <v>46051</v>
      </c>
      <c r="J2040" t="s">
        <v>40</v>
      </c>
      <c r="K2040" t="s">
        <v>64</v>
      </c>
      <c r="L2040" s="2">
        <v>20619508</v>
      </c>
      <c r="M2040" s="2" t="str">
        <f t="shared" si="31"/>
        <v>Rp15 jt - Rp25 jt</v>
      </c>
      <c r="N2040" s="2">
        <v>7335637</v>
      </c>
      <c r="O2040">
        <v>2.78</v>
      </c>
      <c r="P2040">
        <v>48</v>
      </c>
      <c r="Q2040" s="3">
        <v>88.09</v>
      </c>
      <c r="R2040" s="4">
        <f ca="1">IF(I2040="",ROUND((TODAY()-G2040)/365,1),IF(I2040="Missing Resignation Date",ROUND((TODAY()-G2040)/365,1),ROUND((hr_analytics_dataset_5873_rows[[#This Row],[Resignation Date]]-hr_analytics_dataset_5873_rows[[#This Row],[Hire Date]])/365,1)))</f>
        <v>0.5</v>
      </c>
      <c r="S2040">
        <v>4</v>
      </c>
    </row>
    <row r="2041" spans="1:19">
      <c r="A2041" t="s">
        <v>4140</v>
      </c>
      <c r="B2041" t="s">
        <v>4141</v>
      </c>
      <c r="C2041" t="s">
        <v>30</v>
      </c>
      <c r="D2041">
        <v>54</v>
      </c>
      <c r="E2041" t="s">
        <v>31</v>
      </c>
      <c r="F2041" t="s">
        <v>32</v>
      </c>
      <c r="G2041" s="1">
        <v>43929</v>
      </c>
      <c r="H2041" t="s">
        <v>24</v>
      </c>
      <c r="I2041" s="1" t="s">
        <v>25</v>
      </c>
      <c r="J2041" t="s">
        <v>34</v>
      </c>
      <c r="K2041" t="s">
        <v>61</v>
      </c>
      <c r="L2041" s="2">
        <v>13347135</v>
      </c>
      <c r="M2041" s="2" t="str">
        <f t="shared" si="31"/>
        <v>Rp10 jt - Rp15 jt</v>
      </c>
      <c r="N2041" s="2">
        <v>2343117</v>
      </c>
      <c r="O2041">
        <v>3.27</v>
      </c>
      <c r="P2041">
        <v>52</v>
      </c>
      <c r="Q2041" s="3">
        <v>89.63</v>
      </c>
      <c r="R2041" s="4">
        <f ca="1">IF(I2041="",ROUND((TODAY()-G2041)/365,1),IF(I2041="Missing Resignation Date",ROUND((TODAY()-G2041)/365,1),ROUND((hr_analytics_dataset_5873_rows[[#This Row],[Resignation Date]]-hr_analytics_dataset_5873_rows[[#This Row],[Hire Date]])/365,1)))</f>
        <v>6.2</v>
      </c>
      <c r="S2041">
        <v>4</v>
      </c>
    </row>
    <row r="2042" spans="1:19">
      <c r="A2042" t="s">
        <v>4142</v>
      </c>
      <c r="B2042" t="s">
        <v>4143</v>
      </c>
      <c r="C2042" t="s">
        <v>30</v>
      </c>
      <c r="D2042">
        <v>28</v>
      </c>
      <c r="E2042" t="s">
        <v>44</v>
      </c>
      <c r="F2042" t="s">
        <v>45</v>
      </c>
      <c r="G2042" s="1">
        <v>44957</v>
      </c>
      <c r="H2042" t="s">
        <v>33</v>
      </c>
      <c r="I2042" s="1" t="s">
        <v>81</v>
      </c>
      <c r="J2042" t="s">
        <v>34</v>
      </c>
      <c r="K2042" t="s">
        <v>61</v>
      </c>
      <c r="L2042" s="2">
        <v>21526116</v>
      </c>
      <c r="M2042" s="2" t="str">
        <f t="shared" si="31"/>
        <v>Rp15 jt - Rp25 jt</v>
      </c>
      <c r="N2042" s="2">
        <v>9698643</v>
      </c>
      <c r="O2042">
        <v>3.43</v>
      </c>
      <c r="P2042">
        <v>25</v>
      </c>
      <c r="Q2042" s="3">
        <v>72.73</v>
      </c>
      <c r="R2042" s="4">
        <f ca="1">IF(I2042="",ROUND((TODAY()-G2042)/365,1),IF(I2042="Missing Resignation Date",ROUND((TODAY()-G2042)/365,1),ROUND((hr_analytics_dataset_5873_rows[[#This Row],[Resignation Date]]-hr_analytics_dataset_5873_rows[[#This Row],[Hire Date]])/365,1)))</f>
        <v>3.4</v>
      </c>
      <c r="S2042">
        <v>4</v>
      </c>
    </row>
    <row r="2043" spans="1:19">
      <c r="A2043" t="s">
        <v>4144</v>
      </c>
      <c r="B2043" t="s">
        <v>4145</v>
      </c>
      <c r="C2043" t="s">
        <v>30</v>
      </c>
      <c r="D2043">
        <v>46</v>
      </c>
      <c r="E2043" t="s">
        <v>31</v>
      </c>
      <c r="F2043" t="s">
        <v>74</v>
      </c>
      <c r="G2043" s="1">
        <v>44742</v>
      </c>
      <c r="H2043" t="s">
        <v>24</v>
      </c>
      <c r="I2043" s="1" t="s">
        <v>25</v>
      </c>
      <c r="J2043" t="s">
        <v>34</v>
      </c>
      <c r="K2043" t="s">
        <v>50</v>
      </c>
      <c r="L2043" s="2">
        <v>11307287</v>
      </c>
      <c r="M2043" s="2" t="str">
        <f t="shared" si="31"/>
        <v>Rp10 jt - Rp15 jt</v>
      </c>
      <c r="N2043" s="2">
        <v>8352522</v>
      </c>
      <c r="O2043">
        <v>3.75</v>
      </c>
      <c r="P2043">
        <v>55</v>
      </c>
      <c r="Q2043" s="3">
        <v>74.38</v>
      </c>
      <c r="R2043" s="4">
        <f ca="1">IF(I2043="",ROUND((TODAY()-G2043)/365,1),IF(I2043="Missing Resignation Date",ROUND((TODAY()-G2043)/365,1),ROUND((hr_analytics_dataset_5873_rows[[#This Row],[Resignation Date]]-hr_analytics_dataset_5873_rows[[#This Row],[Hire Date]])/365,1)))</f>
        <v>4</v>
      </c>
      <c r="S2043">
        <v>1</v>
      </c>
    </row>
    <row r="2044" spans="1:19">
      <c r="A2044" t="s">
        <v>4146</v>
      </c>
      <c r="B2044" t="s">
        <v>4147</v>
      </c>
      <c r="C2044" t="s">
        <v>30</v>
      </c>
      <c r="D2044">
        <v>35</v>
      </c>
      <c r="E2044" t="s">
        <v>91</v>
      </c>
      <c r="F2044" t="s">
        <v>124</v>
      </c>
      <c r="G2044" s="1">
        <v>44970</v>
      </c>
      <c r="H2044" t="s">
        <v>33</v>
      </c>
      <c r="I2044" s="1">
        <v>45738</v>
      </c>
      <c r="J2044" t="s">
        <v>49</v>
      </c>
      <c r="K2044" t="s">
        <v>64</v>
      </c>
      <c r="L2044" s="2">
        <v>28289218</v>
      </c>
      <c r="M2044" s="2" t="str">
        <f t="shared" si="31"/>
        <v>&gt;Rp25 jt</v>
      </c>
      <c r="N2044" s="2">
        <v>3877043</v>
      </c>
      <c r="O2044">
        <v>4.8899999999999997</v>
      </c>
      <c r="P2044">
        <v>42</v>
      </c>
      <c r="Q2044" s="3">
        <v>91.02</v>
      </c>
      <c r="R2044" s="4">
        <f ca="1">IF(I2044="",ROUND((TODAY()-G2044)/365,1),IF(I2044="Missing Resignation Date",ROUND((TODAY()-G2044)/365,1),ROUND((hr_analytics_dataset_5873_rows[[#This Row],[Resignation Date]]-hr_analytics_dataset_5873_rows[[#This Row],[Hire Date]])/365,1)))</f>
        <v>2.1</v>
      </c>
      <c r="S2044">
        <v>5</v>
      </c>
    </row>
    <row r="2045" spans="1:19">
      <c r="A2045" t="s">
        <v>4148</v>
      </c>
      <c r="B2045" t="s">
        <v>4149</v>
      </c>
      <c r="C2045" t="s">
        <v>30</v>
      </c>
      <c r="D2045">
        <v>37</v>
      </c>
      <c r="E2045" t="s">
        <v>31</v>
      </c>
      <c r="F2045" t="s">
        <v>32</v>
      </c>
      <c r="G2045" s="1">
        <v>45006</v>
      </c>
      <c r="H2045" t="s">
        <v>33</v>
      </c>
      <c r="I2045" s="1">
        <v>45611</v>
      </c>
      <c r="J2045" t="s">
        <v>26</v>
      </c>
      <c r="K2045" t="s">
        <v>50</v>
      </c>
      <c r="L2045" s="2">
        <v>24879927</v>
      </c>
      <c r="M2045" s="2" t="str">
        <f t="shared" si="31"/>
        <v>Rp15 jt - Rp25 jt</v>
      </c>
      <c r="N2045" s="2">
        <v>8558849</v>
      </c>
      <c r="O2045">
        <v>4.75</v>
      </c>
      <c r="P2045">
        <v>3</v>
      </c>
      <c r="Q2045" s="3">
        <v>90.12</v>
      </c>
      <c r="R2045" s="4">
        <f ca="1">IF(I2045="",ROUND((TODAY()-G2045)/365,1),IF(I2045="Missing Resignation Date",ROUND((TODAY()-G2045)/365,1),ROUND((hr_analytics_dataset_5873_rows[[#This Row],[Resignation Date]]-hr_analytics_dataset_5873_rows[[#This Row],[Hire Date]])/365,1)))</f>
        <v>1.7</v>
      </c>
      <c r="S2045">
        <v>4</v>
      </c>
    </row>
    <row r="2046" spans="1:19">
      <c r="A2046" t="s">
        <v>4150</v>
      </c>
      <c r="B2046" t="s">
        <v>4151</v>
      </c>
      <c r="C2046" t="s">
        <v>30</v>
      </c>
      <c r="D2046">
        <v>58</v>
      </c>
      <c r="E2046" t="s">
        <v>53</v>
      </c>
      <c r="F2046" t="s">
        <v>54</v>
      </c>
      <c r="G2046" s="1">
        <v>44986</v>
      </c>
      <c r="H2046" t="s">
        <v>24</v>
      </c>
      <c r="I2046" s="1" t="s">
        <v>25</v>
      </c>
      <c r="J2046" t="s">
        <v>49</v>
      </c>
      <c r="K2046" t="s">
        <v>61</v>
      </c>
      <c r="L2046" s="2">
        <v>5742270</v>
      </c>
      <c r="M2046" s="2" t="str">
        <f t="shared" si="31"/>
        <v>Rp5 jt - Rp10 jt</v>
      </c>
      <c r="N2046" s="2">
        <v>4940431</v>
      </c>
      <c r="O2046">
        <v>2.82</v>
      </c>
      <c r="P2046">
        <v>35</v>
      </c>
      <c r="Q2046" s="3">
        <v>92.22</v>
      </c>
      <c r="R2046" s="4">
        <f ca="1">IF(I2046="",ROUND((TODAY()-G2046)/365,1),IF(I2046="Missing Resignation Date",ROUND((TODAY()-G2046)/365,1),ROUND((hr_analytics_dataset_5873_rows[[#This Row],[Resignation Date]]-hr_analytics_dataset_5873_rows[[#This Row],[Hire Date]])/365,1)))</f>
        <v>3.3</v>
      </c>
      <c r="S2046">
        <v>2</v>
      </c>
    </row>
    <row r="2047" spans="1:19">
      <c r="A2047" t="s">
        <v>4152</v>
      </c>
      <c r="B2047" t="s">
        <v>4153</v>
      </c>
      <c r="C2047" t="s">
        <v>21</v>
      </c>
      <c r="D2047">
        <v>43</v>
      </c>
      <c r="E2047" t="s">
        <v>31</v>
      </c>
      <c r="F2047" t="s">
        <v>74</v>
      </c>
      <c r="G2047" s="1">
        <v>45751</v>
      </c>
      <c r="H2047" t="s">
        <v>24</v>
      </c>
      <c r="I2047" s="1" t="s">
        <v>25</v>
      </c>
      <c r="J2047" t="s">
        <v>40</v>
      </c>
      <c r="K2047" t="s">
        <v>64</v>
      </c>
      <c r="L2047" s="2">
        <v>31689676</v>
      </c>
      <c r="M2047" s="2" t="str">
        <f t="shared" si="31"/>
        <v>&gt;Rp25 jt</v>
      </c>
      <c r="N2047" s="2">
        <v>7409227</v>
      </c>
      <c r="O2047">
        <v>2.87</v>
      </c>
      <c r="P2047">
        <v>19</v>
      </c>
      <c r="Q2047" s="3">
        <v>71.41</v>
      </c>
      <c r="R2047" s="4">
        <f ca="1">IF(I2047="",ROUND((TODAY()-G2047)/365,1),IF(I2047="Missing Resignation Date",ROUND((TODAY()-G2047)/365,1),ROUND((hr_analytics_dataset_5873_rows[[#This Row],[Resignation Date]]-hr_analytics_dataset_5873_rows[[#This Row],[Hire Date]])/365,1)))</f>
        <v>1.2</v>
      </c>
      <c r="S2047">
        <v>2</v>
      </c>
    </row>
    <row r="2048" spans="1:19">
      <c r="A2048" t="s">
        <v>4154</v>
      </c>
      <c r="B2048" t="s">
        <v>4155</v>
      </c>
      <c r="C2048" t="s">
        <v>21</v>
      </c>
      <c r="D2048">
        <v>32</v>
      </c>
      <c r="E2048" t="s">
        <v>44</v>
      </c>
      <c r="F2048" t="s">
        <v>45</v>
      </c>
      <c r="G2048" s="1">
        <v>43541</v>
      </c>
      <c r="H2048" t="s">
        <v>24</v>
      </c>
      <c r="I2048" s="1" t="s">
        <v>25</v>
      </c>
      <c r="J2048" t="s">
        <v>40</v>
      </c>
      <c r="K2048" t="s">
        <v>64</v>
      </c>
      <c r="L2048" s="2">
        <v>25495952</v>
      </c>
      <c r="M2048" s="2" t="str">
        <f t="shared" si="31"/>
        <v>&gt;Rp25 jt</v>
      </c>
      <c r="N2048" s="2">
        <v>5143688</v>
      </c>
      <c r="O2048">
        <v>4.75</v>
      </c>
      <c r="P2048">
        <v>55</v>
      </c>
      <c r="Q2048" s="3">
        <v>90.82</v>
      </c>
      <c r="R2048" s="4">
        <f ca="1">IF(I2048="",ROUND((TODAY()-G2048)/365,1),IF(I2048="Missing Resignation Date",ROUND((TODAY()-G2048)/365,1),ROUND((hr_analytics_dataset_5873_rows[[#This Row],[Resignation Date]]-hr_analytics_dataset_5873_rows[[#This Row],[Hire Date]])/365,1)))</f>
        <v>7.3</v>
      </c>
      <c r="S2048">
        <v>3</v>
      </c>
    </row>
    <row r="2049" spans="1:19">
      <c r="A2049" t="s">
        <v>4156</v>
      </c>
      <c r="B2049" t="s">
        <v>4157</v>
      </c>
      <c r="C2049" t="s">
        <v>30</v>
      </c>
      <c r="D2049">
        <v>39</v>
      </c>
      <c r="E2049" t="s">
        <v>31</v>
      </c>
      <c r="F2049" t="s">
        <v>74</v>
      </c>
      <c r="G2049" s="1">
        <v>44300</v>
      </c>
      <c r="H2049" t="s">
        <v>24</v>
      </c>
      <c r="I2049" s="1" t="s">
        <v>25</v>
      </c>
      <c r="J2049" t="s">
        <v>26</v>
      </c>
      <c r="K2049" t="s">
        <v>84</v>
      </c>
      <c r="L2049" s="2">
        <v>30293015</v>
      </c>
      <c r="M2049" s="2" t="str">
        <f t="shared" si="31"/>
        <v>&gt;Rp25 jt</v>
      </c>
      <c r="N2049" s="2">
        <v>1437454</v>
      </c>
      <c r="O2049">
        <v>2.88</v>
      </c>
      <c r="P2049">
        <v>39</v>
      </c>
      <c r="Q2049" s="3">
        <v>71.099999999999994</v>
      </c>
      <c r="R2049" s="4">
        <f ca="1">IF(I2049="",ROUND((TODAY()-G2049)/365,1),IF(I2049="Missing Resignation Date",ROUND((TODAY()-G2049)/365,1),ROUND((hr_analytics_dataset_5873_rows[[#This Row],[Resignation Date]]-hr_analytics_dataset_5873_rows[[#This Row],[Hire Date]])/365,1)))</f>
        <v>5.2</v>
      </c>
      <c r="S2049">
        <v>1</v>
      </c>
    </row>
    <row r="2050" spans="1:19">
      <c r="A2050" t="s">
        <v>4158</v>
      </c>
      <c r="B2050" t="s">
        <v>4159</v>
      </c>
      <c r="C2050" t="s">
        <v>30</v>
      </c>
      <c r="D2050">
        <v>48</v>
      </c>
      <c r="E2050" t="s">
        <v>22</v>
      </c>
      <c r="F2050" t="s">
        <v>23</v>
      </c>
      <c r="G2050" s="1">
        <v>43715</v>
      </c>
      <c r="H2050" t="s">
        <v>33</v>
      </c>
      <c r="I2050" s="1">
        <v>45688</v>
      </c>
      <c r="J2050" t="s">
        <v>34</v>
      </c>
      <c r="K2050" t="s">
        <v>27</v>
      </c>
      <c r="L2050" s="2">
        <v>19683484</v>
      </c>
      <c r="M2050" s="2" t="str">
        <f t="shared" ref="M2050:M2113" si="32">IF(L2050&lt;5000000,"&lt;Rp5 jt",IF(L2050&lt;10000000,"Rp5 jt - Rp10 jt",IF(L2050&lt;15000000,"Rp10 jt - Rp15 jt",IF(L2050&lt;25000000,"Rp15 jt - Rp25 jt","&gt;Rp25 jt"))))</f>
        <v>Rp15 jt - Rp25 jt</v>
      </c>
      <c r="N2050" s="2">
        <v>6898587</v>
      </c>
      <c r="O2050">
        <v>4.09</v>
      </c>
      <c r="P2050">
        <v>43</v>
      </c>
      <c r="Q2050" s="3">
        <v>70.2</v>
      </c>
      <c r="R2050" s="4">
        <f ca="1">IF(I2050="",ROUND((TODAY()-G2050)/365,1),IF(I2050="Missing Resignation Date",ROUND((TODAY()-G2050)/365,1),ROUND((hr_analytics_dataset_5873_rows[[#This Row],[Resignation Date]]-hr_analytics_dataset_5873_rows[[#This Row],[Hire Date]])/365,1)))</f>
        <v>5.4</v>
      </c>
      <c r="S2050">
        <v>5</v>
      </c>
    </row>
    <row r="2051" spans="1:19">
      <c r="A2051" t="s">
        <v>4160</v>
      </c>
      <c r="B2051" t="s">
        <v>4161</v>
      </c>
      <c r="C2051" t="s">
        <v>21</v>
      </c>
      <c r="D2051">
        <v>39</v>
      </c>
      <c r="E2051" t="s">
        <v>22</v>
      </c>
      <c r="F2051" t="s">
        <v>69</v>
      </c>
      <c r="G2051" s="1">
        <v>43590</v>
      </c>
      <c r="H2051" t="s">
        <v>24</v>
      </c>
      <c r="I2051" s="1" t="s">
        <v>25</v>
      </c>
      <c r="J2051" t="s">
        <v>49</v>
      </c>
      <c r="K2051" t="s">
        <v>84</v>
      </c>
      <c r="L2051" s="2">
        <v>6968802</v>
      </c>
      <c r="M2051" s="2" t="str">
        <f t="shared" si="32"/>
        <v>Rp5 jt - Rp10 jt</v>
      </c>
      <c r="N2051" s="2">
        <v>8950734</v>
      </c>
      <c r="O2051">
        <v>4.6500000000000004</v>
      </c>
      <c r="P2051">
        <v>6</v>
      </c>
      <c r="Q2051" s="3">
        <v>99.67</v>
      </c>
      <c r="R2051" s="4">
        <f ca="1">IF(I2051="",ROUND((TODAY()-G2051)/365,1),IF(I2051="Missing Resignation Date",ROUND((TODAY()-G2051)/365,1),ROUND((hr_analytics_dataset_5873_rows[[#This Row],[Resignation Date]]-hr_analytics_dataset_5873_rows[[#This Row],[Hire Date]])/365,1)))</f>
        <v>7.1</v>
      </c>
      <c r="S2051">
        <v>3</v>
      </c>
    </row>
    <row r="2052" spans="1:19">
      <c r="A2052" t="s">
        <v>4162</v>
      </c>
      <c r="B2052" t="s">
        <v>4163</v>
      </c>
      <c r="C2052" t="s">
        <v>30</v>
      </c>
      <c r="D2052">
        <v>23</v>
      </c>
      <c r="E2052" t="s">
        <v>38</v>
      </c>
      <c r="F2052" t="s">
        <v>104</v>
      </c>
      <c r="G2052" s="1">
        <v>45752</v>
      </c>
      <c r="H2052" t="s">
        <v>24</v>
      </c>
      <c r="I2052" s="1" t="s">
        <v>25</v>
      </c>
      <c r="J2052" t="s">
        <v>34</v>
      </c>
      <c r="K2052" t="s">
        <v>84</v>
      </c>
      <c r="L2052" s="2">
        <v>9544966</v>
      </c>
      <c r="M2052" s="2" t="str">
        <f t="shared" si="32"/>
        <v>Rp5 jt - Rp10 jt</v>
      </c>
      <c r="N2052" s="2">
        <v>9005150</v>
      </c>
      <c r="O2052">
        <v>3.69</v>
      </c>
      <c r="P2052">
        <v>20</v>
      </c>
      <c r="Q2052" s="3">
        <v>85.85</v>
      </c>
      <c r="R2052" s="4">
        <f ca="1">IF(I2052="",ROUND((TODAY()-G2052)/365,1),IF(I2052="Missing Resignation Date",ROUND((TODAY()-G2052)/365,1),ROUND((hr_analytics_dataset_5873_rows[[#This Row],[Resignation Date]]-hr_analytics_dataset_5873_rows[[#This Row],[Hire Date]])/365,1)))</f>
        <v>1.2</v>
      </c>
      <c r="S2052">
        <v>3</v>
      </c>
    </row>
    <row r="2053" spans="1:19">
      <c r="A2053" t="s">
        <v>4164</v>
      </c>
      <c r="B2053" t="s">
        <v>4165</v>
      </c>
      <c r="C2053" t="s">
        <v>30</v>
      </c>
      <c r="D2053">
        <v>58</v>
      </c>
      <c r="E2053" t="s">
        <v>44</v>
      </c>
      <c r="F2053" t="s">
        <v>45</v>
      </c>
      <c r="G2053" s="1">
        <v>45097</v>
      </c>
      <c r="H2053" t="s">
        <v>24</v>
      </c>
      <c r="I2053" s="1" t="s">
        <v>25</v>
      </c>
      <c r="J2053" t="s">
        <v>49</v>
      </c>
      <c r="K2053" t="s">
        <v>61</v>
      </c>
      <c r="L2053" s="2">
        <v>19577755</v>
      </c>
      <c r="M2053" s="2" t="str">
        <f t="shared" si="32"/>
        <v>Rp15 jt - Rp25 jt</v>
      </c>
      <c r="N2053" s="2">
        <v>4309329</v>
      </c>
      <c r="O2053">
        <v>3.21</v>
      </c>
      <c r="P2053">
        <v>27</v>
      </c>
      <c r="Q2053" s="3">
        <v>88.13</v>
      </c>
      <c r="R2053" s="4">
        <f ca="1">IF(I2053="",ROUND((TODAY()-G2053)/365,1),IF(I2053="Missing Resignation Date",ROUND((TODAY()-G2053)/365,1),ROUND((hr_analytics_dataset_5873_rows[[#This Row],[Resignation Date]]-hr_analytics_dataset_5873_rows[[#This Row],[Hire Date]])/365,1)))</f>
        <v>3</v>
      </c>
      <c r="S2053">
        <v>4</v>
      </c>
    </row>
    <row r="2054" spans="1:19">
      <c r="A2054" t="s">
        <v>4166</v>
      </c>
      <c r="B2054" t="s">
        <v>4167</v>
      </c>
      <c r="C2054" t="s">
        <v>21</v>
      </c>
      <c r="D2054">
        <v>43</v>
      </c>
      <c r="E2054" t="s">
        <v>91</v>
      </c>
      <c r="F2054" t="s">
        <v>124</v>
      </c>
      <c r="G2054" s="1">
        <v>45409</v>
      </c>
      <c r="H2054" t="s">
        <v>24</v>
      </c>
      <c r="I2054" s="1" t="s">
        <v>25</v>
      </c>
      <c r="J2054" t="s">
        <v>26</v>
      </c>
      <c r="K2054" t="s">
        <v>41</v>
      </c>
      <c r="L2054" s="2">
        <v>25271535</v>
      </c>
      <c r="M2054" s="2" t="str">
        <f t="shared" si="32"/>
        <v>&gt;Rp25 jt</v>
      </c>
      <c r="N2054" s="2">
        <v>1716474</v>
      </c>
      <c r="O2054">
        <v>3.13</v>
      </c>
      <c r="P2054">
        <v>51</v>
      </c>
      <c r="Q2054" s="3">
        <v>94.55</v>
      </c>
      <c r="R2054" s="4">
        <f ca="1">IF(I2054="",ROUND((TODAY()-G2054)/365,1),IF(I2054="Missing Resignation Date",ROUND((TODAY()-G2054)/365,1),ROUND((hr_analytics_dataset_5873_rows[[#This Row],[Resignation Date]]-hr_analytics_dataset_5873_rows[[#This Row],[Hire Date]])/365,1)))</f>
        <v>2.2000000000000002</v>
      </c>
      <c r="S2054">
        <v>4</v>
      </c>
    </row>
    <row r="2055" spans="1:19">
      <c r="A2055" t="s">
        <v>4168</v>
      </c>
      <c r="B2055" t="s">
        <v>4169</v>
      </c>
      <c r="C2055" t="s">
        <v>21</v>
      </c>
      <c r="D2055">
        <v>35</v>
      </c>
      <c r="E2055" t="s">
        <v>22</v>
      </c>
      <c r="F2055" t="s">
        <v>69</v>
      </c>
      <c r="G2055" s="1">
        <v>45775</v>
      </c>
      <c r="H2055" t="s">
        <v>24</v>
      </c>
      <c r="I2055" s="1" t="s">
        <v>25</v>
      </c>
      <c r="J2055" t="s">
        <v>40</v>
      </c>
      <c r="K2055" t="s">
        <v>50</v>
      </c>
      <c r="L2055" s="2">
        <v>33890964</v>
      </c>
      <c r="M2055" s="2" t="str">
        <f t="shared" si="32"/>
        <v>&gt;Rp25 jt</v>
      </c>
      <c r="N2055" s="2">
        <v>4647054</v>
      </c>
      <c r="O2055">
        <v>3.5</v>
      </c>
      <c r="P2055">
        <v>42</v>
      </c>
      <c r="Q2055" s="3">
        <v>92.31</v>
      </c>
      <c r="R2055" s="4">
        <f ca="1">IF(I2055="",ROUND((TODAY()-G2055)/365,1),IF(I2055="Missing Resignation Date",ROUND((TODAY()-G2055)/365,1),ROUND((hr_analytics_dataset_5873_rows[[#This Row],[Resignation Date]]-hr_analytics_dataset_5873_rows[[#This Row],[Hire Date]])/365,1)))</f>
        <v>1.2</v>
      </c>
      <c r="S2055">
        <v>2</v>
      </c>
    </row>
    <row r="2056" spans="1:19">
      <c r="A2056" t="s">
        <v>4170</v>
      </c>
      <c r="B2056" t="s">
        <v>4171</v>
      </c>
      <c r="C2056" t="s">
        <v>30</v>
      </c>
      <c r="D2056">
        <v>54</v>
      </c>
      <c r="E2056" t="s">
        <v>44</v>
      </c>
      <c r="F2056" t="s">
        <v>109</v>
      </c>
      <c r="G2056" s="1">
        <v>45679</v>
      </c>
      <c r="H2056" t="s">
        <v>24</v>
      </c>
      <c r="I2056" s="1" t="s">
        <v>25</v>
      </c>
      <c r="J2056" t="s">
        <v>26</v>
      </c>
      <c r="K2056" t="s">
        <v>50</v>
      </c>
      <c r="L2056" s="2">
        <v>9498495</v>
      </c>
      <c r="M2056" s="2" t="str">
        <f t="shared" si="32"/>
        <v>Rp5 jt - Rp10 jt</v>
      </c>
      <c r="N2056" s="2">
        <v>5749212</v>
      </c>
      <c r="O2056">
        <v>4.6399999999999997</v>
      </c>
      <c r="P2056">
        <v>42</v>
      </c>
      <c r="Q2056" s="3">
        <v>75.78</v>
      </c>
      <c r="R2056" s="4">
        <f ca="1">IF(I2056="",ROUND((TODAY()-G2056)/365,1),IF(I2056="Missing Resignation Date",ROUND((TODAY()-G2056)/365,1),ROUND((hr_analytics_dataset_5873_rows[[#This Row],[Resignation Date]]-hr_analytics_dataset_5873_rows[[#This Row],[Hire Date]])/365,1)))</f>
        <v>1.4</v>
      </c>
      <c r="S2056">
        <v>1</v>
      </c>
    </row>
    <row r="2057" spans="1:19">
      <c r="A2057" t="s">
        <v>4172</v>
      </c>
      <c r="B2057" t="s">
        <v>4173</v>
      </c>
      <c r="C2057" t="s">
        <v>21</v>
      </c>
      <c r="D2057">
        <v>56</v>
      </c>
      <c r="E2057" t="s">
        <v>38</v>
      </c>
      <c r="F2057" t="s">
        <v>104</v>
      </c>
      <c r="G2057" s="1">
        <v>45069</v>
      </c>
      <c r="H2057" t="s">
        <v>24</v>
      </c>
      <c r="I2057" s="1" t="s">
        <v>25</v>
      </c>
      <c r="J2057" t="s">
        <v>49</v>
      </c>
      <c r="K2057" t="s">
        <v>50</v>
      </c>
      <c r="L2057" s="2">
        <v>9651068</v>
      </c>
      <c r="M2057" s="2" t="str">
        <f t="shared" si="32"/>
        <v>Rp5 jt - Rp10 jt</v>
      </c>
      <c r="N2057" s="2">
        <v>6897351</v>
      </c>
      <c r="O2057">
        <v>4.07</v>
      </c>
      <c r="P2057">
        <v>49</v>
      </c>
      <c r="Q2057" s="3">
        <v>99.81</v>
      </c>
      <c r="R2057" s="4">
        <f ca="1">IF(I2057="",ROUND((TODAY()-G2057)/365,1),IF(I2057="Missing Resignation Date",ROUND((TODAY()-G2057)/365,1),ROUND((hr_analytics_dataset_5873_rows[[#This Row],[Resignation Date]]-hr_analytics_dataset_5873_rows[[#This Row],[Hire Date]])/365,1)))</f>
        <v>3.1</v>
      </c>
      <c r="S2057">
        <v>5</v>
      </c>
    </row>
    <row r="2058" spans="1:19">
      <c r="A2058" t="s">
        <v>4174</v>
      </c>
      <c r="B2058" t="s">
        <v>4175</v>
      </c>
      <c r="C2058" t="s">
        <v>21</v>
      </c>
      <c r="D2058">
        <v>54</v>
      </c>
      <c r="E2058" t="s">
        <v>38</v>
      </c>
      <c r="F2058" t="s">
        <v>39</v>
      </c>
      <c r="G2058" s="1">
        <v>43438</v>
      </c>
      <c r="H2058" t="s">
        <v>24</v>
      </c>
      <c r="I2058" s="1" t="s">
        <v>25</v>
      </c>
      <c r="J2058" t="s">
        <v>49</v>
      </c>
      <c r="K2058" t="s">
        <v>84</v>
      </c>
      <c r="L2058" s="2">
        <v>6997995</v>
      </c>
      <c r="M2058" s="2" t="str">
        <f t="shared" si="32"/>
        <v>Rp5 jt - Rp10 jt</v>
      </c>
      <c r="N2058" s="2">
        <v>2384831</v>
      </c>
      <c r="O2058">
        <v>3.55</v>
      </c>
      <c r="P2058">
        <v>20</v>
      </c>
      <c r="Q2058" s="3">
        <v>81.63</v>
      </c>
      <c r="R2058" s="4">
        <f ca="1">IF(I2058="",ROUND((TODAY()-G2058)/365,1),IF(I2058="Missing Resignation Date",ROUND((TODAY()-G2058)/365,1),ROUND((hr_analytics_dataset_5873_rows[[#This Row],[Resignation Date]]-hr_analytics_dataset_5873_rows[[#This Row],[Hire Date]])/365,1)))</f>
        <v>7.6</v>
      </c>
      <c r="S2058">
        <v>5</v>
      </c>
    </row>
    <row r="2059" spans="1:19">
      <c r="A2059" t="s">
        <v>4176</v>
      </c>
      <c r="B2059" t="s">
        <v>4177</v>
      </c>
      <c r="C2059" t="s">
        <v>21</v>
      </c>
      <c r="D2059">
        <v>43</v>
      </c>
      <c r="E2059" t="s">
        <v>53</v>
      </c>
      <c r="F2059" t="s">
        <v>54</v>
      </c>
      <c r="G2059" s="1">
        <v>44023</v>
      </c>
      <c r="H2059" t="s">
        <v>24</v>
      </c>
      <c r="I2059" s="1" t="s">
        <v>25</v>
      </c>
      <c r="J2059" t="s">
        <v>40</v>
      </c>
      <c r="K2059" t="s">
        <v>27</v>
      </c>
      <c r="L2059" s="2">
        <v>24806971</v>
      </c>
      <c r="M2059" s="2" t="str">
        <f t="shared" si="32"/>
        <v>Rp15 jt - Rp25 jt</v>
      </c>
      <c r="N2059" s="2">
        <v>1068991</v>
      </c>
      <c r="O2059">
        <v>4.4000000000000004</v>
      </c>
      <c r="P2059">
        <v>20</v>
      </c>
      <c r="Q2059" s="3">
        <v>91.33</v>
      </c>
      <c r="R2059" s="4">
        <f ca="1">IF(I2059="",ROUND((TODAY()-G2059)/365,1),IF(I2059="Missing Resignation Date",ROUND((TODAY()-G2059)/365,1),ROUND((hr_analytics_dataset_5873_rows[[#This Row],[Resignation Date]]-hr_analytics_dataset_5873_rows[[#This Row],[Hire Date]])/365,1)))</f>
        <v>6</v>
      </c>
      <c r="S2059">
        <v>4</v>
      </c>
    </row>
    <row r="2060" spans="1:19">
      <c r="A2060" t="s">
        <v>4178</v>
      </c>
      <c r="B2060" t="s">
        <v>4179</v>
      </c>
      <c r="C2060" t="s">
        <v>30</v>
      </c>
      <c r="D2060">
        <v>38</v>
      </c>
      <c r="E2060" t="s">
        <v>91</v>
      </c>
      <c r="F2060" t="s">
        <v>92</v>
      </c>
      <c r="G2060" s="1">
        <v>44347</v>
      </c>
      <c r="H2060" t="s">
        <v>33</v>
      </c>
      <c r="I2060" s="1">
        <v>44803</v>
      </c>
      <c r="J2060" t="s">
        <v>49</v>
      </c>
      <c r="K2060" t="s">
        <v>84</v>
      </c>
      <c r="L2060" s="2">
        <v>29770843</v>
      </c>
      <c r="M2060" s="2" t="str">
        <f t="shared" si="32"/>
        <v>&gt;Rp25 jt</v>
      </c>
      <c r="N2060" s="2">
        <v>1044868</v>
      </c>
      <c r="O2060">
        <v>3.86</v>
      </c>
      <c r="P2060">
        <v>49</v>
      </c>
      <c r="Q2060" s="3">
        <v>84.51</v>
      </c>
      <c r="R2060" s="4">
        <f ca="1">IF(I2060="",ROUND((TODAY()-G2060)/365,1),IF(I2060="Missing Resignation Date",ROUND((TODAY()-G2060)/365,1),ROUND((hr_analytics_dataset_5873_rows[[#This Row],[Resignation Date]]-hr_analytics_dataset_5873_rows[[#This Row],[Hire Date]])/365,1)))</f>
        <v>1.2</v>
      </c>
      <c r="S2060">
        <v>2</v>
      </c>
    </row>
    <row r="2061" spans="1:19">
      <c r="A2061" t="s">
        <v>4180</v>
      </c>
      <c r="B2061" t="s">
        <v>4181</v>
      </c>
      <c r="C2061" t="s">
        <v>30</v>
      </c>
      <c r="D2061">
        <v>32</v>
      </c>
      <c r="E2061" t="s">
        <v>22</v>
      </c>
      <c r="F2061" t="s">
        <v>23</v>
      </c>
      <c r="G2061" s="1">
        <v>43885</v>
      </c>
      <c r="H2061" t="s">
        <v>24</v>
      </c>
      <c r="I2061" s="1" t="s">
        <v>25</v>
      </c>
      <c r="J2061" t="s">
        <v>34</v>
      </c>
      <c r="K2061" t="s">
        <v>64</v>
      </c>
      <c r="L2061" s="2">
        <v>5938303</v>
      </c>
      <c r="M2061" s="2" t="str">
        <f t="shared" si="32"/>
        <v>Rp5 jt - Rp10 jt</v>
      </c>
      <c r="N2061" s="2">
        <v>6369569</v>
      </c>
      <c r="O2061">
        <v>3.35</v>
      </c>
      <c r="P2061">
        <v>9</v>
      </c>
      <c r="Q2061" s="3">
        <v>85.57</v>
      </c>
      <c r="R2061" s="4">
        <f ca="1">IF(I2061="",ROUND((TODAY()-G2061)/365,1),IF(I2061="Missing Resignation Date",ROUND((TODAY()-G2061)/365,1),ROUND((hr_analytics_dataset_5873_rows[[#This Row],[Resignation Date]]-hr_analytics_dataset_5873_rows[[#This Row],[Hire Date]])/365,1)))</f>
        <v>6.3</v>
      </c>
      <c r="S2061">
        <v>4</v>
      </c>
    </row>
    <row r="2062" spans="1:19">
      <c r="A2062" t="s">
        <v>4182</v>
      </c>
      <c r="B2062" t="s">
        <v>4183</v>
      </c>
      <c r="C2062" t="s">
        <v>21</v>
      </c>
      <c r="D2062">
        <v>42</v>
      </c>
      <c r="E2062" t="s">
        <v>38</v>
      </c>
      <c r="F2062" t="s">
        <v>39</v>
      </c>
      <c r="G2062" s="1">
        <v>43449</v>
      </c>
      <c r="H2062" t="s">
        <v>24</v>
      </c>
      <c r="I2062" s="1" t="s">
        <v>25</v>
      </c>
      <c r="J2062" t="s">
        <v>26</v>
      </c>
      <c r="K2062" t="s">
        <v>41</v>
      </c>
      <c r="L2062" s="2">
        <v>6175247</v>
      </c>
      <c r="M2062" s="2" t="str">
        <f t="shared" si="32"/>
        <v>Rp5 jt - Rp10 jt</v>
      </c>
      <c r="N2062" s="2">
        <v>3174717</v>
      </c>
      <c r="O2062">
        <v>2.72</v>
      </c>
      <c r="P2062">
        <v>23</v>
      </c>
      <c r="Q2062" s="3">
        <v>88.14</v>
      </c>
      <c r="R2062" s="4">
        <f ca="1">IF(I2062="",ROUND((TODAY()-G2062)/365,1),IF(I2062="Missing Resignation Date",ROUND((TODAY()-G2062)/365,1),ROUND((hr_analytics_dataset_5873_rows[[#This Row],[Resignation Date]]-hr_analytics_dataset_5873_rows[[#This Row],[Hire Date]])/365,1)))</f>
        <v>7.5</v>
      </c>
      <c r="S2062">
        <v>2</v>
      </c>
    </row>
    <row r="2063" spans="1:19">
      <c r="A2063" t="s">
        <v>4184</v>
      </c>
      <c r="B2063" t="s">
        <v>4185</v>
      </c>
      <c r="C2063" t="s">
        <v>21</v>
      </c>
      <c r="D2063">
        <v>38</v>
      </c>
      <c r="E2063" t="s">
        <v>38</v>
      </c>
      <c r="F2063" t="s">
        <v>39</v>
      </c>
      <c r="G2063" s="1">
        <v>45021</v>
      </c>
      <c r="H2063" t="s">
        <v>24</v>
      </c>
      <c r="I2063" s="1" t="s">
        <v>25</v>
      </c>
      <c r="J2063" t="s">
        <v>26</v>
      </c>
      <c r="K2063" t="s">
        <v>41</v>
      </c>
      <c r="L2063" s="2">
        <v>15730391</v>
      </c>
      <c r="M2063" s="2" t="str">
        <f t="shared" si="32"/>
        <v>Rp15 jt - Rp25 jt</v>
      </c>
      <c r="N2063" s="2">
        <v>3017547</v>
      </c>
      <c r="O2063">
        <v>2.63</v>
      </c>
      <c r="P2063">
        <v>57</v>
      </c>
      <c r="Q2063" s="3">
        <v>96.71</v>
      </c>
      <c r="R2063" s="4">
        <f ca="1">IF(I2063="",ROUND((TODAY()-G2063)/365,1),IF(I2063="Missing Resignation Date",ROUND((TODAY()-G2063)/365,1),ROUND((hr_analytics_dataset_5873_rows[[#This Row],[Resignation Date]]-hr_analytics_dataset_5873_rows[[#This Row],[Hire Date]])/365,1)))</f>
        <v>3.2</v>
      </c>
      <c r="S2063">
        <v>1</v>
      </c>
    </row>
    <row r="2064" spans="1:19">
      <c r="A2064" t="s">
        <v>4186</v>
      </c>
      <c r="B2064" t="s">
        <v>4187</v>
      </c>
      <c r="C2064" t="s">
        <v>30</v>
      </c>
      <c r="D2064">
        <v>27</v>
      </c>
      <c r="E2064" t="s">
        <v>53</v>
      </c>
      <c r="F2064" t="s">
        <v>54</v>
      </c>
      <c r="G2064" s="1">
        <v>45377</v>
      </c>
      <c r="H2064" t="s">
        <v>24</v>
      </c>
      <c r="I2064" s="1" t="s">
        <v>25</v>
      </c>
      <c r="J2064" t="s">
        <v>49</v>
      </c>
      <c r="K2064" t="s">
        <v>64</v>
      </c>
      <c r="L2064" s="2">
        <v>21036338</v>
      </c>
      <c r="M2064" s="2" t="str">
        <f t="shared" si="32"/>
        <v>Rp15 jt - Rp25 jt</v>
      </c>
      <c r="N2064" s="2">
        <v>797192</v>
      </c>
      <c r="O2064">
        <v>3.97</v>
      </c>
      <c r="P2064">
        <v>25</v>
      </c>
      <c r="Q2064" s="3">
        <v>76.08</v>
      </c>
      <c r="R2064" s="4">
        <f ca="1">IF(I2064="",ROUND((TODAY()-G2064)/365,1),IF(I2064="Missing Resignation Date",ROUND((TODAY()-G2064)/365,1),ROUND((hr_analytics_dataset_5873_rows[[#This Row],[Resignation Date]]-hr_analytics_dataset_5873_rows[[#This Row],[Hire Date]])/365,1)))</f>
        <v>2.2000000000000002</v>
      </c>
      <c r="S2064">
        <v>1</v>
      </c>
    </row>
    <row r="2065" spans="1:19">
      <c r="A2065" t="s">
        <v>4188</v>
      </c>
      <c r="B2065" t="s">
        <v>4189</v>
      </c>
      <c r="C2065" t="s">
        <v>21</v>
      </c>
      <c r="D2065">
        <v>48</v>
      </c>
      <c r="E2065" t="s">
        <v>98</v>
      </c>
      <c r="F2065" t="s">
        <v>99</v>
      </c>
      <c r="G2065" s="1">
        <v>43133</v>
      </c>
      <c r="H2065" t="s">
        <v>24</v>
      </c>
      <c r="I2065" s="1" t="s">
        <v>25</v>
      </c>
      <c r="J2065" t="s">
        <v>40</v>
      </c>
      <c r="K2065" t="s">
        <v>50</v>
      </c>
      <c r="L2065" s="2">
        <v>10734803</v>
      </c>
      <c r="M2065" s="2" t="str">
        <f t="shared" si="32"/>
        <v>Rp10 jt - Rp15 jt</v>
      </c>
      <c r="N2065" s="2">
        <v>749670</v>
      </c>
      <c r="O2065">
        <v>4.33</v>
      </c>
      <c r="P2065">
        <v>43</v>
      </c>
      <c r="Q2065" s="3">
        <v>95.66</v>
      </c>
      <c r="R2065" s="4">
        <f ca="1">IF(I2065="",ROUND((TODAY()-G2065)/365,1),IF(I2065="Missing Resignation Date",ROUND((TODAY()-G2065)/365,1),ROUND((hr_analytics_dataset_5873_rows[[#This Row],[Resignation Date]]-hr_analytics_dataset_5873_rows[[#This Row],[Hire Date]])/365,1)))</f>
        <v>8.4</v>
      </c>
      <c r="S2065">
        <v>4</v>
      </c>
    </row>
    <row r="2066" spans="1:19">
      <c r="A2066" t="s">
        <v>4190</v>
      </c>
      <c r="B2066" t="s">
        <v>4191</v>
      </c>
      <c r="C2066" t="s">
        <v>30</v>
      </c>
      <c r="D2066">
        <v>47</v>
      </c>
      <c r="E2066" t="s">
        <v>44</v>
      </c>
      <c r="F2066" t="s">
        <v>109</v>
      </c>
      <c r="G2066" s="1">
        <v>44523</v>
      </c>
      <c r="H2066" t="s">
        <v>33</v>
      </c>
      <c r="I2066" s="1">
        <v>44638</v>
      </c>
      <c r="J2066" t="s">
        <v>49</v>
      </c>
      <c r="K2066" t="s">
        <v>27</v>
      </c>
      <c r="L2066" s="2">
        <v>18717020</v>
      </c>
      <c r="M2066" s="2" t="str">
        <f t="shared" si="32"/>
        <v>Rp15 jt - Rp25 jt</v>
      </c>
      <c r="N2066" s="2">
        <v>4281097</v>
      </c>
      <c r="O2066">
        <v>4.5599999999999996</v>
      </c>
      <c r="P2066">
        <v>39</v>
      </c>
      <c r="Q2066" s="3">
        <v>83.09</v>
      </c>
      <c r="R2066" s="4">
        <f ca="1">IF(I2066="",ROUND((TODAY()-G2066)/365,1),IF(I2066="Missing Resignation Date",ROUND((TODAY()-G2066)/365,1),ROUND((hr_analytics_dataset_5873_rows[[#This Row],[Resignation Date]]-hr_analytics_dataset_5873_rows[[#This Row],[Hire Date]])/365,1)))</f>
        <v>0.3</v>
      </c>
      <c r="S2066">
        <v>5</v>
      </c>
    </row>
    <row r="2067" spans="1:19">
      <c r="A2067" t="s">
        <v>4192</v>
      </c>
      <c r="B2067" t="s">
        <v>4193</v>
      </c>
      <c r="C2067" t="s">
        <v>30</v>
      </c>
      <c r="D2067">
        <v>36</v>
      </c>
      <c r="E2067" t="s">
        <v>91</v>
      </c>
      <c r="F2067" t="s">
        <v>124</v>
      </c>
      <c r="G2067" s="1">
        <v>45688</v>
      </c>
      <c r="H2067" t="s">
        <v>33</v>
      </c>
      <c r="I2067" s="1" t="s">
        <v>81</v>
      </c>
      <c r="J2067" t="s">
        <v>49</v>
      </c>
      <c r="K2067" t="s">
        <v>50</v>
      </c>
      <c r="L2067" s="2">
        <v>24936753</v>
      </c>
      <c r="M2067" s="2" t="str">
        <f t="shared" si="32"/>
        <v>Rp15 jt - Rp25 jt</v>
      </c>
      <c r="N2067" s="2">
        <v>5412705</v>
      </c>
      <c r="O2067">
        <v>3.24</v>
      </c>
      <c r="P2067">
        <v>18</v>
      </c>
      <c r="Q2067" s="3">
        <v>82.97</v>
      </c>
      <c r="R2067" s="4">
        <f ca="1">IF(I2067="",ROUND((TODAY()-G2067)/365,1),IF(I2067="Missing Resignation Date",ROUND((TODAY()-G2067)/365,1),ROUND((hr_analytics_dataset_5873_rows[[#This Row],[Resignation Date]]-hr_analytics_dataset_5873_rows[[#This Row],[Hire Date]])/365,1)))</f>
        <v>1.4</v>
      </c>
      <c r="S2067">
        <v>1</v>
      </c>
    </row>
    <row r="2068" spans="1:19">
      <c r="A2068" t="s">
        <v>4194</v>
      </c>
      <c r="B2068" t="s">
        <v>4195</v>
      </c>
      <c r="C2068" t="s">
        <v>30</v>
      </c>
      <c r="D2068">
        <v>21</v>
      </c>
      <c r="E2068" t="s">
        <v>22</v>
      </c>
      <c r="F2068" t="s">
        <v>23</v>
      </c>
      <c r="G2068" s="1">
        <v>44964</v>
      </c>
      <c r="H2068" t="s">
        <v>24</v>
      </c>
      <c r="I2068" s="1" t="s">
        <v>25</v>
      </c>
      <c r="J2068" t="s">
        <v>49</v>
      </c>
      <c r="K2068" t="s">
        <v>61</v>
      </c>
      <c r="L2068" s="2">
        <v>13474890</v>
      </c>
      <c r="M2068" s="2" t="str">
        <f t="shared" si="32"/>
        <v>Rp10 jt - Rp15 jt</v>
      </c>
      <c r="N2068" s="2">
        <v>8498713</v>
      </c>
      <c r="O2068">
        <v>0</v>
      </c>
      <c r="P2068">
        <v>36</v>
      </c>
      <c r="Q2068" s="3">
        <v>89.18</v>
      </c>
      <c r="R2068" s="4">
        <f ca="1">IF(I2068="",ROUND((TODAY()-G2068)/365,1),IF(I2068="Missing Resignation Date",ROUND((TODAY()-G2068)/365,1),ROUND((hr_analytics_dataset_5873_rows[[#This Row],[Resignation Date]]-hr_analytics_dataset_5873_rows[[#This Row],[Hire Date]])/365,1)))</f>
        <v>3.4</v>
      </c>
      <c r="S2068">
        <v>4</v>
      </c>
    </row>
    <row r="2069" spans="1:19">
      <c r="A2069" t="s">
        <v>4196</v>
      </c>
      <c r="B2069" t="s">
        <v>4197</v>
      </c>
      <c r="C2069" t="s">
        <v>30</v>
      </c>
      <c r="D2069">
        <v>39</v>
      </c>
      <c r="E2069" t="s">
        <v>53</v>
      </c>
      <c r="F2069" t="s">
        <v>54</v>
      </c>
      <c r="G2069" s="1">
        <v>43194</v>
      </c>
      <c r="H2069" t="s">
        <v>24</v>
      </c>
      <c r="I2069" s="1" t="s">
        <v>25</v>
      </c>
      <c r="J2069" t="s">
        <v>34</v>
      </c>
      <c r="K2069" t="s">
        <v>27</v>
      </c>
      <c r="L2069" s="2">
        <v>23042955</v>
      </c>
      <c r="M2069" s="2" t="str">
        <f t="shared" si="32"/>
        <v>Rp15 jt - Rp25 jt</v>
      </c>
      <c r="N2069" s="2">
        <v>5642982</v>
      </c>
      <c r="O2069">
        <v>3.57</v>
      </c>
      <c r="P2069">
        <v>6</v>
      </c>
      <c r="Q2069" s="3">
        <v>96.11</v>
      </c>
      <c r="R2069" s="4">
        <f ca="1">IF(I2069="",ROUND((TODAY()-G2069)/365,1),IF(I2069="Missing Resignation Date",ROUND((TODAY()-G2069)/365,1),ROUND((hr_analytics_dataset_5873_rows[[#This Row],[Resignation Date]]-hr_analytics_dataset_5873_rows[[#This Row],[Hire Date]])/365,1)))</f>
        <v>8.1999999999999993</v>
      </c>
      <c r="S2069">
        <v>5</v>
      </c>
    </row>
    <row r="2070" spans="1:19">
      <c r="A2070" t="s">
        <v>4198</v>
      </c>
      <c r="B2070" t="s">
        <v>4199</v>
      </c>
      <c r="C2070" t="s">
        <v>21</v>
      </c>
      <c r="D2070">
        <v>28</v>
      </c>
      <c r="E2070" t="s">
        <v>91</v>
      </c>
      <c r="F2070" t="s">
        <v>124</v>
      </c>
      <c r="G2070" s="1">
        <v>44288</v>
      </c>
      <c r="H2070" t="s">
        <v>24</v>
      </c>
      <c r="I2070" s="1" t="s">
        <v>25</v>
      </c>
      <c r="J2070" t="s">
        <v>34</v>
      </c>
      <c r="K2070" t="s">
        <v>27</v>
      </c>
      <c r="L2070" s="2">
        <v>19917004</v>
      </c>
      <c r="M2070" s="2" t="str">
        <f t="shared" si="32"/>
        <v>Rp15 jt - Rp25 jt</v>
      </c>
      <c r="N2070" s="2">
        <v>2551527</v>
      </c>
      <c r="O2070">
        <v>4.59</v>
      </c>
      <c r="P2070">
        <v>39</v>
      </c>
      <c r="Q2070" s="3">
        <v>80.08</v>
      </c>
      <c r="R2070" s="4">
        <f ca="1">IF(I2070="",ROUND((TODAY()-G2070)/365,1),IF(I2070="Missing Resignation Date",ROUND((TODAY()-G2070)/365,1),ROUND((hr_analytics_dataset_5873_rows[[#This Row],[Resignation Date]]-hr_analytics_dataset_5873_rows[[#This Row],[Hire Date]])/365,1)))</f>
        <v>5.2</v>
      </c>
      <c r="S2070">
        <v>4</v>
      </c>
    </row>
    <row r="2071" spans="1:19">
      <c r="A2071" t="s">
        <v>4200</v>
      </c>
      <c r="B2071" t="s">
        <v>4201</v>
      </c>
      <c r="C2071" t="s">
        <v>30</v>
      </c>
      <c r="D2071">
        <v>56</v>
      </c>
      <c r="E2071" t="s">
        <v>53</v>
      </c>
      <c r="F2071" t="s">
        <v>54</v>
      </c>
      <c r="G2071" s="1">
        <v>45933</v>
      </c>
      <c r="H2071" t="s">
        <v>24</v>
      </c>
      <c r="I2071" s="1" t="s">
        <v>25</v>
      </c>
      <c r="J2071" t="s">
        <v>26</v>
      </c>
      <c r="K2071" t="s">
        <v>41</v>
      </c>
      <c r="L2071" s="2">
        <v>19731467</v>
      </c>
      <c r="M2071" s="2" t="str">
        <f t="shared" si="32"/>
        <v>Rp15 jt - Rp25 jt</v>
      </c>
      <c r="N2071" s="2">
        <v>4574747</v>
      </c>
      <c r="O2071">
        <v>3.27</v>
      </c>
      <c r="P2071">
        <v>35</v>
      </c>
      <c r="Q2071" s="3">
        <v>86.85</v>
      </c>
      <c r="R2071" s="4">
        <f ca="1">IF(I2071="",ROUND((TODAY()-G2071)/365,1),IF(I2071="Missing Resignation Date",ROUND((TODAY()-G2071)/365,1),ROUND((hr_analytics_dataset_5873_rows[[#This Row],[Resignation Date]]-hr_analytics_dataset_5873_rows[[#This Row],[Hire Date]])/365,1)))</f>
        <v>0.7</v>
      </c>
      <c r="S2071">
        <v>2</v>
      </c>
    </row>
    <row r="2072" spans="1:19">
      <c r="A2072" t="s">
        <v>4202</v>
      </c>
      <c r="B2072" t="s">
        <v>4203</v>
      </c>
      <c r="C2072" t="s">
        <v>21</v>
      </c>
      <c r="D2072">
        <v>30</v>
      </c>
      <c r="E2072" t="s">
        <v>98</v>
      </c>
      <c r="F2072" t="s">
        <v>99</v>
      </c>
      <c r="G2072" s="1">
        <v>43690</v>
      </c>
      <c r="H2072" t="s">
        <v>24</v>
      </c>
      <c r="I2072" s="1" t="s">
        <v>25</v>
      </c>
      <c r="J2072" t="s">
        <v>40</v>
      </c>
      <c r="K2072" t="s">
        <v>41</v>
      </c>
      <c r="L2072" s="2">
        <v>10902622</v>
      </c>
      <c r="M2072" s="2" t="str">
        <f t="shared" si="32"/>
        <v>Rp10 jt - Rp15 jt</v>
      </c>
      <c r="N2072" s="2">
        <v>5723550</v>
      </c>
      <c r="O2072">
        <v>4.3099999999999996</v>
      </c>
      <c r="P2072">
        <v>48</v>
      </c>
      <c r="Q2072" s="3">
        <v>72.92</v>
      </c>
      <c r="R2072" s="4">
        <f ca="1">IF(I2072="",ROUND((TODAY()-G2072)/365,1),IF(I2072="Missing Resignation Date",ROUND((TODAY()-G2072)/365,1),ROUND((hr_analytics_dataset_5873_rows[[#This Row],[Resignation Date]]-hr_analytics_dataset_5873_rows[[#This Row],[Hire Date]])/365,1)))</f>
        <v>6.9</v>
      </c>
      <c r="S2072">
        <v>4</v>
      </c>
    </row>
    <row r="2073" spans="1:19">
      <c r="A2073" t="s">
        <v>4204</v>
      </c>
      <c r="B2073" t="s">
        <v>4205</v>
      </c>
      <c r="C2073" t="s">
        <v>21</v>
      </c>
      <c r="D2073">
        <v>24</v>
      </c>
      <c r="E2073" t="s">
        <v>38</v>
      </c>
      <c r="F2073" t="s">
        <v>104</v>
      </c>
      <c r="G2073" s="1">
        <v>43155</v>
      </c>
      <c r="H2073" t="s">
        <v>24</v>
      </c>
      <c r="I2073" s="1" t="s">
        <v>25</v>
      </c>
      <c r="J2073" t="s">
        <v>34</v>
      </c>
      <c r="K2073" t="s">
        <v>64</v>
      </c>
      <c r="L2073" s="2">
        <v>4626175</v>
      </c>
      <c r="M2073" s="2" t="str">
        <f t="shared" si="32"/>
        <v>&lt;Rp5 jt</v>
      </c>
      <c r="N2073" s="2">
        <v>4052608</v>
      </c>
      <c r="O2073">
        <v>3.33</v>
      </c>
      <c r="P2073">
        <v>3</v>
      </c>
      <c r="Q2073" s="3">
        <v>81.239999999999995</v>
      </c>
      <c r="R2073" s="4">
        <f ca="1">IF(I2073="",ROUND((TODAY()-G2073)/365,1),IF(I2073="Missing Resignation Date",ROUND((TODAY()-G2073)/365,1),ROUND((hr_analytics_dataset_5873_rows[[#This Row],[Resignation Date]]-hr_analytics_dataset_5873_rows[[#This Row],[Hire Date]])/365,1)))</f>
        <v>8.3000000000000007</v>
      </c>
      <c r="S2073">
        <v>3</v>
      </c>
    </row>
    <row r="2074" spans="1:19">
      <c r="A2074" t="s">
        <v>4206</v>
      </c>
      <c r="B2074" t="s">
        <v>4207</v>
      </c>
      <c r="C2074" t="s">
        <v>21</v>
      </c>
      <c r="D2074">
        <v>56</v>
      </c>
      <c r="E2074" t="s">
        <v>22</v>
      </c>
      <c r="F2074" t="s">
        <v>23</v>
      </c>
      <c r="G2074" s="1">
        <v>45428</v>
      </c>
      <c r="H2074" t="s">
        <v>24</v>
      </c>
      <c r="I2074" s="1" t="s">
        <v>25</v>
      </c>
      <c r="J2074" t="s">
        <v>49</v>
      </c>
      <c r="K2074" t="s">
        <v>61</v>
      </c>
      <c r="L2074" s="2">
        <v>23506628</v>
      </c>
      <c r="M2074" s="2" t="str">
        <f t="shared" si="32"/>
        <v>Rp15 jt - Rp25 jt</v>
      </c>
      <c r="N2074" s="2">
        <v>3625282</v>
      </c>
      <c r="O2074">
        <v>3.62</v>
      </c>
      <c r="P2074">
        <v>30</v>
      </c>
      <c r="Q2074" s="3">
        <v>98.22</v>
      </c>
      <c r="R2074" s="4">
        <f ca="1">IF(I2074="",ROUND((TODAY()-G2074)/365,1),IF(I2074="Missing Resignation Date",ROUND((TODAY()-G2074)/365,1),ROUND((hr_analytics_dataset_5873_rows[[#This Row],[Resignation Date]]-hr_analytics_dataset_5873_rows[[#This Row],[Hire Date]])/365,1)))</f>
        <v>2.1</v>
      </c>
      <c r="S2074">
        <v>4</v>
      </c>
    </row>
    <row r="2075" spans="1:19">
      <c r="A2075" t="s">
        <v>4208</v>
      </c>
      <c r="B2075" t="s">
        <v>4209</v>
      </c>
      <c r="C2075" t="s">
        <v>21</v>
      </c>
      <c r="D2075">
        <v>33</v>
      </c>
      <c r="E2075" t="s">
        <v>59</v>
      </c>
      <c r="F2075" t="s">
        <v>60</v>
      </c>
      <c r="G2075" s="1">
        <v>44267</v>
      </c>
      <c r="H2075" t="s">
        <v>24</v>
      </c>
      <c r="I2075" s="1" t="s">
        <v>25</v>
      </c>
      <c r="J2075" t="s">
        <v>34</v>
      </c>
      <c r="K2075" t="s">
        <v>84</v>
      </c>
      <c r="L2075" s="2">
        <v>25363062</v>
      </c>
      <c r="M2075" s="2" t="str">
        <f t="shared" si="32"/>
        <v>&gt;Rp25 jt</v>
      </c>
      <c r="N2075" s="2">
        <v>3642903</v>
      </c>
      <c r="O2075">
        <v>3.66</v>
      </c>
      <c r="P2075">
        <v>20</v>
      </c>
      <c r="Q2075" s="3">
        <v>71.75</v>
      </c>
      <c r="R2075" s="4">
        <f ca="1">IF(I2075="",ROUND((TODAY()-G2075)/365,1),IF(I2075="Missing Resignation Date",ROUND((TODAY()-G2075)/365,1),ROUND((hr_analytics_dataset_5873_rows[[#This Row],[Resignation Date]]-hr_analytics_dataset_5873_rows[[#This Row],[Hire Date]])/365,1)))</f>
        <v>5.3</v>
      </c>
      <c r="S2075">
        <v>2</v>
      </c>
    </row>
    <row r="2076" spans="1:19">
      <c r="A2076" t="s">
        <v>4210</v>
      </c>
      <c r="B2076" t="s">
        <v>4211</v>
      </c>
      <c r="C2076" t="s">
        <v>30</v>
      </c>
      <c r="D2076">
        <v>33</v>
      </c>
      <c r="E2076" t="s">
        <v>98</v>
      </c>
      <c r="F2076" t="s">
        <v>99</v>
      </c>
      <c r="G2076" s="1">
        <v>45541</v>
      </c>
      <c r="H2076" t="s">
        <v>33</v>
      </c>
      <c r="I2076" s="1">
        <v>45877</v>
      </c>
      <c r="J2076" t="s">
        <v>40</v>
      </c>
      <c r="K2076" t="s">
        <v>50</v>
      </c>
      <c r="L2076" s="2">
        <v>31690476</v>
      </c>
      <c r="M2076" s="2" t="str">
        <f t="shared" si="32"/>
        <v>&gt;Rp25 jt</v>
      </c>
      <c r="N2076" s="2">
        <v>5422751</v>
      </c>
      <c r="O2076">
        <v>2.85</v>
      </c>
      <c r="P2076">
        <v>36</v>
      </c>
      <c r="Q2076" s="3">
        <v>71.61</v>
      </c>
      <c r="R2076" s="4">
        <f ca="1">IF(I2076="",ROUND((TODAY()-G2076)/365,1),IF(I2076="Missing Resignation Date",ROUND((TODAY()-G2076)/365,1),ROUND((hr_analytics_dataset_5873_rows[[#This Row],[Resignation Date]]-hr_analytics_dataset_5873_rows[[#This Row],[Hire Date]])/365,1)))</f>
        <v>0.9</v>
      </c>
      <c r="S2076">
        <v>1</v>
      </c>
    </row>
    <row r="2077" spans="1:19">
      <c r="A2077" t="s">
        <v>4212</v>
      </c>
      <c r="B2077" t="s">
        <v>4213</v>
      </c>
      <c r="C2077" t="s">
        <v>30</v>
      </c>
      <c r="D2077">
        <v>26</v>
      </c>
      <c r="E2077" t="s">
        <v>38</v>
      </c>
      <c r="F2077" t="s">
        <v>39</v>
      </c>
      <c r="G2077" s="1">
        <v>44314</v>
      </c>
      <c r="H2077" t="s">
        <v>33</v>
      </c>
      <c r="I2077" s="1">
        <v>44901</v>
      </c>
      <c r="J2077" t="s">
        <v>26</v>
      </c>
      <c r="K2077" t="s">
        <v>84</v>
      </c>
      <c r="L2077" s="2">
        <v>6582390</v>
      </c>
      <c r="M2077" s="2" t="str">
        <f t="shared" si="32"/>
        <v>Rp5 jt - Rp10 jt</v>
      </c>
      <c r="N2077" s="2">
        <v>6778288</v>
      </c>
      <c r="O2077">
        <v>4.42</v>
      </c>
      <c r="P2077">
        <v>59</v>
      </c>
      <c r="Q2077" s="3">
        <v>77.760000000000005</v>
      </c>
      <c r="R2077" s="4">
        <f ca="1">IF(I2077="",ROUND((TODAY()-G2077)/365,1),IF(I2077="Missing Resignation Date",ROUND((TODAY()-G2077)/365,1),ROUND((hr_analytics_dataset_5873_rows[[#This Row],[Resignation Date]]-hr_analytics_dataset_5873_rows[[#This Row],[Hire Date]])/365,1)))</f>
        <v>1.6</v>
      </c>
      <c r="S2077">
        <v>1</v>
      </c>
    </row>
    <row r="2078" spans="1:19">
      <c r="A2078" t="s">
        <v>4214</v>
      </c>
      <c r="B2078" t="s">
        <v>4215</v>
      </c>
      <c r="C2078" t="s">
        <v>30</v>
      </c>
      <c r="D2078">
        <v>27</v>
      </c>
      <c r="E2078" t="s">
        <v>44</v>
      </c>
      <c r="F2078" t="s">
        <v>109</v>
      </c>
      <c r="G2078" s="1">
        <v>45988</v>
      </c>
      <c r="H2078" t="s">
        <v>24</v>
      </c>
      <c r="I2078" s="1" t="s">
        <v>25</v>
      </c>
      <c r="J2078" t="s">
        <v>49</v>
      </c>
      <c r="K2078" t="s">
        <v>41</v>
      </c>
      <c r="L2078" s="2">
        <v>4372862</v>
      </c>
      <c r="M2078" s="2" t="str">
        <f t="shared" si="32"/>
        <v>&lt;Rp5 jt</v>
      </c>
      <c r="N2078" s="2">
        <v>2795926</v>
      </c>
      <c r="O2078">
        <v>3.32</v>
      </c>
      <c r="P2078">
        <v>46</v>
      </c>
      <c r="Q2078" s="3">
        <v>82.58</v>
      </c>
      <c r="R2078" s="4">
        <f ca="1">IF(I2078="",ROUND((TODAY()-G2078)/365,1),IF(I2078="Missing Resignation Date",ROUND((TODAY()-G2078)/365,1),ROUND((hr_analytics_dataset_5873_rows[[#This Row],[Resignation Date]]-hr_analytics_dataset_5873_rows[[#This Row],[Hire Date]])/365,1)))</f>
        <v>0.6</v>
      </c>
      <c r="S2078">
        <v>5</v>
      </c>
    </row>
    <row r="2079" spans="1:19">
      <c r="A2079" t="s">
        <v>4216</v>
      </c>
      <c r="B2079" t="s">
        <v>4217</v>
      </c>
      <c r="C2079" t="s">
        <v>30</v>
      </c>
      <c r="D2079">
        <v>55</v>
      </c>
      <c r="E2079" t="s">
        <v>22</v>
      </c>
      <c r="F2079" t="s">
        <v>69</v>
      </c>
      <c r="G2079" s="1">
        <v>43145</v>
      </c>
      <c r="H2079" t="s">
        <v>24</v>
      </c>
      <c r="I2079" s="1" t="s">
        <v>25</v>
      </c>
      <c r="J2079" t="s">
        <v>26</v>
      </c>
      <c r="K2079" t="s">
        <v>27</v>
      </c>
      <c r="L2079" s="2">
        <v>31578847</v>
      </c>
      <c r="M2079" s="2" t="str">
        <f t="shared" si="32"/>
        <v>&gt;Rp25 jt</v>
      </c>
      <c r="N2079" s="2">
        <v>1501873</v>
      </c>
      <c r="O2079">
        <v>4.13</v>
      </c>
      <c r="P2079">
        <v>35</v>
      </c>
      <c r="Q2079" s="3">
        <v>82.46</v>
      </c>
      <c r="R2079" s="4">
        <f ca="1">IF(I2079="",ROUND((TODAY()-G2079)/365,1),IF(I2079="Missing Resignation Date",ROUND((TODAY()-G2079)/365,1),ROUND((hr_analytics_dataset_5873_rows[[#This Row],[Resignation Date]]-hr_analytics_dataset_5873_rows[[#This Row],[Hire Date]])/365,1)))</f>
        <v>8.4</v>
      </c>
      <c r="S2079">
        <v>5</v>
      </c>
    </row>
    <row r="2080" spans="1:19">
      <c r="A2080" t="s">
        <v>4218</v>
      </c>
      <c r="B2080" t="s">
        <v>4219</v>
      </c>
      <c r="C2080" t="s">
        <v>30</v>
      </c>
      <c r="D2080">
        <v>28</v>
      </c>
      <c r="E2080" t="s">
        <v>31</v>
      </c>
      <c r="F2080" t="s">
        <v>32</v>
      </c>
      <c r="G2080" s="1">
        <v>45206</v>
      </c>
      <c r="H2080" t="s">
        <v>24</v>
      </c>
      <c r="I2080" s="1" t="s">
        <v>25</v>
      </c>
      <c r="J2080" t="s">
        <v>26</v>
      </c>
      <c r="K2080" t="s">
        <v>27</v>
      </c>
      <c r="L2080" s="2">
        <v>32842559</v>
      </c>
      <c r="M2080" s="2" t="str">
        <f t="shared" si="32"/>
        <v>&gt;Rp25 jt</v>
      </c>
      <c r="N2080" s="2">
        <v>7842637</v>
      </c>
      <c r="O2080">
        <v>2.5099999999999998</v>
      </c>
      <c r="P2080">
        <v>27</v>
      </c>
      <c r="Q2080" s="3">
        <v>85.46</v>
      </c>
      <c r="R2080" s="4">
        <f ca="1">IF(I2080="",ROUND((TODAY()-G2080)/365,1),IF(I2080="Missing Resignation Date",ROUND((TODAY()-G2080)/365,1),ROUND((hr_analytics_dataset_5873_rows[[#This Row],[Resignation Date]]-hr_analytics_dataset_5873_rows[[#This Row],[Hire Date]])/365,1)))</f>
        <v>2.7</v>
      </c>
      <c r="S2080">
        <v>1</v>
      </c>
    </row>
    <row r="2081" spans="1:19">
      <c r="A2081" t="s">
        <v>4220</v>
      </c>
      <c r="B2081" t="s">
        <v>4221</v>
      </c>
      <c r="C2081" t="s">
        <v>21</v>
      </c>
      <c r="D2081">
        <v>27</v>
      </c>
      <c r="E2081" t="s">
        <v>98</v>
      </c>
      <c r="F2081" t="s">
        <v>119</v>
      </c>
      <c r="G2081" s="1">
        <v>45974</v>
      </c>
      <c r="H2081" t="s">
        <v>24</v>
      </c>
      <c r="I2081" s="1" t="s">
        <v>25</v>
      </c>
      <c r="J2081" t="s">
        <v>26</v>
      </c>
      <c r="K2081" t="s">
        <v>27</v>
      </c>
      <c r="L2081" s="2">
        <v>34824641</v>
      </c>
      <c r="M2081" s="2" t="str">
        <f t="shared" si="32"/>
        <v>&gt;Rp25 jt</v>
      </c>
      <c r="N2081" s="2">
        <v>1532146</v>
      </c>
      <c r="O2081">
        <v>4.24</v>
      </c>
      <c r="P2081">
        <v>40</v>
      </c>
      <c r="Q2081" s="3">
        <v>95.06</v>
      </c>
      <c r="R2081" s="4">
        <f ca="1">IF(I2081="",ROUND((TODAY()-G2081)/365,1),IF(I2081="Missing Resignation Date",ROUND((TODAY()-G2081)/365,1),ROUND((hr_analytics_dataset_5873_rows[[#This Row],[Resignation Date]]-hr_analytics_dataset_5873_rows[[#This Row],[Hire Date]])/365,1)))</f>
        <v>0.6</v>
      </c>
      <c r="S2081">
        <v>1</v>
      </c>
    </row>
    <row r="2082" spans="1:19">
      <c r="A2082" t="s">
        <v>4222</v>
      </c>
      <c r="B2082" t="s">
        <v>4223</v>
      </c>
      <c r="C2082" t="s">
        <v>21</v>
      </c>
      <c r="D2082">
        <v>26</v>
      </c>
      <c r="E2082" t="s">
        <v>53</v>
      </c>
      <c r="F2082" t="s">
        <v>112</v>
      </c>
      <c r="G2082" s="1">
        <v>43915</v>
      </c>
      <c r="H2082" t="s">
        <v>24</v>
      </c>
      <c r="I2082" s="1" t="s">
        <v>25</v>
      </c>
      <c r="J2082" t="s">
        <v>40</v>
      </c>
      <c r="K2082" t="s">
        <v>27</v>
      </c>
      <c r="L2082" s="2">
        <v>17821714</v>
      </c>
      <c r="M2082" s="2" t="str">
        <f t="shared" si="32"/>
        <v>Rp15 jt - Rp25 jt</v>
      </c>
      <c r="N2082" s="2">
        <v>8661846</v>
      </c>
      <c r="O2082">
        <v>3.08</v>
      </c>
      <c r="P2082">
        <v>56</v>
      </c>
      <c r="Q2082" s="3">
        <v>78.69</v>
      </c>
      <c r="R2082" s="4">
        <f ca="1">IF(I2082="",ROUND((TODAY()-G2082)/365,1),IF(I2082="Missing Resignation Date",ROUND((TODAY()-G2082)/365,1),ROUND((hr_analytics_dataset_5873_rows[[#This Row],[Resignation Date]]-hr_analytics_dataset_5873_rows[[#This Row],[Hire Date]])/365,1)))</f>
        <v>6.3</v>
      </c>
      <c r="S2082">
        <v>5</v>
      </c>
    </row>
    <row r="2083" spans="1:19">
      <c r="A2083" t="s">
        <v>4224</v>
      </c>
      <c r="B2083" t="s">
        <v>4225</v>
      </c>
      <c r="C2083" t="s">
        <v>21</v>
      </c>
      <c r="D2083">
        <v>27</v>
      </c>
      <c r="E2083" t="s">
        <v>44</v>
      </c>
      <c r="F2083" t="s">
        <v>45</v>
      </c>
      <c r="G2083" s="1">
        <v>45277</v>
      </c>
      <c r="H2083" t="s">
        <v>33</v>
      </c>
      <c r="I2083" s="1">
        <v>45502</v>
      </c>
      <c r="J2083" t="s">
        <v>40</v>
      </c>
      <c r="K2083" t="s">
        <v>41</v>
      </c>
      <c r="L2083" s="2">
        <v>23736964</v>
      </c>
      <c r="M2083" s="2" t="str">
        <f t="shared" si="32"/>
        <v>Rp15 jt - Rp25 jt</v>
      </c>
      <c r="N2083" s="2">
        <v>8230775</v>
      </c>
      <c r="O2083">
        <v>2.91</v>
      </c>
      <c r="P2083">
        <v>53</v>
      </c>
      <c r="Q2083" s="3">
        <v>92.03</v>
      </c>
      <c r="R2083" s="4">
        <f ca="1">IF(I2083="",ROUND((TODAY()-G2083)/365,1),IF(I2083="Missing Resignation Date",ROUND((TODAY()-G2083)/365,1),ROUND((hr_analytics_dataset_5873_rows[[#This Row],[Resignation Date]]-hr_analytics_dataset_5873_rows[[#This Row],[Hire Date]])/365,1)))</f>
        <v>0.6</v>
      </c>
      <c r="S2083">
        <v>2</v>
      </c>
    </row>
    <row r="2084" spans="1:19">
      <c r="A2084" t="s">
        <v>4226</v>
      </c>
      <c r="B2084" t="s">
        <v>4227</v>
      </c>
      <c r="C2084" t="s">
        <v>30</v>
      </c>
      <c r="D2084">
        <v>54</v>
      </c>
      <c r="E2084" t="s">
        <v>31</v>
      </c>
      <c r="F2084" t="s">
        <v>48</v>
      </c>
      <c r="G2084" s="1">
        <v>44070</v>
      </c>
      <c r="H2084" t="s">
        <v>24</v>
      </c>
      <c r="I2084" s="1" t="s">
        <v>25</v>
      </c>
      <c r="J2084" t="s">
        <v>34</v>
      </c>
      <c r="K2084" t="s">
        <v>64</v>
      </c>
      <c r="L2084" s="2">
        <v>13227298</v>
      </c>
      <c r="M2084" s="2" t="str">
        <f t="shared" si="32"/>
        <v>Rp10 jt - Rp15 jt</v>
      </c>
      <c r="N2084" s="2">
        <v>871910</v>
      </c>
      <c r="O2084">
        <v>4.79</v>
      </c>
      <c r="P2084">
        <v>19</v>
      </c>
      <c r="Q2084" s="3">
        <v>80.5</v>
      </c>
      <c r="R2084" s="4">
        <f ca="1">IF(I2084="",ROUND((TODAY()-G2084)/365,1),IF(I2084="Missing Resignation Date",ROUND((TODAY()-G2084)/365,1),ROUND((hr_analytics_dataset_5873_rows[[#This Row],[Resignation Date]]-hr_analytics_dataset_5873_rows[[#This Row],[Hire Date]])/365,1)))</f>
        <v>5.8</v>
      </c>
      <c r="S2084">
        <v>3</v>
      </c>
    </row>
    <row r="2085" spans="1:19">
      <c r="A2085" t="s">
        <v>4228</v>
      </c>
      <c r="B2085" t="s">
        <v>4229</v>
      </c>
      <c r="C2085" t="s">
        <v>21</v>
      </c>
      <c r="D2085">
        <v>25</v>
      </c>
      <c r="E2085" t="s">
        <v>22</v>
      </c>
      <c r="F2085" t="s">
        <v>69</v>
      </c>
      <c r="G2085" s="1">
        <v>43632</v>
      </c>
      <c r="H2085" t="s">
        <v>24</v>
      </c>
      <c r="I2085" s="1" t="s">
        <v>25</v>
      </c>
      <c r="J2085" t="s">
        <v>34</v>
      </c>
      <c r="K2085" t="s">
        <v>41</v>
      </c>
      <c r="L2085" s="2">
        <v>18797100</v>
      </c>
      <c r="M2085" s="2" t="str">
        <f t="shared" si="32"/>
        <v>Rp15 jt - Rp25 jt</v>
      </c>
      <c r="N2085" s="2">
        <v>2997900</v>
      </c>
      <c r="O2085">
        <v>4.21</v>
      </c>
      <c r="P2085">
        <v>57</v>
      </c>
      <c r="Q2085" s="3">
        <v>86.87</v>
      </c>
      <c r="R2085" s="4">
        <f ca="1">IF(I2085="",ROUND((TODAY()-G2085)/365,1),IF(I2085="Missing Resignation Date",ROUND((TODAY()-G2085)/365,1),ROUND((hr_analytics_dataset_5873_rows[[#This Row],[Resignation Date]]-hr_analytics_dataset_5873_rows[[#This Row],[Hire Date]])/365,1)))</f>
        <v>7</v>
      </c>
      <c r="S2085">
        <v>2</v>
      </c>
    </row>
    <row r="2086" spans="1:19">
      <c r="A2086" t="s">
        <v>4230</v>
      </c>
      <c r="B2086" t="s">
        <v>4231</v>
      </c>
      <c r="C2086" t="s">
        <v>30</v>
      </c>
      <c r="D2086">
        <v>53</v>
      </c>
      <c r="E2086" t="s">
        <v>44</v>
      </c>
      <c r="F2086" t="s">
        <v>45</v>
      </c>
      <c r="G2086" s="1">
        <v>45277</v>
      </c>
      <c r="H2086" t="s">
        <v>24</v>
      </c>
      <c r="I2086" s="1" t="s">
        <v>25</v>
      </c>
      <c r="J2086" t="s">
        <v>34</v>
      </c>
      <c r="K2086" t="s">
        <v>84</v>
      </c>
      <c r="L2086" s="2">
        <v>19601229</v>
      </c>
      <c r="M2086" s="2" t="str">
        <f t="shared" si="32"/>
        <v>Rp15 jt - Rp25 jt</v>
      </c>
      <c r="N2086" s="2">
        <v>7862429</v>
      </c>
      <c r="O2086">
        <v>3.38</v>
      </c>
      <c r="P2086">
        <v>33</v>
      </c>
      <c r="Q2086" s="3">
        <v>70.849999999999994</v>
      </c>
      <c r="R2086" s="4">
        <f ca="1">IF(I2086="",ROUND((TODAY()-G2086)/365,1),IF(I2086="Missing Resignation Date",ROUND((TODAY()-G2086)/365,1),ROUND((hr_analytics_dataset_5873_rows[[#This Row],[Resignation Date]]-hr_analytics_dataset_5873_rows[[#This Row],[Hire Date]])/365,1)))</f>
        <v>2.5</v>
      </c>
      <c r="S2086">
        <v>3</v>
      </c>
    </row>
    <row r="2087" spans="1:19">
      <c r="A2087" t="s">
        <v>4232</v>
      </c>
      <c r="B2087" t="s">
        <v>4233</v>
      </c>
      <c r="C2087" t="s">
        <v>21</v>
      </c>
      <c r="D2087">
        <v>31</v>
      </c>
      <c r="E2087" t="s">
        <v>31</v>
      </c>
      <c r="F2087" t="s">
        <v>48</v>
      </c>
      <c r="G2087" s="1">
        <v>44222</v>
      </c>
      <c r="H2087" t="s">
        <v>24</v>
      </c>
      <c r="I2087" s="1" t="s">
        <v>25</v>
      </c>
      <c r="J2087" t="s">
        <v>26</v>
      </c>
      <c r="K2087" t="s">
        <v>84</v>
      </c>
      <c r="L2087" s="2">
        <v>18649059</v>
      </c>
      <c r="M2087" s="2" t="str">
        <f t="shared" si="32"/>
        <v>Rp15 jt - Rp25 jt</v>
      </c>
      <c r="N2087" s="2">
        <v>2216773</v>
      </c>
      <c r="O2087">
        <v>3.09</v>
      </c>
      <c r="P2087">
        <v>0</v>
      </c>
      <c r="Q2087" s="3">
        <v>71.040000000000006</v>
      </c>
      <c r="R2087" s="4">
        <f ca="1">IF(I2087="",ROUND((TODAY()-G2087)/365,1),IF(I2087="Missing Resignation Date",ROUND((TODAY()-G2087)/365,1),ROUND((hr_analytics_dataset_5873_rows[[#This Row],[Resignation Date]]-hr_analytics_dataset_5873_rows[[#This Row],[Hire Date]])/365,1)))</f>
        <v>5.4</v>
      </c>
      <c r="S2087">
        <v>3</v>
      </c>
    </row>
    <row r="2088" spans="1:19">
      <c r="A2088" t="s">
        <v>4234</v>
      </c>
      <c r="B2088" t="s">
        <v>4235</v>
      </c>
      <c r="C2088" t="s">
        <v>30</v>
      </c>
      <c r="D2088">
        <v>42</v>
      </c>
      <c r="E2088" t="s">
        <v>22</v>
      </c>
      <c r="F2088" t="s">
        <v>69</v>
      </c>
      <c r="G2088" s="1">
        <v>44687</v>
      </c>
      <c r="H2088" t="s">
        <v>24</v>
      </c>
      <c r="I2088" s="1" t="s">
        <v>25</v>
      </c>
      <c r="J2088" t="s">
        <v>26</v>
      </c>
      <c r="K2088" t="s">
        <v>27</v>
      </c>
      <c r="L2088" s="2">
        <v>34592080</v>
      </c>
      <c r="M2088" s="2" t="str">
        <f t="shared" si="32"/>
        <v>&gt;Rp25 jt</v>
      </c>
      <c r="N2088" s="2">
        <v>6128491</v>
      </c>
      <c r="O2088">
        <v>4.8</v>
      </c>
      <c r="P2088">
        <v>28</v>
      </c>
      <c r="Q2088" s="3">
        <v>74.290000000000006</v>
      </c>
      <c r="R2088" s="4">
        <f ca="1">IF(I2088="",ROUND((TODAY()-G2088)/365,1),IF(I2088="Missing Resignation Date",ROUND((TODAY()-G2088)/365,1),ROUND((hr_analytics_dataset_5873_rows[[#This Row],[Resignation Date]]-hr_analytics_dataset_5873_rows[[#This Row],[Hire Date]])/365,1)))</f>
        <v>4.0999999999999996</v>
      </c>
      <c r="S2088">
        <v>3</v>
      </c>
    </row>
    <row r="2089" spans="1:19">
      <c r="A2089" t="s">
        <v>4236</v>
      </c>
      <c r="B2089" t="s">
        <v>4237</v>
      </c>
      <c r="C2089" t="s">
        <v>30</v>
      </c>
      <c r="D2089">
        <v>49</v>
      </c>
      <c r="E2089" t="s">
        <v>31</v>
      </c>
      <c r="F2089" t="s">
        <v>48</v>
      </c>
      <c r="G2089" s="1">
        <v>43385</v>
      </c>
      <c r="H2089" t="s">
        <v>33</v>
      </c>
      <c r="I2089" s="1">
        <v>43575</v>
      </c>
      <c r="J2089" t="s">
        <v>26</v>
      </c>
      <c r="K2089" t="s">
        <v>64</v>
      </c>
      <c r="L2089" s="2">
        <v>7711174</v>
      </c>
      <c r="M2089" s="2" t="str">
        <f t="shared" si="32"/>
        <v>Rp5 jt - Rp10 jt</v>
      </c>
      <c r="N2089" s="2">
        <v>2415347</v>
      </c>
      <c r="O2089">
        <v>2.7</v>
      </c>
      <c r="P2089">
        <v>58</v>
      </c>
      <c r="Q2089" s="3">
        <v>81.069999999999993</v>
      </c>
      <c r="R2089" s="4">
        <f ca="1">IF(I2089="",ROUND((TODAY()-G2089)/365,1),IF(I2089="Missing Resignation Date",ROUND((TODAY()-G2089)/365,1),ROUND((hr_analytics_dataset_5873_rows[[#This Row],[Resignation Date]]-hr_analytics_dataset_5873_rows[[#This Row],[Hire Date]])/365,1)))</f>
        <v>0.5</v>
      </c>
      <c r="S2089">
        <v>5</v>
      </c>
    </row>
    <row r="2090" spans="1:19">
      <c r="A2090" t="s">
        <v>4238</v>
      </c>
      <c r="B2090" t="s">
        <v>4239</v>
      </c>
      <c r="C2090" t="s">
        <v>30</v>
      </c>
      <c r="D2090">
        <v>30</v>
      </c>
      <c r="E2090" t="s">
        <v>38</v>
      </c>
      <c r="F2090" t="s">
        <v>104</v>
      </c>
      <c r="G2090" s="1">
        <v>45940</v>
      </c>
      <c r="H2090" t="s">
        <v>24</v>
      </c>
      <c r="I2090" s="1" t="s">
        <v>25</v>
      </c>
      <c r="J2090" t="s">
        <v>26</v>
      </c>
      <c r="K2090" t="s">
        <v>27</v>
      </c>
      <c r="L2090" s="2">
        <v>9905802</v>
      </c>
      <c r="M2090" s="2" t="str">
        <f t="shared" si="32"/>
        <v>Rp5 jt - Rp10 jt</v>
      </c>
      <c r="N2090" s="2">
        <v>7555443</v>
      </c>
      <c r="O2090">
        <v>4.25</v>
      </c>
      <c r="P2090">
        <v>42</v>
      </c>
      <c r="Q2090" s="3">
        <v>73.17</v>
      </c>
      <c r="R2090" s="4">
        <f ca="1">IF(I2090="",ROUND((TODAY()-G2090)/365,1),IF(I2090="Missing Resignation Date",ROUND((TODAY()-G2090)/365,1),ROUND((hr_analytics_dataset_5873_rows[[#This Row],[Resignation Date]]-hr_analytics_dataset_5873_rows[[#This Row],[Hire Date]])/365,1)))</f>
        <v>0.7</v>
      </c>
      <c r="S2090">
        <v>4</v>
      </c>
    </row>
    <row r="2091" spans="1:19">
      <c r="A2091" t="s">
        <v>4240</v>
      </c>
      <c r="B2091" t="s">
        <v>4241</v>
      </c>
      <c r="C2091" t="s">
        <v>30</v>
      </c>
      <c r="D2091">
        <v>40</v>
      </c>
      <c r="E2091" t="s">
        <v>44</v>
      </c>
      <c r="F2091" t="s">
        <v>109</v>
      </c>
      <c r="G2091" s="1">
        <v>45640</v>
      </c>
      <c r="H2091" t="s">
        <v>24</v>
      </c>
      <c r="I2091" s="1" t="s">
        <v>25</v>
      </c>
      <c r="J2091" t="s">
        <v>34</v>
      </c>
      <c r="K2091" t="s">
        <v>50</v>
      </c>
      <c r="L2091" s="2">
        <v>20290105</v>
      </c>
      <c r="M2091" s="2" t="str">
        <f t="shared" si="32"/>
        <v>Rp15 jt - Rp25 jt</v>
      </c>
      <c r="N2091" s="2">
        <v>8512373</v>
      </c>
      <c r="O2091">
        <v>2.79</v>
      </c>
      <c r="P2091">
        <v>26</v>
      </c>
      <c r="Q2091" s="3">
        <v>75.959999999999994</v>
      </c>
      <c r="R2091" s="4">
        <f ca="1">IF(I2091="",ROUND((TODAY()-G2091)/365,1),IF(I2091="Missing Resignation Date",ROUND((TODAY()-G2091)/365,1),ROUND((hr_analytics_dataset_5873_rows[[#This Row],[Resignation Date]]-hr_analytics_dataset_5873_rows[[#This Row],[Hire Date]])/365,1)))</f>
        <v>1.5</v>
      </c>
      <c r="S2091">
        <v>3</v>
      </c>
    </row>
    <row r="2092" spans="1:19">
      <c r="A2092" t="s">
        <v>4242</v>
      </c>
      <c r="B2092" t="s">
        <v>4243</v>
      </c>
      <c r="C2092" t="s">
        <v>30</v>
      </c>
      <c r="D2092">
        <v>50</v>
      </c>
      <c r="E2092" t="s">
        <v>53</v>
      </c>
      <c r="F2092" t="s">
        <v>112</v>
      </c>
      <c r="G2092" s="1">
        <v>45253</v>
      </c>
      <c r="H2092" t="s">
        <v>24</v>
      </c>
      <c r="I2092" s="1" t="s">
        <v>25</v>
      </c>
      <c r="J2092" t="s">
        <v>40</v>
      </c>
      <c r="K2092" t="s">
        <v>84</v>
      </c>
      <c r="L2092" s="2">
        <v>25110528</v>
      </c>
      <c r="M2092" s="2" t="str">
        <f t="shared" si="32"/>
        <v>&gt;Rp25 jt</v>
      </c>
      <c r="N2092" s="2">
        <v>4972129</v>
      </c>
      <c r="O2092">
        <v>3.89</v>
      </c>
      <c r="P2092">
        <v>47</v>
      </c>
      <c r="Q2092" s="3">
        <v>91.02</v>
      </c>
      <c r="R2092" s="4">
        <f ca="1">IF(I2092="",ROUND((TODAY()-G2092)/365,1),IF(I2092="Missing Resignation Date",ROUND((TODAY()-G2092)/365,1),ROUND((hr_analytics_dataset_5873_rows[[#This Row],[Resignation Date]]-hr_analytics_dataset_5873_rows[[#This Row],[Hire Date]])/365,1)))</f>
        <v>2.6</v>
      </c>
      <c r="S2092">
        <v>3</v>
      </c>
    </row>
    <row r="2093" spans="1:19">
      <c r="A2093" t="s">
        <v>4244</v>
      </c>
      <c r="B2093" t="s">
        <v>4245</v>
      </c>
      <c r="C2093" t="s">
        <v>21</v>
      </c>
      <c r="D2093">
        <v>30</v>
      </c>
      <c r="E2093" t="s">
        <v>38</v>
      </c>
      <c r="F2093" t="s">
        <v>39</v>
      </c>
      <c r="G2093" s="1">
        <v>44466</v>
      </c>
      <c r="H2093" t="s">
        <v>24</v>
      </c>
      <c r="I2093" s="1" t="s">
        <v>25</v>
      </c>
      <c r="J2093" t="s">
        <v>34</v>
      </c>
      <c r="K2093" t="s">
        <v>84</v>
      </c>
      <c r="L2093" s="2">
        <v>24612896</v>
      </c>
      <c r="M2093" s="2" t="str">
        <f t="shared" si="32"/>
        <v>Rp15 jt - Rp25 jt</v>
      </c>
      <c r="N2093" s="2">
        <v>3731732</v>
      </c>
      <c r="O2093">
        <v>3.51</v>
      </c>
      <c r="P2093">
        <v>12</v>
      </c>
      <c r="Q2093" s="3">
        <v>72.22</v>
      </c>
      <c r="R2093" s="4">
        <f ca="1">IF(I2093="",ROUND((TODAY()-G2093)/365,1),IF(I2093="Missing Resignation Date",ROUND((TODAY()-G2093)/365,1),ROUND((hr_analytics_dataset_5873_rows[[#This Row],[Resignation Date]]-hr_analytics_dataset_5873_rows[[#This Row],[Hire Date]])/365,1)))</f>
        <v>4.7</v>
      </c>
      <c r="S2093">
        <v>5</v>
      </c>
    </row>
    <row r="2094" spans="1:19">
      <c r="A2094" t="s">
        <v>4246</v>
      </c>
      <c r="B2094" t="s">
        <v>4247</v>
      </c>
      <c r="C2094" t="s">
        <v>30</v>
      </c>
      <c r="D2094">
        <v>27</v>
      </c>
      <c r="E2094" t="s">
        <v>53</v>
      </c>
      <c r="F2094" t="s">
        <v>54</v>
      </c>
      <c r="G2094" s="1">
        <v>43172</v>
      </c>
      <c r="H2094" t="s">
        <v>24</v>
      </c>
      <c r="I2094" s="1" t="s">
        <v>25</v>
      </c>
      <c r="J2094" t="s">
        <v>49</v>
      </c>
      <c r="K2094" t="s">
        <v>61</v>
      </c>
      <c r="L2094" s="2">
        <v>13642496</v>
      </c>
      <c r="M2094" s="2" t="str">
        <f t="shared" si="32"/>
        <v>Rp10 jt - Rp15 jt</v>
      </c>
      <c r="N2094" s="2">
        <v>4629349</v>
      </c>
      <c r="O2094">
        <v>4.4000000000000004</v>
      </c>
      <c r="P2094">
        <v>29</v>
      </c>
      <c r="Q2094" s="3">
        <v>94.02</v>
      </c>
      <c r="R2094" s="4">
        <f ca="1">IF(I2094="",ROUND((TODAY()-G2094)/365,1),IF(I2094="Missing Resignation Date",ROUND((TODAY()-G2094)/365,1),ROUND((hr_analytics_dataset_5873_rows[[#This Row],[Resignation Date]]-hr_analytics_dataset_5873_rows[[#This Row],[Hire Date]])/365,1)))</f>
        <v>8.3000000000000007</v>
      </c>
      <c r="S2094">
        <v>5</v>
      </c>
    </row>
    <row r="2095" spans="1:19">
      <c r="A2095" t="s">
        <v>4248</v>
      </c>
      <c r="B2095" t="s">
        <v>4249</v>
      </c>
      <c r="C2095" t="s">
        <v>21</v>
      </c>
      <c r="D2095">
        <v>42</v>
      </c>
      <c r="E2095" t="s">
        <v>22</v>
      </c>
      <c r="F2095" t="s">
        <v>23</v>
      </c>
      <c r="G2095" s="1">
        <v>43889</v>
      </c>
      <c r="H2095" t="s">
        <v>33</v>
      </c>
      <c r="I2095" s="1">
        <v>44210</v>
      </c>
      <c r="J2095" t="s">
        <v>26</v>
      </c>
      <c r="K2095" t="s">
        <v>84</v>
      </c>
      <c r="L2095" s="2">
        <v>23649521</v>
      </c>
      <c r="M2095" s="2" t="str">
        <f t="shared" si="32"/>
        <v>Rp15 jt - Rp25 jt</v>
      </c>
      <c r="N2095" s="2">
        <v>9845308</v>
      </c>
      <c r="O2095">
        <v>3.35</v>
      </c>
      <c r="P2095">
        <v>28</v>
      </c>
      <c r="Q2095" s="3">
        <v>72.48</v>
      </c>
      <c r="R2095" s="4">
        <f ca="1">IF(I2095="",ROUND((TODAY()-G2095)/365,1),IF(I2095="Missing Resignation Date",ROUND((TODAY()-G2095)/365,1),ROUND((hr_analytics_dataset_5873_rows[[#This Row],[Resignation Date]]-hr_analytics_dataset_5873_rows[[#This Row],[Hire Date]])/365,1)))</f>
        <v>0.9</v>
      </c>
      <c r="S2095">
        <v>3</v>
      </c>
    </row>
    <row r="2096" spans="1:19">
      <c r="A2096" t="s">
        <v>4250</v>
      </c>
      <c r="B2096" t="s">
        <v>4251</v>
      </c>
      <c r="C2096" t="s">
        <v>21</v>
      </c>
      <c r="D2096">
        <v>39</v>
      </c>
      <c r="E2096" t="s">
        <v>53</v>
      </c>
      <c r="F2096" t="s">
        <v>54</v>
      </c>
      <c r="G2096" s="1">
        <v>43663</v>
      </c>
      <c r="H2096" t="s">
        <v>24</v>
      </c>
      <c r="I2096" s="1" t="s">
        <v>25</v>
      </c>
      <c r="J2096" t="s">
        <v>26</v>
      </c>
      <c r="K2096" t="s">
        <v>27</v>
      </c>
      <c r="L2096" s="2">
        <v>9085163</v>
      </c>
      <c r="M2096" s="2" t="str">
        <f t="shared" si="32"/>
        <v>Rp5 jt - Rp10 jt</v>
      </c>
      <c r="N2096" s="2">
        <v>7856776</v>
      </c>
      <c r="O2096">
        <v>3.87</v>
      </c>
      <c r="P2096">
        <v>20</v>
      </c>
      <c r="Q2096" s="3">
        <v>87.58</v>
      </c>
      <c r="R2096" s="4">
        <f ca="1">IF(I2096="",ROUND((TODAY()-G2096)/365,1),IF(I2096="Missing Resignation Date",ROUND((TODAY()-G2096)/365,1),ROUND((hr_analytics_dataset_5873_rows[[#This Row],[Resignation Date]]-hr_analytics_dataset_5873_rows[[#This Row],[Hire Date]])/365,1)))</f>
        <v>6.9</v>
      </c>
      <c r="S2096">
        <v>2</v>
      </c>
    </row>
    <row r="2097" spans="1:19">
      <c r="A2097" t="s">
        <v>4252</v>
      </c>
      <c r="B2097" t="s">
        <v>4253</v>
      </c>
      <c r="C2097" t="s">
        <v>30</v>
      </c>
      <c r="D2097">
        <v>45</v>
      </c>
      <c r="E2097" t="s">
        <v>53</v>
      </c>
      <c r="F2097" t="s">
        <v>54</v>
      </c>
      <c r="G2097" s="1">
        <v>43840</v>
      </c>
      <c r="H2097" t="s">
        <v>24</v>
      </c>
      <c r="I2097" s="1" t="s">
        <v>25</v>
      </c>
      <c r="J2097" t="s">
        <v>26</v>
      </c>
      <c r="K2097" t="s">
        <v>41</v>
      </c>
      <c r="L2097" s="2">
        <v>27074924</v>
      </c>
      <c r="M2097" s="2" t="str">
        <f t="shared" si="32"/>
        <v>&gt;Rp25 jt</v>
      </c>
      <c r="N2097" s="2">
        <v>5065454</v>
      </c>
      <c r="O2097">
        <v>3.98</v>
      </c>
      <c r="P2097">
        <v>4</v>
      </c>
      <c r="Q2097" s="3">
        <v>75.25</v>
      </c>
      <c r="R2097" s="4">
        <f ca="1">IF(I2097="",ROUND((TODAY()-G2097)/365,1),IF(I2097="Missing Resignation Date",ROUND((TODAY()-G2097)/365,1),ROUND((hr_analytics_dataset_5873_rows[[#This Row],[Resignation Date]]-hr_analytics_dataset_5873_rows[[#This Row],[Hire Date]])/365,1)))</f>
        <v>6.5</v>
      </c>
      <c r="S2097">
        <v>4</v>
      </c>
    </row>
    <row r="2098" spans="1:19">
      <c r="A2098" t="s">
        <v>4254</v>
      </c>
      <c r="B2098" t="s">
        <v>4255</v>
      </c>
      <c r="C2098" t="s">
        <v>30</v>
      </c>
      <c r="D2098">
        <v>47</v>
      </c>
      <c r="E2098" t="s">
        <v>38</v>
      </c>
      <c r="F2098" t="s">
        <v>104</v>
      </c>
      <c r="G2098" s="1">
        <v>43413</v>
      </c>
      <c r="H2098" t="s">
        <v>24</v>
      </c>
      <c r="I2098" s="1" t="s">
        <v>25</v>
      </c>
      <c r="J2098" t="s">
        <v>40</v>
      </c>
      <c r="K2098" t="s">
        <v>64</v>
      </c>
      <c r="L2098" s="2">
        <v>11287548</v>
      </c>
      <c r="M2098" s="2" t="str">
        <f t="shared" si="32"/>
        <v>Rp10 jt - Rp15 jt</v>
      </c>
      <c r="N2098" s="2">
        <v>2292014</v>
      </c>
      <c r="O2098">
        <v>3.24</v>
      </c>
      <c r="P2098">
        <v>11</v>
      </c>
      <c r="Q2098" s="3">
        <v>77.05</v>
      </c>
      <c r="R2098" s="4">
        <f ca="1">IF(I2098="",ROUND((TODAY()-G2098)/365,1),IF(I2098="Missing Resignation Date",ROUND((TODAY()-G2098)/365,1),ROUND((hr_analytics_dataset_5873_rows[[#This Row],[Resignation Date]]-hr_analytics_dataset_5873_rows[[#This Row],[Hire Date]])/365,1)))</f>
        <v>7.6</v>
      </c>
      <c r="S2098">
        <v>5</v>
      </c>
    </row>
    <row r="2099" spans="1:19">
      <c r="A2099" t="s">
        <v>4256</v>
      </c>
      <c r="B2099" t="s">
        <v>4257</v>
      </c>
      <c r="C2099" t="s">
        <v>30</v>
      </c>
      <c r="D2099">
        <v>44</v>
      </c>
      <c r="E2099" t="s">
        <v>22</v>
      </c>
      <c r="F2099" t="s">
        <v>69</v>
      </c>
      <c r="G2099" s="1">
        <v>44212</v>
      </c>
      <c r="H2099" t="s">
        <v>24</v>
      </c>
      <c r="I2099" s="1" t="s">
        <v>25</v>
      </c>
      <c r="J2099" t="s">
        <v>49</v>
      </c>
      <c r="K2099" t="s">
        <v>41</v>
      </c>
      <c r="L2099" s="2">
        <v>21539011</v>
      </c>
      <c r="M2099" s="2" t="str">
        <f t="shared" si="32"/>
        <v>Rp15 jt - Rp25 jt</v>
      </c>
      <c r="N2099" s="2">
        <v>7816479</v>
      </c>
      <c r="O2099">
        <v>4.62</v>
      </c>
      <c r="P2099">
        <v>23</v>
      </c>
      <c r="Q2099" s="3">
        <v>80.03</v>
      </c>
      <c r="R2099" s="4">
        <f ca="1">IF(I2099="",ROUND((TODAY()-G2099)/365,1),IF(I2099="Missing Resignation Date",ROUND((TODAY()-G2099)/365,1),ROUND((hr_analytics_dataset_5873_rows[[#This Row],[Resignation Date]]-hr_analytics_dataset_5873_rows[[#This Row],[Hire Date]])/365,1)))</f>
        <v>5.4</v>
      </c>
      <c r="S2099">
        <v>1</v>
      </c>
    </row>
    <row r="2100" spans="1:19">
      <c r="A2100" t="s">
        <v>4258</v>
      </c>
      <c r="B2100" t="s">
        <v>4259</v>
      </c>
      <c r="C2100" t="s">
        <v>21</v>
      </c>
      <c r="D2100">
        <v>30</v>
      </c>
      <c r="E2100" t="s">
        <v>91</v>
      </c>
      <c r="F2100" t="s">
        <v>124</v>
      </c>
      <c r="G2100" s="1">
        <v>45754</v>
      </c>
      <c r="H2100" t="s">
        <v>24</v>
      </c>
      <c r="I2100" s="1" t="s">
        <v>25</v>
      </c>
      <c r="J2100" t="s">
        <v>49</v>
      </c>
      <c r="K2100" t="s">
        <v>41</v>
      </c>
      <c r="L2100" s="2">
        <v>26993250</v>
      </c>
      <c r="M2100" s="2" t="str">
        <f t="shared" si="32"/>
        <v>&gt;Rp25 jt</v>
      </c>
      <c r="N2100" s="2">
        <v>9179850</v>
      </c>
      <c r="O2100">
        <v>4.3</v>
      </c>
      <c r="P2100">
        <v>26</v>
      </c>
      <c r="Q2100" s="3">
        <v>80.849999999999994</v>
      </c>
      <c r="R2100" s="4">
        <f ca="1">IF(I2100="",ROUND((TODAY()-G2100)/365,1),IF(I2100="Missing Resignation Date",ROUND((TODAY()-G2100)/365,1),ROUND((hr_analytics_dataset_5873_rows[[#This Row],[Resignation Date]]-hr_analytics_dataset_5873_rows[[#This Row],[Hire Date]])/365,1)))</f>
        <v>1.2</v>
      </c>
      <c r="S2100">
        <v>3</v>
      </c>
    </row>
    <row r="2101" spans="1:19">
      <c r="A2101" t="s">
        <v>4260</v>
      </c>
      <c r="B2101" t="s">
        <v>4261</v>
      </c>
      <c r="C2101" t="s">
        <v>30</v>
      </c>
      <c r="D2101">
        <v>37</v>
      </c>
      <c r="E2101" t="s">
        <v>31</v>
      </c>
      <c r="F2101" t="s">
        <v>32</v>
      </c>
      <c r="G2101" s="1">
        <v>45568</v>
      </c>
      <c r="H2101" t="s">
        <v>24</v>
      </c>
      <c r="I2101" s="1" t="s">
        <v>25</v>
      </c>
      <c r="J2101" t="s">
        <v>40</v>
      </c>
      <c r="K2101" t="s">
        <v>84</v>
      </c>
      <c r="L2101" s="2">
        <v>15959131</v>
      </c>
      <c r="M2101" s="2" t="str">
        <f t="shared" si="32"/>
        <v>Rp15 jt - Rp25 jt</v>
      </c>
      <c r="N2101" s="2">
        <v>386084</v>
      </c>
      <c r="O2101">
        <v>2.97</v>
      </c>
      <c r="P2101">
        <v>42</v>
      </c>
      <c r="Q2101" s="3">
        <v>0</v>
      </c>
      <c r="R2101" s="4">
        <f ca="1">IF(I2101="",ROUND((TODAY()-G2101)/365,1),IF(I2101="Missing Resignation Date",ROUND((TODAY()-G2101)/365,1),ROUND((hr_analytics_dataset_5873_rows[[#This Row],[Resignation Date]]-hr_analytics_dataset_5873_rows[[#This Row],[Hire Date]])/365,1)))</f>
        <v>1.7</v>
      </c>
      <c r="S2101">
        <v>4</v>
      </c>
    </row>
    <row r="2102" spans="1:19">
      <c r="A2102" t="s">
        <v>4262</v>
      </c>
      <c r="B2102" t="s">
        <v>4263</v>
      </c>
      <c r="C2102" t="s">
        <v>21</v>
      </c>
      <c r="D2102">
        <v>50</v>
      </c>
      <c r="E2102" t="s">
        <v>44</v>
      </c>
      <c r="F2102" t="s">
        <v>45</v>
      </c>
      <c r="G2102" s="1">
        <v>44782</v>
      </c>
      <c r="H2102" t="s">
        <v>24</v>
      </c>
      <c r="I2102" s="1" t="s">
        <v>25</v>
      </c>
      <c r="J2102" t="s">
        <v>34</v>
      </c>
      <c r="K2102" t="s">
        <v>64</v>
      </c>
      <c r="L2102" s="2">
        <v>19606575</v>
      </c>
      <c r="M2102" s="2" t="str">
        <f t="shared" si="32"/>
        <v>Rp15 jt - Rp25 jt</v>
      </c>
      <c r="N2102" s="2">
        <v>9421476</v>
      </c>
      <c r="O2102">
        <v>4.8099999999999996</v>
      </c>
      <c r="P2102">
        <v>40</v>
      </c>
      <c r="Q2102" s="3">
        <v>82.83</v>
      </c>
      <c r="R2102" s="4">
        <f ca="1">IF(I2102="",ROUND((TODAY()-G2102)/365,1),IF(I2102="Missing Resignation Date",ROUND((TODAY()-G2102)/365,1),ROUND((hr_analytics_dataset_5873_rows[[#This Row],[Resignation Date]]-hr_analytics_dataset_5873_rows[[#This Row],[Hire Date]])/365,1)))</f>
        <v>3.9</v>
      </c>
      <c r="S2102">
        <v>5</v>
      </c>
    </row>
    <row r="2103" spans="1:19">
      <c r="A2103" t="s">
        <v>4264</v>
      </c>
      <c r="B2103" t="s">
        <v>4265</v>
      </c>
      <c r="C2103" t="s">
        <v>21</v>
      </c>
      <c r="D2103">
        <v>26</v>
      </c>
      <c r="E2103" t="s">
        <v>59</v>
      </c>
      <c r="F2103" t="s">
        <v>60</v>
      </c>
      <c r="G2103" s="1">
        <v>45273</v>
      </c>
      <c r="H2103" t="s">
        <v>33</v>
      </c>
      <c r="I2103" s="1" t="s">
        <v>81</v>
      </c>
      <c r="J2103" t="s">
        <v>49</v>
      </c>
      <c r="K2103" t="s">
        <v>84</v>
      </c>
      <c r="L2103" s="2">
        <v>30024378</v>
      </c>
      <c r="M2103" s="2" t="str">
        <f t="shared" si="32"/>
        <v>&gt;Rp25 jt</v>
      </c>
      <c r="N2103" s="2">
        <v>1975223</v>
      </c>
      <c r="O2103">
        <v>4.1900000000000004</v>
      </c>
      <c r="P2103">
        <v>16</v>
      </c>
      <c r="Q2103" s="3">
        <v>73.19</v>
      </c>
      <c r="R2103" s="4">
        <f ca="1">IF(I2103="",ROUND((TODAY()-G2103)/365,1),IF(I2103="Missing Resignation Date",ROUND((TODAY()-G2103)/365,1),ROUND((hr_analytics_dataset_5873_rows[[#This Row],[Resignation Date]]-hr_analytics_dataset_5873_rows[[#This Row],[Hire Date]])/365,1)))</f>
        <v>2.5</v>
      </c>
      <c r="S2103">
        <v>3</v>
      </c>
    </row>
    <row r="2104" spans="1:19">
      <c r="A2104" t="s">
        <v>4266</v>
      </c>
      <c r="B2104" t="s">
        <v>4267</v>
      </c>
      <c r="C2104" t="s">
        <v>30</v>
      </c>
      <c r="D2104">
        <v>51</v>
      </c>
      <c r="E2104" t="s">
        <v>91</v>
      </c>
      <c r="F2104" t="s">
        <v>124</v>
      </c>
      <c r="G2104" s="1">
        <v>43456</v>
      </c>
      <c r="H2104" t="s">
        <v>24</v>
      </c>
      <c r="I2104" s="1" t="s">
        <v>25</v>
      </c>
      <c r="J2104" t="s">
        <v>40</v>
      </c>
      <c r="K2104" t="s">
        <v>27</v>
      </c>
      <c r="L2104" s="2">
        <v>12297841</v>
      </c>
      <c r="M2104" s="2" t="str">
        <f t="shared" si="32"/>
        <v>Rp10 jt - Rp15 jt</v>
      </c>
      <c r="N2104" s="2">
        <v>110026</v>
      </c>
      <c r="O2104">
        <v>4.32</v>
      </c>
      <c r="P2104">
        <v>31</v>
      </c>
      <c r="Q2104" s="3">
        <v>81.319999999999993</v>
      </c>
      <c r="R2104" s="4">
        <f ca="1">IF(I2104="",ROUND((TODAY()-G2104)/365,1),IF(I2104="Missing Resignation Date",ROUND((TODAY()-G2104)/365,1),ROUND((hr_analytics_dataset_5873_rows[[#This Row],[Resignation Date]]-hr_analytics_dataset_5873_rows[[#This Row],[Hire Date]])/365,1)))</f>
        <v>7.5</v>
      </c>
      <c r="S2104">
        <v>2</v>
      </c>
    </row>
    <row r="2105" spans="1:19">
      <c r="A2105" t="s">
        <v>4268</v>
      </c>
      <c r="B2105" t="s">
        <v>4269</v>
      </c>
      <c r="C2105" t="s">
        <v>30</v>
      </c>
      <c r="D2105">
        <v>35</v>
      </c>
      <c r="E2105" t="s">
        <v>91</v>
      </c>
      <c r="F2105" t="s">
        <v>124</v>
      </c>
      <c r="G2105" s="1">
        <v>43727</v>
      </c>
      <c r="H2105" t="s">
        <v>24</v>
      </c>
      <c r="I2105" s="1" t="s">
        <v>25</v>
      </c>
      <c r="J2105" t="s">
        <v>26</v>
      </c>
      <c r="K2105" t="s">
        <v>27</v>
      </c>
      <c r="L2105" s="2">
        <v>7807532</v>
      </c>
      <c r="M2105" s="2" t="str">
        <f t="shared" si="32"/>
        <v>Rp5 jt - Rp10 jt</v>
      </c>
      <c r="N2105" s="2">
        <v>9966982</v>
      </c>
      <c r="O2105">
        <v>3.47</v>
      </c>
      <c r="P2105">
        <v>46</v>
      </c>
      <c r="Q2105" s="3">
        <v>94.47</v>
      </c>
      <c r="R2105" s="4">
        <f ca="1">IF(I2105="",ROUND((TODAY()-G2105)/365,1),IF(I2105="Missing Resignation Date",ROUND((TODAY()-G2105)/365,1),ROUND((hr_analytics_dataset_5873_rows[[#This Row],[Resignation Date]]-hr_analytics_dataset_5873_rows[[#This Row],[Hire Date]])/365,1)))</f>
        <v>6.8</v>
      </c>
      <c r="S2105">
        <v>1</v>
      </c>
    </row>
    <row r="2106" spans="1:19">
      <c r="A2106" t="s">
        <v>4270</v>
      </c>
      <c r="B2106" t="s">
        <v>4271</v>
      </c>
      <c r="C2106" t="s">
        <v>21</v>
      </c>
      <c r="D2106">
        <v>30</v>
      </c>
      <c r="E2106" t="s">
        <v>59</v>
      </c>
      <c r="F2106" t="s">
        <v>95</v>
      </c>
      <c r="G2106" s="1">
        <v>44947</v>
      </c>
      <c r="H2106" t="s">
        <v>33</v>
      </c>
      <c r="I2106" s="1">
        <v>45683</v>
      </c>
      <c r="J2106" t="s">
        <v>26</v>
      </c>
      <c r="K2106" t="s">
        <v>61</v>
      </c>
      <c r="L2106" s="2">
        <v>29606590</v>
      </c>
      <c r="M2106" s="2" t="str">
        <f t="shared" si="32"/>
        <v>&gt;Rp25 jt</v>
      </c>
      <c r="N2106" s="2">
        <v>569177</v>
      </c>
      <c r="O2106">
        <v>3.66</v>
      </c>
      <c r="P2106">
        <v>41</v>
      </c>
      <c r="Q2106" s="3">
        <v>0</v>
      </c>
      <c r="R2106" s="4">
        <f ca="1">IF(I2106="",ROUND((TODAY()-G2106)/365,1),IF(I2106="Missing Resignation Date",ROUND((TODAY()-G2106)/365,1),ROUND((hr_analytics_dataset_5873_rows[[#This Row],[Resignation Date]]-hr_analytics_dataset_5873_rows[[#This Row],[Hire Date]])/365,1)))</f>
        <v>2</v>
      </c>
      <c r="S2106">
        <v>1</v>
      </c>
    </row>
    <row r="2107" spans="1:19">
      <c r="A2107" t="s">
        <v>4272</v>
      </c>
      <c r="B2107" t="s">
        <v>4273</v>
      </c>
      <c r="C2107" t="s">
        <v>30</v>
      </c>
      <c r="D2107">
        <v>55</v>
      </c>
      <c r="E2107" t="s">
        <v>31</v>
      </c>
      <c r="F2107" t="s">
        <v>32</v>
      </c>
      <c r="G2107" s="1">
        <v>44801</v>
      </c>
      <c r="H2107" t="s">
        <v>24</v>
      </c>
      <c r="I2107" s="1" t="s">
        <v>25</v>
      </c>
      <c r="J2107" t="s">
        <v>26</v>
      </c>
      <c r="K2107" t="s">
        <v>84</v>
      </c>
      <c r="L2107" s="2">
        <v>4616816</v>
      </c>
      <c r="M2107" s="2" t="str">
        <f t="shared" si="32"/>
        <v>&lt;Rp5 jt</v>
      </c>
      <c r="N2107" s="2">
        <v>1716326</v>
      </c>
      <c r="O2107">
        <v>4.0599999999999996</v>
      </c>
      <c r="P2107">
        <v>11</v>
      </c>
      <c r="Q2107" s="3">
        <v>92.85</v>
      </c>
      <c r="R2107" s="4">
        <f ca="1">IF(I2107="",ROUND((TODAY()-G2107)/365,1),IF(I2107="Missing Resignation Date",ROUND((TODAY()-G2107)/365,1),ROUND((hr_analytics_dataset_5873_rows[[#This Row],[Resignation Date]]-hr_analytics_dataset_5873_rows[[#This Row],[Hire Date]])/365,1)))</f>
        <v>3.8</v>
      </c>
      <c r="S2107">
        <v>1</v>
      </c>
    </row>
    <row r="2108" spans="1:19">
      <c r="A2108" t="s">
        <v>4274</v>
      </c>
      <c r="B2108" t="s">
        <v>4275</v>
      </c>
      <c r="C2108" t="s">
        <v>21</v>
      </c>
      <c r="D2108">
        <v>27</v>
      </c>
      <c r="E2108" t="s">
        <v>38</v>
      </c>
      <c r="F2108" t="s">
        <v>39</v>
      </c>
      <c r="G2108" s="1">
        <v>43840</v>
      </c>
      <c r="H2108" t="s">
        <v>24</v>
      </c>
      <c r="I2108" s="1" t="s">
        <v>25</v>
      </c>
      <c r="J2108" t="s">
        <v>34</v>
      </c>
      <c r="K2108" t="s">
        <v>27</v>
      </c>
      <c r="L2108" s="2">
        <v>11491214</v>
      </c>
      <c r="M2108" s="2" t="str">
        <f t="shared" si="32"/>
        <v>Rp10 jt - Rp15 jt</v>
      </c>
      <c r="N2108" s="2">
        <v>4597917</v>
      </c>
      <c r="O2108">
        <v>4.6399999999999997</v>
      </c>
      <c r="P2108">
        <v>59</v>
      </c>
      <c r="Q2108" s="3">
        <v>72.62</v>
      </c>
      <c r="R2108" s="4">
        <f ca="1">IF(I2108="",ROUND((TODAY()-G2108)/365,1),IF(I2108="Missing Resignation Date",ROUND((TODAY()-G2108)/365,1),ROUND((hr_analytics_dataset_5873_rows[[#This Row],[Resignation Date]]-hr_analytics_dataset_5873_rows[[#This Row],[Hire Date]])/365,1)))</f>
        <v>6.5</v>
      </c>
      <c r="S2108">
        <v>4</v>
      </c>
    </row>
    <row r="2109" spans="1:19">
      <c r="A2109" t="s">
        <v>4276</v>
      </c>
      <c r="B2109" t="s">
        <v>4277</v>
      </c>
      <c r="C2109" t="s">
        <v>21</v>
      </c>
      <c r="D2109">
        <v>44</v>
      </c>
      <c r="E2109" t="s">
        <v>31</v>
      </c>
      <c r="F2109" t="s">
        <v>32</v>
      </c>
      <c r="G2109" s="1">
        <v>43786</v>
      </c>
      <c r="H2109" t="s">
        <v>24</v>
      </c>
      <c r="I2109" s="1" t="s">
        <v>25</v>
      </c>
      <c r="J2109" t="s">
        <v>34</v>
      </c>
      <c r="K2109" t="s">
        <v>50</v>
      </c>
      <c r="L2109" s="2">
        <v>4013419</v>
      </c>
      <c r="M2109" s="2" t="str">
        <f t="shared" si="32"/>
        <v>&lt;Rp5 jt</v>
      </c>
      <c r="N2109" s="2">
        <v>6125721</v>
      </c>
      <c r="O2109">
        <v>4.2699999999999996</v>
      </c>
      <c r="P2109">
        <v>47</v>
      </c>
      <c r="Q2109" s="3">
        <v>84.37</v>
      </c>
      <c r="R2109" s="4">
        <f ca="1">IF(I2109="",ROUND((TODAY()-G2109)/365,1),IF(I2109="Missing Resignation Date",ROUND((TODAY()-G2109)/365,1),ROUND((hr_analytics_dataset_5873_rows[[#This Row],[Resignation Date]]-hr_analytics_dataset_5873_rows[[#This Row],[Hire Date]])/365,1)))</f>
        <v>6.6</v>
      </c>
      <c r="S2109">
        <v>1</v>
      </c>
    </row>
    <row r="2110" spans="1:19">
      <c r="A2110" t="s">
        <v>4278</v>
      </c>
      <c r="B2110" t="s">
        <v>4279</v>
      </c>
      <c r="C2110" t="s">
        <v>30</v>
      </c>
      <c r="D2110">
        <v>38</v>
      </c>
      <c r="E2110" t="s">
        <v>44</v>
      </c>
      <c r="F2110" t="s">
        <v>109</v>
      </c>
      <c r="G2110" s="1">
        <v>45647</v>
      </c>
      <c r="H2110" t="s">
        <v>33</v>
      </c>
      <c r="I2110" s="1" t="s">
        <v>81</v>
      </c>
      <c r="J2110" t="s">
        <v>49</v>
      </c>
      <c r="K2110" t="s">
        <v>84</v>
      </c>
      <c r="L2110" s="2">
        <v>4359669</v>
      </c>
      <c r="M2110" s="2" t="str">
        <f t="shared" si="32"/>
        <v>&lt;Rp5 jt</v>
      </c>
      <c r="N2110" s="2">
        <v>7175374</v>
      </c>
      <c r="O2110">
        <v>4.3899999999999997</v>
      </c>
      <c r="P2110">
        <v>24</v>
      </c>
      <c r="Q2110" s="3">
        <v>90.23</v>
      </c>
      <c r="R2110" s="4">
        <f ca="1">IF(I2110="",ROUND((TODAY()-G2110)/365,1),IF(I2110="Missing Resignation Date",ROUND((TODAY()-G2110)/365,1),ROUND((hr_analytics_dataset_5873_rows[[#This Row],[Resignation Date]]-hr_analytics_dataset_5873_rows[[#This Row],[Hire Date]])/365,1)))</f>
        <v>1.5</v>
      </c>
      <c r="S2110">
        <v>3</v>
      </c>
    </row>
    <row r="2111" spans="1:19">
      <c r="A2111" t="s">
        <v>4280</v>
      </c>
      <c r="B2111" t="s">
        <v>4281</v>
      </c>
      <c r="C2111" t="s">
        <v>21</v>
      </c>
      <c r="D2111">
        <v>39</v>
      </c>
      <c r="E2111" t="s">
        <v>53</v>
      </c>
      <c r="F2111" t="s">
        <v>54</v>
      </c>
      <c r="G2111" s="1">
        <v>45772</v>
      </c>
      <c r="H2111" t="s">
        <v>24</v>
      </c>
      <c r="I2111" s="1" t="s">
        <v>25</v>
      </c>
      <c r="J2111" t="s">
        <v>40</v>
      </c>
      <c r="K2111" t="s">
        <v>41</v>
      </c>
      <c r="L2111" s="2">
        <v>17045790</v>
      </c>
      <c r="M2111" s="2" t="str">
        <f t="shared" si="32"/>
        <v>Rp15 jt - Rp25 jt</v>
      </c>
      <c r="N2111" s="2">
        <v>779041</v>
      </c>
      <c r="O2111">
        <v>2.84</v>
      </c>
      <c r="P2111">
        <v>13</v>
      </c>
      <c r="Q2111" s="3">
        <v>74.17</v>
      </c>
      <c r="R2111" s="4">
        <f ca="1">IF(I2111="",ROUND((TODAY()-G2111)/365,1),IF(I2111="Missing Resignation Date",ROUND((TODAY()-G2111)/365,1),ROUND((hr_analytics_dataset_5873_rows[[#This Row],[Resignation Date]]-hr_analytics_dataset_5873_rows[[#This Row],[Hire Date]])/365,1)))</f>
        <v>1.2</v>
      </c>
      <c r="S2111">
        <v>3</v>
      </c>
    </row>
    <row r="2112" spans="1:19">
      <c r="A2112" t="s">
        <v>4282</v>
      </c>
      <c r="B2112" t="s">
        <v>4283</v>
      </c>
      <c r="C2112" t="s">
        <v>30</v>
      </c>
      <c r="D2112">
        <v>30</v>
      </c>
      <c r="E2112" t="s">
        <v>38</v>
      </c>
      <c r="F2112" t="s">
        <v>104</v>
      </c>
      <c r="G2112" s="1">
        <v>44781</v>
      </c>
      <c r="H2112" t="s">
        <v>24</v>
      </c>
      <c r="I2112" s="1" t="s">
        <v>25</v>
      </c>
      <c r="J2112" t="s">
        <v>34</v>
      </c>
      <c r="K2112" t="s">
        <v>64</v>
      </c>
      <c r="L2112" s="2">
        <v>7272403</v>
      </c>
      <c r="M2112" s="2" t="str">
        <f t="shared" si="32"/>
        <v>Rp5 jt - Rp10 jt</v>
      </c>
      <c r="N2112" s="2">
        <v>2398158</v>
      </c>
      <c r="O2112">
        <v>3.5</v>
      </c>
      <c r="P2112">
        <v>1</v>
      </c>
      <c r="Q2112" s="3">
        <v>86.32</v>
      </c>
      <c r="R2112" s="4">
        <f ca="1">IF(I2112="",ROUND((TODAY()-G2112)/365,1),IF(I2112="Missing Resignation Date",ROUND((TODAY()-G2112)/365,1),ROUND((hr_analytics_dataset_5873_rows[[#This Row],[Resignation Date]]-hr_analytics_dataset_5873_rows[[#This Row],[Hire Date]])/365,1)))</f>
        <v>3.9</v>
      </c>
      <c r="S2112">
        <v>5</v>
      </c>
    </row>
    <row r="2113" spans="1:19">
      <c r="A2113" t="s">
        <v>4284</v>
      </c>
      <c r="B2113" t="s">
        <v>4285</v>
      </c>
      <c r="C2113" t="s">
        <v>21</v>
      </c>
      <c r="D2113">
        <v>38</v>
      </c>
      <c r="E2113" t="s">
        <v>38</v>
      </c>
      <c r="F2113" t="s">
        <v>104</v>
      </c>
      <c r="G2113" s="1">
        <v>43212</v>
      </c>
      <c r="H2113" t="s">
        <v>24</v>
      </c>
      <c r="I2113" s="1" t="s">
        <v>25</v>
      </c>
      <c r="J2113" t="s">
        <v>49</v>
      </c>
      <c r="K2113" t="s">
        <v>50</v>
      </c>
      <c r="L2113" s="2">
        <v>10834281</v>
      </c>
      <c r="M2113" s="2" t="str">
        <f t="shared" si="32"/>
        <v>Rp10 jt - Rp15 jt</v>
      </c>
      <c r="N2113" s="2">
        <v>6893708</v>
      </c>
      <c r="O2113">
        <v>2.86</v>
      </c>
      <c r="P2113">
        <v>3</v>
      </c>
      <c r="Q2113" s="3">
        <v>76.69</v>
      </c>
      <c r="R2113" s="4">
        <f ca="1">IF(I2113="",ROUND((TODAY()-G2113)/365,1),IF(I2113="Missing Resignation Date",ROUND((TODAY()-G2113)/365,1),ROUND((hr_analytics_dataset_5873_rows[[#This Row],[Resignation Date]]-hr_analytics_dataset_5873_rows[[#This Row],[Hire Date]])/365,1)))</f>
        <v>8.1999999999999993</v>
      </c>
      <c r="S2113">
        <v>5</v>
      </c>
    </row>
    <row r="2114" spans="1:19">
      <c r="A2114" t="s">
        <v>4286</v>
      </c>
      <c r="B2114" t="s">
        <v>4287</v>
      </c>
      <c r="C2114" t="s">
        <v>21</v>
      </c>
      <c r="D2114">
        <v>34</v>
      </c>
      <c r="E2114" t="s">
        <v>31</v>
      </c>
      <c r="F2114" t="s">
        <v>48</v>
      </c>
      <c r="G2114" s="1">
        <v>45642</v>
      </c>
      <c r="H2114" t="s">
        <v>24</v>
      </c>
      <c r="I2114" s="1" t="s">
        <v>25</v>
      </c>
      <c r="J2114" t="s">
        <v>26</v>
      </c>
      <c r="K2114" t="s">
        <v>61</v>
      </c>
      <c r="L2114" s="2">
        <v>22582830</v>
      </c>
      <c r="M2114" s="2" t="str">
        <f t="shared" ref="M2114:M2177" si="33">IF(L2114&lt;5000000,"&lt;Rp5 jt",IF(L2114&lt;10000000,"Rp5 jt - Rp10 jt",IF(L2114&lt;15000000,"Rp10 jt - Rp15 jt",IF(L2114&lt;25000000,"Rp15 jt - Rp25 jt","&gt;Rp25 jt"))))</f>
        <v>Rp15 jt - Rp25 jt</v>
      </c>
      <c r="N2114" s="2">
        <v>3909172</v>
      </c>
      <c r="O2114">
        <v>4.93</v>
      </c>
      <c r="P2114">
        <v>20</v>
      </c>
      <c r="Q2114" s="3">
        <v>74.739999999999995</v>
      </c>
      <c r="R2114" s="4">
        <f ca="1">IF(I2114="",ROUND((TODAY()-G2114)/365,1),IF(I2114="Missing Resignation Date",ROUND((TODAY()-G2114)/365,1),ROUND((hr_analytics_dataset_5873_rows[[#This Row],[Resignation Date]]-hr_analytics_dataset_5873_rows[[#This Row],[Hire Date]])/365,1)))</f>
        <v>1.5</v>
      </c>
      <c r="S2114">
        <v>3</v>
      </c>
    </row>
    <row r="2115" spans="1:19">
      <c r="A2115" t="s">
        <v>4288</v>
      </c>
      <c r="B2115" t="s">
        <v>4289</v>
      </c>
      <c r="C2115" t="s">
        <v>30</v>
      </c>
      <c r="D2115">
        <v>31</v>
      </c>
      <c r="E2115" t="s">
        <v>59</v>
      </c>
      <c r="F2115" t="s">
        <v>223</v>
      </c>
      <c r="G2115" s="1">
        <v>43415</v>
      </c>
      <c r="H2115" t="s">
        <v>24</v>
      </c>
      <c r="I2115" s="1" t="s">
        <v>25</v>
      </c>
      <c r="J2115" t="s">
        <v>49</v>
      </c>
      <c r="K2115" t="s">
        <v>27</v>
      </c>
      <c r="L2115" s="2">
        <v>8171983</v>
      </c>
      <c r="M2115" s="2" t="str">
        <f t="shared" si="33"/>
        <v>Rp5 jt - Rp10 jt</v>
      </c>
      <c r="N2115" s="2">
        <v>4627079</v>
      </c>
      <c r="O2115">
        <v>3.08</v>
      </c>
      <c r="P2115">
        <v>22</v>
      </c>
      <c r="Q2115" s="3">
        <v>73.42</v>
      </c>
      <c r="R2115" s="4">
        <f ca="1">IF(I2115="",ROUND((TODAY()-G2115)/365,1),IF(I2115="Missing Resignation Date",ROUND((TODAY()-G2115)/365,1),ROUND((hr_analytics_dataset_5873_rows[[#This Row],[Resignation Date]]-hr_analytics_dataset_5873_rows[[#This Row],[Hire Date]])/365,1)))</f>
        <v>7.6</v>
      </c>
      <c r="S2115">
        <v>4</v>
      </c>
    </row>
    <row r="2116" spans="1:19">
      <c r="A2116" t="s">
        <v>4290</v>
      </c>
      <c r="B2116" t="s">
        <v>4291</v>
      </c>
      <c r="C2116" t="s">
        <v>30</v>
      </c>
      <c r="D2116">
        <v>21</v>
      </c>
      <c r="E2116" t="s">
        <v>91</v>
      </c>
      <c r="F2116" t="s">
        <v>124</v>
      </c>
      <c r="G2116" s="1">
        <v>44705</v>
      </c>
      <c r="H2116" t="s">
        <v>24</v>
      </c>
      <c r="I2116" s="1" t="s">
        <v>25</v>
      </c>
      <c r="J2116" t="s">
        <v>26</v>
      </c>
      <c r="K2116" t="s">
        <v>61</v>
      </c>
      <c r="L2116" s="2">
        <v>26689725</v>
      </c>
      <c r="M2116" s="2" t="str">
        <f t="shared" si="33"/>
        <v>&gt;Rp25 jt</v>
      </c>
      <c r="N2116" s="2">
        <v>8307476</v>
      </c>
      <c r="O2116">
        <v>2.52</v>
      </c>
      <c r="P2116">
        <v>49</v>
      </c>
      <c r="Q2116" s="3">
        <v>91.27</v>
      </c>
      <c r="R2116" s="4">
        <f ca="1">IF(I2116="",ROUND((TODAY()-G2116)/365,1),IF(I2116="Missing Resignation Date",ROUND((TODAY()-G2116)/365,1),ROUND((hr_analytics_dataset_5873_rows[[#This Row],[Resignation Date]]-hr_analytics_dataset_5873_rows[[#This Row],[Hire Date]])/365,1)))</f>
        <v>4.0999999999999996</v>
      </c>
      <c r="S2116">
        <v>1</v>
      </c>
    </row>
    <row r="2117" spans="1:19">
      <c r="A2117" t="s">
        <v>4292</v>
      </c>
      <c r="B2117" t="s">
        <v>4293</v>
      </c>
      <c r="C2117" t="s">
        <v>21</v>
      </c>
      <c r="D2117">
        <v>22</v>
      </c>
      <c r="E2117" t="s">
        <v>98</v>
      </c>
      <c r="F2117" t="s">
        <v>99</v>
      </c>
      <c r="G2117" s="1">
        <v>44923</v>
      </c>
      <c r="H2117" t="s">
        <v>24</v>
      </c>
      <c r="I2117" s="1" t="s">
        <v>25</v>
      </c>
      <c r="J2117" t="s">
        <v>49</v>
      </c>
      <c r="K2117" t="s">
        <v>64</v>
      </c>
      <c r="L2117" s="2">
        <v>9703891</v>
      </c>
      <c r="M2117" s="2" t="str">
        <f t="shared" si="33"/>
        <v>Rp5 jt - Rp10 jt</v>
      </c>
      <c r="N2117" s="2">
        <v>4017228</v>
      </c>
      <c r="O2117">
        <v>4.6500000000000004</v>
      </c>
      <c r="P2117">
        <v>27</v>
      </c>
      <c r="Q2117" s="3">
        <v>87.69</v>
      </c>
      <c r="R2117" s="4">
        <f ca="1">IF(I2117="",ROUND((TODAY()-G2117)/365,1),IF(I2117="Missing Resignation Date",ROUND((TODAY()-G2117)/365,1),ROUND((hr_analytics_dataset_5873_rows[[#This Row],[Resignation Date]]-hr_analytics_dataset_5873_rows[[#This Row],[Hire Date]])/365,1)))</f>
        <v>3.5</v>
      </c>
      <c r="S2117">
        <v>3</v>
      </c>
    </row>
    <row r="2118" spans="1:19">
      <c r="A2118" t="s">
        <v>4294</v>
      </c>
      <c r="B2118" t="s">
        <v>4295</v>
      </c>
      <c r="C2118" t="s">
        <v>30</v>
      </c>
      <c r="D2118">
        <v>31</v>
      </c>
      <c r="E2118" t="s">
        <v>98</v>
      </c>
      <c r="F2118" t="s">
        <v>119</v>
      </c>
      <c r="G2118" s="1">
        <v>44964</v>
      </c>
      <c r="H2118" t="s">
        <v>24</v>
      </c>
      <c r="I2118" s="1" t="s">
        <v>25</v>
      </c>
      <c r="J2118" t="s">
        <v>26</v>
      </c>
      <c r="K2118" t="s">
        <v>61</v>
      </c>
      <c r="L2118" s="2">
        <v>30580451</v>
      </c>
      <c r="M2118" s="2" t="str">
        <f t="shared" si="33"/>
        <v>&gt;Rp25 jt</v>
      </c>
      <c r="N2118" s="2">
        <v>7676630</v>
      </c>
      <c r="O2118">
        <v>3.36</v>
      </c>
      <c r="P2118">
        <v>44</v>
      </c>
      <c r="Q2118" s="3">
        <v>93.06</v>
      </c>
      <c r="R2118" s="4">
        <f ca="1">IF(I2118="",ROUND((TODAY()-G2118)/365,1),IF(I2118="Missing Resignation Date",ROUND((TODAY()-G2118)/365,1),ROUND((hr_analytics_dataset_5873_rows[[#This Row],[Resignation Date]]-hr_analytics_dataset_5873_rows[[#This Row],[Hire Date]])/365,1)))</f>
        <v>3.4</v>
      </c>
      <c r="S2118">
        <v>3</v>
      </c>
    </row>
    <row r="2119" spans="1:19">
      <c r="A2119" t="s">
        <v>4296</v>
      </c>
      <c r="B2119" t="s">
        <v>4297</v>
      </c>
      <c r="C2119" t="s">
        <v>21</v>
      </c>
      <c r="D2119">
        <v>32</v>
      </c>
      <c r="E2119" t="s">
        <v>91</v>
      </c>
      <c r="F2119" t="s">
        <v>92</v>
      </c>
      <c r="G2119" s="1">
        <v>44865</v>
      </c>
      <c r="H2119" t="s">
        <v>24</v>
      </c>
      <c r="I2119" s="1" t="s">
        <v>25</v>
      </c>
      <c r="J2119" t="s">
        <v>34</v>
      </c>
      <c r="K2119" t="s">
        <v>27</v>
      </c>
      <c r="L2119" s="2">
        <v>24565057</v>
      </c>
      <c r="M2119" s="2" t="str">
        <f t="shared" si="33"/>
        <v>Rp15 jt - Rp25 jt</v>
      </c>
      <c r="N2119" s="2">
        <v>4150382</v>
      </c>
      <c r="O2119">
        <v>3.67</v>
      </c>
      <c r="P2119">
        <v>19</v>
      </c>
      <c r="Q2119" s="3">
        <v>97.77</v>
      </c>
      <c r="R2119" s="4">
        <f ca="1">IF(I2119="",ROUND((TODAY()-G2119)/365,1),IF(I2119="Missing Resignation Date",ROUND((TODAY()-G2119)/365,1),ROUND((hr_analytics_dataset_5873_rows[[#This Row],[Resignation Date]]-hr_analytics_dataset_5873_rows[[#This Row],[Hire Date]])/365,1)))</f>
        <v>3.6</v>
      </c>
      <c r="S2119">
        <v>1</v>
      </c>
    </row>
    <row r="2120" spans="1:19">
      <c r="A2120" t="s">
        <v>4298</v>
      </c>
      <c r="B2120" t="s">
        <v>4299</v>
      </c>
      <c r="C2120" t="s">
        <v>21</v>
      </c>
      <c r="D2120">
        <v>31</v>
      </c>
      <c r="E2120" t="s">
        <v>22</v>
      </c>
      <c r="F2120" t="s">
        <v>69</v>
      </c>
      <c r="G2120" s="1">
        <v>45453</v>
      </c>
      <c r="H2120" t="s">
        <v>33</v>
      </c>
      <c r="I2120" s="1">
        <v>45903</v>
      </c>
      <c r="J2120" t="s">
        <v>49</v>
      </c>
      <c r="K2120" t="s">
        <v>61</v>
      </c>
      <c r="L2120" s="2">
        <v>8295348</v>
      </c>
      <c r="M2120" s="2" t="str">
        <f t="shared" si="33"/>
        <v>Rp5 jt - Rp10 jt</v>
      </c>
      <c r="N2120" s="2">
        <v>2666744</v>
      </c>
      <c r="O2120">
        <v>2.96</v>
      </c>
      <c r="P2120">
        <v>12</v>
      </c>
      <c r="Q2120" s="3">
        <v>75.84</v>
      </c>
      <c r="R2120" s="4">
        <f ca="1">IF(I2120="",ROUND((TODAY()-G2120)/365,1),IF(I2120="Missing Resignation Date",ROUND((TODAY()-G2120)/365,1),ROUND((hr_analytics_dataset_5873_rows[[#This Row],[Resignation Date]]-hr_analytics_dataset_5873_rows[[#This Row],[Hire Date]])/365,1)))</f>
        <v>1.2</v>
      </c>
      <c r="S2120">
        <v>2</v>
      </c>
    </row>
    <row r="2121" spans="1:19">
      <c r="A2121" t="s">
        <v>4300</v>
      </c>
      <c r="B2121" t="s">
        <v>4301</v>
      </c>
      <c r="C2121" t="s">
        <v>30</v>
      </c>
      <c r="D2121">
        <v>44</v>
      </c>
      <c r="E2121" t="s">
        <v>38</v>
      </c>
      <c r="F2121" t="s">
        <v>104</v>
      </c>
      <c r="G2121" s="1">
        <v>43447</v>
      </c>
      <c r="H2121" t="s">
        <v>24</v>
      </c>
      <c r="I2121" s="1" t="s">
        <v>25</v>
      </c>
      <c r="J2121" t="s">
        <v>34</v>
      </c>
      <c r="K2121" t="s">
        <v>50</v>
      </c>
      <c r="L2121" s="2">
        <v>24556385</v>
      </c>
      <c r="M2121" s="2" t="str">
        <f t="shared" si="33"/>
        <v>Rp15 jt - Rp25 jt</v>
      </c>
      <c r="N2121" s="2">
        <v>7424329</v>
      </c>
      <c r="O2121">
        <v>4.28</v>
      </c>
      <c r="P2121">
        <v>49</v>
      </c>
      <c r="Q2121" s="3">
        <v>97.35</v>
      </c>
      <c r="R2121" s="4">
        <f ca="1">IF(I2121="",ROUND((TODAY()-G2121)/365,1),IF(I2121="Missing Resignation Date",ROUND((TODAY()-G2121)/365,1),ROUND((hr_analytics_dataset_5873_rows[[#This Row],[Resignation Date]]-hr_analytics_dataset_5873_rows[[#This Row],[Hire Date]])/365,1)))</f>
        <v>7.5</v>
      </c>
      <c r="S2121">
        <v>1</v>
      </c>
    </row>
    <row r="2122" spans="1:19">
      <c r="A2122" t="s">
        <v>4302</v>
      </c>
      <c r="B2122" t="s">
        <v>4303</v>
      </c>
      <c r="C2122" t="s">
        <v>30</v>
      </c>
      <c r="D2122">
        <v>46</v>
      </c>
      <c r="E2122" t="s">
        <v>98</v>
      </c>
      <c r="F2122" t="s">
        <v>119</v>
      </c>
      <c r="G2122" s="1">
        <v>43193</v>
      </c>
      <c r="H2122" t="s">
        <v>24</v>
      </c>
      <c r="I2122" s="1" t="s">
        <v>25</v>
      </c>
      <c r="J2122" t="s">
        <v>34</v>
      </c>
      <c r="K2122" t="s">
        <v>27</v>
      </c>
      <c r="L2122" s="2">
        <v>12120526</v>
      </c>
      <c r="M2122" s="2" t="str">
        <f t="shared" si="33"/>
        <v>Rp10 jt - Rp15 jt</v>
      </c>
      <c r="N2122" s="2">
        <v>1285597</v>
      </c>
      <c r="O2122">
        <v>2.54</v>
      </c>
      <c r="P2122">
        <v>17</v>
      </c>
      <c r="Q2122" s="3">
        <v>82.33</v>
      </c>
      <c r="R2122" s="4">
        <f ca="1">IF(I2122="",ROUND((TODAY()-G2122)/365,1),IF(I2122="Missing Resignation Date",ROUND((TODAY()-G2122)/365,1),ROUND((hr_analytics_dataset_5873_rows[[#This Row],[Resignation Date]]-hr_analytics_dataset_5873_rows[[#This Row],[Hire Date]])/365,1)))</f>
        <v>8.1999999999999993</v>
      </c>
      <c r="S2122">
        <v>3</v>
      </c>
    </row>
    <row r="2123" spans="1:19">
      <c r="A2123" t="s">
        <v>4304</v>
      </c>
      <c r="B2123" t="s">
        <v>4305</v>
      </c>
      <c r="C2123" t="s">
        <v>30</v>
      </c>
      <c r="D2123">
        <v>24</v>
      </c>
      <c r="E2123" t="s">
        <v>22</v>
      </c>
      <c r="F2123" t="s">
        <v>69</v>
      </c>
      <c r="G2123" s="1">
        <v>43831</v>
      </c>
      <c r="H2123" t="s">
        <v>33</v>
      </c>
      <c r="I2123" s="1">
        <v>45176</v>
      </c>
      <c r="J2123" t="s">
        <v>49</v>
      </c>
      <c r="K2123" t="s">
        <v>41</v>
      </c>
      <c r="L2123" s="2">
        <v>21868001</v>
      </c>
      <c r="M2123" s="2" t="str">
        <f t="shared" si="33"/>
        <v>Rp15 jt - Rp25 jt</v>
      </c>
      <c r="N2123" s="2">
        <v>3493590</v>
      </c>
      <c r="O2123">
        <v>3.07</v>
      </c>
      <c r="P2123">
        <v>18</v>
      </c>
      <c r="Q2123" s="3">
        <v>80.95</v>
      </c>
      <c r="R2123" s="4">
        <f ca="1">IF(I2123="",ROUND((TODAY()-G2123)/365,1),IF(I2123="Missing Resignation Date",ROUND((TODAY()-G2123)/365,1),ROUND((hr_analytics_dataset_5873_rows[[#This Row],[Resignation Date]]-hr_analytics_dataset_5873_rows[[#This Row],[Hire Date]])/365,1)))</f>
        <v>3.7</v>
      </c>
      <c r="S2123">
        <v>5</v>
      </c>
    </row>
    <row r="2124" spans="1:19">
      <c r="A2124" t="s">
        <v>4306</v>
      </c>
      <c r="B2124" t="s">
        <v>4307</v>
      </c>
      <c r="C2124" t="s">
        <v>21</v>
      </c>
      <c r="D2124">
        <v>28</v>
      </c>
      <c r="E2124" t="s">
        <v>53</v>
      </c>
      <c r="F2124" t="s">
        <v>112</v>
      </c>
      <c r="G2124" s="1">
        <v>45470</v>
      </c>
      <c r="H2124" t="s">
        <v>24</v>
      </c>
      <c r="I2124" s="1" t="s">
        <v>25</v>
      </c>
      <c r="J2124" t="s">
        <v>49</v>
      </c>
      <c r="K2124" t="s">
        <v>61</v>
      </c>
      <c r="L2124" s="2">
        <v>20248468</v>
      </c>
      <c r="M2124" s="2" t="str">
        <f t="shared" si="33"/>
        <v>Rp15 jt - Rp25 jt</v>
      </c>
      <c r="N2124" s="2">
        <v>940135</v>
      </c>
      <c r="O2124">
        <v>4.12</v>
      </c>
      <c r="P2124">
        <v>42</v>
      </c>
      <c r="Q2124" s="3">
        <v>90.85</v>
      </c>
      <c r="R2124" s="4">
        <f ca="1">IF(I2124="",ROUND((TODAY()-G2124)/365,1),IF(I2124="Missing Resignation Date",ROUND((TODAY()-G2124)/365,1),ROUND((hr_analytics_dataset_5873_rows[[#This Row],[Resignation Date]]-hr_analytics_dataset_5873_rows[[#This Row],[Hire Date]])/365,1)))</f>
        <v>2</v>
      </c>
      <c r="S2124">
        <v>5</v>
      </c>
    </row>
    <row r="2125" spans="1:19">
      <c r="A2125" t="s">
        <v>4308</v>
      </c>
      <c r="B2125" t="s">
        <v>4309</v>
      </c>
      <c r="C2125" t="s">
        <v>30</v>
      </c>
      <c r="D2125">
        <v>56</v>
      </c>
      <c r="E2125" t="s">
        <v>22</v>
      </c>
      <c r="F2125" t="s">
        <v>69</v>
      </c>
      <c r="G2125" s="1">
        <v>43155</v>
      </c>
      <c r="H2125" t="s">
        <v>24</v>
      </c>
      <c r="I2125" s="1" t="s">
        <v>25</v>
      </c>
      <c r="J2125" t="s">
        <v>26</v>
      </c>
      <c r="K2125" t="s">
        <v>84</v>
      </c>
      <c r="L2125" s="2">
        <v>8441691</v>
      </c>
      <c r="M2125" s="2" t="str">
        <f t="shared" si="33"/>
        <v>Rp5 jt - Rp10 jt</v>
      </c>
      <c r="N2125" s="2">
        <v>437436</v>
      </c>
      <c r="O2125">
        <v>4.66</v>
      </c>
      <c r="P2125">
        <v>34</v>
      </c>
      <c r="Q2125" s="3">
        <v>81.81</v>
      </c>
      <c r="R2125" s="4">
        <f ca="1">IF(I2125="",ROUND((TODAY()-G2125)/365,1),IF(I2125="Missing Resignation Date",ROUND((TODAY()-G2125)/365,1),ROUND((hr_analytics_dataset_5873_rows[[#This Row],[Resignation Date]]-hr_analytics_dataset_5873_rows[[#This Row],[Hire Date]])/365,1)))</f>
        <v>8.3000000000000007</v>
      </c>
      <c r="S2125">
        <v>3</v>
      </c>
    </row>
    <row r="2126" spans="1:19">
      <c r="A2126" t="s">
        <v>4310</v>
      </c>
      <c r="B2126" t="s">
        <v>4311</v>
      </c>
      <c r="C2126" t="s">
        <v>21</v>
      </c>
      <c r="D2126">
        <v>28</v>
      </c>
      <c r="E2126" t="s">
        <v>59</v>
      </c>
      <c r="F2126" t="s">
        <v>95</v>
      </c>
      <c r="G2126" s="1">
        <v>43340</v>
      </c>
      <c r="H2126" t="s">
        <v>24</v>
      </c>
      <c r="I2126" s="1" t="s">
        <v>25</v>
      </c>
      <c r="J2126" t="s">
        <v>26</v>
      </c>
      <c r="K2126" t="s">
        <v>50</v>
      </c>
      <c r="L2126" s="2">
        <v>16728142</v>
      </c>
      <c r="M2126" s="2" t="str">
        <f t="shared" si="33"/>
        <v>Rp15 jt - Rp25 jt</v>
      </c>
      <c r="N2126" s="2">
        <v>1038887</v>
      </c>
      <c r="O2126">
        <v>3.82</v>
      </c>
      <c r="P2126">
        <v>27</v>
      </c>
      <c r="Q2126" s="3">
        <v>93.91</v>
      </c>
      <c r="R2126" s="4">
        <f ca="1">IF(I2126="",ROUND((TODAY()-G2126)/365,1),IF(I2126="Missing Resignation Date",ROUND((TODAY()-G2126)/365,1),ROUND((hr_analytics_dataset_5873_rows[[#This Row],[Resignation Date]]-hr_analytics_dataset_5873_rows[[#This Row],[Hire Date]])/365,1)))</f>
        <v>7.8</v>
      </c>
      <c r="S2126">
        <v>5</v>
      </c>
    </row>
    <row r="2127" spans="1:19">
      <c r="A2127" t="s">
        <v>4312</v>
      </c>
      <c r="B2127" t="s">
        <v>4313</v>
      </c>
      <c r="C2127" t="s">
        <v>30</v>
      </c>
      <c r="D2127">
        <v>56</v>
      </c>
      <c r="E2127" t="s">
        <v>98</v>
      </c>
      <c r="F2127" t="s">
        <v>99</v>
      </c>
      <c r="G2127" s="1">
        <v>45324</v>
      </c>
      <c r="H2127" t="s">
        <v>33</v>
      </c>
      <c r="I2127" s="1">
        <v>45710</v>
      </c>
      <c r="J2127" t="s">
        <v>49</v>
      </c>
      <c r="K2127" t="s">
        <v>61</v>
      </c>
      <c r="L2127" s="2">
        <v>9607752</v>
      </c>
      <c r="M2127" s="2" t="str">
        <f t="shared" si="33"/>
        <v>Rp5 jt - Rp10 jt</v>
      </c>
      <c r="N2127" s="2">
        <v>2375917</v>
      </c>
      <c r="O2127">
        <v>2.5</v>
      </c>
      <c r="P2127">
        <v>16</v>
      </c>
      <c r="Q2127" s="3">
        <v>75.27</v>
      </c>
      <c r="R2127" s="4">
        <f ca="1">IF(I2127="",ROUND((TODAY()-G2127)/365,1),IF(I2127="Missing Resignation Date",ROUND((TODAY()-G2127)/365,1),ROUND((hr_analytics_dataset_5873_rows[[#This Row],[Resignation Date]]-hr_analytics_dataset_5873_rows[[#This Row],[Hire Date]])/365,1)))</f>
        <v>1.1000000000000001</v>
      </c>
      <c r="S2127">
        <v>5</v>
      </c>
    </row>
    <row r="2128" spans="1:19">
      <c r="A2128" t="s">
        <v>4314</v>
      </c>
      <c r="B2128" t="s">
        <v>4315</v>
      </c>
      <c r="C2128" t="s">
        <v>30</v>
      </c>
      <c r="D2128">
        <v>29</v>
      </c>
      <c r="E2128" t="s">
        <v>98</v>
      </c>
      <c r="F2128" t="s">
        <v>99</v>
      </c>
      <c r="G2128" s="1">
        <v>44496</v>
      </c>
      <c r="H2128" t="s">
        <v>24</v>
      </c>
      <c r="I2128" s="1" t="s">
        <v>25</v>
      </c>
      <c r="J2128" t="s">
        <v>34</v>
      </c>
      <c r="K2128" t="s">
        <v>61</v>
      </c>
      <c r="L2128" s="2">
        <v>13813574</v>
      </c>
      <c r="M2128" s="2" t="str">
        <f t="shared" si="33"/>
        <v>Rp10 jt - Rp15 jt</v>
      </c>
      <c r="N2128" s="2">
        <v>1730167</v>
      </c>
      <c r="O2128">
        <v>4.82</v>
      </c>
      <c r="P2128">
        <v>11</v>
      </c>
      <c r="Q2128" s="3">
        <v>74.73</v>
      </c>
      <c r="R2128" s="4">
        <f ca="1">IF(I2128="",ROUND((TODAY()-G2128)/365,1),IF(I2128="Missing Resignation Date",ROUND((TODAY()-G2128)/365,1),ROUND((hr_analytics_dataset_5873_rows[[#This Row],[Resignation Date]]-hr_analytics_dataset_5873_rows[[#This Row],[Hire Date]])/365,1)))</f>
        <v>4.7</v>
      </c>
      <c r="S2128">
        <v>1</v>
      </c>
    </row>
    <row r="2129" spans="1:19">
      <c r="A2129" t="s">
        <v>4316</v>
      </c>
      <c r="B2129" t="s">
        <v>4317</v>
      </c>
      <c r="C2129" t="s">
        <v>30</v>
      </c>
      <c r="D2129">
        <v>47</v>
      </c>
      <c r="E2129" t="s">
        <v>38</v>
      </c>
      <c r="F2129" t="s">
        <v>39</v>
      </c>
      <c r="G2129" s="1">
        <v>44045</v>
      </c>
      <c r="H2129" t="s">
        <v>24</v>
      </c>
      <c r="I2129" s="1" t="s">
        <v>25</v>
      </c>
      <c r="J2129" t="s">
        <v>34</v>
      </c>
      <c r="K2129" t="s">
        <v>27</v>
      </c>
      <c r="L2129" s="2">
        <v>18265387</v>
      </c>
      <c r="M2129" s="2" t="str">
        <f t="shared" si="33"/>
        <v>Rp15 jt - Rp25 jt</v>
      </c>
      <c r="N2129" s="2">
        <v>1820274</v>
      </c>
      <c r="O2129">
        <v>3.86</v>
      </c>
      <c r="P2129">
        <v>13</v>
      </c>
      <c r="Q2129" s="3">
        <v>86.95</v>
      </c>
      <c r="R2129" s="4">
        <f ca="1">IF(I2129="",ROUND((TODAY()-G2129)/365,1),IF(I2129="Missing Resignation Date",ROUND((TODAY()-G2129)/365,1),ROUND((hr_analytics_dataset_5873_rows[[#This Row],[Resignation Date]]-hr_analytics_dataset_5873_rows[[#This Row],[Hire Date]])/365,1)))</f>
        <v>5.9</v>
      </c>
      <c r="S2129">
        <v>2</v>
      </c>
    </row>
    <row r="2130" spans="1:19">
      <c r="A2130" t="s">
        <v>4318</v>
      </c>
      <c r="B2130" t="s">
        <v>4319</v>
      </c>
      <c r="C2130" t="s">
        <v>30</v>
      </c>
      <c r="D2130">
        <v>27</v>
      </c>
      <c r="E2130" t="s">
        <v>22</v>
      </c>
      <c r="F2130" t="s">
        <v>23</v>
      </c>
      <c r="G2130" s="1">
        <v>45337</v>
      </c>
      <c r="H2130" t="s">
        <v>24</v>
      </c>
      <c r="I2130" s="1" t="s">
        <v>25</v>
      </c>
      <c r="J2130" t="s">
        <v>49</v>
      </c>
      <c r="K2130" t="s">
        <v>84</v>
      </c>
      <c r="L2130" s="2">
        <v>20806937</v>
      </c>
      <c r="M2130" s="2" t="str">
        <f t="shared" si="33"/>
        <v>Rp15 jt - Rp25 jt</v>
      </c>
      <c r="N2130" s="2">
        <v>8717789</v>
      </c>
      <c r="O2130">
        <v>4.66</v>
      </c>
      <c r="P2130">
        <v>6</v>
      </c>
      <c r="Q2130" s="3">
        <v>87.21</v>
      </c>
      <c r="R2130" s="4">
        <f ca="1">IF(I2130="",ROUND((TODAY()-G2130)/365,1),IF(I2130="Missing Resignation Date",ROUND((TODAY()-G2130)/365,1),ROUND((hr_analytics_dataset_5873_rows[[#This Row],[Resignation Date]]-hr_analytics_dataset_5873_rows[[#This Row],[Hire Date]])/365,1)))</f>
        <v>2.4</v>
      </c>
      <c r="S2130">
        <v>4</v>
      </c>
    </row>
    <row r="2131" spans="1:19">
      <c r="A2131" t="s">
        <v>4320</v>
      </c>
      <c r="B2131" t="s">
        <v>4321</v>
      </c>
      <c r="C2131" t="s">
        <v>21</v>
      </c>
      <c r="D2131">
        <v>39</v>
      </c>
      <c r="E2131" t="s">
        <v>59</v>
      </c>
      <c r="F2131" t="s">
        <v>223</v>
      </c>
      <c r="G2131" s="1">
        <v>43222</v>
      </c>
      <c r="H2131" t="s">
        <v>24</v>
      </c>
      <c r="I2131" s="1" t="s">
        <v>25</v>
      </c>
      <c r="J2131" t="s">
        <v>49</v>
      </c>
      <c r="K2131" t="s">
        <v>61</v>
      </c>
      <c r="L2131" s="2">
        <v>11319506</v>
      </c>
      <c r="M2131" s="2" t="str">
        <f t="shared" si="33"/>
        <v>Rp10 jt - Rp15 jt</v>
      </c>
      <c r="N2131" s="2">
        <v>3893152</v>
      </c>
      <c r="O2131">
        <v>4.16</v>
      </c>
      <c r="P2131">
        <v>2</v>
      </c>
      <c r="Q2131" s="3">
        <v>97.43</v>
      </c>
      <c r="R2131" s="4">
        <f ca="1">IF(I2131="",ROUND((TODAY()-G2131)/365,1),IF(I2131="Missing Resignation Date",ROUND((TODAY()-G2131)/365,1),ROUND((hr_analytics_dataset_5873_rows[[#This Row],[Resignation Date]]-hr_analytics_dataset_5873_rows[[#This Row],[Hire Date]])/365,1)))</f>
        <v>8.1999999999999993</v>
      </c>
      <c r="S2131">
        <v>1</v>
      </c>
    </row>
    <row r="2132" spans="1:19">
      <c r="A2132" t="s">
        <v>4322</v>
      </c>
      <c r="B2132" t="s">
        <v>4323</v>
      </c>
      <c r="C2132" t="s">
        <v>30</v>
      </c>
      <c r="D2132">
        <v>23</v>
      </c>
      <c r="E2132" t="s">
        <v>98</v>
      </c>
      <c r="F2132" t="s">
        <v>119</v>
      </c>
      <c r="G2132" s="1">
        <v>45635</v>
      </c>
      <c r="H2132" t="s">
        <v>33</v>
      </c>
      <c r="I2132" s="1" t="s">
        <v>81</v>
      </c>
      <c r="J2132" t="s">
        <v>26</v>
      </c>
      <c r="K2132" t="s">
        <v>50</v>
      </c>
      <c r="L2132" s="2">
        <v>19996749</v>
      </c>
      <c r="M2132" s="2" t="str">
        <f t="shared" si="33"/>
        <v>Rp15 jt - Rp25 jt</v>
      </c>
      <c r="N2132" s="2">
        <v>2429784</v>
      </c>
      <c r="O2132">
        <v>3.83</v>
      </c>
      <c r="P2132">
        <v>26</v>
      </c>
      <c r="Q2132" s="3">
        <v>91.46</v>
      </c>
      <c r="R2132" s="4">
        <f ca="1">IF(I2132="",ROUND((TODAY()-G2132)/365,1),IF(I2132="Missing Resignation Date",ROUND((TODAY()-G2132)/365,1),ROUND((hr_analytics_dataset_5873_rows[[#This Row],[Resignation Date]]-hr_analytics_dataset_5873_rows[[#This Row],[Hire Date]])/365,1)))</f>
        <v>1.5</v>
      </c>
      <c r="S2132">
        <v>2</v>
      </c>
    </row>
    <row r="2133" spans="1:19">
      <c r="A2133" t="s">
        <v>4324</v>
      </c>
      <c r="B2133" t="s">
        <v>4325</v>
      </c>
      <c r="C2133" t="s">
        <v>30</v>
      </c>
      <c r="D2133">
        <v>46</v>
      </c>
      <c r="E2133" t="s">
        <v>91</v>
      </c>
      <c r="F2133" t="s">
        <v>124</v>
      </c>
      <c r="G2133" s="1">
        <v>45028</v>
      </c>
      <c r="H2133" t="s">
        <v>24</v>
      </c>
      <c r="I2133" s="1" t="s">
        <v>25</v>
      </c>
      <c r="J2133" t="s">
        <v>49</v>
      </c>
      <c r="K2133" t="s">
        <v>41</v>
      </c>
      <c r="L2133" s="2">
        <v>7034350</v>
      </c>
      <c r="M2133" s="2" t="str">
        <f t="shared" si="33"/>
        <v>Rp5 jt - Rp10 jt</v>
      </c>
      <c r="N2133" s="2">
        <v>457121</v>
      </c>
      <c r="O2133">
        <v>4.8899999999999997</v>
      </c>
      <c r="P2133">
        <v>23</v>
      </c>
      <c r="Q2133" s="3">
        <v>93.69</v>
      </c>
      <c r="R2133" s="4">
        <f ca="1">IF(I2133="",ROUND((TODAY()-G2133)/365,1),IF(I2133="Missing Resignation Date",ROUND((TODAY()-G2133)/365,1),ROUND((hr_analytics_dataset_5873_rows[[#This Row],[Resignation Date]]-hr_analytics_dataset_5873_rows[[#This Row],[Hire Date]])/365,1)))</f>
        <v>3.2</v>
      </c>
      <c r="S2133">
        <v>3</v>
      </c>
    </row>
    <row r="2134" spans="1:19">
      <c r="A2134" t="s">
        <v>4326</v>
      </c>
      <c r="B2134" t="s">
        <v>4327</v>
      </c>
      <c r="C2134" t="s">
        <v>21</v>
      </c>
      <c r="D2134">
        <v>39</v>
      </c>
      <c r="E2134" t="s">
        <v>31</v>
      </c>
      <c r="F2134" t="s">
        <v>74</v>
      </c>
      <c r="G2134" s="1">
        <v>43664</v>
      </c>
      <c r="H2134" t="s">
        <v>24</v>
      </c>
      <c r="I2134" s="1" t="s">
        <v>25</v>
      </c>
      <c r="J2134" t="s">
        <v>40</v>
      </c>
      <c r="K2134" t="s">
        <v>27</v>
      </c>
      <c r="L2134" s="2">
        <v>11678675</v>
      </c>
      <c r="M2134" s="2" t="str">
        <f t="shared" si="33"/>
        <v>Rp10 jt - Rp15 jt</v>
      </c>
      <c r="N2134" s="2">
        <v>1145052</v>
      </c>
      <c r="O2134">
        <v>2.84</v>
      </c>
      <c r="P2134">
        <v>35</v>
      </c>
      <c r="Q2134" s="3">
        <v>81.09</v>
      </c>
      <c r="R2134" s="4">
        <f ca="1">IF(I2134="",ROUND((TODAY()-G2134)/365,1),IF(I2134="Missing Resignation Date",ROUND((TODAY()-G2134)/365,1),ROUND((hr_analytics_dataset_5873_rows[[#This Row],[Resignation Date]]-hr_analytics_dataset_5873_rows[[#This Row],[Hire Date]])/365,1)))</f>
        <v>6.9</v>
      </c>
      <c r="S2134">
        <v>5</v>
      </c>
    </row>
    <row r="2135" spans="1:19">
      <c r="A2135" t="s">
        <v>4328</v>
      </c>
      <c r="B2135" t="s">
        <v>4329</v>
      </c>
      <c r="C2135" t="s">
        <v>21</v>
      </c>
      <c r="D2135">
        <v>47</v>
      </c>
      <c r="E2135" t="s">
        <v>53</v>
      </c>
      <c r="F2135" t="s">
        <v>112</v>
      </c>
      <c r="G2135" s="1">
        <v>44114</v>
      </c>
      <c r="H2135" t="s">
        <v>24</v>
      </c>
      <c r="I2135" s="1" t="s">
        <v>25</v>
      </c>
      <c r="J2135" t="s">
        <v>26</v>
      </c>
      <c r="K2135" t="s">
        <v>84</v>
      </c>
      <c r="L2135" s="2">
        <v>25118555</v>
      </c>
      <c r="M2135" s="2" t="str">
        <f t="shared" si="33"/>
        <v>&gt;Rp25 jt</v>
      </c>
      <c r="N2135" s="2">
        <v>3427317</v>
      </c>
      <c r="O2135">
        <v>3.96</v>
      </c>
      <c r="P2135">
        <v>32</v>
      </c>
      <c r="Q2135" s="3">
        <v>91.98</v>
      </c>
      <c r="R2135" s="4">
        <f ca="1">IF(I2135="",ROUND((TODAY()-G2135)/365,1),IF(I2135="Missing Resignation Date",ROUND((TODAY()-G2135)/365,1),ROUND((hr_analytics_dataset_5873_rows[[#This Row],[Resignation Date]]-hr_analytics_dataset_5873_rows[[#This Row],[Hire Date]])/365,1)))</f>
        <v>5.7</v>
      </c>
      <c r="S2135">
        <v>2</v>
      </c>
    </row>
    <row r="2136" spans="1:19">
      <c r="A2136" t="s">
        <v>4330</v>
      </c>
      <c r="B2136" t="s">
        <v>4331</v>
      </c>
      <c r="C2136" t="s">
        <v>30</v>
      </c>
      <c r="D2136">
        <v>47</v>
      </c>
      <c r="E2136" t="s">
        <v>38</v>
      </c>
      <c r="F2136" t="s">
        <v>74</v>
      </c>
      <c r="G2136" s="1">
        <v>45151</v>
      </c>
      <c r="H2136" t="s">
        <v>24</v>
      </c>
      <c r="I2136" s="1" t="s">
        <v>25</v>
      </c>
      <c r="J2136" t="s">
        <v>26</v>
      </c>
      <c r="K2136" t="s">
        <v>41</v>
      </c>
      <c r="L2136" s="2">
        <v>34693351</v>
      </c>
      <c r="M2136" s="2" t="str">
        <f t="shared" si="33"/>
        <v>&gt;Rp25 jt</v>
      </c>
      <c r="N2136" s="2">
        <v>6766269</v>
      </c>
      <c r="O2136">
        <v>4.18</v>
      </c>
      <c r="P2136">
        <v>60</v>
      </c>
      <c r="Q2136" s="3">
        <v>72.349999999999994</v>
      </c>
      <c r="R2136" s="4">
        <f ca="1">IF(I2136="",ROUND((TODAY()-G2136)/365,1),IF(I2136="Missing Resignation Date",ROUND((TODAY()-G2136)/365,1),ROUND((hr_analytics_dataset_5873_rows[[#This Row],[Resignation Date]]-hr_analytics_dataset_5873_rows[[#This Row],[Hire Date]])/365,1)))</f>
        <v>2.9</v>
      </c>
      <c r="S2136">
        <v>5</v>
      </c>
    </row>
    <row r="2137" spans="1:19">
      <c r="A2137" t="s">
        <v>4332</v>
      </c>
      <c r="B2137" t="s">
        <v>4333</v>
      </c>
      <c r="C2137" t="s">
        <v>30</v>
      </c>
      <c r="D2137">
        <v>55</v>
      </c>
      <c r="E2137" t="s">
        <v>91</v>
      </c>
      <c r="F2137" t="s">
        <v>92</v>
      </c>
      <c r="G2137" s="1">
        <v>43945</v>
      </c>
      <c r="H2137" t="s">
        <v>24</v>
      </c>
      <c r="I2137" s="1" t="s">
        <v>25</v>
      </c>
      <c r="J2137" t="s">
        <v>49</v>
      </c>
      <c r="K2137" t="s">
        <v>61</v>
      </c>
      <c r="L2137" s="2">
        <v>32261877</v>
      </c>
      <c r="M2137" s="2" t="str">
        <f t="shared" si="33"/>
        <v>&gt;Rp25 jt</v>
      </c>
      <c r="N2137" s="2">
        <v>5031630</v>
      </c>
      <c r="O2137">
        <v>4.3099999999999996</v>
      </c>
      <c r="P2137">
        <v>10</v>
      </c>
      <c r="Q2137" s="3">
        <v>81.94</v>
      </c>
      <c r="R2137" s="4">
        <f ca="1">IF(I2137="",ROUND((TODAY()-G2137)/365,1),IF(I2137="Missing Resignation Date",ROUND((TODAY()-G2137)/365,1),ROUND((hr_analytics_dataset_5873_rows[[#This Row],[Resignation Date]]-hr_analytics_dataset_5873_rows[[#This Row],[Hire Date]])/365,1)))</f>
        <v>6.2</v>
      </c>
      <c r="S2137">
        <v>5</v>
      </c>
    </row>
    <row r="2138" spans="1:19">
      <c r="A2138" t="s">
        <v>4334</v>
      </c>
      <c r="B2138" t="s">
        <v>4335</v>
      </c>
      <c r="C2138" t="s">
        <v>21</v>
      </c>
      <c r="D2138">
        <v>57</v>
      </c>
      <c r="E2138" t="s">
        <v>44</v>
      </c>
      <c r="F2138" t="s">
        <v>109</v>
      </c>
      <c r="G2138" s="1">
        <v>43789</v>
      </c>
      <c r="H2138" t="s">
        <v>24</v>
      </c>
      <c r="I2138" s="1" t="s">
        <v>25</v>
      </c>
      <c r="J2138" t="s">
        <v>34</v>
      </c>
      <c r="K2138" t="s">
        <v>64</v>
      </c>
      <c r="L2138" s="2">
        <v>27518603</v>
      </c>
      <c r="M2138" s="2" t="str">
        <f t="shared" si="33"/>
        <v>&gt;Rp25 jt</v>
      </c>
      <c r="N2138" s="2">
        <v>8203086</v>
      </c>
      <c r="O2138">
        <v>3.07</v>
      </c>
      <c r="P2138">
        <v>30</v>
      </c>
      <c r="Q2138" s="3">
        <v>70.66</v>
      </c>
      <c r="R2138" s="4">
        <f ca="1">IF(I2138="",ROUND((TODAY()-G2138)/365,1),IF(I2138="Missing Resignation Date",ROUND((TODAY()-G2138)/365,1),ROUND((hr_analytics_dataset_5873_rows[[#This Row],[Resignation Date]]-hr_analytics_dataset_5873_rows[[#This Row],[Hire Date]])/365,1)))</f>
        <v>6.6</v>
      </c>
      <c r="S2138">
        <v>1</v>
      </c>
    </row>
    <row r="2139" spans="1:19">
      <c r="A2139" t="s">
        <v>4336</v>
      </c>
      <c r="B2139" t="s">
        <v>4337</v>
      </c>
      <c r="C2139" t="s">
        <v>30</v>
      </c>
      <c r="D2139">
        <v>25</v>
      </c>
      <c r="E2139" t="s">
        <v>59</v>
      </c>
      <c r="F2139" t="s">
        <v>223</v>
      </c>
      <c r="G2139" s="1">
        <v>44244</v>
      </c>
      <c r="H2139" t="s">
        <v>24</v>
      </c>
      <c r="I2139" s="1" t="s">
        <v>25</v>
      </c>
      <c r="J2139" t="s">
        <v>26</v>
      </c>
      <c r="K2139" t="s">
        <v>84</v>
      </c>
      <c r="L2139" s="2">
        <v>31577954</v>
      </c>
      <c r="M2139" s="2" t="str">
        <f t="shared" si="33"/>
        <v>&gt;Rp25 jt</v>
      </c>
      <c r="N2139" s="2">
        <v>2354927</v>
      </c>
      <c r="O2139">
        <v>2.54</v>
      </c>
      <c r="P2139">
        <v>34</v>
      </c>
      <c r="Q2139" s="3">
        <v>85.99</v>
      </c>
      <c r="R2139" s="4">
        <f ca="1">IF(I2139="",ROUND((TODAY()-G2139)/365,1),IF(I2139="Missing Resignation Date",ROUND((TODAY()-G2139)/365,1),ROUND((hr_analytics_dataset_5873_rows[[#This Row],[Resignation Date]]-hr_analytics_dataset_5873_rows[[#This Row],[Hire Date]])/365,1)))</f>
        <v>5.4</v>
      </c>
      <c r="S2139">
        <v>3</v>
      </c>
    </row>
    <row r="2140" spans="1:19">
      <c r="A2140" t="s">
        <v>4338</v>
      </c>
      <c r="B2140" t="s">
        <v>4339</v>
      </c>
      <c r="C2140" t="s">
        <v>21</v>
      </c>
      <c r="D2140">
        <v>25</v>
      </c>
      <c r="E2140" t="s">
        <v>38</v>
      </c>
      <c r="F2140" t="s">
        <v>39</v>
      </c>
      <c r="G2140" s="1">
        <v>45972</v>
      </c>
      <c r="H2140" t="s">
        <v>24</v>
      </c>
      <c r="I2140" s="1" t="s">
        <v>25</v>
      </c>
      <c r="J2140" t="s">
        <v>49</v>
      </c>
      <c r="K2140" t="s">
        <v>27</v>
      </c>
      <c r="L2140" s="2">
        <v>4951973</v>
      </c>
      <c r="M2140" s="2" t="str">
        <f t="shared" si="33"/>
        <v>&lt;Rp5 jt</v>
      </c>
      <c r="N2140" s="2">
        <v>125100</v>
      </c>
      <c r="O2140">
        <v>4.1900000000000004</v>
      </c>
      <c r="P2140">
        <v>41</v>
      </c>
      <c r="Q2140" s="3">
        <v>98.02</v>
      </c>
      <c r="R2140" s="4">
        <f ca="1">IF(I2140="",ROUND((TODAY()-G2140)/365,1),IF(I2140="Missing Resignation Date",ROUND((TODAY()-G2140)/365,1),ROUND((hr_analytics_dataset_5873_rows[[#This Row],[Resignation Date]]-hr_analytics_dataset_5873_rows[[#This Row],[Hire Date]])/365,1)))</f>
        <v>0.6</v>
      </c>
      <c r="S2140">
        <v>2</v>
      </c>
    </row>
    <row r="2141" spans="1:19">
      <c r="A2141" t="s">
        <v>4340</v>
      </c>
      <c r="B2141" t="s">
        <v>4341</v>
      </c>
      <c r="C2141" t="s">
        <v>21</v>
      </c>
      <c r="D2141">
        <v>42</v>
      </c>
      <c r="E2141" t="s">
        <v>22</v>
      </c>
      <c r="F2141" t="s">
        <v>69</v>
      </c>
      <c r="G2141" s="1">
        <v>45146</v>
      </c>
      <c r="H2141" t="s">
        <v>24</v>
      </c>
      <c r="I2141" s="1" t="s">
        <v>25</v>
      </c>
      <c r="J2141" t="s">
        <v>26</v>
      </c>
      <c r="K2141" t="s">
        <v>64</v>
      </c>
      <c r="L2141" s="2">
        <v>13976886</v>
      </c>
      <c r="M2141" s="2" t="str">
        <f t="shared" si="33"/>
        <v>Rp10 jt - Rp15 jt</v>
      </c>
      <c r="N2141" s="2">
        <v>7756438</v>
      </c>
      <c r="O2141">
        <v>3.23</v>
      </c>
      <c r="P2141">
        <v>7</v>
      </c>
      <c r="Q2141" s="3">
        <v>90.33</v>
      </c>
      <c r="R2141" s="4">
        <f ca="1">IF(I2141="",ROUND((TODAY()-G2141)/365,1),IF(I2141="Missing Resignation Date",ROUND((TODAY()-G2141)/365,1),ROUND((hr_analytics_dataset_5873_rows[[#This Row],[Resignation Date]]-hr_analytics_dataset_5873_rows[[#This Row],[Hire Date]])/365,1)))</f>
        <v>2.9</v>
      </c>
      <c r="S2141">
        <v>3</v>
      </c>
    </row>
    <row r="2142" spans="1:19">
      <c r="A2142" t="s">
        <v>4342</v>
      </c>
      <c r="B2142" t="s">
        <v>4343</v>
      </c>
      <c r="C2142" t="s">
        <v>30</v>
      </c>
      <c r="D2142">
        <v>34</v>
      </c>
      <c r="E2142" t="s">
        <v>53</v>
      </c>
      <c r="F2142" t="s">
        <v>54</v>
      </c>
      <c r="G2142" s="1">
        <v>44802</v>
      </c>
      <c r="H2142" t="s">
        <v>33</v>
      </c>
      <c r="I2142" s="1" t="s">
        <v>81</v>
      </c>
      <c r="J2142" t="s">
        <v>26</v>
      </c>
      <c r="K2142" t="s">
        <v>50</v>
      </c>
      <c r="L2142" s="2">
        <v>26391289</v>
      </c>
      <c r="M2142" s="2" t="str">
        <f t="shared" si="33"/>
        <v>&gt;Rp25 jt</v>
      </c>
      <c r="N2142" s="2">
        <v>6219101</v>
      </c>
      <c r="O2142">
        <v>4.0199999999999996</v>
      </c>
      <c r="P2142">
        <v>34</v>
      </c>
      <c r="Q2142" s="3">
        <v>86.65</v>
      </c>
      <c r="R2142" s="4">
        <f ca="1">IF(I2142="",ROUND((TODAY()-G2142)/365,1),IF(I2142="Missing Resignation Date",ROUND((TODAY()-G2142)/365,1),ROUND((hr_analytics_dataset_5873_rows[[#This Row],[Resignation Date]]-hr_analytics_dataset_5873_rows[[#This Row],[Hire Date]])/365,1)))</f>
        <v>3.8</v>
      </c>
      <c r="S2142">
        <v>5</v>
      </c>
    </row>
    <row r="2143" spans="1:19">
      <c r="A2143" t="s">
        <v>4344</v>
      </c>
      <c r="B2143" t="s">
        <v>4345</v>
      </c>
      <c r="C2143" t="s">
        <v>30</v>
      </c>
      <c r="D2143">
        <v>23</v>
      </c>
      <c r="E2143" t="s">
        <v>44</v>
      </c>
      <c r="F2143" t="s">
        <v>45</v>
      </c>
      <c r="G2143" s="1">
        <v>43404</v>
      </c>
      <c r="H2143" t="s">
        <v>24</v>
      </c>
      <c r="I2143" s="1" t="s">
        <v>25</v>
      </c>
      <c r="J2143" t="s">
        <v>34</v>
      </c>
      <c r="K2143" t="s">
        <v>41</v>
      </c>
      <c r="L2143" s="2">
        <v>15041063</v>
      </c>
      <c r="M2143" s="2" t="str">
        <f t="shared" si="33"/>
        <v>Rp15 jt - Rp25 jt</v>
      </c>
      <c r="N2143" s="2">
        <v>2710055</v>
      </c>
      <c r="O2143">
        <v>4.74</v>
      </c>
      <c r="P2143">
        <v>0</v>
      </c>
      <c r="Q2143" s="3">
        <v>92.75</v>
      </c>
      <c r="R2143" s="4">
        <f ca="1">IF(I2143="",ROUND((TODAY()-G2143)/365,1),IF(I2143="Missing Resignation Date",ROUND((TODAY()-G2143)/365,1),ROUND((hr_analytics_dataset_5873_rows[[#This Row],[Resignation Date]]-hr_analytics_dataset_5873_rows[[#This Row],[Hire Date]])/365,1)))</f>
        <v>7.7</v>
      </c>
      <c r="S2143">
        <v>2</v>
      </c>
    </row>
    <row r="2144" spans="1:19">
      <c r="A2144" t="s">
        <v>4346</v>
      </c>
      <c r="B2144" t="s">
        <v>4347</v>
      </c>
      <c r="C2144" t="s">
        <v>30</v>
      </c>
      <c r="D2144">
        <v>36</v>
      </c>
      <c r="E2144" t="s">
        <v>91</v>
      </c>
      <c r="F2144" t="s">
        <v>124</v>
      </c>
      <c r="G2144" s="1">
        <v>44995</v>
      </c>
      <c r="H2144" t="s">
        <v>24</v>
      </c>
      <c r="I2144" s="1" t="s">
        <v>25</v>
      </c>
      <c r="J2144" t="s">
        <v>40</v>
      </c>
      <c r="K2144" t="s">
        <v>50</v>
      </c>
      <c r="L2144" s="2">
        <v>6398007</v>
      </c>
      <c r="M2144" s="2" t="str">
        <f t="shared" si="33"/>
        <v>Rp5 jt - Rp10 jt</v>
      </c>
      <c r="N2144" s="2">
        <v>4704059</v>
      </c>
      <c r="O2144">
        <v>2.58</v>
      </c>
      <c r="P2144">
        <v>35</v>
      </c>
      <c r="Q2144" s="3">
        <v>76.25</v>
      </c>
      <c r="R2144" s="4">
        <f ca="1">IF(I2144="",ROUND((TODAY()-G2144)/365,1),IF(I2144="Missing Resignation Date",ROUND((TODAY()-G2144)/365,1),ROUND((hr_analytics_dataset_5873_rows[[#This Row],[Resignation Date]]-hr_analytics_dataset_5873_rows[[#This Row],[Hire Date]])/365,1)))</f>
        <v>3.3</v>
      </c>
      <c r="S2144">
        <v>1</v>
      </c>
    </row>
    <row r="2145" spans="1:19">
      <c r="A2145" t="s">
        <v>4348</v>
      </c>
      <c r="B2145" t="s">
        <v>4349</v>
      </c>
      <c r="C2145" t="s">
        <v>21</v>
      </c>
      <c r="D2145">
        <v>56</v>
      </c>
      <c r="E2145" t="s">
        <v>38</v>
      </c>
      <c r="F2145" t="s">
        <v>39</v>
      </c>
      <c r="G2145" s="1">
        <v>43547</v>
      </c>
      <c r="H2145" t="s">
        <v>24</v>
      </c>
      <c r="I2145" s="1" t="s">
        <v>25</v>
      </c>
      <c r="J2145" t="s">
        <v>34</v>
      </c>
      <c r="K2145" t="s">
        <v>84</v>
      </c>
      <c r="L2145" s="2">
        <v>7802028</v>
      </c>
      <c r="M2145" s="2" t="str">
        <f t="shared" si="33"/>
        <v>Rp5 jt - Rp10 jt</v>
      </c>
      <c r="N2145" s="2">
        <v>6414655</v>
      </c>
      <c r="O2145">
        <v>3.18</v>
      </c>
      <c r="P2145">
        <v>8</v>
      </c>
      <c r="Q2145" s="3">
        <v>96.76</v>
      </c>
      <c r="R2145" s="4">
        <f ca="1">IF(I2145="",ROUND((TODAY()-G2145)/365,1),IF(I2145="Missing Resignation Date",ROUND((TODAY()-G2145)/365,1),ROUND((hr_analytics_dataset_5873_rows[[#This Row],[Resignation Date]]-hr_analytics_dataset_5873_rows[[#This Row],[Hire Date]])/365,1)))</f>
        <v>7.3</v>
      </c>
      <c r="S2145">
        <v>4</v>
      </c>
    </row>
    <row r="2146" spans="1:19">
      <c r="A2146" t="s">
        <v>4350</v>
      </c>
      <c r="B2146" t="s">
        <v>4351</v>
      </c>
      <c r="C2146" t="s">
        <v>30</v>
      </c>
      <c r="D2146">
        <v>56</v>
      </c>
      <c r="E2146" t="s">
        <v>59</v>
      </c>
      <c r="F2146" t="s">
        <v>95</v>
      </c>
      <c r="G2146" s="1">
        <v>44808</v>
      </c>
      <c r="H2146" t="s">
        <v>24</v>
      </c>
      <c r="I2146" s="1" t="s">
        <v>25</v>
      </c>
      <c r="J2146" t="s">
        <v>26</v>
      </c>
      <c r="K2146" t="s">
        <v>64</v>
      </c>
      <c r="L2146" s="2">
        <v>12623133</v>
      </c>
      <c r="M2146" s="2" t="str">
        <f t="shared" si="33"/>
        <v>Rp10 jt - Rp15 jt</v>
      </c>
      <c r="N2146" s="2">
        <v>6700719</v>
      </c>
      <c r="O2146">
        <v>3.77</v>
      </c>
      <c r="P2146">
        <v>51</v>
      </c>
      <c r="Q2146" s="3">
        <v>71</v>
      </c>
      <c r="R2146" s="4">
        <f ca="1">IF(I2146="",ROUND((TODAY()-G2146)/365,1),IF(I2146="Missing Resignation Date",ROUND((TODAY()-G2146)/365,1),ROUND((hr_analytics_dataset_5873_rows[[#This Row],[Resignation Date]]-hr_analytics_dataset_5873_rows[[#This Row],[Hire Date]])/365,1)))</f>
        <v>3.8</v>
      </c>
      <c r="S2146">
        <v>1</v>
      </c>
    </row>
    <row r="2147" spans="1:19">
      <c r="A2147" t="s">
        <v>4352</v>
      </c>
      <c r="B2147" t="s">
        <v>4353</v>
      </c>
      <c r="C2147" t="s">
        <v>21</v>
      </c>
      <c r="D2147">
        <v>26</v>
      </c>
      <c r="E2147" t="s">
        <v>59</v>
      </c>
      <c r="F2147" t="s">
        <v>95</v>
      </c>
      <c r="G2147" s="1">
        <v>45024</v>
      </c>
      <c r="H2147" t="s">
        <v>24</v>
      </c>
      <c r="I2147" s="1" t="s">
        <v>25</v>
      </c>
      <c r="J2147" t="s">
        <v>49</v>
      </c>
      <c r="K2147" t="s">
        <v>50</v>
      </c>
      <c r="L2147" s="2">
        <v>15028431</v>
      </c>
      <c r="M2147" s="2" t="str">
        <f t="shared" si="33"/>
        <v>Rp15 jt - Rp25 jt</v>
      </c>
      <c r="N2147" s="2">
        <v>3402163</v>
      </c>
      <c r="O2147">
        <v>3.9</v>
      </c>
      <c r="P2147">
        <v>4</v>
      </c>
      <c r="Q2147" s="3">
        <v>73.52</v>
      </c>
      <c r="R2147" s="4">
        <f ca="1">IF(I2147="",ROUND((TODAY()-G2147)/365,1),IF(I2147="Missing Resignation Date",ROUND((TODAY()-G2147)/365,1),ROUND((hr_analytics_dataset_5873_rows[[#This Row],[Resignation Date]]-hr_analytics_dataset_5873_rows[[#This Row],[Hire Date]])/365,1)))</f>
        <v>3.2</v>
      </c>
      <c r="S2147">
        <v>5</v>
      </c>
    </row>
    <row r="2148" spans="1:19">
      <c r="A2148" t="s">
        <v>4354</v>
      </c>
      <c r="B2148" t="s">
        <v>4355</v>
      </c>
      <c r="C2148" t="s">
        <v>30</v>
      </c>
      <c r="D2148">
        <v>24</v>
      </c>
      <c r="E2148" t="s">
        <v>31</v>
      </c>
      <c r="F2148" t="s">
        <v>32</v>
      </c>
      <c r="G2148" s="1">
        <v>43602</v>
      </c>
      <c r="H2148" t="s">
        <v>24</v>
      </c>
      <c r="I2148" s="1" t="s">
        <v>25</v>
      </c>
      <c r="J2148" t="s">
        <v>26</v>
      </c>
      <c r="K2148" t="s">
        <v>61</v>
      </c>
      <c r="L2148" s="2">
        <v>18264996</v>
      </c>
      <c r="M2148" s="2" t="str">
        <f t="shared" si="33"/>
        <v>Rp15 jt - Rp25 jt</v>
      </c>
      <c r="N2148" s="2">
        <v>6129193</v>
      </c>
      <c r="O2148">
        <v>4.84</v>
      </c>
      <c r="P2148">
        <v>8</v>
      </c>
      <c r="Q2148" s="3">
        <v>75.150000000000006</v>
      </c>
      <c r="R2148" s="4">
        <f ca="1">IF(I2148="",ROUND((TODAY()-G2148)/365,1),IF(I2148="Missing Resignation Date",ROUND((TODAY()-G2148)/365,1),ROUND((hr_analytics_dataset_5873_rows[[#This Row],[Resignation Date]]-hr_analytics_dataset_5873_rows[[#This Row],[Hire Date]])/365,1)))</f>
        <v>7.1</v>
      </c>
      <c r="S2148">
        <v>4</v>
      </c>
    </row>
    <row r="2149" spans="1:19">
      <c r="A2149" t="s">
        <v>4356</v>
      </c>
      <c r="B2149" t="s">
        <v>4357</v>
      </c>
      <c r="C2149" t="s">
        <v>21</v>
      </c>
      <c r="D2149">
        <v>44</v>
      </c>
      <c r="E2149" t="s">
        <v>53</v>
      </c>
      <c r="F2149" t="s">
        <v>112</v>
      </c>
      <c r="G2149" s="1">
        <v>45745</v>
      </c>
      <c r="H2149" t="s">
        <v>24</v>
      </c>
      <c r="I2149" s="1" t="s">
        <v>25</v>
      </c>
      <c r="J2149" t="s">
        <v>49</v>
      </c>
      <c r="K2149" t="s">
        <v>41</v>
      </c>
      <c r="L2149" s="2">
        <v>7869510</v>
      </c>
      <c r="M2149" s="2" t="str">
        <f t="shared" si="33"/>
        <v>Rp5 jt - Rp10 jt</v>
      </c>
      <c r="N2149" s="2">
        <v>5177373</v>
      </c>
      <c r="O2149">
        <v>4.74</v>
      </c>
      <c r="P2149">
        <v>12</v>
      </c>
      <c r="Q2149" s="3">
        <v>93.06</v>
      </c>
      <c r="R2149" s="4">
        <f ca="1">IF(I2149="",ROUND((TODAY()-G2149)/365,1),IF(I2149="Missing Resignation Date",ROUND((TODAY()-G2149)/365,1),ROUND((hr_analytics_dataset_5873_rows[[#This Row],[Resignation Date]]-hr_analytics_dataset_5873_rows[[#This Row],[Hire Date]])/365,1)))</f>
        <v>1.2</v>
      </c>
      <c r="S2149">
        <v>3</v>
      </c>
    </row>
    <row r="2150" spans="1:19">
      <c r="A2150" t="s">
        <v>4358</v>
      </c>
      <c r="B2150" t="s">
        <v>4359</v>
      </c>
      <c r="C2150" t="s">
        <v>21</v>
      </c>
      <c r="D2150">
        <v>50</v>
      </c>
      <c r="E2150" t="s">
        <v>44</v>
      </c>
      <c r="F2150" t="s">
        <v>109</v>
      </c>
      <c r="G2150" s="1">
        <v>43862</v>
      </c>
      <c r="H2150" t="s">
        <v>24</v>
      </c>
      <c r="I2150" s="1" t="s">
        <v>25</v>
      </c>
      <c r="J2150" t="s">
        <v>40</v>
      </c>
      <c r="K2150" t="s">
        <v>50</v>
      </c>
      <c r="L2150" s="2">
        <v>7332278</v>
      </c>
      <c r="M2150" s="2" t="str">
        <f t="shared" si="33"/>
        <v>Rp5 jt - Rp10 jt</v>
      </c>
      <c r="N2150" s="2">
        <v>2551768</v>
      </c>
      <c r="O2150">
        <v>2.61</v>
      </c>
      <c r="P2150">
        <v>55</v>
      </c>
      <c r="Q2150" s="3">
        <v>87.57</v>
      </c>
      <c r="R2150" s="4">
        <f ca="1">IF(I2150="",ROUND((TODAY()-G2150)/365,1),IF(I2150="Missing Resignation Date",ROUND((TODAY()-G2150)/365,1),ROUND((hr_analytics_dataset_5873_rows[[#This Row],[Resignation Date]]-hr_analytics_dataset_5873_rows[[#This Row],[Hire Date]])/365,1)))</f>
        <v>6.4</v>
      </c>
      <c r="S2150">
        <v>3</v>
      </c>
    </row>
    <row r="2151" spans="1:19">
      <c r="A2151" t="s">
        <v>4360</v>
      </c>
      <c r="B2151" t="s">
        <v>4361</v>
      </c>
      <c r="C2151" t="s">
        <v>21</v>
      </c>
      <c r="D2151">
        <v>21</v>
      </c>
      <c r="E2151" t="s">
        <v>31</v>
      </c>
      <c r="F2151" t="s">
        <v>48</v>
      </c>
      <c r="G2151" s="1">
        <v>43307</v>
      </c>
      <c r="H2151" t="s">
        <v>24</v>
      </c>
      <c r="I2151" s="1" t="s">
        <v>25</v>
      </c>
      <c r="J2151" t="s">
        <v>26</v>
      </c>
      <c r="K2151" t="s">
        <v>84</v>
      </c>
      <c r="L2151" s="2">
        <v>8784013</v>
      </c>
      <c r="M2151" s="2" t="str">
        <f t="shared" si="33"/>
        <v>Rp5 jt - Rp10 jt</v>
      </c>
      <c r="N2151" s="2">
        <v>7279753</v>
      </c>
      <c r="O2151">
        <v>3.92</v>
      </c>
      <c r="P2151">
        <v>20</v>
      </c>
      <c r="Q2151" s="3">
        <v>78.61</v>
      </c>
      <c r="R2151" s="4">
        <f ca="1">IF(I2151="",ROUND((TODAY()-G2151)/365,1),IF(I2151="Missing Resignation Date",ROUND((TODAY()-G2151)/365,1),ROUND((hr_analytics_dataset_5873_rows[[#This Row],[Resignation Date]]-hr_analytics_dataset_5873_rows[[#This Row],[Hire Date]])/365,1)))</f>
        <v>7.9</v>
      </c>
      <c r="S2151">
        <v>2</v>
      </c>
    </row>
    <row r="2152" spans="1:19">
      <c r="A2152" t="s">
        <v>4362</v>
      </c>
      <c r="B2152" t="s">
        <v>4363</v>
      </c>
      <c r="C2152" t="s">
        <v>30</v>
      </c>
      <c r="D2152">
        <v>40</v>
      </c>
      <c r="E2152" t="s">
        <v>38</v>
      </c>
      <c r="F2152" t="s">
        <v>104</v>
      </c>
      <c r="G2152" s="1">
        <v>45272</v>
      </c>
      <c r="H2152" t="s">
        <v>24</v>
      </c>
      <c r="I2152" s="1" t="s">
        <v>25</v>
      </c>
      <c r="J2152" t="s">
        <v>26</v>
      </c>
      <c r="K2152" t="s">
        <v>27</v>
      </c>
      <c r="L2152" s="2">
        <v>9149017</v>
      </c>
      <c r="M2152" s="2" t="str">
        <f t="shared" si="33"/>
        <v>Rp5 jt - Rp10 jt</v>
      </c>
      <c r="N2152" s="2">
        <v>4395259</v>
      </c>
      <c r="O2152">
        <v>4.07</v>
      </c>
      <c r="P2152">
        <v>4</v>
      </c>
      <c r="Q2152" s="3">
        <v>81.38</v>
      </c>
      <c r="R2152" s="4">
        <f ca="1">IF(I2152="",ROUND((TODAY()-G2152)/365,1),IF(I2152="Missing Resignation Date",ROUND((TODAY()-G2152)/365,1),ROUND((hr_analytics_dataset_5873_rows[[#This Row],[Resignation Date]]-hr_analytics_dataset_5873_rows[[#This Row],[Hire Date]])/365,1)))</f>
        <v>2.5</v>
      </c>
      <c r="S2152">
        <v>3</v>
      </c>
    </row>
    <row r="2153" spans="1:19">
      <c r="A2153" t="s">
        <v>4364</v>
      </c>
      <c r="B2153" t="s">
        <v>4365</v>
      </c>
      <c r="C2153" t="s">
        <v>30</v>
      </c>
      <c r="D2153">
        <v>47</v>
      </c>
      <c r="E2153" t="s">
        <v>38</v>
      </c>
      <c r="F2153" t="s">
        <v>45</v>
      </c>
      <c r="G2153" s="1">
        <v>45572</v>
      </c>
      <c r="H2153" t="s">
        <v>33</v>
      </c>
      <c r="I2153" s="1">
        <v>45966</v>
      </c>
      <c r="J2153" t="s">
        <v>26</v>
      </c>
      <c r="K2153" t="s">
        <v>84</v>
      </c>
      <c r="L2153" s="2">
        <v>28251342</v>
      </c>
      <c r="M2153" s="2" t="str">
        <f t="shared" si="33"/>
        <v>&gt;Rp25 jt</v>
      </c>
      <c r="N2153" s="2">
        <v>6974184</v>
      </c>
      <c r="O2153">
        <v>2.67</v>
      </c>
      <c r="P2153">
        <v>29</v>
      </c>
      <c r="Q2153" s="3">
        <v>80.87</v>
      </c>
      <c r="R2153" s="4">
        <f ca="1">IF(I2153="",ROUND((TODAY()-G2153)/365,1),IF(I2153="Missing Resignation Date",ROUND((TODAY()-G2153)/365,1),ROUND((hr_analytics_dataset_5873_rows[[#This Row],[Resignation Date]]-hr_analytics_dataset_5873_rows[[#This Row],[Hire Date]])/365,1)))</f>
        <v>1.1000000000000001</v>
      </c>
      <c r="S2153">
        <v>5</v>
      </c>
    </row>
    <row r="2154" spans="1:19">
      <c r="A2154" t="s">
        <v>4366</v>
      </c>
      <c r="B2154" t="s">
        <v>4367</v>
      </c>
      <c r="C2154" t="s">
        <v>30</v>
      </c>
      <c r="D2154">
        <v>55</v>
      </c>
      <c r="E2154" t="s">
        <v>59</v>
      </c>
      <c r="F2154" t="s">
        <v>60</v>
      </c>
      <c r="G2154" s="1">
        <v>46015</v>
      </c>
      <c r="H2154" t="s">
        <v>33</v>
      </c>
      <c r="I2154" s="1" t="s">
        <v>81</v>
      </c>
      <c r="J2154" t="s">
        <v>40</v>
      </c>
      <c r="K2154" t="s">
        <v>27</v>
      </c>
      <c r="L2154" s="2">
        <v>10065439</v>
      </c>
      <c r="M2154" s="2" t="str">
        <f t="shared" si="33"/>
        <v>Rp10 jt - Rp15 jt</v>
      </c>
      <c r="N2154" s="2">
        <v>6574832</v>
      </c>
      <c r="O2154">
        <v>2.84</v>
      </c>
      <c r="P2154">
        <v>8</v>
      </c>
      <c r="Q2154" s="3">
        <v>0</v>
      </c>
      <c r="R2154" s="4">
        <f ca="1">IF(I2154="",ROUND((TODAY()-G2154)/365,1),IF(I2154="Missing Resignation Date",ROUND((TODAY()-G2154)/365,1),ROUND((hr_analytics_dataset_5873_rows[[#This Row],[Resignation Date]]-hr_analytics_dataset_5873_rows[[#This Row],[Hire Date]])/365,1)))</f>
        <v>0.5</v>
      </c>
      <c r="S2154">
        <v>3</v>
      </c>
    </row>
    <row r="2155" spans="1:19">
      <c r="A2155" t="s">
        <v>4368</v>
      </c>
      <c r="B2155" t="s">
        <v>4369</v>
      </c>
      <c r="C2155" t="s">
        <v>30</v>
      </c>
      <c r="D2155">
        <v>43</v>
      </c>
      <c r="E2155" t="s">
        <v>31</v>
      </c>
      <c r="F2155" t="s">
        <v>74</v>
      </c>
      <c r="G2155" s="1">
        <v>43381</v>
      </c>
      <c r="H2155" t="s">
        <v>24</v>
      </c>
      <c r="I2155" s="1" t="s">
        <v>25</v>
      </c>
      <c r="J2155" t="s">
        <v>26</v>
      </c>
      <c r="K2155" t="s">
        <v>64</v>
      </c>
      <c r="L2155" s="2">
        <v>22557074</v>
      </c>
      <c r="M2155" s="2" t="str">
        <f t="shared" si="33"/>
        <v>Rp15 jt - Rp25 jt</v>
      </c>
      <c r="N2155" s="2">
        <v>4107386</v>
      </c>
      <c r="O2155">
        <v>4.0599999999999996</v>
      </c>
      <c r="P2155">
        <v>6</v>
      </c>
      <c r="Q2155" s="3">
        <v>78.66</v>
      </c>
      <c r="R2155" s="4">
        <f ca="1">IF(I2155="",ROUND((TODAY()-G2155)/365,1),IF(I2155="Missing Resignation Date",ROUND((TODAY()-G2155)/365,1),ROUND((hr_analytics_dataset_5873_rows[[#This Row],[Resignation Date]]-hr_analytics_dataset_5873_rows[[#This Row],[Hire Date]])/365,1)))</f>
        <v>7.7</v>
      </c>
      <c r="S2155">
        <v>1</v>
      </c>
    </row>
    <row r="2156" spans="1:19">
      <c r="A2156" t="s">
        <v>4370</v>
      </c>
      <c r="B2156" t="s">
        <v>4371</v>
      </c>
      <c r="C2156" t="s">
        <v>30</v>
      </c>
      <c r="D2156">
        <v>30</v>
      </c>
      <c r="E2156" t="s">
        <v>53</v>
      </c>
      <c r="F2156" t="s">
        <v>112</v>
      </c>
      <c r="G2156" s="1">
        <v>44915</v>
      </c>
      <c r="H2156" t="s">
        <v>24</v>
      </c>
      <c r="I2156" s="1" t="s">
        <v>25</v>
      </c>
      <c r="J2156" t="s">
        <v>26</v>
      </c>
      <c r="K2156" t="s">
        <v>41</v>
      </c>
      <c r="L2156" s="2">
        <v>10098861</v>
      </c>
      <c r="M2156" s="2" t="str">
        <f t="shared" si="33"/>
        <v>Rp10 jt - Rp15 jt</v>
      </c>
      <c r="N2156" s="2">
        <v>6027690</v>
      </c>
      <c r="O2156">
        <v>4.05</v>
      </c>
      <c r="P2156">
        <v>4</v>
      </c>
      <c r="Q2156" s="3">
        <v>99.53</v>
      </c>
      <c r="R2156" s="4">
        <f ca="1">IF(I2156="",ROUND((TODAY()-G2156)/365,1),IF(I2156="Missing Resignation Date",ROUND((TODAY()-G2156)/365,1),ROUND((hr_analytics_dataset_5873_rows[[#This Row],[Resignation Date]]-hr_analytics_dataset_5873_rows[[#This Row],[Hire Date]])/365,1)))</f>
        <v>3.5</v>
      </c>
      <c r="S2156">
        <v>3</v>
      </c>
    </row>
    <row r="2157" spans="1:19">
      <c r="A2157" t="s">
        <v>4372</v>
      </c>
      <c r="B2157" t="s">
        <v>4373</v>
      </c>
      <c r="C2157" t="s">
        <v>21</v>
      </c>
      <c r="D2157">
        <v>28</v>
      </c>
      <c r="E2157" t="s">
        <v>59</v>
      </c>
      <c r="F2157" t="s">
        <v>223</v>
      </c>
      <c r="G2157" s="1">
        <v>45188</v>
      </c>
      <c r="H2157" t="s">
        <v>24</v>
      </c>
      <c r="I2157" s="1" t="s">
        <v>25</v>
      </c>
      <c r="J2157" t="s">
        <v>40</v>
      </c>
      <c r="K2157" t="s">
        <v>64</v>
      </c>
      <c r="L2157" s="2">
        <v>8413372</v>
      </c>
      <c r="M2157" s="2" t="str">
        <f t="shared" si="33"/>
        <v>Rp5 jt - Rp10 jt</v>
      </c>
      <c r="N2157" s="2">
        <v>7195789</v>
      </c>
      <c r="O2157">
        <v>2.71</v>
      </c>
      <c r="P2157">
        <v>40</v>
      </c>
      <c r="Q2157" s="3">
        <v>91.65</v>
      </c>
      <c r="R2157" s="4">
        <f ca="1">IF(I2157="",ROUND((TODAY()-G2157)/365,1),IF(I2157="Missing Resignation Date",ROUND((TODAY()-G2157)/365,1),ROUND((hr_analytics_dataset_5873_rows[[#This Row],[Resignation Date]]-hr_analytics_dataset_5873_rows[[#This Row],[Hire Date]])/365,1)))</f>
        <v>2.8</v>
      </c>
      <c r="S2157">
        <v>3</v>
      </c>
    </row>
    <row r="2158" spans="1:19">
      <c r="A2158" t="s">
        <v>4374</v>
      </c>
      <c r="B2158" t="s">
        <v>4375</v>
      </c>
      <c r="C2158" t="s">
        <v>21</v>
      </c>
      <c r="D2158">
        <v>47</v>
      </c>
      <c r="E2158" t="s">
        <v>98</v>
      </c>
      <c r="F2158" t="s">
        <v>119</v>
      </c>
      <c r="G2158" s="1">
        <v>43912</v>
      </c>
      <c r="H2158" t="s">
        <v>24</v>
      </c>
      <c r="I2158" s="1" t="s">
        <v>25</v>
      </c>
      <c r="J2158" t="s">
        <v>34</v>
      </c>
      <c r="K2158" t="s">
        <v>50</v>
      </c>
      <c r="L2158" s="2">
        <v>7002553</v>
      </c>
      <c r="M2158" s="2" t="str">
        <f t="shared" si="33"/>
        <v>Rp5 jt - Rp10 jt</v>
      </c>
      <c r="N2158" s="2">
        <v>4431467</v>
      </c>
      <c r="O2158">
        <v>4.7699999999999996</v>
      </c>
      <c r="P2158">
        <v>11</v>
      </c>
      <c r="Q2158" s="3">
        <v>90.8</v>
      </c>
      <c r="R2158" s="4">
        <f ca="1">IF(I2158="",ROUND((TODAY()-G2158)/365,1),IF(I2158="Missing Resignation Date",ROUND((TODAY()-G2158)/365,1),ROUND((hr_analytics_dataset_5873_rows[[#This Row],[Resignation Date]]-hr_analytics_dataset_5873_rows[[#This Row],[Hire Date]])/365,1)))</f>
        <v>6.3</v>
      </c>
      <c r="S2158">
        <v>1</v>
      </c>
    </row>
    <row r="2159" spans="1:19">
      <c r="A2159" t="s">
        <v>4376</v>
      </c>
      <c r="B2159" t="s">
        <v>4377</v>
      </c>
      <c r="C2159" t="s">
        <v>30</v>
      </c>
      <c r="D2159">
        <v>21</v>
      </c>
      <c r="E2159" t="s">
        <v>44</v>
      </c>
      <c r="F2159" t="s">
        <v>45</v>
      </c>
      <c r="G2159" s="1">
        <v>45563</v>
      </c>
      <c r="H2159" t="s">
        <v>24</v>
      </c>
      <c r="I2159" s="1" t="s">
        <v>25</v>
      </c>
      <c r="J2159" t="s">
        <v>40</v>
      </c>
      <c r="K2159" t="s">
        <v>84</v>
      </c>
      <c r="L2159" s="2">
        <v>14952342</v>
      </c>
      <c r="M2159" s="2" t="str">
        <f t="shared" si="33"/>
        <v>Rp10 jt - Rp15 jt</v>
      </c>
      <c r="N2159" s="2">
        <v>309794</v>
      </c>
      <c r="O2159">
        <v>4.16</v>
      </c>
      <c r="P2159">
        <v>13</v>
      </c>
      <c r="Q2159" s="3">
        <v>81.260000000000005</v>
      </c>
      <c r="R2159" s="4">
        <f ca="1">IF(I2159="",ROUND((TODAY()-G2159)/365,1),IF(I2159="Missing Resignation Date",ROUND((TODAY()-G2159)/365,1),ROUND((hr_analytics_dataset_5873_rows[[#This Row],[Resignation Date]]-hr_analytics_dataset_5873_rows[[#This Row],[Hire Date]])/365,1)))</f>
        <v>1.7</v>
      </c>
      <c r="S2159">
        <v>4</v>
      </c>
    </row>
    <row r="2160" spans="1:19">
      <c r="A2160" t="s">
        <v>4378</v>
      </c>
      <c r="B2160" t="s">
        <v>4379</v>
      </c>
      <c r="C2160" t="s">
        <v>21</v>
      </c>
      <c r="D2160">
        <v>21</v>
      </c>
      <c r="E2160" t="s">
        <v>53</v>
      </c>
      <c r="F2160" t="s">
        <v>54</v>
      </c>
      <c r="G2160" s="1">
        <v>43255</v>
      </c>
      <c r="H2160" t="s">
        <v>33</v>
      </c>
      <c r="I2160" s="1">
        <v>44961</v>
      </c>
      <c r="J2160" t="s">
        <v>26</v>
      </c>
      <c r="K2160" t="s">
        <v>50</v>
      </c>
      <c r="L2160" s="2">
        <v>5522935</v>
      </c>
      <c r="M2160" s="2" t="str">
        <f t="shared" si="33"/>
        <v>Rp5 jt - Rp10 jt</v>
      </c>
      <c r="N2160" s="2">
        <v>3297631</v>
      </c>
      <c r="O2160">
        <v>4.6399999999999997</v>
      </c>
      <c r="P2160">
        <v>26</v>
      </c>
      <c r="Q2160" s="3">
        <v>0</v>
      </c>
      <c r="R2160" s="4">
        <f ca="1">IF(I2160="",ROUND((TODAY()-G2160)/365,1),IF(I2160="Missing Resignation Date",ROUND((TODAY()-G2160)/365,1),ROUND((hr_analytics_dataset_5873_rows[[#This Row],[Resignation Date]]-hr_analytics_dataset_5873_rows[[#This Row],[Hire Date]])/365,1)))</f>
        <v>4.7</v>
      </c>
      <c r="S2160">
        <v>4</v>
      </c>
    </row>
    <row r="2161" spans="1:19">
      <c r="A2161" t="s">
        <v>4380</v>
      </c>
      <c r="B2161" t="s">
        <v>4381</v>
      </c>
      <c r="C2161" t="s">
        <v>30</v>
      </c>
      <c r="D2161">
        <v>34</v>
      </c>
      <c r="E2161" t="s">
        <v>38</v>
      </c>
      <c r="F2161" t="s">
        <v>39</v>
      </c>
      <c r="G2161" s="1">
        <v>43602</v>
      </c>
      <c r="H2161" t="s">
        <v>24</v>
      </c>
      <c r="I2161" s="1" t="s">
        <v>25</v>
      </c>
      <c r="J2161" t="s">
        <v>34</v>
      </c>
      <c r="K2161" t="s">
        <v>61</v>
      </c>
      <c r="L2161" s="2">
        <v>15969878</v>
      </c>
      <c r="M2161" s="2" t="str">
        <f t="shared" si="33"/>
        <v>Rp15 jt - Rp25 jt</v>
      </c>
      <c r="N2161" s="2">
        <v>1856189</v>
      </c>
      <c r="O2161">
        <v>3.67</v>
      </c>
      <c r="P2161">
        <v>59</v>
      </c>
      <c r="Q2161" s="3">
        <v>78.900000000000006</v>
      </c>
      <c r="R2161" s="4">
        <f ca="1">IF(I2161="",ROUND((TODAY()-G2161)/365,1),IF(I2161="Missing Resignation Date",ROUND((TODAY()-G2161)/365,1),ROUND((hr_analytics_dataset_5873_rows[[#This Row],[Resignation Date]]-hr_analytics_dataset_5873_rows[[#This Row],[Hire Date]])/365,1)))</f>
        <v>7.1</v>
      </c>
      <c r="S2161">
        <v>2</v>
      </c>
    </row>
    <row r="2162" spans="1:19">
      <c r="A2162" t="s">
        <v>4382</v>
      </c>
      <c r="B2162" t="s">
        <v>4383</v>
      </c>
      <c r="C2162" t="s">
        <v>30</v>
      </c>
      <c r="D2162">
        <v>45</v>
      </c>
      <c r="E2162" t="s">
        <v>53</v>
      </c>
      <c r="F2162" t="s">
        <v>54</v>
      </c>
      <c r="G2162" s="1">
        <v>45218</v>
      </c>
      <c r="H2162" t="s">
        <v>24</v>
      </c>
      <c r="I2162" s="1" t="s">
        <v>25</v>
      </c>
      <c r="J2162" t="s">
        <v>26</v>
      </c>
      <c r="K2162" t="s">
        <v>27</v>
      </c>
      <c r="L2162" s="2">
        <v>32477358</v>
      </c>
      <c r="M2162" s="2" t="str">
        <f t="shared" si="33"/>
        <v>&gt;Rp25 jt</v>
      </c>
      <c r="N2162" s="2">
        <v>3575876</v>
      </c>
      <c r="O2162">
        <v>3.24</v>
      </c>
      <c r="P2162">
        <v>54</v>
      </c>
      <c r="Q2162" s="3">
        <v>77.14</v>
      </c>
      <c r="R2162" s="4">
        <f ca="1">IF(I2162="",ROUND((TODAY()-G2162)/365,1),IF(I2162="Missing Resignation Date",ROUND((TODAY()-G2162)/365,1),ROUND((hr_analytics_dataset_5873_rows[[#This Row],[Resignation Date]]-hr_analytics_dataset_5873_rows[[#This Row],[Hire Date]])/365,1)))</f>
        <v>2.7</v>
      </c>
      <c r="S2162">
        <v>5</v>
      </c>
    </row>
    <row r="2163" spans="1:19">
      <c r="A2163" t="s">
        <v>4384</v>
      </c>
      <c r="B2163" t="s">
        <v>4385</v>
      </c>
      <c r="C2163" t="s">
        <v>30</v>
      </c>
      <c r="D2163">
        <v>37</v>
      </c>
      <c r="E2163" t="s">
        <v>98</v>
      </c>
      <c r="F2163" t="s">
        <v>99</v>
      </c>
      <c r="G2163" s="1">
        <v>45146</v>
      </c>
      <c r="H2163" t="s">
        <v>24</v>
      </c>
      <c r="I2163" s="1" t="s">
        <v>25</v>
      </c>
      <c r="J2163" t="s">
        <v>49</v>
      </c>
      <c r="K2163" t="s">
        <v>84</v>
      </c>
      <c r="L2163" s="2">
        <v>10112768</v>
      </c>
      <c r="M2163" s="2" t="str">
        <f t="shared" si="33"/>
        <v>Rp10 jt - Rp15 jt</v>
      </c>
      <c r="N2163" s="2">
        <v>341086</v>
      </c>
      <c r="O2163">
        <v>2.91</v>
      </c>
      <c r="P2163">
        <v>40</v>
      </c>
      <c r="Q2163" s="3">
        <v>70.23</v>
      </c>
      <c r="R2163" s="4">
        <f ca="1">IF(I2163="",ROUND((TODAY()-G2163)/365,1),IF(I2163="Missing Resignation Date",ROUND((TODAY()-G2163)/365,1),ROUND((hr_analytics_dataset_5873_rows[[#This Row],[Resignation Date]]-hr_analytics_dataset_5873_rows[[#This Row],[Hire Date]])/365,1)))</f>
        <v>2.9</v>
      </c>
      <c r="S2163">
        <v>1</v>
      </c>
    </row>
    <row r="2164" spans="1:19">
      <c r="A2164" t="s">
        <v>4386</v>
      </c>
      <c r="B2164" t="s">
        <v>4387</v>
      </c>
      <c r="C2164" t="s">
        <v>21</v>
      </c>
      <c r="D2164">
        <v>30</v>
      </c>
      <c r="E2164" t="s">
        <v>38</v>
      </c>
      <c r="F2164" t="s">
        <v>104</v>
      </c>
      <c r="G2164" s="1">
        <v>45434</v>
      </c>
      <c r="H2164" t="s">
        <v>24</v>
      </c>
      <c r="I2164" s="1" t="s">
        <v>25</v>
      </c>
      <c r="J2164" t="s">
        <v>26</v>
      </c>
      <c r="K2164" t="s">
        <v>61</v>
      </c>
      <c r="L2164" s="2">
        <v>13207739</v>
      </c>
      <c r="M2164" s="2" t="str">
        <f t="shared" si="33"/>
        <v>Rp10 jt - Rp15 jt</v>
      </c>
      <c r="N2164" s="2">
        <v>6813555</v>
      </c>
      <c r="O2164">
        <v>3.08</v>
      </c>
      <c r="P2164">
        <v>21</v>
      </c>
      <c r="Q2164" s="3">
        <v>84.86</v>
      </c>
      <c r="R2164" s="4">
        <f ca="1">IF(I2164="",ROUND((TODAY()-G2164)/365,1),IF(I2164="Missing Resignation Date",ROUND((TODAY()-G2164)/365,1),ROUND((hr_analytics_dataset_5873_rows[[#This Row],[Resignation Date]]-hr_analytics_dataset_5873_rows[[#This Row],[Hire Date]])/365,1)))</f>
        <v>2.1</v>
      </c>
      <c r="S2164">
        <v>5</v>
      </c>
    </row>
    <row r="2165" spans="1:19">
      <c r="A2165" t="s">
        <v>4388</v>
      </c>
      <c r="B2165" t="s">
        <v>4389</v>
      </c>
      <c r="C2165" t="s">
        <v>21</v>
      </c>
      <c r="D2165">
        <v>29</v>
      </c>
      <c r="E2165" t="s">
        <v>91</v>
      </c>
      <c r="F2165" t="s">
        <v>92</v>
      </c>
      <c r="G2165" s="1">
        <v>43584</v>
      </c>
      <c r="H2165" t="s">
        <v>33</v>
      </c>
      <c r="I2165" s="1">
        <v>45008</v>
      </c>
      <c r="J2165" t="s">
        <v>26</v>
      </c>
      <c r="K2165" t="s">
        <v>50</v>
      </c>
      <c r="L2165" s="2">
        <v>34160833</v>
      </c>
      <c r="M2165" s="2" t="str">
        <f t="shared" si="33"/>
        <v>&gt;Rp25 jt</v>
      </c>
      <c r="N2165" s="2">
        <v>2231461</v>
      </c>
      <c r="O2165">
        <v>2.63</v>
      </c>
      <c r="P2165">
        <v>29</v>
      </c>
      <c r="Q2165" s="3">
        <v>95.82</v>
      </c>
      <c r="R2165" s="4">
        <f ca="1">IF(I2165="",ROUND((TODAY()-G2165)/365,1),IF(I2165="Missing Resignation Date",ROUND((TODAY()-G2165)/365,1),ROUND((hr_analytics_dataset_5873_rows[[#This Row],[Resignation Date]]-hr_analytics_dataset_5873_rows[[#This Row],[Hire Date]])/365,1)))</f>
        <v>3.9</v>
      </c>
      <c r="S2165">
        <v>4</v>
      </c>
    </row>
    <row r="2166" spans="1:19">
      <c r="A2166" t="s">
        <v>4390</v>
      </c>
      <c r="B2166" t="s">
        <v>4391</v>
      </c>
      <c r="C2166" t="s">
        <v>30</v>
      </c>
      <c r="D2166">
        <v>26</v>
      </c>
      <c r="E2166" t="s">
        <v>91</v>
      </c>
      <c r="F2166" t="s">
        <v>92</v>
      </c>
      <c r="G2166" s="1">
        <v>43884</v>
      </c>
      <c r="H2166" t="s">
        <v>24</v>
      </c>
      <c r="I2166" s="1" t="s">
        <v>25</v>
      </c>
      <c r="J2166" t="s">
        <v>40</v>
      </c>
      <c r="K2166" t="s">
        <v>50</v>
      </c>
      <c r="L2166" s="2">
        <v>5609034</v>
      </c>
      <c r="M2166" s="2" t="str">
        <f t="shared" si="33"/>
        <v>Rp5 jt - Rp10 jt</v>
      </c>
      <c r="N2166" s="2">
        <v>2230219</v>
      </c>
      <c r="O2166">
        <v>3.12</v>
      </c>
      <c r="P2166">
        <v>28</v>
      </c>
      <c r="Q2166" s="3">
        <v>88.08</v>
      </c>
      <c r="R2166" s="4">
        <f ca="1">IF(I2166="",ROUND((TODAY()-G2166)/365,1),IF(I2166="Missing Resignation Date",ROUND((TODAY()-G2166)/365,1),ROUND((hr_analytics_dataset_5873_rows[[#This Row],[Resignation Date]]-hr_analytics_dataset_5873_rows[[#This Row],[Hire Date]])/365,1)))</f>
        <v>6.3</v>
      </c>
      <c r="S2166">
        <v>4</v>
      </c>
    </row>
    <row r="2167" spans="1:19">
      <c r="A2167" t="s">
        <v>4392</v>
      </c>
      <c r="B2167" t="s">
        <v>4393</v>
      </c>
      <c r="C2167" t="s">
        <v>30</v>
      </c>
      <c r="D2167">
        <v>48</v>
      </c>
      <c r="E2167" t="s">
        <v>98</v>
      </c>
      <c r="F2167" t="s">
        <v>99</v>
      </c>
      <c r="G2167" s="1">
        <v>45025</v>
      </c>
      <c r="H2167" t="s">
        <v>24</v>
      </c>
      <c r="I2167" s="1" t="s">
        <v>25</v>
      </c>
      <c r="J2167" t="s">
        <v>40</v>
      </c>
      <c r="K2167" t="s">
        <v>50</v>
      </c>
      <c r="L2167" s="2">
        <v>21841529</v>
      </c>
      <c r="M2167" s="2" t="str">
        <f t="shared" si="33"/>
        <v>Rp15 jt - Rp25 jt</v>
      </c>
      <c r="N2167" s="2">
        <v>7725059</v>
      </c>
      <c r="O2167">
        <v>3.58</v>
      </c>
      <c r="P2167">
        <v>45</v>
      </c>
      <c r="Q2167" s="3">
        <v>75.83</v>
      </c>
      <c r="R2167" s="4">
        <f ca="1">IF(I2167="",ROUND((TODAY()-G2167)/365,1),IF(I2167="Missing Resignation Date",ROUND((TODAY()-G2167)/365,1),ROUND((hr_analytics_dataset_5873_rows[[#This Row],[Resignation Date]]-hr_analytics_dataset_5873_rows[[#This Row],[Hire Date]])/365,1)))</f>
        <v>3.2</v>
      </c>
      <c r="S2167">
        <v>3</v>
      </c>
    </row>
    <row r="2168" spans="1:19">
      <c r="A2168" t="s">
        <v>4394</v>
      </c>
      <c r="B2168" t="s">
        <v>4395</v>
      </c>
      <c r="C2168" t="s">
        <v>30</v>
      </c>
      <c r="D2168">
        <v>39</v>
      </c>
      <c r="E2168" t="s">
        <v>38</v>
      </c>
      <c r="F2168" t="s">
        <v>104</v>
      </c>
      <c r="G2168" s="1">
        <v>44408</v>
      </c>
      <c r="H2168" t="s">
        <v>24</v>
      </c>
      <c r="I2168" s="1" t="s">
        <v>25</v>
      </c>
      <c r="J2168" t="s">
        <v>49</v>
      </c>
      <c r="K2168" t="s">
        <v>41</v>
      </c>
      <c r="L2168" s="2">
        <v>16441122</v>
      </c>
      <c r="M2168" s="2" t="str">
        <f t="shared" si="33"/>
        <v>Rp15 jt - Rp25 jt</v>
      </c>
      <c r="N2168" s="2">
        <v>4840946</v>
      </c>
      <c r="O2168">
        <v>3.67</v>
      </c>
      <c r="P2168">
        <v>34</v>
      </c>
      <c r="Q2168" s="3">
        <v>75.72</v>
      </c>
      <c r="R2168" s="4">
        <f ca="1">IF(I2168="",ROUND((TODAY()-G2168)/365,1),IF(I2168="Missing Resignation Date",ROUND((TODAY()-G2168)/365,1),ROUND((hr_analytics_dataset_5873_rows[[#This Row],[Resignation Date]]-hr_analytics_dataset_5873_rows[[#This Row],[Hire Date]])/365,1)))</f>
        <v>4.9000000000000004</v>
      </c>
      <c r="S2168">
        <v>3</v>
      </c>
    </row>
    <row r="2169" spans="1:19">
      <c r="A2169" t="s">
        <v>4396</v>
      </c>
      <c r="B2169" t="s">
        <v>4397</v>
      </c>
      <c r="C2169" t="s">
        <v>30</v>
      </c>
      <c r="D2169">
        <v>35</v>
      </c>
      <c r="E2169" t="s">
        <v>98</v>
      </c>
      <c r="F2169" t="s">
        <v>99</v>
      </c>
      <c r="G2169" s="1">
        <v>43312</v>
      </c>
      <c r="H2169" t="s">
        <v>24</v>
      </c>
      <c r="I2169" s="1" t="s">
        <v>25</v>
      </c>
      <c r="J2169" t="s">
        <v>26</v>
      </c>
      <c r="K2169" t="s">
        <v>61</v>
      </c>
      <c r="L2169" s="2">
        <v>13783743</v>
      </c>
      <c r="M2169" s="2" t="str">
        <f t="shared" si="33"/>
        <v>Rp10 jt - Rp15 jt</v>
      </c>
      <c r="N2169" s="2">
        <v>9290297</v>
      </c>
      <c r="O2169">
        <v>4.83</v>
      </c>
      <c r="P2169">
        <v>52</v>
      </c>
      <c r="Q2169" s="3">
        <v>97.03</v>
      </c>
      <c r="R2169" s="4">
        <f ca="1">IF(I2169="",ROUND((TODAY()-G2169)/365,1),IF(I2169="Missing Resignation Date",ROUND((TODAY()-G2169)/365,1),ROUND((hr_analytics_dataset_5873_rows[[#This Row],[Resignation Date]]-hr_analytics_dataset_5873_rows[[#This Row],[Hire Date]])/365,1)))</f>
        <v>7.9</v>
      </c>
      <c r="S2169">
        <v>2</v>
      </c>
    </row>
    <row r="2170" spans="1:19">
      <c r="A2170" t="s">
        <v>4398</v>
      </c>
      <c r="B2170" t="s">
        <v>4399</v>
      </c>
      <c r="C2170" t="s">
        <v>30</v>
      </c>
      <c r="D2170">
        <v>44</v>
      </c>
      <c r="E2170" t="s">
        <v>53</v>
      </c>
      <c r="F2170" t="s">
        <v>54</v>
      </c>
      <c r="G2170" s="1">
        <v>43982</v>
      </c>
      <c r="H2170" t="s">
        <v>24</v>
      </c>
      <c r="I2170" s="1" t="s">
        <v>25</v>
      </c>
      <c r="J2170" t="s">
        <v>34</v>
      </c>
      <c r="K2170" t="s">
        <v>27</v>
      </c>
      <c r="L2170" s="2">
        <v>12061233</v>
      </c>
      <c r="M2170" s="2" t="str">
        <f t="shared" si="33"/>
        <v>Rp10 jt - Rp15 jt</v>
      </c>
      <c r="N2170" s="2">
        <v>1015694</v>
      </c>
      <c r="O2170">
        <v>2.88</v>
      </c>
      <c r="P2170">
        <v>44</v>
      </c>
      <c r="Q2170" s="3">
        <v>87.61</v>
      </c>
      <c r="R2170" s="4">
        <f ca="1">IF(I2170="",ROUND((TODAY()-G2170)/365,1),IF(I2170="Missing Resignation Date",ROUND((TODAY()-G2170)/365,1),ROUND((hr_analytics_dataset_5873_rows[[#This Row],[Resignation Date]]-hr_analytics_dataset_5873_rows[[#This Row],[Hire Date]])/365,1)))</f>
        <v>6.1</v>
      </c>
      <c r="S2170">
        <v>1</v>
      </c>
    </row>
    <row r="2171" spans="1:19">
      <c r="A2171" t="s">
        <v>4400</v>
      </c>
      <c r="B2171" t="s">
        <v>4401</v>
      </c>
      <c r="C2171" t="s">
        <v>21</v>
      </c>
      <c r="D2171">
        <v>51</v>
      </c>
      <c r="E2171" t="s">
        <v>59</v>
      </c>
      <c r="F2171" t="s">
        <v>223</v>
      </c>
      <c r="G2171" s="1">
        <v>45645</v>
      </c>
      <c r="H2171" t="s">
        <v>24</v>
      </c>
      <c r="I2171" s="1" t="s">
        <v>25</v>
      </c>
      <c r="J2171" t="s">
        <v>40</v>
      </c>
      <c r="K2171" t="s">
        <v>84</v>
      </c>
      <c r="L2171" s="2">
        <v>26250029</v>
      </c>
      <c r="M2171" s="2" t="str">
        <f t="shared" si="33"/>
        <v>&gt;Rp25 jt</v>
      </c>
      <c r="N2171" s="2">
        <v>444292</v>
      </c>
      <c r="O2171">
        <v>3.44</v>
      </c>
      <c r="P2171">
        <v>49</v>
      </c>
      <c r="Q2171" s="3">
        <v>94.52</v>
      </c>
      <c r="R2171" s="4">
        <f ca="1">IF(I2171="",ROUND((TODAY()-G2171)/365,1),IF(I2171="Missing Resignation Date",ROUND((TODAY()-G2171)/365,1),ROUND((hr_analytics_dataset_5873_rows[[#This Row],[Resignation Date]]-hr_analytics_dataset_5873_rows[[#This Row],[Hire Date]])/365,1)))</f>
        <v>1.5</v>
      </c>
      <c r="S2171">
        <v>4</v>
      </c>
    </row>
    <row r="2172" spans="1:19">
      <c r="A2172" t="s">
        <v>4402</v>
      </c>
      <c r="B2172" t="s">
        <v>4403</v>
      </c>
      <c r="C2172" t="s">
        <v>30</v>
      </c>
      <c r="D2172">
        <v>49</v>
      </c>
      <c r="E2172" t="s">
        <v>53</v>
      </c>
      <c r="F2172" t="s">
        <v>54</v>
      </c>
      <c r="G2172" s="1">
        <v>43108</v>
      </c>
      <c r="H2172" t="s">
        <v>24</v>
      </c>
      <c r="I2172" s="1" t="s">
        <v>25</v>
      </c>
      <c r="J2172" t="s">
        <v>26</v>
      </c>
      <c r="K2172" t="s">
        <v>41</v>
      </c>
      <c r="L2172" s="2">
        <v>24374918</v>
      </c>
      <c r="M2172" s="2" t="str">
        <f t="shared" si="33"/>
        <v>Rp15 jt - Rp25 jt</v>
      </c>
      <c r="N2172" s="2">
        <v>3705424</v>
      </c>
      <c r="O2172">
        <v>3.22</v>
      </c>
      <c r="P2172">
        <v>16</v>
      </c>
      <c r="Q2172" s="3">
        <v>91.96</v>
      </c>
      <c r="R2172" s="4">
        <f ca="1">IF(I2172="",ROUND((TODAY()-G2172)/365,1),IF(I2172="Missing Resignation Date",ROUND((TODAY()-G2172)/365,1),ROUND((hr_analytics_dataset_5873_rows[[#This Row],[Resignation Date]]-hr_analytics_dataset_5873_rows[[#This Row],[Hire Date]])/365,1)))</f>
        <v>8.5</v>
      </c>
      <c r="S2172">
        <v>3</v>
      </c>
    </row>
    <row r="2173" spans="1:19">
      <c r="A2173" t="s">
        <v>4404</v>
      </c>
      <c r="B2173" t="s">
        <v>4405</v>
      </c>
      <c r="C2173" t="s">
        <v>21</v>
      </c>
      <c r="D2173">
        <v>41</v>
      </c>
      <c r="E2173" t="s">
        <v>53</v>
      </c>
      <c r="F2173" t="s">
        <v>112</v>
      </c>
      <c r="G2173" s="1">
        <v>43610</v>
      </c>
      <c r="H2173" t="s">
        <v>24</v>
      </c>
      <c r="I2173" s="1" t="s">
        <v>25</v>
      </c>
      <c r="J2173" t="s">
        <v>34</v>
      </c>
      <c r="K2173" t="s">
        <v>41</v>
      </c>
      <c r="L2173" s="2">
        <v>12997169</v>
      </c>
      <c r="M2173" s="2" t="str">
        <f t="shared" si="33"/>
        <v>Rp10 jt - Rp15 jt</v>
      </c>
      <c r="N2173" s="2">
        <v>5071467</v>
      </c>
      <c r="O2173">
        <v>3.84</v>
      </c>
      <c r="P2173">
        <v>44</v>
      </c>
      <c r="Q2173" s="3">
        <v>96.03</v>
      </c>
      <c r="R2173" s="4">
        <f ca="1">IF(I2173="",ROUND((TODAY()-G2173)/365,1),IF(I2173="Missing Resignation Date",ROUND((TODAY()-G2173)/365,1),ROUND((hr_analytics_dataset_5873_rows[[#This Row],[Resignation Date]]-hr_analytics_dataset_5873_rows[[#This Row],[Hire Date]])/365,1)))</f>
        <v>7.1</v>
      </c>
      <c r="S2173">
        <v>3</v>
      </c>
    </row>
    <row r="2174" spans="1:19">
      <c r="A2174" t="s">
        <v>4406</v>
      </c>
      <c r="B2174" t="s">
        <v>4407</v>
      </c>
      <c r="C2174" t="s">
        <v>30</v>
      </c>
      <c r="D2174">
        <v>25</v>
      </c>
      <c r="E2174" t="s">
        <v>98</v>
      </c>
      <c r="F2174" t="s">
        <v>99</v>
      </c>
      <c r="G2174" s="1">
        <v>43507</v>
      </c>
      <c r="H2174" t="s">
        <v>24</v>
      </c>
      <c r="I2174" s="1" t="s">
        <v>25</v>
      </c>
      <c r="J2174" t="s">
        <v>26</v>
      </c>
      <c r="K2174" t="s">
        <v>27</v>
      </c>
      <c r="L2174" s="2">
        <v>7150726</v>
      </c>
      <c r="M2174" s="2" t="str">
        <f t="shared" si="33"/>
        <v>Rp5 jt - Rp10 jt</v>
      </c>
      <c r="N2174" s="2">
        <v>3024355</v>
      </c>
      <c r="O2174">
        <v>4.37</v>
      </c>
      <c r="P2174">
        <v>60</v>
      </c>
      <c r="Q2174" s="3">
        <v>81.569999999999993</v>
      </c>
      <c r="R2174" s="4">
        <f ca="1">IF(I2174="",ROUND((TODAY()-G2174)/365,1),IF(I2174="Missing Resignation Date",ROUND((TODAY()-G2174)/365,1),ROUND((hr_analytics_dataset_5873_rows[[#This Row],[Resignation Date]]-hr_analytics_dataset_5873_rows[[#This Row],[Hire Date]])/365,1)))</f>
        <v>7.4</v>
      </c>
      <c r="S2174">
        <v>5</v>
      </c>
    </row>
    <row r="2175" spans="1:19">
      <c r="A2175" t="s">
        <v>4408</v>
      </c>
      <c r="B2175" t="s">
        <v>4409</v>
      </c>
      <c r="C2175" t="s">
        <v>21</v>
      </c>
      <c r="D2175">
        <v>38</v>
      </c>
      <c r="E2175" t="s">
        <v>98</v>
      </c>
      <c r="F2175" t="s">
        <v>119</v>
      </c>
      <c r="G2175" s="1">
        <v>45929</v>
      </c>
      <c r="H2175" t="s">
        <v>24</v>
      </c>
      <c r="I2175" s="1" t="s">
        <v>25</v>
      </c>
      <c r="J2175" t="s">
        <v>49</v>
      </c>
      <c r="K2175" t="s">
        <v>27</v>
      </c>
      <c r="L2175" s="2">
        <v>23931015</v>
      </c>
      <c r="M2175" s="2" t="str">
        <f t="shared" si="33"/>
        <v>Rp15 jt - Rp25 jt</v>
      </c>
      <c r="N2175" s="2">
        <v>6972834</v>
      </c>
      <c r="O2175">
        <v>2.63</v>
      </c>
      <c r="P2175">
        <v>1</v>
      </c>
      <c r="Q2175" s="3">
        <v>90.09</v>
      </c>
      <c r="R2175" s="4">
        <f ca="1">IF(I2175="",ROUND((TODAY()-G2175)/365,1),IF(I2175="Missing Resignation Date",ROUND((TODAY()-G2175)/365,1),ROUND((hr_analytics_dataset_5873_rows[[#This Row],[Resignation Date]]-hr_analytics_dataset_5873_rows[[#This Row],[Hire Date]])/365,1)))</f>
        <v>0.7</v>
      </c>
      <c r="S2175">
        <v>3</v>
      </c>
    </row>
    <row r="2176" spans="1:19">
      <c r="A2176" t="s">
        <v>4410</v>
      </c>
      <c r="B2176" t="s">
        <v>4411</v>
      </c>
      <c r="C2176" t="s">
        <v>21</v>
      </c>
      <c r="D2176">
        <v>35</v>
      </c>
      <c r="E2176" t="s">
        <v>31</v>
      </c>
      <c r="F2176" t="s">
        <v>48</v>
      </c>
      <c r="G2176" s="1">
        <v>44516</v>
      </c>
      <c r="H2176" t="s">
        <v>24</v>
      </c>
      <c r="I2176" s="1" t="s">
        <v>25</v>
      </c>
      <c r="J2176" t="s">
        <v>49</v>
      </c>
      <c r="K2176" t="s">
        <v>50</v>
      </c>
      <c r="L2176" s="2">
        <v>8812686</v>
      </c>
      <c r="M2176" s="2" t="str">
        <f t="shared" si="33"/>
        <v>Rp5 jt - Rp10 jt</v>
      </c>
      <c r="N2176" s="2">
        <v>3203726</v>
      </c>
      <c r="O2176">
        <v>3.01</v>
      </c>
      <c r="P2176">
        <v>2</v>
      </c>
      <c r="Q2176" s="3">
        <v>96.66</v>
      </c>
      <c r="R2176" s="4">
        <f ca="1">IF(I2176="",ROUND((TODAY()-G2176)/365,1),IF(I2176="Missing Resignation Date",ROUND((TODAY()-G2176)/365,1),ROUND((hr_analytics_dataset_5873_rows[[#This Row],[Resignation Date]]-hr_analytics_dataset_5873_rows[[#This Row],[Hire Date]])/365,1)))</f>
        <v>4.5999999999999996</v>
      </c>
      <c r="S2176">
        <v>1</v>
      </c>
    </row>
    <row r="2177" spans="1:19">
      <c r="A2177" t="s">
        <v>4412</v>
      </c>
      <c r="B2177" t="s">
        <v>4413</v>
      </c>
      <c r="C2177" t="s">
        <v>30</v>
      </c>
      <c r="D2177">
        <v>27</v>
      </c>
      <c r="E2177" t="s">
        <v>22</v>
      </c>
      <c r="F2177" t="s">
        <v>23</v>
      </c>
      <c r="G2177" s="1">
        <v>43512</v>
      </c>
      <c r="H2177" t="s">
        <v>24</v>
      </c>
      <c r="I2177" s="1" t="s">
        <v>25</v>
      </c>
      <c r="J2177" t="s">
        <v>26</v>
      </c>
      <c r="K2177" t="s">
        <v>41</v>
      </c>
      <c r="L2177" s="2">
        <v>12494080</v>
      </c>
      <c r="M2177" s="2" t="str">
        <f t="shared" si="33"/>
        <v>Rp10 jt - Rp15 jt</v>
      </c>
      <c r="N2177" s="2">
        <v>6987998</v>
      </c>
      <c r="O2177">
        <v>4.3</v>
      </c>
      <c r="P2177">
        <v>20</v>
      </c>
      <c r="Q2177" s="3">
        <v>78.47</v>
      </c>
      <c r="R2177" s="4">
        <f ca="1">IF(I2177="",ROUND((TODAY()-G2177)/365,1),IF(I2177="Missing Resignation Date",ROUND((TODAY()-G2177)/365,1),ROUND((hr_analytics_dataset_5873_rows[[#This Row],[Resignation Date]]-hr_analytics_dataset_5873_rows[[#This Row],[Hire Date]])/365,1)))</f>
        <v>7.4</v>
      </c>
      <c r="S2177">
        <v>5</v>
      </c>
    </row>
    <row r="2178" spans="1:19">
      <c r="A2178" t="s">
        <v>4414</v>
      </c>
      <c r="B2178" t="s">
        <v>4415</v>
      </c>
      <c r="C2178" t="s">
        <v>21</v>
      </c>
      <c r="D2178">
        <v>31</v>
      </c>
      <c r="E2178" t="s">
        <v>44</v>
      </c>
      <c r="F2178" t="s">
        <v>109</v>
      </c>
      <c r="G2178" s="1">
        <v>45759</v>
      </c>
      <c r="H2178" t="s">
        <v>24</v>
      </c>
      <c r="I2178" s="1" t="s">
        <v>25</v>
      </c>
      <c r="J2178" t="s">
        <v>26</v>
      </c>
      <c r="K2178" t="s">
        <v>41</v>
      </c>
      <c r="L2178" s="2">
        <v>12520353</v>
      </c>
      <c r="M2178" s="2" t="str">
        <f t="shared" ref="M2178:M2241" si="34">IF(L2178&lt;5000000,"&lt;Rp5 jt",IF(L2178&lt;10000000,"Rp5 jt - Rp10 jt",IF(L2178&lt;15000000,"Rp10 jt - Rp15 jt",IF(L2178&lt;25000000,"Rp15 jt - Rp25 jt","&gt;Rp25 jt"))))</f>
        <v>Rp10 jt - Rp15 jt</v>
      </c>
      <c r="N2178" s="2">
        <v>4186605</v>
      </c>
      <c r="O2178">
        <v>4.0599999999999996</v>
      </c>
      <c r="P2178">
        <v>23</v>
      </c>
      <c r="Q2178" s="3">
        <v>85.65</v>
      </c>
      <c r="R2178" s="4">
        <f ca="1">IF(I2178="",ROUND((TODAY()-G2178)/365,1),IF(I2178="Missing Resignation Date",ROUND((TODAY()-G2178)/365,1),ROUND((hr_analytics_dataset_5873_rows[[#This Row],[Resignation Date]]-hr_analytics_dataset_5873_rows[[#This Row],[Hire Date]])/365,1)))</f>
        <v>1.2</v>
      </c>
      <c r="S2178">
        <v>2</v>
      </c>
    </row>
    <row r="2179" spans="1:19">
      <c r="A2179" t="s">
        <v>4416</v>
      </c>
      <c r="B2179" t="s">
        <v>4417</v>
      </c>
      <c r="C2179" t="s">
        <v>30</v>
      </c>
      <c r="D2179">
        <v>48</v>
      </c>
      <c r="E2179" t="s">
        <v>44</v>
      </c>
      <c r="F2179" t="s">
        <v>109</v>
      </c>
      <c r="G2179" s="1">
        <v>44412</v>
      </c>
      <c r="H2179" t="s">
        <v>24</v>
      </c>
      <c r="I2179" s="1" t="s">
        <v>25</v>
      </c>
      <c r="J2179" t="s">
        <v>34</v>
      </c>
      <c r="K2179" t="s">
        <v>50</v>
      </c>
      <c r="L2179" s="2">
        <v>4904719</v>
      </c>
      <c r="M2179" s="2" t="str">
        <f t="shared" si="34"/>
        <v>&lt;Rp5 jt</v>
      </c>
      <c r="N2179" s="2">
        <v>6711178</v>
      </c>
      <c r="O2179">
        <v>4.2699999999999996</v>
      </c>
      <c r="P2179">
        <v>18</v>
      </c>
      <c r="Q2179" s="3">
        <v>99.92</v>
      </c>
      <c r="R2179" s="4">
        <f ca="1">IF(I2179="",ROUND((TODAY()-G2179)/365,1),IF(I2179="Missing Resignation Date",ROUND((TODAY()-G2179)/365,1),ROUND((hr_analytics_dataset_5873_rows[[#This Row],[Resignation Date]]-hr_analytics_dataset_5873_rows[[#This Row],[Hire Date]])/365,1)))</f>
        <v>4.9000000000000004</v>
      </c>
      <c r="S2179">
        <v>5</v>
      </c>
    </row>
    <row r="2180" spans="1:19">
      <c r="A2180" t="s">
        <v>4418</v>
      </c>
      <c r="B2180" t="s">
        <v>4419</v>
      </c>
      <c r="C2180" t="s">
        <v>21</v>
      </c>
      <c r="D2180">
        <v>55</v>
      </c>
      <c r="E2180" t="s">
        <v>22</v>
      </c>
      <c r="F2180" t="s">
        <v>69</v>
      </c>
      <c r="G2180" s="1">
        <v>45052</v>
      </c>
      <c r="H2180" t="s">
        <v>24</v>
      </c>
      <c r="I2180" s="1" t="s">
        <v>25</v>
      </c>
      <c r="J2180" t="s">
        <v>34</v>
      </c>
      <c r="K2180" t="s">
        <v>61</v>
      </c>
      <c r="L2180" s="2">
        <v>18708091</v>
      </c>
      <c r="M2180" s="2" t="str">
        <f t="shared" si="34"/>
        <v>Rp15 jt - Rp25 jt</v>
      </c>
      <c r="N2180" s="2">
        <v>8301982</v>
      </c>
      <c r="O2180">
        <v>3.54</v>
      </c>
      <c r="P2180">
        <v>34</v>
      </c>
      <c r="Q2180" s="3">
        <v>84.76</v>
      </c>
      <c r="R2180" s="4">
        <f ca="1">IF(I2180="",ROUND((TODAY()-G2180)/365,1),IF(I2180="Missing Resignation Date",ROUND((TODAY()-G2180)/365,1),ROUND((hr_analytics_dataset_5873_rows[[#This Row],[Resignation Date]]-hr_analytics_dataset_5873_rows[[#This Row],[Hire Date]])/365,1)))</f>
        <v>3.1</v>
      </c>
      <c r="S2180">
        <v>3</v>
      </c>
    </row>
    <row r="2181" spans="1:19">
      <c r="A2181" t="s">
        <v>4420</v>
      </c>
      <c r="B2181" t="s">
        <v>4421</v>
      </c>
      <c r="C2181" t="s">
        <v>21</v>
      </c>
      <c r="D2181">
        <v>22</v>
      </c>
      <c r="E2181" t="s">
        <v>31</v>
      </c>
      <c r="F2181" t="s">
        <v>48</v>
      </c>
      <c r="G2181" s="1">
        <v>44353</v>
      </c>
      <c r="H2181" t="s">
        <v>24</v>
      </c>
      <c r="I2181" s="1" t="s">
        <v>25</v>
      </c>
      <c r="J2181" t="s">
        <v>34</v>
      </c>
      <c r="K2181" t="s">
        <v>84</v>
      </c>
      <c r="L2181" s="2">
        <v>21929446</v>
      </c>
      <c r="M2181" s="2" t="str">
        <f t="shared" si="34"/>
        <v>Rp15 jt - Rp25 jt</v>
      </c>
      <c r="N2181" s="2">
        <v>8688753</v>
      </c>
      <c r="O2181">
        <v>3.53</v>
      </c>
      <c r="P2181">
        <v>58</v>
      </c>
      <c r="Q2181" s="3">
        <v>88.5</v>
      </c>
      <c r="R2181" s="4">
        <f ca="1">IF(I2181="",ROUND((TODAY()-G2181)/365,1),IF(I2181="Missing Resignation Date",ROUND((TODAY()-G2181)/365,1),ROUND((hr_analytics_dataset_5873_rows[[#This Row],[Resignation Date]]-hr_analytics_dataset_5873_rows[[#This Row],[Hire Date]])/365,1)))</f>
        <v>5.0999999999999996</v>
      </c>
      <c r="S2181">
        <v>4</v>
      </c>
    </row>
    <row r="2182" spans="1:19">
      <c r="A2182" t="s">
        <v>4422</v>
      </c>
      <c r="B2182" t="s">
        <v>4423</v>
      </c>
      <c r="C2182" t="s">
        <v>30</v>
      </c>
      <c r="D2182">
        <v>30</v>
      </c>
      <c r="E2182" t="s">
        <v>53</v>
      </c>
      <c r="F2182" t="s">
        <v>54</v>
      </c>
      <c r="G2182" s="1">
        <v>43533</v>
      </c>
      <c r="H2182" t="s">
        <v>33</v>
      </c>
      <c r="I2182" s="1">
        <v>45367</v>
      </c>
      <c r="J2182" t="s">
        <v>40</v>
      </c>
      <c r="K2182" t="s">
        <v>50</v>
      </c>
      <c r="L2182" s="2">
        <v>24159707</v>
      </c>
      <c r="M2182" s="2" t="str">
        <f t="shared" si="34"/>
        <v>Rp15 jt - Rp25 jt</v>
      </c>
      <c r="N2182" s="2">
        <v>6905425</v>
      </c>
      <c r="O2182">
        <v>4.1399999999999997</v>
      </c>
      <c r="P2182">
        <v>37</v>
      </c>
      <c r="Q2182" s="3">
        <v>71.73</v>
      </c>
      <c r="R2182" s="4">
        <f ca="1">IF(I2182="",ROUND((TODAY()-G2182)/365,1),IF(I2182="Missing Resignation Date",ROUND((TODAY()-G2182)/365,1),ROUND((hr_analytics_dataset_5873_rows[[#This Row],[Resignation Date]]-hr_analytics_dataset_5873_rows[[#This Row],[Hire Date]])/365,1)))</f>
        <v>5</v>
      </c>
      <c r="S2182">
        <v>1</v>
      </c>
    </row>
    <row r="2183" spans="1:19">
      <c r="A2183" t="s">
        <v>4424</v>
      </c>
      <c r="B2183" t="s">
        <v>4425</v>
      </c>
      <c r="C2183" t="s">
        <v>30</v>
      </c>
      <c r="D2183">
        <v>31</v>
      </c>
      <c r="E2183" t="s">
        <v>98</v>
      </c>
      <c r="F2183" t="s">
        <v>99</v>
      </c>
      <c r="G2183" s="1">
        <v>43985</v>
      </c>
      <c r="H2183" t="s">
        <v>24</v>
      </c>
      <c r="I2183" s="1" t="s">
        <v>25</v>
      </c>
      <c r="J2183" t="s">
        <v>34</v>
      </c>
      <c r="K2183" t="s">
        <v>50</v>
      </c>
      <c r="L2183" s="2">
        <v>16471904</v>
      </c>
      <c r="M2183" s="2" t="str">
        <f t="shared" si="34"/>
        <v>Rp15 jt - Rp25 jt</v>
      </c>
      <c r="N2183" s="2">
        <v>9837888</v>
      </c>
      <c r="O2183">
        <v>4.8</v>
      </c>
      <c r="P2183">
        <v>29</v>
      </c>
      <c r="Q2183" s="3">
        <v>83.56</v>
      </c>
      <c r="R2183" s="4">
        <f ca="1">IF(I2183="",ROUND((TODAY()-G2183)/365,1),IF(I2183="Missing Resignation Date",ROUND((TODAY()-G2183)/365,1),ROUND((hr_analytics_dataset_5873_rows[[#This Row],[Resignation Date]]-hr_analytics_dataset_5873_rows[[#This Row],[Hire Date]])/365,1)))</f>
        <v>6.1</v>
      </c>
      <c r="S2183">
        <v>3</v>
      </c>
    </row>
    <row r="2184" spans="1:19">
      <c r="A2184" t="s">
        <v>4426</v>
      </c>
      <c r="B2184" t="s">
        <v>4427</v>
      </c>
      <c r="C2184" t="s">
        <v>30</v>
      </c>
      <c r="D2184">
        <v>45</v>
      </c>
      <c r="E2184" t="s">
        <v>53</v>
      </c>
      <c r="F2184" t="s">
        <v>54</v>
      </c>
      <c r="G2184" s="1">
        <v>43222</v>
      </c>
      <c r="H2184" t="s">
        <v>33</v>
      </c>
      <c r="I2184" s="1">
        <v>44838</v>
      </c>
      <c r="J2184" t="s">
        <v>26</v>
      </c>
      <c r="K2184" t="s">
        <v>50</v>
      </c>
      <c r="L2184" s="2">
        <v>17222068</v>
      </c>
      <c r="M2184" s="2" t="str">
        <f t="shared" si="34"/>
        <v>Rp15 jt - Rp25 jt</v>
      </c>
      <c r="N2184" s="2">
        <v>9851429</v>
      </c>
      <c r="O2184">
        <v>3.95</v>
      </c>
      <c r="P2184">
        <v>8</v>
      </c>
      <c r="Q2184" s="3">
        <v>88.73</v>
      </c>
      <c r="R2184" s="4">
        <f ca="1">IF(I2184="",ROUND((TODAY()-G2184)/365,1),IF(I2184="Missing Resignation Date",ROUND((TODAY()-G2184)/365,1),ROUND((hr_analytics_dataset_5873_rows[[#This Row],[Resignation Date]]-hr_analytics_dataset_5873_rows[[#This Row],[Hire Date]])/365,1)))</f>
        <v>4.4000000000000004</v>
      </c>
      <c r="S2184">
        <v>4</v>
      </c>
    </row>
    <row r="2185" spans="1:19">
      <c r="A2185" t="s">
        <v>4428</v>
      </c>
      <c r="B2185" t="s">
        <v>4429</v>
      </c>
      <c r="C2185" t="s">
        <v>21</v>
      </c>
      <c r="D2185">
        <v>35</v>
      </c>
      <c r="E2185" t="s">
        <v>98</v>
      </c>
      <c r="F2185" t="s">
        <v>99</v>
      </c>
      <c r="G2185" s="1">
        <v>44296</v>
      </c>
      <c r="H2185" t="s">
        <v>24</v>
      </c>
      <c r="I2185" s="1" t="s">
        <v>25</v>
      </c>
      <c r="J2185" t="s">
        <v>34</v>
      </c>
      <c r="K2185" t="s">
        <v>84</v>
      </c>
      <c r="L2185" s="2">
        <v>7122664</v>
      </c>
      <c r="M2185" s="2" t="str">
        <f t="shared" si="34"/>
        <v>Rp5 jt - Rp10 jt</v>
      </c>
      <c r="N2185" s="2">
        <v>6777167</v>
      </c>
      <c r="O2185">
        <v>4.38</v>
      </c>
      <c r="P2185">
        <v>5</v>
      </c>
      <c r="Q2185" s="3">
        <v>80.739999999999995</v>
      </c>
      <c r="R2185" s="4">
        <f ca="1">IF(I2185="",ROUND((TODAY()-G2185)/365,1),IF(I2185="Missing Resignation Date",ROUND((TODAY()-G2185)/365,1),ROUND((hr_analytics_dataset_5873_rows[[#This Row],[Resignation Date]]-hr_analytics_dataset_5873_rows[[#This Row],[Hire Date]])/365,1)))</f>
        <v>5.2</v>
      </c>
      <c r="S2185">
        <v>2</v>
      </c>
    </row>
    <row r="2186" spans="1:19">
      <c r="A2186" t="s">
        <v>4430</v>
      </c>
      <c r="B2186" t="s">
        <v>4431</v>
      </c>
      <c r="C2186" t="s">
        <v>21</v>
      </c>
      <c r="D2186">
        <v>25</v>
      </c>
      <c r="E2186" t="s">
        <v>31</v>
      </c>
      <c r="F2186" t="s">
        <v>74</v>
      </c>
      <c r="G2186" s="1">
        <v>43190</v>
      </c>
      <c r="H2186" t="s">
        <v>33</v>
      </c>
      <c r="I2186" s="1">
        <v>43429</v>
      </c>
      <c r="J2186" t="s">
        <v>49</v>
      </c>
      <c r="K2186" t="s">
        <v>84</v>
      </c>
      <c r="L2186" s="2">
        <v>17962224</v>
      </c>
      <c r="M2186" s="2" t="str">
        <f t="shared" si="34"/>
        <v>Rp15 jt - Rp25 jt</v>
      </c>
      <c r="N2186" s="2">
        <v>7555626</v>
      </c>
      <c r="O2186">
        <v>3.83</v>
      </c>
      <c r="P2186">
        <v>11</v>
      </c>
      <c r="Q2186" s="3">
        <v>71.31</v>
      </c>
      <c r="R2186" s="4">
        <f ca="1">IF(I2186="",ROUND((TODAY()-G2186)/365,1),IF(I2186="Missing Resignation Date",ROUND((TODAY()-G2186)/365,1),ROUND((hr_analytics_dataset_5873_rows[[#This Row],[Resignation Date]]-hr_analytics_dataset_5873_rows[[#This Row],[Hire Date]])/365,1)))</f>
        <v>0.7</v>
      </c>
      <c r="S2186">
        <v>3</v>
      </c>
    </row>
    <row r="2187" spans="1:19">
      <c r="A2187" t="s">
        <v>4432</v>
      </c>
      <c r="B2187" t="s">
        <v>4433</v>
      </c>
      <c r="C2187" t="s">
        <v>30</v>
      </c>
      <c r="D2187">
        <v>36</v>
      </c>
      <c r="E2187" t="s">
        <v>31</v>
      </c>
      <c r="F2187" t="s">
        <v>74</v>
      </c>
      <c r="G2187" s="1">
        <v>43102</v>
      </c>
      <c r="H2187" t="s">
        <v>24</v>
      </c>
      <c r="I2187" s="1" t="s">
        <v>25</v>
      </c>
      <c r="J2187" t="s">
        <v>49</v>
      </c>
      <c r="K2187" t="s">
        <v>64</v>
      </c>
      <c r="L2187" s="2">
        <v>32425427</v>
      </c>
      <c r="M2187" s="2" t="str">
        <f t="shared" si="34"/>
        <v>&gt;Rp25 jt</v>
      </c>
      <c r="N2187" s="2">
        <v>6758543</v>
      </c>
      <c r="O2187">
        <v>3.67</v>
      </c>
      <c r="P2187">
        <v>39</v>
      </c>
      <c r="Q2187" s="3">
        <v>98.2</v>
      </c>
      <c r="R2187" s="4">
        <f ca="1">IF(I2187="",ROUND((TODAY()-G2187)/365,1),IF(I2187="Missing Resignation Date",ROUND((TODAY()-G2187)/365,1),ROUND((hr_analytics_dataset_5873_rows[[#This Row],[Resignation Date]]-hr_analytics_dataset_5873_rows[[#This Row],[Hire Date]])/365,1)))</f>
        <v>8.5</v>
      </c>
      <c r="S2187">
        <v>4</v>
      </c>
    </row>
    <row r="2188" spans="1:19">
      <c r="A2188" t="s">
        <v>4434</v>
      </c>
      <c r="B2188" t="s">
        <v>4435</v>
      </c>
      <c r="C2188" t="s">
        <v>30</v>
      </c>
      <c r="D2188">
        <v>58</v>
      </c>
      <c r="E2188" t="s">
        <v>59</v>
      </c>
      <c r="F2188" t="s">
        <v>95</v>
      </c>
      <c r="G2188" s="1">
        <v>43934</v>
      </c>
      <c r="H2188" t="s">
        <v>24</v>
      </c>
      <c r="I2188" s="1" t="s">
        <v>25</v>
      </c>
      <c r="J2188" t="s">
        <v>40</v>
      </c>
      <c r="K2188" t="s">
        <v>61</v>
      </c>
      <c r="L2188" s="2">
        <v>16017564</v>
      </c>
      <c r="M2188" s="2" t="str">
        <f t="shared" si="34"/>
        <v>Rp15 jt - Rp25 jt</v>
      </c>
      <c r="N2188" s="2">
        <v>6134737</v>
      </c>
      <c r="O2188">
        <v>3.77</v>
      </c>
      <c r="P2188">
        <v>52</v>
      </c>
      <c r="Q2188" s="3">
        <v>74.11</v>
      </c>
      <c r="R2188" s="4">
        <f ca="1">IF(I2188="",ROUND((TODAY()-G2188)/365,1),IF(I2188="Missing Resignation Date",ROUND((TODAY()-G2188)/365,1),ROUND((hr_analytics_dataset_5873_rows[[#This Row],[Resignation Date]]-hr_analytics_dataset_5873_rows[[#This Row],[Hire Date]])/365,1)))</f>
        <v>6.2</v>
      </c>
      <c r="S2188">
        <v>5</v>
      </c>
    </row>
    <row r="2189" spans="1:19">
      <c r="A2189" t="s">
        <v>4436</v>
      </c>
      <c r="B2189" t="s">
        <v>4437</v>
      </c>
      <c r="C2189" t="s">
        <v>21</v>
      </c>
      <c r="D2189">
        <v>34</v>
      </c>
      <c r="E2189" t="s">
        <v>44</v>
      </c>
      <c r="F2189" t="s">
        <v>45</v>
      </c>
      <c r="G2189" s="1">
        <v>45985</v>
      </c>
      <c r="H2189" t="s">
        <v>24</v>
      </c>
      <c r="I2189" s="1" t="s">
        <v>25</v>
      </c>
      <c r="J2189" t="s">
        <v>26</v>
      </c>
      <c r="K2189" t="s">
        <v>84</v>
      </c>
      <c r="L2189" s="2">
        <v>11702261</v>
      </c>
      <c r="M2189" s="2" t="str">
        <f t="shared" si="34"/>
        <v>Rp10 jt - Rp15 jt</v>
      </c>
      <c r="N2189" s="2">
        <v>677163</v>
      </c>
      <c r="O2189">
        <v>3.08</v>
      </c>
      <c r="P2189">
        <v>4</v>
      </c>
      <c r="Q2189" s="3">
        <v>77.599999999999994</v>
      </c>
      <c r="R2189" s="4">
        <f ca="1">IF(I2189="",ROUND((TODAY()-G2189)/365,1),IF(I2189="Missing Resignation Date",ROUND((TODAY()-G2189)/365,1),ROUND((hr_analytics_dataset_5873_rows[[#This Row],[Resignation Date]]-hr_analytics_dataset_5873_rows[[#This Row],[Hire Date]])/365,1)))</f>
        <v>0.6</v>
      </c>
      <c r="S2189">
        <v>3</v>
      </c>
    </row>
    <row r="2190" spans="1:19">
      <c r="A2190" t="s">
        <v>4438</v>
      </c>
      <c r="B2190" t="s">
        <v>4439</v>
      </c>
      <c r="C2190" t="s">
        <v>21</v>
      </c>
      <c r="D2190">
        <v>57</v>
      </c>
      <c r="E2190" t="s">
        <v>44</v>
      </c>
      <c r="F2190" t="s">
        <v>109</v>
      </c>
      <c r="G2190" s="1">
        <v>45140</v>
      </c>
      <c r="H2190" t="s">
        <v>24</v>
      </c>
      <c r="I2190" s="1" t="s">
        <v>25</v>
      </c>
      <c r="J2190" t="s">
        <v>49</v>
      </c>
      <c r="K2190" t="s">
        <v>61</v>
      </c>
      <c r="L2190" s="2">
        <v>9998848</v>
      </c>
      <c r="M2190" s="2" t="str">
        <f t="shared" si="34"/>
        <v>Rp5 jt - Rp10 jt</v>
      </c>
      <c r="N2190" s="2">
        <v>2811672</v>
      </c>
      <c r="O2190">
        <v>3.79</v>
      </c>
      <c r="P2190">
        <v>11</v>
      </c>
      <c r="Q2190" s="3">
        <v>83.58</v>
      </c>
      <c r="R2190" s="4">
        <f ca="1">IF(I2190="",ROUND((TODAY()-G2190)/365,1),IF(I2190="Missing Resignation Date",ROUND((TODAY()-G2190)/365,1),ROUND((hr_analytics_dataset_5873_rows[[#This Row],[Resignation Date]]-hr_analytics_dataset_5873_rows[[#This Row],[Hire Date]])/365,1)))</f>
        <v>2.9</v>
      </c>
      <c r="S2190">
        <v>1</v>
      </c>
    </row>
    <row r="2191" spans="1:19">
      <c r="A2191" t="s">
        <v>4440</v>
      </c>
      <c r="B2191" t="s">
        <v>4441</v>
      </c>
      <c r="C2191" t="s">
        <v>21</v>
      </c>
      <c r="D2191">
        <v>45</v>
      </c>
      <c r="E2191" t="s">
        <v>98</v>
      </c>
      <c r="F2191" t="s">
        <v>119</v>
      </c>
      <c r="G2191" s="1">
        <v>43968</v>
      </c>
      <c r="H2191" t="s">
        <v>24</v>
      </c>
      <c r="I2191" s="1" t="s">
        <v>25</v>
      </c>
      <c r="J2191" t="s">
        <v>26</v>
      </c>
      <c r="K2191" t="s">
        <v>64</v>
      </c>
      <c r="L2191" s="2">
        <v>33651294</v>
      </c>
      <c r="M2191" s="2" t="str">
        <f t="shared" si="34"/>
        <v>&gt;Rp25 jt</v>
      </c>
      <c r="N2191" s="2">
        <v>2862878</v>
      </c>
      <c r="O2191">
        <v>3.62</v>
      </c>
      <c r="P2191">
        <v>6</v>
      </c>
      <c r="Q2191" s="3">
        <v>78.680000000000007</v>
      </c>
      <c r="R2191" s="4">
        <f ca="1">IF(I2191="",ROUND((TODAY()-G2191)/365,1),IF(I2191="Missing Resignation Date",ROUND((TODAY()-G2191)/365,1),ROUND((hr_analytics_dataset_5873_rows[[#This Row],[Resignation Date]]-hr_analytics_dataset_5873_rows[[#This Row],[Hire Date]])/365,1)))</f>
        <v>6.1</v>
      </c>
      <c r="S2191">
        <v>1</v>
      </c>
    </row>
    <row r="2192" spans="1:19">
      <c r="A2192" t="s">
        <v>4442</v>
      </c>
      <c r="B2192" t="s">
        <v>4443</v>
      </c>
      <c r="C2192" t="s">
        <v>21</v>
      </c>
      <c r="D2192">
        <v>55</v>
      </c>
      <c r="E2192" t="s">
        <v>44</v>
      </c>
      <c r="F2192" t="s">
        <v>45</v>
      </c>
      <c r="G2192" s="1">
        <v>43207</v>
      </c>
      <c r="H2192" t="s">
        <v>24</v>
      </c>
      <c r="I2192" s="1" t="s">
        <v>25</v>
      </c>
      <c r="J2192" t="s">
        <v>26</v>
      </c>
      <c r="K2192" t="s">
        <v>41</v>
      </c>
      <c r="L2192" s="2">
        <v>12419888</v>
      </c>
      <c r="M2192" s="2" t="str">
        <f t="shared" si="34"/>
        <v>Rp10 jt - Rp15 jt</v>
      </c>
      <c r="N2192" s="2">
        <v>1683050</v>
      </c>
      <c r="O2192">
        <v>3.93</v>
      </c>
      <c r="P2192">
        <v>37</v>
      </c>
      <c r="Q2192" s="3">
        <v>78.92</v>
      </c>
      <c r="R2192" s="4">
        <f ca="1">IF(I2192="",ROUND((TODAY()-G2192)/365,1),IF(I2192="Missing Resignation Date",ROUND((TODAY()-G2192)/365,1),ROUND((hr_analytics_dataset_5873_rows[[#This Row],[Resignation Date]]-hr_analytics_dataset_5873_rows[[#This Row],[Hire Date]])/365,1)))</f>
        <v>8.1999999999999993</v>
      </c>
      <c r="S2192">
        <v>1</v>
      </c>
    </row>
    <row r="2193" spans="1:19">
      <c r="A2193" t="s">
        <v>4444</v>
      </c>
      <c r="B2193" t="s">
        <v>4445</v>
      </c>
      <c r="C2193" t="s">
        <v>21</v>
      </c>
      <c r="D2193">
        <v>21</v>
      </c>
      <c r="E2193" t="s">
        <v>31</v>
      </c>
      <c r="F2193" t="s">
        <v>32</v>
      </c>
      <c r="G2193" s="1">
        <v>45829</v>
      </c>
      <c r="H2193" t="s">
        <v>24</v>
      </c>
      <c r="I2193" s="1" t="s">
        <v>25</v>
      </c>
      <c r="J2193" t="s">
        <v>34</v>
      </c>
      <c r="K2193" t="s">
        <v>41</v>
      </c>
      <c r="L2193" s="2">
        <v>15938751</v>
      </c>
      <c r="M2193" s="2" t="str">
        <f t="shared" si="34"/>
        <v>Rp15 jt - Rp25 jt</v>
      </c>
      <c r="N2193" s="2">
        <v>4557396</v>
      </c>
      <c r="O2193">
        <v>4.1100000000000003</v>
      </c>
      <c r="P2193">
        <v>26</v>
      </c>
      <c r="Q2193" s="3">
        <v>75.02</v>
      </c>
      <c r="R2193" s="4">
        <f ca="1">IF(I2193="",ROUND((TODAY()-G2193)/365,1),IF(I2193="Missing Resignation Date",ROUND((TODAY()-G2193)/365,1),ROUND((hr_analytics_dataset_5873_rows[[#This Row],[Resignation Date]]-hr_analytics_dataset_5873_rows[[#This Row],[Hire Date]])/365,1)))</f>
        <v>1</v>
      </c>
      <c r="S2193">
        <v>4</v>
      </c>
    </row>
    <row r="2194" spans="1:19">
      <c r="A2194" t="s">
        <v>4446</v>
      </c>
      <c r="B2194" t="s">
        <v>4447</v>
      </c>
      <c r="C2194" t="s">
        <v>30</v>
      </c>
      <c r="D2194">
        <v>21</v>
      </c>
      <c r="E2194" t="s">
        <v>44</v>
      </c>
      <c r="F2194" t="s">
        <v>109</v>
      </c>
      <c r="G2194" s="1">
        <v>44955</v>
      </c>
      <c r="H2194" t="s">
        <v>24</v>
      </c>
      <c r="I2194" s="1" t="s">
        <v>25</v>
      </c>
      <c r="J2194" t="s">
        <v>40</v>
      </c>
      <c r="K2194" t="s">
        <v>50</v>
      </c>
      <c r="L2194" s="2">
        <v>18143767</v>
      </c>
      <c r="M2194" s="2" t="str">
        <f t="shared" si="34"/>
        <v>Rp15 jt - Rp25 jt</v>
      </c>
      <c r="N2194" s="2">
        <v>9905953</v>
      </c>
      <c r="O2194">
        <v>4.55</v>
      </c>
      <c r="P2194">
        <v>49</v>
      </c>
      <c r="Q2194" s="3">
        <v>90.02</v>
      </c>
      <c r="R2194" s="4">
        <f ca="1">IF(I2194="",ROUND((TODAY()-G2194)/365,1),IF(I2194="Missing Resignation Date",ROUND((TODAY()-G2194)/365,1),ROUND((hr_analytics_dataset_5873_rows[[#This Row],[Resignation Date]]-hr_analytics_dataset_5873_rows[[#This Row],[Hire Date]])/365,1)))</f>
        <v>3.4</v>
      </c>
      <c r="S2194">
        <v>4</v>
      </c>
    </row>
    <row r="2195" spans="1:19">
      <c r="A2195" t="s">
        <v>4448</v>
      </c>
      <c r="B2195" t="s">
        <v>4449</v>
      </c>
      <c r="C2195" t="s">
        <v>30</v>
      </c>
      <c r="D2195">
        <v>43</v>
      </c>
      <c r="E2195" t="s">
        <v>98</v>
      </c>
      <c r="F2195" t="s">
        <v>99</v>
      </c>
      <c r="G2195" s="1">
        <v>43149</v>
      </c>
      <c r="H2195" t="s">
        <v>24</v>
      </c>
      <c r="I2195" s="1" t="s">
        <v>25</v>
      </c>
      <c r="J2195" t="s">
        <v>40</v>
      </c>
      <c r="K2195" t="s">
        <v>84</v>
      </c>
      <c r="L2195" s="2">
        <v>4763229</v>
      </c>
      <c r="M2195" s="2" t="str">
        <f t="shared" si="34"/>
        <v>&lt;Rp5 jt</v>
      </c>
      <c r="N2195" s="2">
        <v>4120831</v>
      </c>
      <c r="O2195">
        <v>2.99</v>
      </c>
      <c r="P2195">
        <v>57</v>
      </c>
      <c r="Q2195" s="3">
        <v>99.43</v>
      </c>
      <c r="R2195" s="4">
        <f ca="1">IF(I2195="",ROUND((TODAY()-G2195)/365,1),IF(I2195="Missing Resignation Date",ROUND((TODAY()-G2195)/365,1),ROUND((hr_analytics_dataset_5873_rows[[#This Row],[Resignation Date]]-hr_analytics_dataset_5873_rows[[#This Row],[Hire Date]])/365,1)))</f>
        <v>8.4</v>
      </c>
      <c r="S2195">
        <v>5</v>
      </c>
    </row>
    <row r="2196" spans="1:19">
      <c r="A2196" t="s">
        <v>4450</v>
      </c>
      <c r="B2196" t="s">
        <v>4451</v>
      </c>
      <c r="C2196" t="s">
        <v>21</v>
      </c>
      <c r="D2196">
        <v>51</v>
      </c>
      <c r="E2196" t="s">
        <v>44</v>
      </c>
      <c r="F2196" t="s">
        <v>109</v>
      </c>
      <c r="G2196" s="1">
        <v>43205</v>
      </c>
      <c r="H2196" t="s">
        <v>24</v>
      </c>
      <c r="I2196" s="1" t="s">
        <v>25</v>
      </c>
      <c r="J2196" t="s">
        <v>34</v>
      </c>
      <c r="K2196" t="s">
        <v>27</v>
      </c>
      <c r="L2196" s="2">
        <v>25759655</v>
      </c>
      <c r="M2196" s="2" t="str">
        <f t="shared" si="34"/>
        <v>&gt;Rp25 jt</v>
      </c>
      <c r="N2196" s="2">
        <v>2995884</v>
      </c>
      <c r="O2196">
        <v>3.79</v>
      </c>
      <c r="P2196">
        <v>3</v>
      </c>
      <c r="Q2196" s="3">
        <v>95.96</v>
      </c>
      <c r="R2196" s="4">
        <f ca="1">IF(I2196="",ROUND((TODAY()-G2196)/365,1),IF(I2196="Missing Resignation Date",ROUND((TODAY()-G2196)/365,1),ROUND((hr_analytics_dataset_5873_rows[[#This Row],[Resignation Date]]-hr_analytics_dataset_5873_rows[[#This Row],[Hire Date]])/365,1)))</f>
        <v>8.1999999999999993</v>
      </c>
      <c r="S2196">
        <v>5</v>
      </c>
    </row>
    <row r="2197" spans="1:19">
      <c r="A2197" t="s">
        <v>4452</v>
      </c>
      <c r="B2197" t="s">
        <v>4453</v>
      </c>
      <c r="C2197" t="s">
        <v>30</v>
      </c>
      <c r="D2197">
        <v>31</v>
      </c>
      <c r="E2197" t="s">
        <v>22</v>
      </c>
      <c r="F2197" t="s">
        <v>23</v>
      </c>
      <c r="G2197" s="1">
        <v>45333</v>
      </c>
      <c r="H2197" t="s">
        <v>24</v>
      </c>
      <c r="I2197" s="1" t="s">
        <v>25</v>
      </c>
      <c r="J2197" t="s">
        <v>26</v>
      </c>
      <c r="K2197" t="s">
        <v>84</v>
      </c>
      <c r="L2197" s="2">
        <v>15095107</v>
      </c>
      <c r="M2197" s="2" t="str">
        <f t="shared" si="34"/>
        <v>Rp15 jt - Rp25 jt</v>
      </c>
      <c r="N2197" s="2">
        <v>7592455</v>
      </c>
      <c r="O2197">
        <v>3.58</v>
      </c>
      <c r="P2197">
        <v>13</v>
      </c>
      <c r="Q2197" s="3">
        <v>98</v>
      </c>
      <c r="R2197" s="4">
        <f ca="1">IF(I2197="",ROUND((TODAY()-G2197)/365,1),IF(I2197="Missing Resignation Date",ROUND((TODAY()-G2197)/365,1),ROUND((hr_analytics_dataset_5873_rows[[#This Row],[Resignation Date]]-hr_analytics_dataset_5873_rows[[#This Row],[Hire Date]])/365,1)))</f>
        <v>2.4</v>
      </c>
      <c r="S2197">
        <v>3</v>
      </c>
    </row>
    <row r="2198" spans="1:19">
      <c r="A2198" t="s">
        <v>4454</v>
      </c>
      <c r="B2198" t="s">
        <v>4455</v>
      </c>
      <c r="C2198" t="s">
        <v>30</v>
      </c>
      <c r="D2198">
        <v>56</v>
      </c>
      <c r="E2198" t="s">
        <v>91</v>
      </c>
      <c r="F2198" t="s">
        <v>92</v>
      </c>
      <c r="G2198" s="1">
        <v>44128</v>
      </c>
      <c r="H2198" t="s">
        <v>24</v>
      </c>
      <c r="I2198" s="1" t="s">
        <v>25</v>
      </c>
      <c r="J2198" t="s">
        <v>40</v>
      </c>
      <c r="K2198" t="s">
        <v>61</v>
      </c>
      <c r="L2198" s="2">
        <v>33445251</v>
      </c>
      <c r="M2198" s="2" t="str">
        <f t="shared" si="34"/>
        <v>&gt;Rp25 jt</v>
      </c>
      <c r="N2198" s="2">
        <v>9385093</v>
      </c>
      <c r="O2198">
        <v>4.99</v>
      </c>
      <c r="P2198">
        <v>6</v>
      </c>
      <c r="Q2198" s="3">
        <v>71.09</v>
      </c>
      <c r="R2198" s="4">
        <f ca="1">IF(I2198="",ROUND((TODAY()-G2198)/365,1),IF(I2198="Missing Resignation Date",ROUND((TODAY()-G2198)/365,1),ROUND((hr_analytics_dataset_5873_rows[[#This Row],[Resignation Date]]-hr_analytics_dataset_5873_rows[[#This Row],[Hire Date]])/365,1)))</f>
        <v>5.7</v>
      </c>
      <c r="S2198">
        <v>1</v>
      </c>
    </row>
    <row r="2199" spans="1:19">
      <c r="A2199" t="s">
        <v>4456</v>
      </c>
      <c r="B2199" t="s">
        <v>4457</v>
      </c>
      <c r="C2199" t="s">
        <v>30</v>
      </c>
      <c r="D2199">
        <v>58</v>
      </c>
      <c r="E2199" t="s">
        <v>98</v>
      </c>
      <c r="F2199" t="s">
        <v>99</v>
      </c>
      <c r="G2199" s="1">
        <v>44919</v>
      </c>
      <c r="H2199" t="s">
        <v>24</v>
      </c>
      <c r="I2199" s="1" t="s">
        <v>25</v>
      </c>
      <c r="J2199" t="s">
        <v>34</v>
      </c>
      <c r="K2199" t="s">
        <v>27</v>
      </c>
      <c r="L2199" s="2">
        <v>20403512</v>
      </c>
      <c r="M2199" s="2" t="str">
        <f t="shared" si="34"/>
        <v>Rp15 jt - Rp25 jt</v>
      </c>
      <c r="N2199" s="2">
        <v>4284182</v>
      </c>
      <c r="O2199">
        <v>2.8</v>
      </c>
      <c r="P2199">
        <v>26</v>
      </c>
      <c r="Q2199" s="3">
        <v>72.959999999999994</v>
      </c>
      <c r="R2199" s="4">
        <f ca="1">IF(I2199="",ROUND((TODAY()-G2199)/365,1),IF(I2199="Missing Resignation Date",ROUND((TODAY()-G2199)/365,1),ROUND((hr_analytics_dataset_5873_rows[[#This Row],[Resignation Date]]-hr_analytics_dataset_5873_rows[[#This Row],[Hire Date]])/365,1)))</f>
        <v>3.5</v>
      </c>
      <c r="S2199">
        <v>1</v>
      </c>
    </row>
    <row r="2200" spans="1:19">
      <c r="A2200" t="s">
        <v>4458</v>
      </c>
      <c r="B2200" t="s">
        <v>4459</v>
      </c>
      <c r="C2200" t="s">
        <v>21</v>
      </c>
      <c r="D2200">
        <v>34</v>
      </c>
      <c r="E2200" t="s">
        <v>53</v>
      </c>
      <c r="F2200" t="s">
        <v>112</v>
      </c>
      <c r="G2200" s="1">
        <v>44624</v>
      </c>
      <c r="H2200" t="s">
        <v>24</v>
      </c>
      <c r="I2200" s="1" t="s">
        <v>25</v>
      </c>
      <c r="J2200" t="s">
        <v>49</v>
      </c>
      <c r="K2200" t="s">
        <v>27</v>
      </c>
      <c r="L2200" s="2">
        <v>9717536</v>
      </c>
      <c r="M2200" s="2" t="str">
        <f t="shared" si="34"/>
        <v>Rp5 jt - Rp10 jt</v>
      </c>
      <c r="N2200" s="2">
        <v>2995099</v>
      </c>
      <c r="O2200">
        <v>3.93</v>
      </c>
      <c r="P2200">
        <v>15</v>
      </c>
      <c r="Q2200" s="3">
        <v>80.010000000000005</v>
      </c>
      <c r="R2200" s="4">
        <f ca="1">IF(I2200="",ROUND((TODAY()-G2200)/365,1),IF(I2200="Missing Resignation Date",ROUND((TODAY()-G2200)/365,1),ROUND((hr_analytics_dataset_5873_rows[[#This Row],[Resignation Date]]-hr_analytics_dataset_5873_rows[[#This Row],[Hire Date]])/365,1)))</f>
        <v>4.3</v>
      </c>
      <c r="S2200">
        <v>4</v>
      </c>
    </row>
    <row r="2201" spans="1:19">
      <c r="A2201" t="s">
        <v>4460</v>
      </c>
      <c r="B2201" t="s">
        <v>4461</v>
      </c>
      <c r="C2201" t="s">
        <v>21</v>
      </c>
      <c r="D2201">
        <v>31</v>
      </c>
      <c r="E2201" t="s">
        <v>38</v>
      </c>
      <c r="F2201" t="s">
        <v>39</v>
      </c>
      <c r="G2201" s="1">
        <v>43630</v>
      </c>
      <c r="H2201" t="s">
        <v>33</v>
      </c>
      <c r="I2201" s="1">
        <v>44091</v>
      </c>
      <c r="J2201" t="s">
        <v>40</v>
      </c>
      <c r="K2201" t="s">
        <v>41</v>
      </c>
      <c r="L2201" s="2">
        <v>9913924</v>
      </c>
      <c r="M2201" s="2" t="str">
        <f t="shared" si="34"/>
        <v>Rp5 jt - Rp10 jt</v>
      </c>
      <c r="N2201" s="2">
        <v>9962605</v>
      </c>
      <c r="O2201">
        <v>4.0199999999999996</v>
      </c>
      <c r="P2201">
        <v>56</v>
      </c>
      <c r="Q2201" s="3">
        <v>92.74</v>
      </c>
      <c r="R2201" s="4">
        <f ca="1">IF(I2201="",ROUND((TODAY()-G2201)/365,1),IF(I2201="Missing Resignation Date",ROUND((TODAY()-G2201)/365,1),ROUND((hr_analytics_dataset_5873_rows[[#This Row],[Resignation Date]]-hr_analytics_dataset_5873_rows[[#This Row],[Hire Date]])/365,1)))</f>
        <v>1.3</v>
      </c>
      <c r="S2201">
        <v>1</v>
      </c>
    </row>
    <row r="2202" spans="1:19">
      <c r="A2202" t="s">
        <v>4462</v>
      </c>
      <c r="B2202" t="s">
        <v>4463</v>
      </c>
      <c r="C2202" t="s">
        <v>21</v>
      </c>
      <c r="D2202">
        <v>36</v>
      </c>
      <c r="E2202" t="s">
        <v>98</v>
      </c>
      <c r="F2202" t="s">
        <v>119</v>
      </c>
      <c r="G2202" s="1">
        <v>44512</v>
      </c>
      <c r="H2202" t="s">
        <v>24</v>
      </c>
      <c r="I2202" s="1" t="s">
        <v>25</v>
      </c>
      <c r="J2202" t="s">
        <v>49</v>
      </c>
      <c r="K2202" t="s">
        <v>64</v>
      </c>
      <c r="L2202" s="2">
        <v>24781467</v>
      </c>
      <c r="M2202" s="2" t="str">
        <f t="shared" si="34"/>
        <v>Rp15 jt - Rp25 jt</v>
      </c>
      <c r="N2202" s="2">
        <v>6312410</v>
      </c>
      <c r="O2202">
        <v>2.5499999999999998</v>
      </c>
      <c r="P2202">
        <v>18</v>
      </c>
      <c r="Q2202" s="3">
        <v>93.6</v>
      </c>
      <c r="R2202" s="4">
        <f ca="1">IF(I2202="",ROUND((TODAY()-G2202)/365,1),IF(I2202="Missing Resignation Date",ROUND((TODAY()-G2202)/365,1),ROUND((hr_analytics_dataset_5873_rows[[#This Row],[Resignation Date]]-hr_analytics_dataset_5873_rows[[#This Row],[Hire Date]])/365,1)))</f>
        <v>4.5999999999999996</v>
      </c>
      <c r="S2202">
        <v>1</v>
      </c>
    </row>
    <row r="2203" spans="1:19">
      <c r="A2203" t="s">
        <v>4464</v>
      </c>
      <c r="B2203" t="s">
        <v>4465</v>
      </c>
      <c r="C2203" t="s">
        <v>30</v>
      </c>
      <c r="D2203">
        <v>35</v>
      </c>
      <c r="E2203" t="s">
        <v>22</v>
      </c>
      <c r="F2203" t="s">
        <v>23</v>
      </c>
      <c r="G2203" s="1">
        <v>44767</v>
      </c>
      <c r="H2203" t="s">
        <v>24</v>
      </c>
      <c r="I2203" s="1" t="s">
        <v>25</v>
      </c>
      <c r="J2203" t="s">
        <v>49</v>
      </c>
      <c r="K2203" t="s">
        <v>61</v>
      </c>
      <c r="L2203" s="2">
        <v>8148826</v>
      </c>
      <c r="M2203" s="2" t="str">
        <f t="shared" si="34"/>
        <v>Rp5 jt - Rp10 jt</v>
      </c>
      <c r="N2203" s="2">
        <v>3390148</v>
      </c>
      <c r="O2203">
        <v>4.28</v>
      </c>
      <c r="P2203">
        <v>45</v>
      </c>
      <c r="Q2203" s="3">
        <v>78.41</v>
      </c>
      <c r="R2203" s="4">
        <f ca="1">IF(I2203="",ROUND((TODAY()-G2203)/365,1),IF(I2203="Missing Resignation Date",ROUND((TODAY()-G2203)/365,1),ROUND((hr_analytics_dataset_5873_rows[[#This Row],[Resignation Date]]-hr_analytics_dataset_5873_rows[[#This Row],[Hire Date]])/365,1)))</f>
        <v>3.9</v>
      </c>
      <c r="S2203">
        <v>4</v>
      </c>
    </row>
    <row r="2204" spans="1:19">
      <c r="A2204" t="s">
        <v>4466</v>
      </c>
      <c r="B2204" t="s">
        <v>4467</v>
      </c>
      <c r="C2204" t="s">
        <v>21</v>
      </c>
      <c r="D2204">
        <v>50</v>
      </c>
      <c r="E2204" t="s">
        <v>31</v>
      </c>
      <c r="F2204" t="s">
        <v>48</v>
      </c>
      <c r="G2204" s="1">
        <v>44438</v>
      </c>
      <c r="H2204" t="s">
        <v>24</v>
      </c>
      <c r="I2204" s="1" t="s">
        <v>25</v>
      </c>
      <c r="J2204" t="s">
        <v>34</v>
      </c>
      <c r="K2204" t="s">
        <v>41</v>
      </c>
      <c r="L2204" s="2">
        <v>21516574</v>
      </c>
      <c r="M2204" s="2" t="str">
        <f t="shared" si="34"/>
        <v>Rp15 jt - Rp25 jt</v>
      </c>
      <c r="N2204" s="2">
        <v>5827693</v>
      </c>
      <c r="O2204">
        <v>4.7699999999999996</v>
      </c>
      <c r="P2204">
        <v>11</v>
      </c>
      <c r="Q2204" s="3">
        <v>90.39</v>
      </c>
      <c r="R2204" s="4">
        <f ca="1">IF(I2204="",ROUND((TODAY()-G2204)/365,1),IF(I2204="Missing Resignation Date",ROUND((TODAY()-G2204)/365,1),ROUND((hr_analytics_dataset_5873_rows[[#This Row],[Resignation Date]]-hr_analytics_dataset_5873_rows[[#This Row],[Hire Date]])/365,1)))</f>
        <v>4.8</v>
      </c>
      <c r="S2204">
        <v>3</v>
      </c>
    </row>
    <row r="2205" spans="1:19">
      <c r="A2205" t="s">
        <v>4468</v>
      </c>
      <c r="B2205" t="s">
        <v>4469</v>
      </c>
      <c r="C2205" t="s">
        <v>30</v>
      </c>
      <c r="D2205">
        <v>29</v>
      </c>
      <c r="E2205" t="s">
        <v>22</v>
      </c>
      <c r="F2205" t="s">
        <v>69</v>
      </c>
      <c r="G2205" s="1">
        <v>44585</v>
      </c>
      <c r="H2205" t="s">
        <v>24</v>
      </c>
      <c r="I2205" s="1" t="s">
        <v>25</v>
      </c>
      <c r="J2205" t="s">
        <v>34</v>
      </c>
      <c r="K2205" t="s">
        <v>84</v>
      </c>
      <c r="L2205" s="2">
        <v>21300490</v>
      </c>
      <c r="M2205" s="2" t="str">
        <f t="shared" si="34"/>
        <v>Rp15 jt - Rp25 jt</v>
      </c>
      <c r="N2205" s="2">
        <v>7362908</v>
      </c>
      <c r="O2205">
        <v>3.43</v>
      </c>
      <c r="P2205">
        <v>32</v>
      </c>
      <c r="Q2205" s="3">
        <v>97.15</v>
      </c>
      <c r="R2205" s="4">
        <f ca="1">IF(I2205="",ROUND((TODAY()-G2205)/365,1),IF(I2205="Missing Resignation Date",ROUND((TODAY()-G2205)/365,1),ROUND((hr_analytics_dataset_5873_rows[[#This Row],[Resignation Date]]-hr_analytics_dataset_5873_rows[[#This Row],[Hire Date]])/365,1)))</f>
        <v>4.4000000000000004</v>
      </c>
      <c r="S2205">
        <v>2</v>
      </c>
    </row>
    <row r="2206" spans="1:19">
      <c r="A2206" t="s">
        <v>4470</v>
      </c>
      <c r="B2206" t="s">
        <v>4471</v>
      </c>
      <c r="C2206" t="s">
        <v>21</v>
      </c>
      <c r="D2206">
        <v>23</v>
      </c>
      <c r="E2206" t="s">
        <v>44</v>
      </c>
      <c r="F2206" t="s">
        <v>109</v>
      </c>
      <c r="G2206" s="1">
        <v>44192</v>
      </c>
      <c r="H2206" t="s">
        <v>24</v>
      </c>
      <c r="I2206" s="1" t="s">
        <v>25</v>
      </c>
      <c r="J2206" t="s">
        <v>34</v>
      </c>
      <c r="K2206" t="s">
        <v>61</v>
      </c>
      <c r="L2206" s="2">
        <v>26919771</v>
      </c>
      <c r="M2206" s="2" t="str">
        <f t="shared" si="34"/>
        <v>&gt;Rp25 jt</v>
      </c>
      <c r="N2206" s="2">
        <v>9768158</v>
      </c>
      <c r="O2206">
        <v>4.1500000000000004</v>
      </c>
      <c r="P2206">
        <v>3</v>
      </c>
      <c r="Q2206" s="3">
        <v>75.86</v>
      </c>
      <c r="R2206" s="4">
        <f ca="1">IF(I2206="",ROUND((TODAY()-G2206)/365,1),IF(I2206="Missing Resignation Date",ROUND((TODAY()-G2206)/365,1),ROUND((hr_analytics_dataset_5873_rows[[#This Row],[Resignation Date]]-hr_analytics_dataset_5873_rows[[#This Row],[Hire Date]])/365,1)))</f>
        <v>5.5</v>
      </c>
      <c r="S2206">
        <v>4</v>
      </c>
    </row>
    <row r="2207" spans="1:19">
      <c r="A2207" t="s">
        <v>4472</v>
      </c>
      <c r="B2207" t="s">
        <v>4473</v>
      </c>
      <c r="C2207" t="s">
        <v>30</v>
      </c>
      <c r="D2207">
        <v>42</v>
      </c>
      <c r="E2207" t="s">
        <v>98</v>
      </c>
      <c r="F2207" t="s">
        <v>119</v>
      </c>
      <c r="G2207" s="1">
        <v>44302</v>
      </c>
      <c r="H2207" t="s">
        <v>24</v>
      </c>
      <c r="I2207" s="1" t="s">
        <v>25</v>
      </c>
      <c r="J2207" t="s">
        <v>26</v>
      </c>
      <c r="K2207" t="s">
        <v>41</v>
      </c>
      <c r="L2207" s="2">
        <v>16326141</v>
      </c>
      <c r="M2207" s="2" t="str">
        <f t="shared" si="34"/>
        <v>Rp15 jt - Rp25 jt</v>
      </c>
      <c r="N2207" s="2">
        <v>6189633</v>
      </c>
      <c r="O2207">
        <v>2.5499999999999998</v>
      </c>
      <c r="P2207">
        <v>10</v>
      </c>
      <c r="Q2207" s="3">
        <v>84.09</v>
      </c>
      <c r="R2207" s="4">
        <f ca="1">IF(I2207="",ROUND((TODAY()-G2207)/365,1),IF(I2207="Missing Resignation Date",ROUND((TODAY()-G2207)/365,1),ROUND((hr_analytics_dataset_5873_rows[[#This Row],[Resignation Date]]-hr_analytics_dataset_5873_rows[[#This Row],[Hire Date]])/365,1)))</f>
        <v>5.2</v>
      </c>
      <c r="S2207">
        <v>2</v>
      </c>
    </row>
    <row r="2208" spans="1:19">
      <c r="A2208" t="s">
        <v>4474</v>
      </c>
      <c r="B2208" t="s">
        <v>4475</v>
      </c>
      <c r="C2208" t="s">
        <v>30</v>
      </c>
      <c r="D2208">
        <v>29</v>
      </c>
      <c r="E2208" t="s">
        <v>38</v>
      </c>
      <c r="F2208" t="s">
        <v>104</v>
      </c>
      <c r="G2208" s="1">
        <v>44531</v>
      </c>
      <c r="H2208" t="s">
        <v>24</v>
      </c>
      <c r="I2208" s="1" t="s">
        <v>25</v>
      </c>
      <c r="J2208" t="s">
        <v>26</v>
      </c>
      <c r="K2208" t="s">
        <v>84</v>
      </c>
      <c r="L2208" s="2">
        <v>31074264</v>
      </c>
      <c r="M2208" s="2" t="str">
        <f t="shared" si="34"/>
        <v>&gt;Rp25 jt</v>
      </c>
      <c r="N2208" s="2">
        <v>423362</v>
      </c>
      <c r="O2208">
        <v>3.45</v>
      </c>
      <c r="P2208">
        <v>23</v>
      </c>
      <c r="Q2208" s="3">
        <v>96.92</v>
      </c>
      <c r="R2208" s="4">
        <f ca="1">IF(I2208="",ROUND((TODAY()-G2208)/365,1),IF(I2208="Missing Resignation Date",ROUND((TODAY()-G2208)/365,1),ROUND((hr_analytics_dataset_5873_rows[[#This Row],[Resignation Date]]-hr_analytics_dataset_5873_rows[[#This Row],[Hire Date]])/365,1)))</f>
        <v>4.5999999999999996</v>
      </c>
      <c r="S2208">
        <v>5</v>
      </c>
    </row>
    <row r="2209" spans="1:19">
      <c r="A2209" t="s">
        <v>4476</v>
      </c>
      <c r="B2209" t="s">
        <v>4477</v>
      </c>
      <c r="C2209" t="s">
        <v>21</v>
      </c>
      <c r="D2209">
        <v>21</v>
      </c>
      <c r="E2209" t="s">
        <v>53</v>
      </c>
      <c r="F2209" t="s">
        <v>112</v>
      </c>
      <c r="G2209" s="1">
        <v>43934</v>
      </c>
      <c r="H2209" t="s">
        <v>24</v>
      </c>
      <c r="I2209" s="1" t="s">
        <v>25</v>
      </c>
      <c r="J2209" t="s">
        <v>40</v>
      </c>
      <c r="K2209" t="s">
        <v>64</v>
      </c>
      <c r="L2209" s="2">
        <v>12398665</v>
      </c>
      <c r="M2209" s="2" t="str">
        <f t="shared" si="34"/>
        <v>Rp10 jt - Rp15 jt</v>
      </c>
      <c r="N2209" s="2">
        <v>1258303</v>
      </c>
      <c r="O2209">
        <v>3.17</v>
      </c>
      <c r="P2209">
        <v>56</v>
      </c>
      <c r="Q2209" s="3">
        <v>73.13</v>
      </c>
      <c r="R2209" s="4">
        <f ca="1">IF(I2209="",ROUND((TODAY()-G2209)/365,1),IF(I2209="Missing Resignation Date",ROUND((TODAY()-G2209)/365,1),ROUND((hr_analytics_dataset_5873_rows[[#This Row],[Resignation Date]]-hr_analytics_dataset_5873_rows[[#This Row],[Hire Date]])/365,1)))</f>
        <v>6.2</v>
      </c>
      <c r="S2209">
        <v>1</v>
      </c>
    </row>
    <row r="2210" spans="1:19">
      <c r="A2210" t="s">
        <v>4478</v>
      </c>
      <c r="B2210" t="s">
        <v>4479</v>
      </c>
      <c r="C2210" t="s">
        <v>21</v>
      </c>
      <c r="D2210">
        <v>53</v>
      </c>
      <c r="E2210" t="s">
        <v>44</v>
      </c>
      <c r="F2210" t="s">
        <v>45</v>
      </c>
      <c r="G2210" s="1">
        <v>43175</v>
      </c>
      <c r="H2210" t="s">
        <v>33</v>
      </c>
      <c r="I2210" s="1">
        <v>43796</v>
      </c>
      <c r="J2210" t="s">
        <v>40</v>
      </c>
      <c r="K2210" t="s">
        <v>27</v>
      </c>
      <c r="L2210" s="2">
        <v>12583202</v>
      </c>
      <c r="M2210" s="2" t="str">
        <f t="shared" si="34"/>
        <v>Rp10 jt - Rp15 jt</v>
      </c>
      <c r="N2210" s="2">
        <v>5626606</v>
      </c>
      <c r="O2210">
        <v>4.05</v>
      </c>
      <c r="P2210">
        <v>23</v>
      </c>
      <c r="Q2210" s="3">
        <v>95.64</v>
      </c>
      <c r="R2210" s="4">
        <f ca="1">IF(I2210="",ROUND((TODAY()-G2210)/365,1),IF(I2210="Missing Resignation Date",ROUND((TODAY()-G2210)/365,1),ROUND((hr_analytics_dataset_5873_rows[[#This Row],[Resignation Date]]-hr_analytics_dataset_5873_rows[[#This Row],[Hire Date]])/365,1)))</f>
        <v>1.7</v>
      </c>
      <c r="S2210">
        <v>2</v>
      </c>
    </row>
    <row r="2211" spans="1:19">
      <c r="A2211" t="s">
        <v>4480</v>
      </c>
      <c r="B2211" t="s">
        <v>4481</v>
      </c>
      <c r="C2211" t="s">
        <v>21</v>
      </c>
      <c r="D2211">
        <v>22</v>
      </c>
      <c r="E2211" t="s">
        <v>53</v>
      </c>
      <c r="F2211" t="s">
        <v>112</v>
      </c>
      <c r="G2211" s="1">
        <v>43971</v>
      </c>
      <c r="H2211" t="s">
        <v>24</v>
      </c>
      <c r="I2211" s="1" t="s">
        <v>25</v>
      </c>
      <c r="J2211" t="s">
        <v>40</v>
      </c>
      <c r="K2211" t="s">
        <v>64</v>
      </c>
      <c r="L2211" s="2">
        <v>26886327</v>
      </c>
      <c r="M2211" s="2" t="str">
        <f t="shared" si="34"/>
        <v>&gt;Rp25 jt</v>
      </c>
      <c r="N2211" s="2">
        <v>3440605</v>
      </c>
      <c r="O2211">
        <v>2.56</v>
      </c>
      <c r="P2211">
        <v>8</v>
      </c>
      <c r="Q2211" s="3">
        <v>83.47</v>
      </c>
      <c r="R2211" s="4">
        <f ca="1">IF(I2211="",ROUND((TODAY()-G2211)/365,1),IF(I2211="Missing Resignation Date",ROUND((TODAY()-G2211)/365,1),ROUND((hr_analytics_dataset_5873_rows[[#This Row],[Resignation Date]]-hr_analytics_dataset_5873_rows[[#This Row],[Hire Date]])/365,1)))</f>
        <v>6.1</v>
      </c>
      <c r="S2211">
        <v>5</v>
      </c>
    </row>
    <row r="2212" spans="1:19">
      <c r="A2212" t="s">
        <v>4482</v>
      </c>
      <c r="B2212" t="s">
        <v>4483</v>
      </c>
      <c r="C2212" t="s">
        <v>30</v>
      </c>
      <c r="D2212">
        <v>23</v>
      </c>
      <c r="E2212" t="s">
        <v>22</v>
      </c>
      <c r="F2212" t="s">
        <v>23</v>
      </c>
      <c r="G2212" s="1">
        <v>45575</v>
      </c>
      <c r="H2212" t="s">
        <v>24</v>
      </c>
      <c r="I2212" s="1" t="s">
        <v>25</v>
      </c>
      <c r="J2212" t="s">
        <v>40</v>
      </c>
      <c r="K2212" t="s">
        <v>84</v>
      </c>
      <c r="L2212" s="2">
        <v>32686022</v>
      </c>
      <c r="M2212" s="2" t="str">
        <f t="shared" si="34"/>
        <v>&gt;Rp25 jt</v>
      </c>
      <c r="N2212" s="2">
        <v>5550425</v>
      </c>
      <c r="O2212">
        <v>4.5999999999999996</v>
      </c>
      <c r="P2212">
        <v>52</v>
      </c>
      <c r="Q2212" s="3">
        <v>98.61</v>
      </c>
      <c r="R2212" s="4">
        <f ca="1">IF(I2212="",ROUND((TODAY()-G2212)/365,1),IF(I2212="Missing Resignation Date",ROUND((TODAY()-G2212)/365,1),ROUND((hr_analytics_dataset_5873_rows[[#This Row],[Resignation Date]]-hr_analytics_dataset_5873_rows[[#This Row],[Hire Date]])/365,1)))</f>
        <v>1.7</v>
      </c>
      <c r="S2212">
        <v>1</v>
      </c>
    </row>
    <row r="2213" spans="1:19">
      <c r="A2213" t="s">
        <v>4484</v>
      </c>
      <c r="B2213" t="s">
        <v>4485</v>
      </c>
      <c r="C2213" t="s">
        <v>30</v>
      </c>
      <c r="D2213">
        <v>35</v>
      </c>
      <c r="E2213" t="s">
        <v>91</v>
      </c>
      <c r="F2213" t="s">
        <v>124</v>
      </c>
      <c r="G2213" s="1">
        <v>44486</v>
      </c>
      <c r="H2213" t="s">
        <v>24</v>
      </c>
      <c r="I2213" s="1" t="s">
        <v>25</v>
      </c>
      <c r="J2213" t="s">
        <v>34</v>
      </c>
      <c r="K2213" t="s">
        <v>64</v>
      </c>
      <c r="L2213" s="2">
        <v>18750445</v>
      </c>
      <c r="M2213" s="2" t="str">
        <f t="shared" si="34"/>
        <v>Rp15 jt - Rp25 jt</v>
      </c>
      <c r="N2213" s="2">
        <v>1443232</v>
      </c>
      <c r="O2213">
        <v>2.77</v>
      </c>
      <c r="P2213">
        <v>51</v>
      </c>
      <c r="Q2213" s="3">
        <v>94.86</v>
      </c>
      <c r="R2213" s="4">
        <f ca="1">IF(I2213="",ROUND((TODAY()-G2213)/365,1),IF(I2213="Missing Resignation Date",ROUND((TODAY()-G2213)/365,1),ROUND((hr_analytics_dataset_5873_rows[[#This Row],[Resignation Date]]-hr_analytics_dataset_5873_rows[[#This Row],[Hire Date]])/365,1)))</f>
        <v>4.7</v>
      </c>
      <c r="S2213">
        <v>5</v>
      </c>
    </row>
    <row r="2214" spans="1:19">
      <c r="A2214" t="s">
        <v>4486</v>
      </c>
      <c r="B2214" t="s">
        <v>4487</v>
      </c>
      <c r="C2214" t="s">
        <v>21</v>
      </c>
      <c r="D2214">
        <v>44</v>
      </c>
      <c r="E2214" t="s">
        <v>59</v>
      </c>
      <c r="F2214" t="s">
        <v>95</v>
      </c>
      <c r="G2214" s="1">
        <v>43226</v>
      </c>
      <c r="H2214" t="s">
        <v>24</v>
      </c>
      <c r="I2214" s="1" t="s">
        <v>25</v>
      </c>
      <c r="J2214" t="s">
        <v>26</v>
      </c>
      <c r="K2214" t="s">
        <v>27</v>
      </c>
      <c r="L2214" s="2">
        <v>34304360</v>
      </c>
      <c r="M2214" s="2" t="str">
        <f t="shared" si="34"/>
        <v>&gt;Rp25 jt</v>
      </c>
      <c r="N2214" s="2">
        <v>8766326</v>
      </c>
      <c r="O2214">
        <v>3.28</v>
      </c>
      <c r="P2214">
        <v>33</v>
      </c>
      <c r="Q2214" s="3">
        <v>81.56</v>
      </c>
      <c r="R2214" s="4">
        <f ca="1">IF(I2214="",ROUND((TODAY()-G2214)/365,1),IF(I2214="Missing Resignation Date",ROUND((TODAY()-G2214)/365,1),ROUND((hr_analytics_dataset_5873_rows[[#This Row],[Resignation Date]]-hr_analytics_dataset_5873_rows[[#This Row],[Hire Date]])/365,1)))</f>
        <v>8.1</v>
      </c>
      <c r="S2214">
        <v>1</v>
      </c>
    </row>
    <row r="2215" spans="1:19">
      <c r="A2215" t="s">
        <v>4488</v>
      </c>
      <c r="B2215" t="s">
        <v>4489</v>
      </c>
      <c r="C2215" t="s">
        <v>30</v>
      </c>
      <c r="D2215">
        <v>44</v>
      </c>
      <c r="E2215" t="s">
        <v>59</v>
      </c>
      <c r="F2215" t="s">
        <v>95</v>
      </c>
      <c r="G2215" s="1">
        <v>45240</v>
      </c>
      <c r="H2215" t="s">
        <v>24</v>
      </c>
      <c r="I2215" s="1" t="s">
        <v>25</v>
      </c>
      <c r="J2215" t="s">
        <v>26</v>
      </c>
      <c r="K2215" t="s">
        <v>64</v>
      </c>
      <c r="L2215" s="2">
        <v>27607924</v>
      </c>
      <c r="M2215" s="2" t="str">
        <f t="shared" si="34"/>
        <v>&gt;Rp25 jt</v>
      </c>
      <c r="N2215" s="2">
        <v>241187</v>
      </c>
      <c r="O2215">
        <v>4.34</v>
      </c>
      <c r="P2215">
        <v>14</v>
      </c>
      <c r="Q2215" s="3">
        <v>73.290000000000006</v>
      </c>
      <c r="R2215" s="4">
        <f ca="1">IF(I2215="",ROUND((TODAY()-G2215)/365,1),IF(I2215="Missing Resignation Date",ROUND((TODAY()-G2215)/365,1),ROUND((hr_analytics_dataset_5873_rows[[#This Row],[Resignation Date]]-hr_analytics_dataset_5873_rows[[#This Row],[Hire Date]])/365,1)))</f>
        <v>2.6</v>
      </c>
      <c r="S2215">
        <v>1</v>
      </c>
    </row>
    <row r="2216" spans="1:19">
      <c r="A2216" t="s">
        <v>4490</v>
      </c>
      <c r="B2216" t="s">
        <v>4491</v>
      </c>
      <c r="C2216" t="s">
        <v>30</v>
      </c>
      <c r="D2216">
        <v>25</v>
      </c>
      <c r="E2216" t="s">
        <v>38</v>
      </c>
      <c r="F2216" t="s">
        <v>39</v>
      </c>
      <c r="G2216" s="1">
        <v>46015</v>
      </c>
      <c r="H2216" t="s">
        <v>24</v>
      </c>
      <c r="I2216" s="1" t="s">
        <v>25</v>
      </c>
      <c r="J2216" t="s">
        <v>40</v>
      </c>
      <c r="K2216" t="s">
        <v>27</v>
      </c>
      <c r="L2216" s="2">
        <v>16910108</v>
      </c>
      <c r="M2216" s="2" t="str">
        <f t="shared" si="34"/>
        <v>Rp15 jt - Rp25 jt</v>
      </c>
      <c r="N2216" s="2">
        <v>5354786</v>
      </c>
      <c r="O2216">
        <v>3.05</v>
      </c>
      <c r="P2216">
        <v>1</v>
      </c>
      <c r="Q2216" s="3">
        <v>89.18</v>
      </c>
      <c r="R2216" s="4">
        <f ca="1">IF(I2216="",ROUND((TODAY()-G2216)/365,1),IF(I2216="Missing Resignation Date",ROUND((TODAY()-G2216)/365,1),ROUND((hr_analytics_dataset_5873_rows[[#This Row],[Resignation Date]]-hr_analytics_dataset_5873_rows[[#This Row],[Hire Date]])/365,1)))</f>
        <v>0.5</v>
      </c>
      <c r="S2216">
        <v>4</v>
      </c>
    </row>
    <row r="2217" spans="1:19">
      <c r="A2217" t="s">
        <v>4492</v>
      </c>
      <c r="B2217" t="s">
        <v>4493</v>
      </c>
      <c r="C2217" t="s">
        <v>30</v>
      </c>
      <c r="D2217">
        <v>39</v>
      </c>
      <c r="E2217" t="s">
        <v>91</v>
      </c>
      <c r="F2217" t="s">
        <v>92</v>
      </c>
      <c r="G2217" s="1">
        <v>45422</v>
      </c>
      <c r="H2217" t="s">
        <v>24</v>
      </c>
      <c r="I2217" s="1" t="s">
        <v>25</v>
      </c>
      <c r="J2217" t="s">
        <v>34</v>
      </c>
      <c r="K2217" t="s">
        <v>41</v>
      </c>
      <c r="L2217" s="2">
        <v>29997148</v>
      </c>
      <c r="M2217" s="2" t="str">
        <f t="shared" si="34"/>
        <v>&gt;Rp25 jt</v>
      </c>
      <c r="N2217" s="2">
        <v>4426191</v>
      </c>
      <c r="O2217">
        <v>4.59</v>
      </c>
      <c r="P2217">
        <v>26</v>
      </c>
      <c r="Q2217" s="3">
        <v>70.459999999999994</v>
      </c>
      <c r="R2217" s="4">
        <f ca="1">IF(I2217="",ROUND((TODAY()-G2217)/365,1),IF(I2217="Missing Resignation Date",ROUND((TODAY()-G2217)/365,1),ROUND((hr_analytics_dataset_5873_rows[[#This Row],[Resignation Date]]-hr_analytics_dataset_5873_rows[[#This Row],[Hire Date]])/365,1)))</f>
        <v>2.1</v>
      </c>
      <c r="S2217">
        <v>1</v>
      </c>
    </row>
    <row r="2218" spans="1:19">
      <c r="A2218" t="s">
        <v>4494</v>
      </c>
      <c r="B2218" t="s">
        <v>4495</v>
      </c>
      <c r="C2218" t="s">
        <v>21</v>
      </c>
      <c r="D2218">
        <v>22</v>
      </c>
      <c r="E2218" t="s">
        <v>44</v>
      </c>
      <c r="F2218" t="s">
        <v>109</v>
      </c>
      <c r="G2218" s="1">
        <v>45867</v>
      </c>
      <c r="H2218" t="s">
        <v>24</v>
      </c>
      <c r="I2218" s="1" t="s">
        <v>25</v>
      </c>
      <c r="J2218" t="s">
        <v>49</v>
      </c>
      <c r="K2218" t="s">
        <v>41</v>
      </c>
      <c r="L2218" s="2">
        <v>6328203</v>
      </c>
      <c r="M2218" s="2" t="str">
        <f t="shared" si="34"/>
        <v>Rp5 jt - Rp10 jt</v>
      </c>
      <c r="N2218" s="2">
        <v>4459824</v>
      </c>
      <c r="O2218">
        <v>2.5499999999999998</v>
      </c>
      <c r="P2218">
        <v>25</v>
      </c>
      <c r="Q2218" s="3">
        <v>90.79</v>
      </c>
      <c r="R2218" s="4">
        <f ca="1">IF(I2218="",ROUND((TODAY()-G2218)/365,1),IF(I2218="Missing Resignation Date",ROUND((TODAY()-G2218)/365,1),ROUND((hr_analytics_dataset_5873_rows[[#This Row],[Resignation Date]]-hr_analytics_dataset_5873_rows[[#This Row],[Hire Date]])/365,1)))</f>
        <v>0.9</v>
      </c>
      <c r="S2218">
        <v>2</v>
      </c>
    </row>
    <row r="2219" spans="1:19">
      <c r="A2219" t="s">
        <v>4496</v>
      </c>
      <c r="B2219" t="s">
        <v>4497</v>
      </c>
      <c r="C2219" t="s">
        <v>30</v>
      </c>
      <c r="D2219">
        <v>26</v>
      </c>
      <c r="E2219" t="s">
        <v>91</v>
      </c>
      <c r="F2219" t="s">
        <v>92</v>
      </c>
      <c r="G2219" s="1">
        <v>44186</v>
      </c>
      <c r="H2219" t="s">
        <v>33</v>
      </c>
      <c r="I2219" s="1">
        <v>44867</v>
      </c>
      <c r="J2219" t="s">
        <v>34</v>
      </c>
      <c r="K2219" t="s">
        <v>64</v>
      </c>
      <c r="L2219" s="2">
        <v>33994039</v>
      </c>
      <c r="M2219" s="2" t="str">
        <f t="shared" si="34"/>
        <v>&gt;Rp25 jt</v>
      </c>
      <c r="N2219" s="2">
        <v>7020659</v>
      </c>
      <c r="O2219">
        <v>3.7</v>
      </c>
      <c r="P2219">
        <v>46</v>
      </c>
      <c r="Q2219" s="3">
        <v>77.33</v>
      </c>
      <c r="R2219" s="4">
        <f ca="1">IF(I2219="",ROUND((TODAY()-G2219)/365,1),IF(I2219="Missing Resignation Date",ROUND((TODAY()-G2219)/365,1),ROUND((hr_analytics_dataset_5873_rows[[#This Row],[Resignation Date]]-hr_analytics_dataset_5873_rows[[#This Row],[Hire Date]])/365,1)))</f>
        <v>1.9</v>
      </c>
      <c r="S2219">
        <v>2</v>
      </c>
    </row>
    <row r="2220" spans="1:19">
      <c r="A2220" t="s">
        <v>4498</v>
      </c>
      <c r="B2220" t="s">
        <v>4499</v>
      </c>
      <c r="C2220" t="s">
        <v>21</v>
      </c>
      <c r="D2220">
        <v>33</v>
      </c>
      <c r="E2220" t="s">
        <v>59</v>
      </c>
      <c r="F2220" t="s">
        <v>223</v>
      </c>
      <c r="G2220" s="1">
        <v>44588</v>
      </c>
      <c r="H2220" t="s">
        <v>24</v>
      </c>
      <c r="I2220" s="1" t="s">
        <v>25</v>
      </c>
      <c r="J2220" t="s">
        <v>49</v>
      </c>
      <c r="K2220" t="s">
        <v>50</v>
      </c>
      <c r="L2220" s="2">
        <v>34296321</v>
      </c>
      <c r="M2220" s="2" t="str">
        <f t="shared" si="34"/>
        <v>&gt;Rp25 jt</v>
      </c>
      <c r="N2220" s="2">
        <v>7405730</v>
      </c>
      <c r="O2220">
        <v>3.4</v>
      </c>
      <c r="P2220">
        <v>23</v>
      </c>
      <c r="Q2220" s="3">
        <v>84.74</v>
      </c>
      <c r="R2220" s="4">
        <f ca="1">IF(I2220="",ROUND((TODAY()-G2220)/365,1),IF(I2220="Missing Resignation Date",ROUND((TODAY()-G2220)/365,1),ROUND((hr_analytics_dataset_5873_rows[[#This Row],[Resignation Date]]-hr_analytics_dataset_5873_rows[[#This Row],[Hire Date]])/365,1)))</f>
        <v>4.4000000000000004</v>
      </c>
      <c r="S2220">
        <v>1</v>
      </c>
    </row>
    <row r="2221" spans="1:19">
      <c r="A2221" t="s">
        <v>4500</v>
      </c>
      <c r="B2221" t="s">
        <v>4501</v>
      </c>
      <c r="C2221" t="s">
        <v>21</v>
      </c>
      <c r="D2221">
        <v>50</v>
      </c>
      <c r="E2221" t="s">
        <v>59</v>
      </c>
      <c r="F2221" t="s">
        <v>95</v>
      </c>
      <c r="G2221" s="1">
        <v>45057</v>
      </c>
      <c r="H2221" t="s">
        <v>24</v>
      </c>
      <c r="I2221" s="1" t="s">
        <v>25</v>
      </c>
      <c r="J2221" t="s">
        <v>34</v>
      </c>
      <c r="K2221" t="s">
        <v>64</v>
      </c>
      <c r="L2221" s="2">
        <v>4086120</v>
      </c>
      <c r="M2221" s="2" t="str">
        <f t="shared" si="34"/>
        <v>&lt;Rp5 jt</v>
      </c>
      <c r="N2221" s="2">
        <v>8073656</v>
      </c>
      <c r="O2221">
        <v>4.8600000000000003</v>
      </c>
      <c r="P2221">
        <v>46</v>
      </c>
      <c r="Q2221" s="3">
        <v>97.52</v>
      </c>
      <c r="R2221" s="4">
        <f ca="1">IF(I2221="",ROUND((TODAY()-G2221)/365,1),IF(I2221="Missing Resignation Date",ROUND((TODAY()-G2221)/365,1),ROUND((hr_analytics_dataset_5873_rows[[#This Row],[Resignation Date]]-hr_analytics_dataset_5873_rows[[#This Row],[Hire Date]])/365,1)))</f>
        <v>3.1</v>
      </c>
      <c r="S2221">
        <v>3</v>
      </c>
    </row>
    <row r="2222" spans="1:19">
      <c r="A2222" t="s">
        <v>4502</v>
      </c>
      <c r="B2222" t="s">
        <v>4503</v>
      </c>
      <c r="C2222" t="s">
        <v>30</v>
      </c>
      <c r="D2222">
        <v>36</v>
      </c>
      <c r="E2222" t="s">
        <v>53</v>
      </c>
      <c r="F2222" t="s">
        <v>54</v>
      </c>
      <c r="G2222" s="1">
        <v>44852</v>
      </c>
      <c r="H2222" t="s">
        <v>24</v>
      </c>
      <c r="I2222" s="1" t="s">
        <v>25</v>
      </c>
      <c r="J2222" t="s">
        <v>34</v>
      </c>
      <c r="K2222" t="s">
        <v>61</v>
      </c>
      <c r="L2222" s="2">
        <v>20904054</v>
      </c>
      <c r="M2222" s="2" t="str">
        <f t="shared" si="34"/>
        <v>Rp15 jt - Rp25 jt</v>
      </c>
      <c r="N2222" s="2">
        <v>156218</v>
      </c>
      <c r="O2222">
        <v>2.82</v>
      </c>
      <c r="P2222">
        <v>34</v>
      </c>
      <c r="Q2222" s="3">
        <v>92.14</v>
      </c>
      <c r="R2222" s="4">
        <f ca="1">IF(I2222="",ROUND((TODAY()-G2222)/365,1),IF(I2222="Missing Resignation Date",ROUND((TODAY()-G2222)/365,1),ROUND((hr_analytics_dataset_5873_rows[[#This Row],[Resignation Date]]-hr_analytics_dataset_5873_rows[[#This Row],[Hire Date]])/365,1)))</f>
        <v>3.7</v>
      </c>
      <c r="S2222">
        <v>4</v>
      </c>
    </row>
    <row r="2223" spans="1:19">
      <c r="A2223" t="s">
        <v>4504</v>
      </c>
      <c r="B2223" t="s">
        <v>4505</v>
      </c>
      <c r="C2223" t="s">
        <v>21</v>
      </c>
      <c r="D2223">
        <v>57</v>
      </c>
      <c r="E2223" t="s">
        <v>98</v>
      </c>
      <c r="F2223" t="s">
        <v>99</v>
      </c>
      <c r="G2223" s="1">
        <v>44993</v>
      </c>
      <c r="H2223" t="s">
        <v>24</v>
      </c>
      <c r="I2223" s="1" t="s">
        <v>25</v>
      </c>
      <c r="J2223" t="s">
        <v>34</v>
      </c>
      <c r="K2223" t="s">
        <v>41</v>
      </c>
      <c r="L2223" s="2">
        <v>28898288</v>
      </c>
      <c r="M2223" s="2" t="str">
        <f t="shared" si="34"/>
        <v>&gt;Rp25 jt</v>
      </c>
      <c r="N2223" s="2">
        <v>8680059</v>
      </c>
      <c r="O2223">
        <v>2.82</v>
      </c>
      <c r="P2223">
        <v>35</v>
      </c>
      <c r="Q2223" s="3">
        <v>74.09</v>
      </c>
      <c r="R2223" s="4">
        <f ca="1">IF(I2223="",ROUND((TODAY()-G2223)/365,1),IF(I2223="Missing Resignation Date",ROUND((TODAY()-G2223)/365,1),ROUND((hr_analytics_dataset_5873_rows[[#This Row],[Resignation Date]]-hr_analytics_dataset_5873_rows[[#This Row],[Hire Date]])/365,1)))</f>
        <v>3.3</v>
      </c>
      <c r="S2223">
        <v>2</v>
      </c>
    </row>
    <row r="2224" spans="1:19">
      <c r="A2224" t="s">
        <v>4506</v>
      </c>
      <c r="B2224" t="s">
        <v>4507</v>
      </c>
      <c r="C2224" t="s">
        <v>30</v>
      </c>
      <c r="D2224">
        <v>49</v>
      </c>
      <c r="E2224" t="s">
        <v>53</v>
      </c>
      <c r="F2224" t="s">
        <v>112</v>
      </c>
      <c r="G2224" s="1">
        <v>45178</v>
      </c>
      <c r="H2224" t="s">
        <v>33</v>
      </c>
      <c r="I2224" s="1" t="s">
        <v>81</v>
      </c>
      <c r="J2224" t="s">
        <v>34</v>
      </c>
      <c r="K2224" t="s">
        <v>84</v>
      </c>
      <c r="L2224" s="2">
        <v>13990627</v>
      </c>
      <c r="M2224" s="2" t="str">
        <f t="shared" si="34"/>
        <v>Rp10 jt - Rp15 jt</v>
      </c>
      <c r="N2224" s="2">
        <v>6787140</v>
      </c>
      <c r="O2224">
        <v>2.86</v>
      </c>
      <c r="P2224">
        <v>33</v>
      </c>
      <c r="Q2224" s="3">
        <v>98.66</v>
      </c>
      <c r="R2224" s="4">
        <f ca="1">IF(I2224="",ROUND((TODAY()-G2224)/365,1),IF(I2224="Missing Resignation Date",ROUND((TODAY()-G2224)/365,1),ROUND((hr_analytics_dataset_5873_rows[[#This Row],[Resignation Date]]-hr_analytics_dataset_5873_rows[[#This Row],[Hire Date]])/365,1)))</f>
        <v>2.8</v>
      </c>
      <c r="S2224">
        <v>5</v>
      </c>
    </row>
    <row r="2225" spans="1:19">
      <c r="A2225" t="s">
        <v>4508</v>
      </c>
      <c r="B2225" t="s">
        <v>4509</v>
      </c>
      <c r="C2225" t="s">
        <v>21</v>
      </c>
      <c r="D2225">
        <v>30</v>
      </c>
      <c r="E2225" t="s">
        <v>22</v>
      </c>
      <c r="F2225" t="s">
        <v>69</v>
      </c>
      <c r="G2225" s="1">
        <v>44623</v>
      </c>
      <c r="H2225" t="s">
        <v>24</v>
      </c>
      <c r="I2225" s="1" t="s">
        <v>25</v>
      </c>
      <c r="J2225" t="s">
        <v>26</v>
      </c>
      <c r="K2225" t="s">
        <v>50</v>
      </c>
      <c r="L2225" s="2">
        <v>13894636</v>
      </c>
      <c r="M2225" s="2" t="str">
        <f t="shared" si="34"/>
        <v>Rp10 jt - Rp15 jt</v>
      </c>
      <c r="N2225" s="2">
        <v>4537617</v>
      </c>
      <c r="O2225">
        <v>3.37</v>
      </c>
      <c r="P2225">
        <v>30</v>
      </c>
      <c r="Q2225" s="3">
        <v>84.65</v>
      </c>
      <c r="R2225" s="4">
        <f ca="1">IF(I2225="",ROUND((TODAY()-G2225)/365,1),IF(I2225="Missing Resignation Date",ROUND((TODAY()-G2225)/365,1),ROUND((hr_analytics_dataset_5873_rows[[#This Row],[Resignation Date]]-hr_analytics_dataset_5873_rows[[#This Row],[Hire Date]])/365,1)))</f>
        <v>4.3</v>
      </c>
      <c r="S2225">
        <v>1</v>
      </c>
    </row>
    <row r="2226" spans="1:19">
      <c r="A2226" t="s">
        <v>4510</v>
      </c>
      <c r="B2226" t="s">
        <v>4511</v>
      </c>
      <c r="C2226" t="s">
        <v>30</v>
      </c>
      <c r="D2226">
        <v>36</v>
      </c>
      <c r="E2226" t="s">
        <v>22</v>
      </c>
      <c r="F2226" t="s">
        <v>23</v>
      </c>
      <c r="G2226" s="1">
        <v>43606</v>
      </c>
      <c r="H2226" t="s">
        <v>24</v>
      </c>
      <c r="I2226" s="1" t="s">
        <v>25</v>
      </c>
      <c r="J2226" t="s">
        <v>26</v>
      </c>
      <c r="K2226" t="s">
        <v>41</v>
      </c>
      <c r="L2226" s="2">
        <v>5405602</v>
      </c>
      <c r="M2226" s="2" t="str">
        <f t="shared" si="34"/>
        <v>Rp5 jt - Rp10 jt</v>
      </c>
      <c r="N2226" s="2">
        <v>4106486</v>
      </c>
      <c r="O2226">
        <v>4.53</v>
      </c>
      <c r="P2226">
        <v>53</v>
      </c>
      <c r="Q2226" s="3">
        <v>87.46</v>
      </c>
      <c r="R2226" s="4">
        <f ca="1">IF(I2226="",ROUND((TODAY()-G2226)/365,1),IF(I2226="Missing Resignation Date",ROUND((TODAY()-G2226)/365,1),ROUND((hr_analytics_dataset_5873_rows[[#This Row],[Resignation Date]]-hr_analytics_dataset_5873_rows[[#This Row],[Hire Date]])/365,1)))</f>
        <v>7.1</v>
      </c>
      <c r="S2226">
        <v>4</v>
      </c>
    </row>
    <row r="2227" spans="1:19">
      <c r="A2227" t="s">
        <v>4512</v>
      </c>
      <c r="B2227" t="s">
        <v>4513</v>
      </c>
      <c r="C2227" t="s">
        <v>21</v>
      </c>
      <c r="D2227">
        <v>48</v>
      </c>
      <c r="E2227" t="s">
        <v>31</v>
      </c>
      <c r="F2227" t="s">
        <v>74</v>
      </c>
      <c r="G2227" s="1">
        <v>44728</v>
      </c>
      <c r="H2227" t="s">
        <v>24</v>
      </c>
      <c r="I2227" s="1" t="s">
        <v>25</v>
      </c>
      <c r="J2227" t="s">
        <v>34</v>
      </c>
      <c r="K2227" t="s">
        <v>41</v>
      </c>
      <c r="L2227" s="2">
        <v>8803976</v>
      </c>
      <c r="M2227" s="2" t="str">
        <f t="shared" si="34"/>
        <v>Rp5 jt - Rp10 jt</v>
      </c>
      <c r="N2227" s="2">
        <v>8666395</v>
      </c>
      <c r="O2227">
        <v>4.1900000000000004</v>
      </c>
      <c r="P2227">
        <v>0</v>
      </c>
      <c r="Q2227" s="3">
        <v>86.79</v>
      </c>
      <c r="R2227" s="4">
        <f ca="1">IF(I2227="",ROUND((TODAY()-G2227)/365,1),IF(I2227="Missing Resignation Date",ROUND((TODAY()-G2227)/365,1),ROUND((hr_analytics_dataset_5873_rows[[#This Row],[Resignation Date]]-hr_analytics_dataset_5873_rows[[#This Row],[Hire Date]])/365,1)))</f>
        <v>4</v>
      </c>
      <c r="S2227">
        <v>5</v>
      </c>
    </row>
    <row r="2228" spans="1:19">
      <c r="A2228" t="s">
        <v>4514</v>
      </c>
      <c r="B2228" t="s">
        <v>4515</v>
      </c>
      <c r="C2228" t="s">
        <v>30</v>
      </c>
      <c r="D2228">
        <v>31</v>
      </c>
      <c r="E2228" t="s">
        <v>44</v>
      </c>
      <c r="F2228" t="s">
        <v>109</v>
      </c>
      <c r="G2228" s="1">
        <v>44367</v>
      </c>
      <c r="H2228" t="s">
        <v>24</v>
      </c>
      <c r="I2228" s="1" t="s">
        <v>25</v>
      </c>
      <c r="J2228" t="s">
        <v>49</v>
      </c>
      <c r="K2228" t="s">
        <v>64</v>
      </c>
      <c r="L2228" s="2">
        <v>16160765</v>
      </c>
      <c r="M2228" s="2" t="str">
        <f t="shared" si="34"/>
        <v>Rp15 jt - Rp25 jt</v>
      </c>
      <c r="N2228" s="2">
        <v>555083</v>
      </c>
      <c r="O2228">
        <v>3.13</v>
      </c>
      <c r="P2228">
        <v>16</v>
      </c>
      <c r="Q2228" s="3">
        <v>72.739999999999995</v>
      </c>
      <c r="R2228" s="4">
        <f ca="1">IF(I2228="",ROUND((TODAY()-G2228)/365,1),IF(I2228="Missing Resignation Date",ROUND((TODAY()-G2228)/365,1),ROUND((hr_analytics_dataset_5873_rows[[#This Row],[Resignation Date]]-hr_analytics_dataset_5873_rows[[#This Row],[Hire Date]])/365,1)))</f>
        <v>5</v>
      </c>
      <c r="S2228">
        <v>5</v>
      </c>
    </row>
    <row r="2229" spans="1:19">
      <c r="A2229" t="s">
        <v>4516</v>
      </c>
      <c r="B2229" t="s">
        <v>4517</v>
      </c>
      <c r="C2229" t="s">
        <v>21</v>
      </c>
      <c r="D2229">
        <v>53</v>
      </c>
      <c r="E2229" t="s">
        <v>38</v>
      </c>
      <c r="F2229" t="s">
        <v>104</v>
      </c>
      <c r="G2229" s="1">
        <v>44965</v>
      </c>
      <c r="H2229" t="s">
        <v>33</v>
      </c>
      <c r="I2229" s="1">
        <v>45066</v>
      </c>
      <c r="J2229" t="s">
        <v>26</v>
      </c>
      <c r="K2229" t="s">
        <v>61</v>
      </c>
      <c r="L2229" s="2">
        <v>5866045</v>
      </c>
      <c r="M2229" s="2" t="str">
        <f t="shared" si="34"/>
        <v>Rp5 jt - Rp10 jt</v>
      </c>
      <c r="N2229" s="2">
        <v>2514260</v>
      </c>
      <c r="O2229">
        <v>4.17</v>
      </c>
      <c r="P2229">
        <v>14</v>
      </c>
      <c r="Q2229" s="3">
        <v>77.099999999999994</v>
      </c>
      <c r="R2229" s="4">
        <f ca="1">IF(I2229="",ROUND((TODAY()-G2229)/365,1),IF(I2229="Missing Resignation Date",ROUND((TODAY()-G2229)/365,1),ROUND((hr_analytics_dataset_5873_rows[[#This Row],[Resignation Date]]-hr_analytics_dataset_5873_rows[[#This Row],[Hire Date]])/365,1)))</f>
        <v>0.3</v>
      </c>
      <c r="S2229">
        <v>3</v>
      </c>
    </row>
    <row r="2230" spans="1:19">
      <c r="A2230" t="s">
        <v>4518</v>
      </c>
      <c r="B2230" t="s">
        <v>4519</v>
      </c>
      <c r="C2230" t="s">
        <v>30</v>
      </c>
      <c r="D2230">
        <v>41</v>
      </c>
      <c r="E2230" t="s">
        <v>98</v>
      </c>
      <c r="F2230" t="s">
        <v>119</v>
      </c>
      <c r="G2230" s="1">
        <v>43996</v>
      </c>
      <c r="H2230" t="s">
        <v>24</v>
      </c>
      <c r="I2230" s="1" t="s">
        <v>25</v>
      </c>
      <c r="J2230" t="s">
        <v>34</v>
      </c>
      <c r="K2230" t="s">
        <v>61</v>
      </c>
      <c r="L2230" s="2">
        <v>7456406</v>
      </c>
      <c r="M2230" s="2" t="str">
        <f t="shared" si="34"/>
        <v>Rp5 jt - Rp10 jt</v>
      </c>
      <c r="N2230" s="2">
        <v>4388502</v>
      </c>
      <c r="O2230">
        <v>4.12</v>
      </c>
      <c r="P2230">
        <v>41</v>
      </c>
      <c r="Q2230" s="3">
        <v>71.88</v>
      </c>
      <c r="R2230" s="4">
        <f ca="1">IF(I2230="",ROUND((TODAY()-G2230)/365,1),IF(I2230="Missing Resignation Date",ROUND((TODAY()-G2230)/365,1),ROUND((hr_analytics_dataset_5873_rows[[#This Row],[Resignation Date]]-hr_analytics_dataset_5873_rows[[#This Row],[Hire Date]])/365,1)))</f>
        <v>6</v>
      </c>
      <c r="S2230">
        <v>2</v>
      </c>
    </row>
    <row r="2231" spans="1:19">
      <c r="A2231" t="s">
        <v>4520</v>
      </c>
      <c r="B2231" t="s">
        <v>4521</v>
      </c>
      <c r="C2231" t="s">
        <v>21</v>
      </c>
      <c r="D2231">
        <v>34</v>
      </c>
      <c r="E2231" t="s">
        <v>59</v>
      </c>
      <c r="F2231" t="s">
        <v>95</v>
      </c>
      <c r="G2231" s="1">
        <v>44857</v>
      </c>
      <c r="H2231" t="s">
        <v>24</v>
      </c>
      <c r="I2231" s="1" t="s">
        <v>25</v>
      </c>
      <c r="J2231" t="s">
        <v>26</v>
      </c>
      <c r="K2231" t="s">
        <v>64</v>
      </c>
      <c r="L2231" s="2">
        <v>32313185</v>
      </c>
      <c r="M2231" s="2" t="str">
        <f t="shared" si="34"/>
        <v>&gt;Rp25 jt</v>
      </c>
      <c r="N2231" s="2">
        <v>332263</v>
      </c>
      <c r="O2231">
        <v>3.18</v>
      </c>
      <c r="P2231">
        <v>30</v>
      </c>
      <c r="Q2231" s="3">
        <v>73.48</v>
      </c>
      <c r="R2231" s="4">
        <f ca="1">IF(I2231="",ROUND((TODAY()-G2231)/365,1),IF(I2231="Missing Resignation Date",ROUND((TODAY()-G2231)/365,1),ROUND((hr_analytics_dataset_5873_rows[[#This Row],[Resignation Date]]-hr_analytics_dataset_5873_rows[[#This Row],[Hire Date]])/365,1)))</f>
        <v>3.7</v>
      </c>
      <c r="S2231">
        <v>5</v>
      </c>
    </row>
    <row r="2232" spans="1:19">
      <c r="A2232" t="s">
        <v>4522</v>
      </c>
      <c r="B2232" t="s">
        <v>4523</v>
      </c>
      <c r="C2232" t="s">
        <v>21</v>
      </c>
      <c r="D2232">
        <v>34</v>
      </c>
      <c r="E2232" t="s">
        <v>31</v>
      </c>
      <c r="F2232" t="s">
        <v>74</v>
      </c>
      <c r="G2232" s="1">
        <v>44031</v>
      </c>
      <c r="H2232" t="s">
        <v>24</v>
      </c>
      <c r="I2232" s="1" t="s">
        <v>25</v>
      </c>
      <c r="J2232" t="s">
        <v>49</v>
      </c>
      <c r="K2232" t="s">
        <v>50</v>
      </c>
      <c r="L2232" s="2">
        <v>5107140</v>
      </c>
      <c r="M2232" s="2" t="str">
        <f t="shared" si="34"/>
        <v>Rp5 jt - Rp10 jt</v>
      </c>
      <c r="N2232" s="2">
        <v>883612</v>
      </c>
      <c r="O2232">
        <v>2.75</v>
      </c>
      <c r="P2232">
        <v>22</v>
      </c>
      <c r="Q2232" s="3">
        <v>85.94</v>
      </c>
      <c r="R2232" s="4">
        <f ca="1">IF(I2232="",ROUND((TODAY()-G2232)/365,1),IF(I2232="Missing Resignation Date",ROUND((TODAY()-G2232)/365,1),ROUND((hr_analytics_dataset_5873_rows[[#This Row],[Resignation Date]]-hr_analytics_dataset_5873_rows[[#This Row],[Hire Date]])/365,1)))</f>
        <v>5.9</v>
      </c>
      <c r="S2232">
        <v>4</v>
      </c>
    </row>
    <row r="2233" spans="1:19">
      <c r="A2233" t="s">
        <v>4524</v>
      </c>
      <c r="B2233" t="s">
        <v>4525</v>
      </c>
      <c r="C2233" t="s">
        <v>30</v>
      </c>
      <c r="D2233">
        <v>38</v>
      </c>
      <c r="E2233" t="s">
        <v>31</v>
      </c>
      <c r="F2233" t="s">
        <v>48</v>
      </c>
      <c r="G2233" s="1">
        <v>45490</v>
      </c>
      <c r="H2233" t="s">
        <v>24</v>
      </c>
      <c r="I2233" s="1" t="s">
        <v>25</v>
      </c>
      <c r="J2233" t="s">
        <v>40</v>
      </c>
      <c r="K2233" t="s">
        <v>41</v>
      </c>
      <c r="L2233" s="2">
        <v>28168510</v>
      </c>
      <c r="M2233" s="2" t="str">
        <f t="shared" si="34"/>
        <v>&gt;Rp25 jt</v>
      </c>
      <c r="N2233" s="2">
        <v>6657234</v>
      </c>
      <c r="O2233">
        <v>4.3899999999999997</v>
      </c>
      <c r="P2233">
        <v>11</v>
      </c>
      <c r="Q2233" s="3">
        <v>82.12</v>
      </c>
      <c r="R2233" s="4">
        <f ca="1">IF(I2233="",ROUND((TODAY()-G2233)/365,1),IF(I2233="Missing Resignation Date",ROUND((TODAY()-G2233)/365,1),ROUND((hr_analytics_dataset_5873_rows[[#This Row],[Resignation Date]]-hr_analytics_dataset_5873_rows[[#This Row],[Hire Date]])/365,1)))</f>
        <v>1.9</v>
      </c>
      <c r="S2233">
        <v>1</v>
      </c>
    </row>
    <row r="2234" spans="1:19">
      <c r="A2234" t="s">
        <v>4526</v>
      </c>
      <c r="B2234" t="s">
        <v>4527</v>
      </c>
      <c r="C2234" t="s">
        <v>21</v>
      </c>
      <c r="D2234">
        <v>46</v>
      </c>
      <c r="E2234" t="s">
        <v>44</v>
      </c>
      <c r="F2234" t="s">
        <v>109</v>
      </c>
      <c r="G2234" s="1">
        <v>44370</v>
      </c>
      <c r="H2234" t="s">
        <v>24</v>
      </c>
      <c r="I2234" s="1" t="s">
        <v>25</v>
      </c>
      <c r="J2234" t="s">
        <v>40</v>
      </c>
      <c r="K2234" t="s">
        <v>61</v>
      </c>
      <c r="L2234" s="2">
        <v>30793058</v>
      </c>
      <c r="M2234" s="2" t="str">
        <f t="shared" si="34"/>
        <v>&gt;Rp25 jt</v>
      </c>
      <c r="N2234" s="2">
        <v>8538499</v>
      </c>
      <c r="O2234">
        <v>3.18</v>
      </c>
      <c r="P2234">
        <v>14</v>
      </c>
      <c r="Q2234" s="3">
        <v>0</v>
      </c>
      <c r="R2234" s="4">
        <f ca="1">IF(I2234="",ROUND((TODAY()-G2234)/365,1),IF(I2234="Missing Resignation Date",ROUND((TODAY()-G2234)/365,1),ROUND((hr_analytics_dataset_5873_rows[[#This Row],[Resignation Date]]-hr_analytics_dataset_5873_rows[[#This Row],[Hire Date]])/365,1)))</f>
        <v>5</v>
      </c>
      <c r="S2234">
        <v>4</v>
      </c>
    </row>
    <row r="2235" spans="1:19">
      <c r="A2235" t="s">
        <v>4528</v>
      </c>
      <c r="B2235" t="s">
        <v>4529</v>
      </c>
      <c r="C2235" t="s">
        <v>30</v>
      </c>
      <c r="D2235">
        <v>50</v>
      </c>
      <c r="E2235" t="s">
        <v>98</v>
      </c>
      <c r="F2235" t="s">
        <v>119</v>
      </c>
      <c r="G2235" s="1">
        <v>44229</v>
      </c>
      <c r="H2235" t="s">
        <v>24</v>
      </c>
      <c r="I2235" s="1" t="s">
        <v>25</v>
      </c>
      <c r="J2235" t="s">
        <v>26</v>
      </c>
      <c r="K2235" t="s">
        <v>84</v>
      </c>
      <c r="L2235" s="2">
        <v>18001289</v>
      </c>
      <c r="M2235" s="2" t="str">
        <f t="shared" si="34"/>
        <v>Rp15 jt - Rp25 jt</v>
      </c>
      <c r="N2235" s="2">
        <v>776870</v>
      </c>
      <c r="O2235">
        <v>2.82</v>
      </c>
      <c r="P2235">
        <v>28</v>
      </c>
      <c r="Q2235" s="3">
        <v>83.88</v>
      </c>
      <c r="R2235" s="4">
        <f ca="1">IF(I2235="",ROUND((TODAY()-G2235)/365,1),IF(I2235="Missing Resignation Date",ROUND((TODAY()-G2235)/365,1),ROUND((hr_analytics_dataset_5873_rows[[#This Row],[Resignation Date]]-hr_analytics_dataset_5873_rows[[#This Row],[Hire Date]])/365,1)))</f>
        <v>5.4</v>
      </c>
      <c r="S2235">
        <v>5</v>
      </c>
    </row>
    <row r="2236" spans="1:19">
      <c r="A2236" t="s">
        <v>4530</v>
      </c>
      <c r="B2236" t="s">
        <v>4531</v>
      </c>
      <c r="C2236" t="s">
        <v>30</v>
      </c>
      <c r="D2236">
        <v>35</v>
      </c>
      <c r="E2236" t="s">
        <v>31</v>
      </c>
      <c r="F2236" t="s">
        <v>48</v>
      </c>
      <c r="G2236" s="1">
        <v>43391</v>
      </c>
      <c r="H2236" t="s">
        <v>24</v>
      </c>
      <c r="I2236" s="1" t="s">
        <v>25</v>
      </c>
      <c r="J2236" t="s">
        <v>34</v>
      </c>
      <c r="K2236" t="s">
        <v>41</v>
      </c>
      <c r="L2236" s="2">
        <v>10493026</v>
      </c>
      <c r="M2236" s="2" t="str">
        <f t="shared" si="34"/>
        <v>Rp10 jt - Rp15 jt</v>
      </c>
      <c r="N2236" s="2">
        <v>8384469</v>
      </c>
      <c r="O2236">
        <v>3.91</v>
      </c>
      <c r="P2236">
        <v>55</v>
      </c>
      <c r="Q2236" s="3">
        <v>74.39</v>
      </c>
      <c r="R2236" s="4">
        <f ca="1">IF(I2236="",ROUND((TODAY()-G2236)/365,1),IF(I2236="Missing Resignation Date",ROUND((TODAY()-G2236)/365,1),ROUND((hr_analytics_dataset_5873_rows[[#This Row],[Resignation Date]]-hr_analytics_dataset_5873_rows[[#This Row],[Hire Date]])/365,1)))</f>
        <v>7.7</v>
      </c>
      <c r="S2236">
        <v>1</v>
      </c>
    </row>
    <row r="2237" spans="1:19">
      <c r="A2237" t="s">
        <v>4532</v>
      </c>
      <c r="B2237" t="s">
        <v>4533</v>
      </c>
      <c r="C2237" t="s">
        <v>30</v>
      </c>
      <c r="D2237">
        <v>25</v>
      </c>
      <c r="E2237" t="s">
        <v>59</v>
      </c>
      <c r="F2237" t="s">
        <v>223</v>
      </c>
      <c r="G2237" s="1">
        <v>44589</v>
      </c>
      <c r="H2237" t="s">
        <v>24</v>
      </c>
      <c r="I2237" s="1" t="s">
        <v>25</v>
      </c>
      <c r="J2237" t="s">
        <v>26</v>
      </c>
      <c r="K2237" t="s">
        <v>64</v>
      </c>
      <c r="L2237" s="2">
        <v>26565804</v>
      </c>
      <c r="M2237" s="2" t="str">
        <f t="shared" si="34"/>
        <v>&gt;Rp25 jt</v>
      </c>
      <c r="N2237" s="2">
        <v>8782131</v>
      </c>
      <c r="O2237">
        <v>3.59</v>
      </c>
      <c r="P2237">
        <v>23</v>
      </c>
      <c r="Q2237" s="3">
        <v>92.26</v>
      </c>
      <c r="R2237" s="4">
        <f ca="1">IF(I2237="",ROUND((TODAY()-G2237)/365,1),IF(I2237="Missing Resignation Date",ROUND((TODAY()-G2237)/365,1),ROUND((hr_analytics_dataset_5873_rows[[#This Row],[Resignation Date]]-hr_analytics_dataset_5873_rows[[#This Row],[Hire Date]])/365,1)))</f>
        <v>4.4000000000000004</v>
      </c>
      <c r="S2237">
        <v>1</v>
      </c>
    </row>
    <row r="2238" spans="1:19">
      <c r="A2238" t="s">
        <v>4534</v>
      </c>
      <c r="B2238" t="s">
        <v>4535</v>
      </c>
      <c r="C2238" t="s">
        <v>21</v>
      </c>
      <c r="D2238">
        <v>58</v>
      </c>
      <c r="E2238" t="s">
        <v>59</v>
      </c>
      <c r="F2238" t="s">
        <v>223</v>
      </c>
      <c r="G2238" s="1">
        <v>45213</v>
      </c>
      <c r="H2238" t="s">
        <v>24</v>
      </c>
      <c r="I2238" s="1" t="s">
        <v>25</v>
      </c>
      <c r="J2238" t="s">
        <v>40</v>
      </c>
      <c r="K2238" t="s">
        <v>61</v>
      </c>
      <c r="L2238" s="2">
        <v>25810819</v>
      </c>
      <c r="M2238" s="2" t="str">
        <f t="shared" si="34"/>
        <v>&gt;Rp25 jt</v>
      </c>
      <c r="N2238" s="2">
        <v>2435425</v>
      </c>
      <c r="O2238">
        <v>4.21</v>
      </c>
      <c r="P2238">
        <v>17</v>
      </c>
      <c r="Q2238" s="3">
        <v>95.55</v>
      </c>
      <c r="R2238" s="4">
        <f ca="1">IF(I2238="",ROUND((TODAY()-G2238)/365,1),IF(I2238="Missing Resignation Date",ROUND((TODAY()-G2238)/365,1),ROUND((hr_analytics_dataset_5873_rows[[#This Row],[Resignation Date]]-hr_analytics_dataset_5873_rows[[#This Row],[Hire Date]])/365,1)))</f>
        <v>2.7</v>
      </c>
      <c r="S2238">
        <v>2</v>
      </c>
    </row>
    <row r="2239" spans="1:19">
      <c r="A2239" t="s">
        <v>4536</v>
      </c>
      <c r="B2239" t="s">
        <v>4537</v>
      </c>
      <c r="C2239" t="s">
        <v>30</v>
      </c>
      <c r="D2239">
        <v>21</v>
      </c>
      <c r="E2239" t="s">
        <v>38</v>
      </c>
      <c r="F2239" t="s">
        <v>39</v>
      </c>
      <c r="G2239" s="1">
        <v>45706</v>
      </c>
      <c r="H2239" t="s">
        <v>24</v>
      </c>
      <c r="I2239" s="1" t="s">
        <v>25</v>
      </c>
      <c r="J2239" t="s">
        <v>49</v>
      </c>
      <c r="K2239" t="s">
        <v>50</v>
      </c>
      <c r="L2239" s="2">
        <v>29000406</v>
      </c>
      <c r="M2239" s="2" t="str">
        <f t="shared" si="34"/>
        <v>&gt;Rp25 jt</v>
      </c>
      <c r="N2239" s="2">
        <v>2123233</v>
      </c>
      <c r="O2239">
        <v>4.62</v>
      </c>
      <c r="P2239">
        <v>58</v>
      </c>
      <c r="Q2239" s="3">
        <v>94.04</v>
      </c>
      <c r="R2239" s="4">
        <f ca="1">IF(I2239="",ROUND((TODAY()-G2239)/365,1),IF(I2239="Missing Resignation Date",ROUND((TODAY()-G2239)/365,1),ROUND((hr_analytics_dataset_5873_rows[[#This Row],[Resignation Date]]-hr_analytics_dataset_5873_rows[[#This Row],[Hire Date]])/365,1)))</f>
        <v>1.3</v>
      </c>
      <c r="S2239">
        <v>5</v>
      </c>
    </row>
    <row r="2240" spans="1:19">
      <c r="A2240" t="s">
        <v>4538</v>
      </c>
      <c r="B2240" t="s">
        <v>4539</v>
      </c>
      <c r="C2240" t="s">
        <v>21</v>
      </c>
      <c r="D2240">
        <v>43</v>
      </c>
      <c r="E2240" t="s">
        <v>38</v>
      </c>
      <c r="F2240" t="s">
        <v>39</v>
      </c>
      <c r="G2240" s="1">
        <v>44329</v>
      </c>
      <c r="H2240" t="s">
        <v>33</v>
      </c>
      <c r="I2240" s="1">
        <v>45945</v>
      </c>
      <c r="J2240" t="s">
        <v>34</v>
      </c>
      <c r="K2240" t="s">
        <v>64</v>
      </c>
      <c r="L2240" s="2">
        <v>27757881</v>
      </c>
      <c r="M2240" s="2" t="str">
        <f t="shared" si="34"/>
        <v>&gt;Rp25 jt</v>
      </c>
      <c r="N2240" s="2">
        <v>4302430</v>
      </c>
      <c r="O2240">
        <v>2.65</v>
      </c>
      <c r="P2240">
        <v>47</v>
      </c>
      <c r="Q2240" s="3">
        <v>97.31</v>
      </c>
      <c r="R2240" s="4">
        <f ca="1">IF(I2240="",ROUND((TODAY()-G2240)/365,1),IF(I2240="Missing Resignation Date",ROUND((TODAY()-G2240)/365,1),ROUND((hr_analytics_dataset_5873_rows[[#This Row],[Resignation Date]]-hr_analytics_dataset_5873_rows[[#This Row],[Hire Date]])/365,1)))</f>
        <v>4.4000000000000004</v>
      </c>
      <c r="S2240">
        <v>5</v>
      </c>
    </row>
    <row r="2241" spans="1:19">
      <c r="A2241" t="s">
        <v>4540</v>
      </c>
      <c r="B2241" t="s">
        <v>4541</v>
      </c>
      <c r="C2241" t="s">
        <v>21</v>
      </c>
      <c r="D2241">
        <v>33</v>
      </c>
      <c r="E2241" t="s">
        <v>91</v>
      </c>
      <c r="F2241" t="s">
        <v>92</v>
      </c>
      <c r="G2241" s="1">
        <v>45262</v>
      </c>
      <c r="H2241" t="s">
        <v>24</v>
      </c>
      <c r="I2241" s="1" t="s">
        <v>25</v>
      </c>
      <c r="J2241" t="s">
        <v>34</v>
      </c>
      <c r="K2241" t="s">
        <v>41</v>
      </c>
      <c r="L2241" s="2">
        <v>19718952</v>
      </c>
      <c r="M2241" s="2" t="str">
        <f t="shared" si="34"/>
        <v>Rp15 jt - Rp25 jt</v>
      </c>
      <c r="N2241" s="2">
        <v>6109426</v>
      </c>
      <c r="O2241">
        <v>2.83</v>
      </c>
      <c r="P2241">
        <v>38</v>
      </c>
      <c r="Q2241" s="3">
        <v>77.03</v>
      </c>
      <c r="R2241" s="4">
        <f ca="1">IF(I2241="",ROUND((TODAY()-G2241)/365,1),IF(I2241="Missing Resignation Date",ROUND((TODAY()-G2241)/365,1),ROUND((hr_analytics_dataset_5873_rows[[#This Row],[Resignation Date]]-hr_analytics_dataset_5873_rows[[#This Row],[Hire Date]])/365,1)))</f>
        <v>2.6</v>
      </c>
      <c r="S2241">
        <v>3</v>
      </c>
    </row>
    <row r="2242" spans="1:19">
      <c r="A2242" t="s">
        <v>4542</v>
      </c>
      <c r="B2242" t="s">
        <v>4543</v>
      </c>
      <c r="C2242" t="s">
        <v>21</v>
      </c>
      <c r="D2242">
        <v>22</v>
      </c>
      <c r="E2242" t="s">
        <v>22</v>
      </c>
      <c r="F2242" t="s">
        <v>69</v>
      </c>
      <c r="G2242" s="1">
        <v>45485</v>
      </c>
      <c r="H2242" t="s">
        <v>24</v>
      </c>
      <c r="I2242" s="1" t="s">
        <v>25</v>
      </c>
      <c r="J2242" t="s">
        <v>40</v>
      </c>
      <c r="K2242" t="s">
        <v>64</v>
      </c>
      <c r="L2242" s="2">
        <v>18512781</v>
      </c>
      <c r="M2242" s="2" t="str">
        <f t="shared" ref="M2242:M2305" si="35">IF(L2242&lt;5000000,"&lt;Rp5 jt",IF(L2242&lt;10000000,"Rp5 jt - Rp10 jt",IF(L2242&lt;15000000,"Rp10 jt - Rp15 jt",IF(L2242&lt;25000000,"Rp15 jt - Rp25 jt","&gt;Rp25 jt"))))</f>
        <v>Rp15 jt - Rp25 jt</v>
      </c>
      <c r="N2242" s="2">
        <v>2713945</v>
      </c>
      <c r="O2242">
        <v>3.24</v>
      </c>
      <c r="P2242">
        <v>30</v>
      </c>
      <c r="Q2242" s="3">
        <v>0</v>
      </c>
      <c r="R2242" s="4">
        <f ca="1">IF(I2242="",ROUND((TODAY()-G2242)/365,1),IF(I2242="Missing Resignation Date",ROUND((TODAY()-G2242)/365,1),ROUND((hr_analytics_dataset_5873_rows[[#This Row],[Resignation Date]]-hr_analytics_dataset_5873_rows[[#This Row],[Hire Date]])/365,1)))</f>
        <v>2</v>
      </c>
      <c r="S2242">
        <v>5</v>
      </c>
    </row>
    <row r="2243" spans="1:19">
      <c r="A2243" t="s">
        <v>4544</v>
      </c>
      <c r="B2243" t="s">
        <v>4545</v>
      </c>
      <c r="C2243" t="s">
        <v>21</v>
      </c>
      <c r="D2243">
        <v>46</v>
      </c>
      <c r="E2243" t="s">
        <v>91</v>
      </c>
      <c r="F2243" t="s">
        <v>92</v>
      </c>
      <c r="G2243" s="1">
        <v>45800</v>
      </c>
      <c r="H2243" t="s">
        <v>24</v>
      </c>
      <c r="I2243" s="1" t="s">
        <v>25</v>
      </c>
      <c r="J2243" t="s">
        <v>34</v>
      </c>
      <c r="K2243" t="s">
        <v>84</v>
      </c>
      <c r="L2243" s="2">
        <v>8849515</v>
      </c>
      <c r="M2243" s="2" t="str">
        <f t="shared" si="35"/>
        <v>Rp5 jt - Rp10 jt</v>
      </c>
      <c r="N2243" s="2">
        <v>5881534</v>
      </c>
      <c r="O2243">
        <v>3.12</v>
      </c>
      <c r="P2243">
        <v>32</v>
      </c>
      <c r="Q2243" s="3">
        <v>72.569999999999993</v>
      </c>
      <c r="R2243" s="4">
        <f ca="1">IF(I2243="",ROUND((TODAY()-G2243)/365,1),IF(I2243="Missing Resignation Date",ROUND((TODAY()-G2243)/365,1),ROUND((hr_analytics_dataset_5873_rows[[#This Row],[Resignation Date]]-hr_analytics_dataset_5873_rows[[#This Row],[Hire Date]])/365,1)))</f>
        <v>1.1000000000000001</v>
      </c>
      <c r="S2243">
        <v>4</v>
      </c>
    </row>
    <row r="2244" spans="1:19">
      <c r="A2244" t="s">
        <v>4546</v>
      </c>
      <c r="B2244" t="s">
        <v>4547</v>
      </c>
      <c r="C2244" t="s">
        <v>30</v>
      </c>
      <c r="D2244">
        <v>54</v>
      </c>
      <c r="E2244" t="s">
        <v>31</v>
      </c>
      <c r="F2244" t="s">
        <v>48</v>
      </c>
      <c r="G2244" s="1">
        <v>45114</v>
      </c>
      <c r="H2244" t="s">
        <v>24</v>
      </c>
      <c r="I2244" s="1" t="s">
        <v>25</v>
      </c>
      <c r="J2244" t="s">
        <v>34</v>
      </c>
      <c r="K2244" t="s">
        <v>50</v>
      </c>
      <c r="L2244" s="2">
        <v>23508886</v>
      </c>
      <c r="M2244" s="2" t="str">
        <f t="shared" si="35"/>
        <v>Rp15 jt - Rp25 jt</v>
      </c>
      <c r="N2244" s="2">
        <v>103920</v>
      </c>
      <c r="O2244">
        <v>2.75</v>
      </c>
      <c r="P2244">
        <v>33</v>
      </c>
      <c r="Q2244" s="3">
        <v>80.599999999999994</v>
      </c>
      <c r="R2244" s="4">
        <f ca="1">IF(I2244="",ROUND((TODAY()-G2244)/365,1),IF(I2244="Missing Resignation Date",ROUND((TODAY()-G2244)/365,1),ROUND((hr_analytics_dataset_5873_rows[[#This Row],[Resignation Date]]-hr_analytics_dataset_5873_rows[[#This Row],[Hire Date]])/365,1)))</f>
        <v>3</v>
      </c>
      <c r="S2244">
        <v>5</v>
      </c>
    </row>
    <row r="2245" spans="1:19">
      <c r="A2245" t="s">
        <v>4548</v>
      </c>
      <c r="B2245" t="s">
        <v>4549</v>
      </c>
      <c r="C2245" t="s">
        <v>30</v>
      </c>
      <c r="D2245">
        <v>23</v>
      </c>
      <c r="E2245" t="s">
        <v>53</v>
      </c>
      <c r="F2245" t="s">
        <v>54</v>
      </c>
      <c r="G2245" s="1">
        <v>43258</v>
      </c>
      <c r="H2245" t="s">
        <v>24</v>
      </c>
      <c r="I2245" s="1" t="s">
        <v>25</v>
      </c>
      <c r="J2245" t="s">
        <v>40</v>
      </c>
      <c r="K2245" t="s">
        <v>41</v>
      </c>
      <c r="L2245" s="2">
        <v>12304967</v>
      </c>
      <c r="M2245" s="2" t="str">
        <f t="shared" si="35"/>
        <v>Rp10 jt - Rp15 jt</v>
      </c>
      <c r="N2245" s="2">
        <v>1838619</v>
      </c>
      <c r="O2245">
        <v>3.24</v>
      </c>
      <c r="P2245">
        <v>11</v>
      </c>
      <c r="Q2245" s="3">
        <v>94.45</v>
      </c>
      <c r="R2245" s="4">
        <f ca="1">IF(I2245="",ROUND((TODAY()-G2245)/365,1),IF(I2245="Missing Resignation Date",ROUND((TODAY()-G2245)/365,1),ROUND((hr_analytics_dataset_5873_rows[[#This Row],[Resignation Date]]-hr_analytics_dataset_5873_rows[[#This Row],[Hire Date]])/365,1)))</f>
        <v>8.1</v>
      </c>
      <c r="S2245">
        <v>3</v>
      </c>
    </row>
    <row r="2246" spans="1:19">
      <c r="A2246" t="s">
        <v>4550</v>
      </c>
      <c r="B2246" t="s">
        <v>4551</v>
      </c>
      <c r="C2246" t="s">
        <v>21</v>
      </c>
      <c r="D2246">
        <v>46</v>
      </c>
      <c r="E2246" t="s">
        <v>53</v>
      </c>
      <c r="F2246" t="s">
        <v>112</v>
      </c>
      <c r="G2246" s="1">
        <v>43586</v>
      </c>
      <c r="H2246" t="s">
        <v>24</v>
      </c>
      <c r="I2246" s="1" t="s">
        <v>25</v>
      </c>
      <c r="J2246" t="s">
        <v>40</v>
      </c>
      <c r="K2246" t="s">
        <v>61</v>
      </c>
      <c r="L2246" s="2">
        <v>13871929</v>
      </c>
      <c r="M2246" s="2" t="str">
        <f t="shared" si="35"/>
        <v>Rp10 jt - Rp15 jt</v>
      </c>
      <c r="N2246" s="2">
        <v>5768474</v>
      </c>
      <c r="O2246">
        <v>3.74</v>
      </c>
      <c r="P2246">
        <v>39</v>
      </c>
      <c r="Q2246" s="3">
        <v>75.11</v>
      </c>
      <c r="R2246" s="4">
        <f ca="1">IF(I2246="",ROUND((TODAY()-G2246)/365,1),IF(I2246="Missing Resignation Date",ROUND((TODAY()-G2246)/365,1),ROUND((hr_analytics_dataset_5873_rows[[#This Row],[Resignation Date]]-hr_analytics_dataset_5873_rows[[#This Row],[Hire Date]])/365,1)))</f>
        <v>7.2</v>
      </c>
      <c r="S2246">
        <v>1</v>
      </c>
    </row>
    <row r="2247" spans="1:19">
      <c r="A2247" t="s">
        <v>4552</v>
      </c>
      <c r="B2247" t="s">
        <v>4553</v>
      </c>
      <c r="C2247" t="s">
        <v>30</v>
      </c>
      <c r="D2247">
        <v>25</v>
      </c>
      <c r="E2247" t="s">
        <v>98</v>
      </c>
      <c r="F2247" t="s">
        <v>119</v>
      </c>
      <c r="G2247" s="1">
        <v>43267</v>
      </c>
      <c r="H2247" t="s">
        <v>33</v>
      </c>
      <c r="I2247" s="1">
        <v>43668</v>
      </c>
      <c r="J2247" t="s">
        <v>26</v>
      </c>
      <c r="K2247" t="s">
        <v>64</v>
      </c>
      <c r="L2247" s="2">
        <v>6236690</v>
      </c>
      <c r="M2247" s="2" t="str">
        <f t="shared" si="35"/>
        <v>Rp5 jt - Rp10 jt</v>
      </c>
      <c r="N2247" s="2">
        <v>4890698</v>
      </c>
      <c r="O2247">
        <v>4.08</v>
      </c>
      <c r="P2247">
        <v>23</v>
      </c>
      <c r="Q2247" s="3">
        <v>89.26</v>
      </c>
      <c r="R2247" s="4">
        <f ca="1">IF(I2247="",ROUND((TODAY()-G2247)/365,1),IF(I2247="Missing Resignation Date",ROUND((TODAY()-G2247)/365,1),ROUND((hr_analytics_dataset_5873_rows[[#This Row],[Resignation Date]]-hr_analytics_dataset_5873_rows[[#This Row],[Hire Date]])/365,1)))</f>
        <v>1.1000000000000001</v>
      </c>
      <c r="S2247">
        <v>4</v>
      </c>
    </row>
    <row r="2248" spans="1:19">
      <c r="A2248" t="s">
        <v>4554</v>
      </c>
      <c r="B2248" t="s">
        <v>4555</v>
      </c>
      <c r="C2248" t="s">
        <v>21</v>
      </c>
      <c r="D2248">
        <v>30</v>
      </c>
      <c r="E2248" t="s">
        <v>98</v>
      </c>
      <c r="F2248" t="s">
        <v>99</v>
      </c>
      <c r="G2248" s="1">
        <v>45588</v>
      </c>
      <c r="H2248" t="s">
        <v>24</v>
      </c>
      <c r="I2248" s="1" t="s">
        <v>25</v>
      </c>
      <c r="J2248" t="s">
        <v>26</v>
      </c>
      <c r="K2248" t="s">
        <v>64</v>
      </c>
      <c r="L2248" s="2">
        <v>4683027</v>
      </c>
      <c r="M2248" s="2" t="str">
        <f t="shared" si="35"/>
        <v>&lt;Rp5 jt</v>
      </c>
      <c r="N2248" s="2">
        <v>8972039</v>
      </c>
      <c r="O2248">
        <v>4.5599999999999996</v>
      </c>
      <c r="P2248">
        <v>16</v>
      </c>
      <c r="Q2248" s="3">
        <v>89.67</v>
      </c>
      <c r="R2248" s="4">
        <f ca="1">IF(I2248="",ROUND((TODAY()-G2248)/365,1),IF(I2248="Missing Resignation Date",ROUND((TODAY()-G2248)/365,1),ROUND((hr_analytics_dataset_5873_rows[[#This Row],[Resignation Date]]-hr_analytics_dataset_5873_rows[[#This Row],[Hire Date]])/365,1)))</f>
        <v>1.7</v>
      </c>
      <c r="S2248">
        <v>4</v>
      </c>
    </row>
    <row r="2249" spans="1:19">
      <c r="A2249" t="s">
        <v>4556</v>
      </c>
      <c r="B2249" t="s">
        <v>4557</v>
      </c>
      <c r="C2249" t="s">
        <v>30</v>
      </c>
      <c r="D2249">
        <v>57</v>
      </c>
      <c r="E2249" t="s">
        <v>38</v>
      </c>
      <c r="F2249" t="s">
        <v>104</v>
      </c>
      <c r="G2249" s="1">
        <v>43103</v>
      </c>
      <c r="H2249" t="s">
        <v>24</v>
      </c>
      <c r="I2249" s="1" t="s">
        <v>25</v>
      </c>
      <c r="J2249" t="s">
        <v>34</v>
      </c>
      <c r="K2249" t="s">
        <v>50</v>
      </c>
      <c r="L2249" s="2">
        <v>23414963</v>
      </c>
      <c r="M2249" s="2" t="str">
        <f t="shared" si="35"/>
        <v>Rp15 jt - Rp25 jt</v>
      </c>
      <c r="N2249" s="2">
        <v>251118</v>
      </c>
      <c r="O2249">
        <v>0</v>
      </c>
      <c r="P2249">
        <v>19</v>
      </c>
      <c r="Q2249" s="3">
        <v>88.7</v>
      </c>
      <c r="R2249" s="4">
        <f ca="1">IF(I2249="",ROUND((TODAY()-G2249)/365,1),IF(I2249="Missing Resignation Date",ROUND((TODAY()-G2249)/365,1),ROUND((hr_analytics_dataset_5873_rows[[#This Row],[Resignation Date]]-hr_analytics_dataset_5873_rows[[#This Row],[Hire Date]])/365,1)))</f>
        <v>8.5</v>
      </c>
      <c r="S2249">
        <v>4</v>
      </c>
    </row>
    <row r="2250" spans="1:19">
      <c r="A2250" t="s">
        <v>4558</v>
      </c>
      <c r="B2250" t="s">
        <v>4559</v>
      </c>
      <c r="C2250" t="s">
        <v>30</v>
      </c>
      <c r="D2250">
        <v>58</v>
      </c>
      <c r="E2250" t="s">
        <v>98</v>
      </c>
      <c r="F2250" t="s">
        <v>119</v>
      </c>
      <c r="G2250" s="1">
        <v>43798</v>
      </c>
      <c r="H2250" t="s">
        <v>24</v>
      </c>
      <c r="I2250" s="1" t="s">
        <v>25</v>
      </c>
      <c r="J2250" t="s">
        <v>34</v>
      </c>
      <c r="K2250" t="s">
        <v>41</v>
      </c>
      <c r="L2250" s="2">
        <v>18446529</v>
      </c>
      <c r="M2250" s="2" t="str">
        <f t="shared" si="35"/>
        <v>Rp15 jt - Rp25 jt</v>
      </c>
      <c r="N2250" s="2">
        <v>513181</v>
      </c>
      <c r="O2250">
        <v>3.81</v>
      </c>
      <c r="P2250">
        <v>56</v>
      </c>
      <c r="Q2250" s="3">
        <v>76.05</v>
      </c>
      <c r="R2250" s="4">
        <f ca="1">IF(I2250="",ROUND((TODAY()-G2250)/365,1),IF(I2250="Missing Resignation Date",ROUND((TODAY()-G2250)/365,1),ROUND((hr_analytics_dataset_5873_rows[[#This Row],[Resignation Date]]-hr_analytics_dataset_5873_rows[[#This Row],[Hire Date]])/365,1)))</f>
        <v>6.6</v>
      </c>
      <c r="S2250">
        <v>3</v>
      </c>
    </row>
    <row r="2251" spans="1:19">
      <c r="A2251" t="s">
        <v>4560</v>
      </c>
      <c r="B2251" t="s">
        <v>4561</v>
      </c>
      <c r="C2251" t="s">
        <v>30</v>
      </c>
      <c r="D2251">
        <v>56</v>
      </c>
      <c r="E2251" t="s">
        <v>31</v>
      </c>
      <c r="F2251" t="s">
        <v>32</v>
      </c>
      <c r="G2251" s="1">
        <v>44458</v>
      </c>
      <c r="H2251" t="s">
        <v>24</v>
      </c>
      <c r="I2251" s="1" t="s">
        <v>25</v>
      </c>
      <c r="J2251" t="s">
        <v>40</v>
      </c>
      <c r="K2251" t="s">
        <v>50</v>
      </c>
      <c r="L2251" s="2">
        <v>22543520</v>
      </c>
      <c r="M2251" s="2" t="str">
        <f t="shared" si="35"/>
        <v>Rp15 jt - Rp25 jt</v>
      </c>
      <c r="N2251" s="2">
        <v>7501333</v>
      </c>
      <c r="O2251">
        <v>4.5</v>
      </c>
      <c r="P2251">
        <v>41</v>
      </c>
      <c r="Q2251" s="3">
        <v>84.64</v>
      </c>
      <c r="R2251" s="4">
        <f ca="1">IF(I2251="",ROUND((TODAY()-G2251)/365,1),IF(I2251="Missing Resignation Date",ROUND((TODAY()-G2251)/365,1),ROUND((hr_analytics_dataset_5873_rows[[#This Row],[Resignation Date]]-hr_analytics_dataset_5873_rows[[#This Row],[Hire Date]])/365,1)))</f>
        <v>4.8</v>
      </c>
      <c r="S2251">
        <v>3</v>
      </c>
    </row>
    <row r="2252" spans="1:19">
      <c r="A2252" t="s">
        <v>4562</v>
      </c>
      <c r="B2252" t="s">
        <v>4563</v>
      </c>
      <c r="C2252" t="s">
        <v>30</v>
      </c>
      <c r="D2252">
        <v>35</v>
      </c>
      <c r="E2252" t="s">
        <v>91</v>
      </c>
      <c r="F2252" t="s">
        <v>92</v>
      </c>
      <c r="G2252" s="1">
        <v>43155</v>
      </c>
      <c r="H2252" t="s">
        <v>24</v>
      </c>
      <c r="I2252" s="1" t="s">
        <v>25</v>
      </c>
      <c r="J2252" t="s">
        <v>26</v>
      </c>
      <c r="K2252" t="s">
        <v>41</v>
      </c>
      <c r="L2252" s="2">
        <v>13572061</v>
      </c>
      <c r="M2252" s="2" t="str">
        <f t="shared" si="35"/>
        <v>Rp10 jt - Rp15 jt</v>
      </c>
      <c r="N2252" s="2">
        <v>5818822</v>
      </c>
      <c r="O2252">
        <v>3.51</v>
      </c>
      <c r="P2252">
        <v>17</v>
      </c>
      <c r="Q2252" s="3">
        <v>78.69</v>
      </c>
      <c r="R2252" s="4">
        <f ca="1">IF(I2252="",ROUND((TODAY()-G2252)/365,1),IF(I2252="Missing Resignation Date",ROUND((TODAY()-G2252)/365,1),ROUND((hr_analytics_dataset_5873_rows[[#This Row],[Resignation Date]]-hr_analytics_dataset_5873_rows[[#This Row],[Hire Date]])/365,1)))</f>
        <v>8.3000000000000007</v>
      </c>
      <c r="S2252">
        <v>1</v>
      </c>
    </row>
    <row r="2253" spans="1:19">
      <c r="A2253" t="s">
        <v>4564</v>
      </c>
      <c r="B2253" t="s">
        <v>4565</v>
      </c>
      <c r="C2253" t="s">
        <v>30</v>
      </c>
      <c r="D2253">
        <v>36</v>
      </c>
      <c r="E2253" t="s">
        <v>31</v>
      </c>
      <c r="F2253" t="s">
        <v>74</v>
      </c>
      <c r="G2253" s="1">
        <v>43431</v>
      </c>
      <c r="H2253" t="s">
        <v>24</v>
      </c>
      <c r="I2253" s="1" t="s">
        <v>25</v>
      </c>
      <c r="J2253" t="s">
        <v>34</v>
      </c>
      <c r="K2253" t="s">
        <v>50</v>
      </c>
      <c r="L2253" s="2">
        <v>20225640</v>
      </c>
      <c r="M2253" s="2" t="str">
        <f t="shared" si="35"/>
        <v>Rp15 jt - Rp25 jt</v>
      </c>
      <c r="N2253" s="2">
        <v>3325636</v>
      </c>
      <c r="O2253">
        <v>3.28</v>
      </c>
      <c r="P2253">
        <v>37</v>
      </c>
      <c r="Q2253" s="3">
        <v>81.5</v>
      </c>
      <c r="R2253" s="4">
        <f ca="1">IF(I2253="",ROUND((TODAY()-G2253)/365,1),IF(I2253="Missing Resignation Date",ROUND((TODAY()-G2253)/365,1),ROUND((hr_analytics_dataset_5873_rows[[#This Row],[Resignation Date]]-hr_analytics_dataset_5873_rows[[#This Row],[Hire Date]])/365,1)))</f>
        <v>7.6</v>
      </c>
      <c r="S2253">
        <v>3</v>
      </c>
    </row>
    <row r="2254" spans="1:19">
      <c r="A2254" t="s">
        <v>4566</v>
      </c>
      <c r="B2254" t="s">
        <v>4567</v>
      </c>
      <c r="C2254" t="s">
        <v>21</v>
      </c>
      <c r="D2254">
        <v>31</v>
      </c>
      <c r="E2254" t="s">
        <v>31</v>
      </c>
      <c r="F2254" t="s">
        <v>48</v>
      </c>
      <c r="G2254" s="1">
        <v>45460</v>
      </c>
      <c r="H2254" t="s">
        <v>33</v>
      </c>
      <c r="I2254" s="1">
        <v>45671</v>
      </c>
      <c r="J2254" t="s">
        <v>26</v>
      </c>
      <c r="K2254" t="s">
        <v>61</v>
      </c>
      <c r="L2254" s="2">
        <v>31691380</v>
      </c>
      <c r="M2254" s="2" t="str">
        <f t="shared" si="35"/>
        <v>&gt;Rp25 jt</v>
      </c>
      <c r="N2254" s="2">
        <v>4450819</v>
      </c>
      <c r="O2254">
        <v>4.24</v>
      </c>
      <c r="P2254">
        <v>44</v>
      </c>
      <c r="Q2254" s="3">
        <v>87.09</v>
      </c>
      <c r="R2254" s="4">
        <f ca="1">IF(I2254="",ROUND((TODAY()-G2254)/365,1),IF(I2254="Missing Resignation Date",ROUND((TODAY()-G2254)/365,1),ROUND((hr_analytics_dataset_5873_rows[[#This Row],[Resignation Date]]-hr_analytics_dataset_5873_rows[[#This Row],[Hire Date]])/365,1)))</f>
        <v>0.6</v>
      </c>
      <c r="S2254">
        <v>4</v>
      </c>
    </row>
    <row r="2255" spans="1:19">
      <c r="A2255" t="s">
        <v>4568</v>
      </c>
      <c r="B2255" t="s">
        <v>4569</v>
      </c>
      <c r="C2255" t="s">
        <v>30</v>
      </c>
      <c r="D2255">
        <v>54</v>
      </c>
      <c r="E2255" t="s">
        <v>44</v>
      </c>
      <c r="F2255" t="s">
        <v>45</v>
      </c>
      <c r="G2255" s="1">
        <v>45994</v>
      </c>
      <c r="H2255" t="s">
        <v>33</v>
      </c>
      <c r="I2255" s="1" t="s">
        <v>81</v>
      </c>
      <c r="J2255" t="s">
        <v>40</v>
      </c>
      <c r="K2255" t="s">
        <v>41</v>
      </c>
      <c r="L2255" s="2">
        <v>11835929</v>
      </c>
      <c r="M2255" s="2" t="str">
        <f t="shared" si="35"/>
        <v>Rp10 jt - Rp15 jt</v>
      </c>
      <c r="N2255" s="2">
        <v>8246673</v>
      </c>
      <c r="O2255">
        <v>3.11</v>
      </c>
      <c r="P2255">
        <v>53</v>
      </c>
      <c r="Q2255" s="3">
        <v>71.64</v>
      </c>
      <c r="R2255" s="4">
        <f ca="1">IF(I2255="",ROUND((TODAY()-G2255)/365,1),IF(I2255="Missing Resignation Date",ROUND((TODAY()-G2255)/365,1),ROUND((hr_analytics_dataset_5873_rows[[#This Row],[Resignation Date]]-hr_analytics_dataset_5873_rows[[#This Row],[Hire Date]])/365,1)))</f>
        <v>0.6</v>
      </c>
      <c r="S2255">
        <v>4</v>
      </c>
    </row>
    <row r="2256" spans="1:19">
      <c r="A2256" t="s">
        <v>4570</v>
      </c>
      <c r="B2256" t="s">
        <v>4571</v>
      </c>
      <c r="C2256" t="s">
        <v>30</v>
      </c>
      <c r="D2256">
        <v>43</v>
      </c>
      <c r="E2256" t="s">
        <v>53</v>
      </c>
      <c r="F2256" t="s">
        <v>54</v>
      </c>
      <c r="G2256" s="1">
        <v>44944</v>
      </c>
      <c r="H2256" t="s">
        <v>24</v>
      </c>
      <c r="I2256" s="1" t="s">
        <v>25</v>
      </c>
      <c r="J2256" t="s">
        <v>40</v>
      </c>
      <c r="K2256" t="s">
        <v>64</v>
      </c>
      <c r="L2256" s="2">
        <v>25570470</v>
      </c>
      <c r="M2256" s="2" t="str">
        <f t="shared" si="35"/>
        <v>&gt;Rp25 jt</v>
      </c>
      <c r="N2256" s="2">
        <v>9789783</v>
      </c>
      <c r="O2256">
        <v>4.34</v>
      </c>
      <c r="P2256">
        <v>39</v>
      </c>
      <c r="Q2256" s="3">
        <v>99.56</v>
      </c>
      <c r="R2256" s="4">
        <f ca="1">IF(I2256="",ROUND((TODAY()-G2256)/365,1),IF(I2256="Missing Resignation Date",ROUND((TODAY()-G2256)/365,1),ROUND((hr_analytics_dataset_5873_rows[[#This Row],[Resignation Date]]-hr_analytics_dataset_5873_rows[[#This Row],[Hire Date]])/365,1)))</f>
        <v>3.4</v>
      </c>
      <c r="S2256">
        <v>2</v>
      </c>
    </row>
    <row r="2257" spans="1:19">
      <c r="A2257" t="s">
        <v>4572</v>
      </c>
      <c r="B2257" t="s">
        <v>4573</v>
      </c>
      <c r="C2257" t="s">
        <v>21</v>
      </c>
      <c r="D2257">
        <v>57</v>
      </c>
      <c r="E2257" t="s">
        <v>59</v>
      </c>
      <c r="F2257" t="s">
        <v>60</v>
      </c>
      <c r="G2257" s="1">
        <v>44399</v>
      </c>
      <c r="H2257" t="s">
        <v>24</v>
      </c>
      <c r="I2257" s="1" t="s">
        <v>25</v>
      </c>
      <c r="J2257" t="s">
        <v>40</v>
      </c>
      <c r="K2257" t="s">
        <v>50</v>
      </c>
      <c r="L2257" s="2">
        <v>31701332</v>
      </c>
      <c r="M2257" s="2" t="str">
        <f t="shared" si="35"/>
        <v>&gt;Rp25 jt</v>
      </c>
      <c r="N2257" s="2">
        <v>9158328</v>
      </c>
      <c r="O2257">
        <v>0</v>
      </c>
      <c r="P2257">
        <v>23</v>
      </c>
      <c r="Q2257" s="3">
        <v>78.53</v>
      </c>
      <c r="R2257" s="4">
        <f ca="1">IF(I2257="",ROUND((TODAY()-G2257)/365,1),IF(I2257="Missing Resignation Date",ROUND((TODAY()-G2257)/365,1),ROUND((hr_analytics_dataset_5873_rows[[#This Row],[Resignation Date]]-hr_analytics_dataset_5873_rows[[#This Row],[Hire Date]])/365,1)))</f>
        <v>4.9000000000000004</v>
      </c>
      <c r="S2257">
        <v>5</v>
      </c>
    </row>
    <row r="2258" spans="1:19">
      <c r="A2258" t="s">
        <v>4574</v>
      </c>
      <c r="B2258" t="s">
        <v>4575</v>
      </c>
      <c r="C2258" t="s">
        <v>21</v>
      </c>
      <c r="D2258">
        <v>39</v>
      </c>
      <c r="E2258" t="s">
        <v>53</v>
      </c>
      <c r="F2258" t="s">
        <v>112</v>
      </c>
      <c r="G2258" s="1">
        <v>43454</v>
      </c>
      <c r="H2258" t="s">
        <v>24</v>
      </c>
      <c r="I2258" s="1" t="s">
        <v>25</v>
      </c>
      <c r="J2258" t="s">
        <v>34</v>
      </c>
      <c r="K2258" t="s">
        <v>84</v>
      </c>
      <c r="L2258" s="2">
        <v>8881917</v>
      </c>
      <c r="M2258" s="2" t="str">
        <f t="shared" si="35"/>
        <v>Rp5 jt - Rp10 jt</v>
      </c>
      <c r="N2258" s="2">
        <v>7386220</v>
      </c>
      <c r="O2258">
        <v>4.47</v>
      </c>
      <c r="P2258">
        <v>16</v>
      </c>
      <c r="Q2258" s="3">
        <v>86.73</v>
      </c>
      <c r="R2258" s="4">
        <f ca="1">IF(I2258="",ROUND((TODAY()-G2258)/365,1),IF(I2258="Missing Resignation Date",ROUND((TODAY()-G2258)/365,1),ROUND((hr_analytics_dataset_5873_rows[[#This Row],[Resignation Date]]-hr_analytics_dataset_5873_rows[[#This Row],[Hire Date]])/365,1)))</f>
        <v>7.5</v>
      </c>
      <c r="S2258">
        <v>3</v>
      </c>
    </row>
    <row r="2259" spans="1:19">
      <c r="A2259" t="s">
        <v>4576</v>
      </c>
      <c r="B2259" t="s">
        <v>4577</v>
      </c>
      <c r="C2259" t="s">
        <v>30</v>
      </c>
      <c r="D2259">
        <v>41</v>
      </c>
      <c r="E2259" t="s">
        <v>91</v>
      </c>
      <c r="F2259" t="s">
        <v>92</v>
      </c>
      <c r="G2259" s="1">
        <v>45377</v>
      </c>
      <c r="H2259" t="s">
        <v>24</v>
      </c>
      <c r="I2259" s="1" t="s">
        <v>25</v>
      </c>
      <c r="J2259" t="s">
        <v>34</v>
      </c>
      <c r="K2259" t="s">
        <v>61</v>
      </c>
      <c r="L2259" s="2">
        <v>7775481</v>
      </c>
      <c r="M2259" s="2" t="str">
        <f t="shared" si="35"/>
        <v>Rp5 jt - Rp10 jt</v>
      </c>
      <c r="N2259" s="2">
        <v>5894228</v>
      </c>
      <c r="O2259">
        <v>3.28</v>
      </c>
      <c r="P2259">
        <v>17</v>
      </c>
      <c r="Q2259" s="3">
        <v>79.09</v>
      </c>
      <c r="R2259" s="4">
        <f ca="1">IF(I2259="",ROUND((TODAY()-G2259)/365,1),IF(I2259="Missing Resignation Date",ROUND((TODAY()-G2259)/365,1),ROUND((hr_analytics_dataset_5873_rows[[#This Row],[Resignation Date]]-hr_analytics_dataset_5873_rows[[#This Row],[Hire Date]])/365,1)))</f>
        <v>2.2000000000000002</v>
      </c>
      <c r="S2259">
        <v>5</v>
      </c>
    </row>
    <row r="2260" spans="1:19">
      <c r="A2260" t="s">
        <v>4578</v>
      </c>
      <c r="B2260" t="s">
        <v>4579</v>
      </c>
      <c r="C2260" t="s">
        <v>30</v>
      </c>
      <c r="D2260">
        <v>22</v>
      </c>
      <c r="E2260" t="s">
        <v>53</v>
      </c>
      <c r="F2260" t="s">
        <v>112</v>
      </c>
      <c r="G2260" s="1">
        <v>44440</v>
      </c>
      <c r="H2260" t="s">
        <v>24</v>
      </c>
      <c r="I2260" s="1" t="s">
        <v>25</v>
      </c>
      <c r="J2260" t="s">
        <v>34</v>
      </c>
      <c r="K2260" t="s">
        <v>61</v>
      </c>
      <c r="L2260" s="2">
        <v>33366154</v>
      </c>
      <c r="M2260" s="2" t="str">
        <f t="shared" si="35"/>
        <v>&gt;Rp25 jt</v>
      </c>
      <c r="N2260" s="2">
        <v>7894883</v>
      </c>
      <c r="O2260">
        <v>4.7699999999999996</v>
      </c>
      <c r="P2260">
        <v>41</v>
      </c>
      <c r="Q2260" s="3">
        <v>80.37</v>
      </c>
      <c r="R2260" s="4">
        <f ca="1">IF(I2260="",ROUND((TODAY()-G2260)/365,1),IF(I2260="Missing Resignation Date",ROUND((TODAY()-G2260)/365,1),ROUND((hr_analytics_dataset_5873_rows[[#This Row],[Resignation Date]]-hr_analytics_dataset_5873_rows[[#This Row],[Hire Date]])/365,1)))</f>
        <v>4.8</v>
      </c>
      <c r="S2260">
        <v>2</v>
      </c>
    </row>
    <row r="2261" spans="1:19">
      <c r="A2261" t="s">
        <v>4580</v>
      </c>
      <c r="B2261" t="s">
        <v>4581</v>
      </c>
      <c r="C2261" t="s">
        <v>30</v>
      </c>
      <c r="D2261">
        <v>26</v>
      </c>
      <c r="E2261" t="s">
        <v>98</v>
      </c>
      <c r="F2261" t="s">
        <v>119</v>
      </c>
      <c r="G2261" s="1">
        <v>44792</v>
      </c>
      <c r="H2261" t="s">
        <v>24</v>
      </c>
      <c r="I2261" s="1" t="s">
        <v>25</v>
      </c>
      <c r="J2261" t="s">
        <v>26</v>
      </c>
      <c r="K2261" t="s">
        <v>64</v>
      </c>
      <c r="L2261" s="2">
        <v>16355932</v>
      </c>
      <c r="M2261" s="2" t="str">
        <f t="shared" si="35"/>
        <v>Rp15 jt - Rp25 jt</v>
      </c>
      <c r="N2261" s="2">
        <v>8646892</v>
      </c>
      <c r="O2261">
        <v>3.43</v>
      </c>
      <c r="P2261">
        <v>10</v>
      </c>
      <c r="Q2261" s="3">
        <v>82.14</v>
      </c>
      <c r="R2261" s="4">
        <f ca="1">IF(I2261="",ROUND((TODAY()-G2261)/365,1),IF(I2261="Missing Resignation Date",ROUND((TODAY()-G2261)/365,1),ROUND((hr_analytics_dataset_5873_rows[[#This Row],[Resignation Date]]-hr_analytics_dataset_5873_rows[[#This Row],[Hire Date]])/365,1)))</f>
        <v>3.8</v>
      </c>
      <c r="S2261">
        <v>1</v>
      </c>
    </row>
    <row r="2262" spans="1:19">
      <c r="A2262" t="s">
        <v>4582</v>
      </c>
      <c r="B2262" t="s">
        <v>4583</v>
      </c>
      <c r="C2262" t="s">
        <v>30</v>
      </c>
      <c r="D2262">
        <v>54</v>
      </c>
      <c r="E2262" t="s">
        <v>98</v>
      </c>
      <c r="F2262" t="s">
        <v>119</v>
      </c>
      <c r="G2262" s="1">
        <v>43187</v>
      </c>
      <c r="H2262" t="s">
        <v>24</v>
      </c>
      <c r="I2262" s="1" t="s">
        <v>25</v>
      </c>
      <c r="J2262" t="s">
        <v>26</v>
      </c>
      <c r="K2262" t="s">
        <v>61</v>
      </c>
      <c r="L2262" s="2">
        <v>26734106</v>
      </c>
      <c r="M2262" s="2" t="str">
        <f t="shared" si="35"/>
        <v>&gt;Rp25 jt</v>
      </c>
      <c r="N2262" s="2">
        <v>5685886</v>
      </c>
      <c r="O2262">
        <v>4.53</v>
      </c>
      <c r="P2262">
        <v>6</v>
      </c>
      <c r="Q2262" s="3">
        <v>75.239999999999995</v>
      </c>
      <c r="R2262" s="4">
        <f ca="1">IF(I2262="",ROUND((TODAY()-G2262)/365,1),IF(I2262="Missing Resignation Date",ROUND((TODAY()-G2262)/365,1),ROUND((hr_analytics_dataset_5873_rows[[#This Row],[Resignation Date]]-hr_analytics_dataset_5873_rows[[#This Row],[Hire Date]])/365,1)))</f>
        <v>8.1999999999999993</v>
      </c>
      <c r="S2262">
        <v>3</v>
      </c>
    </row>
    <row r="2263" spans="1:19">
      <c r="A2263" t="s">
        <v>4584</v>
      </c>
      <c r="B2263" t="s">
        <v>4585</v>
      </c>
      <c r="C2263" t="s">
        <v>30</v>
      </c>
      <c r="D2263">
        <v>51</v>
      </c>
      <c r="E2263" t="s">
        <v>38</v>
      </c>
      <c r="F2263" t="s">
        <v>39</v>
      </c>
      <c r="G2263" s="1">
        <v>43795</v>
      </c>
      <c r="H2263" t="s">
        <v>24</v>
      </c>
      <c r="I2263" s="1" t="s">
        <v>25</v>
      </c>
      <c r="J2263" t="s">
        <v>26</v>
      </c>
      <c r="K2263" t="s">
        <v>50</v>
      </c>
      <c r="L2263" s="2">
        <v>7707049</v>
      </c>
      <c r="M2263" s="2" t="str">
        <f t="shared" si="35"/>
        <v>Rp5 jt - Rp10 jt</v>
      </c>
      <c r="N2263" s="2">
        <v>3677451</v>
      </c>
      <c r="O2263">
        <v>3.78</v>
      </c>
      <c r="P2263">
        <v>39</v>
      </c>
      <c r="Q2263" s="3">
        <v>90.38</v>
      </c>
      <c r="R2263" s="4">
        <f ca="1">IF(I2263="",ROUND((TODAY()-G2263)/365,1),IF(I2263="Missing Resignation Date",ROUND((TODAY()-G2263)/365,1),ROUND((hr_analytics_dataset_5873_rows[[#This Row],[Resignation Date]]-hr_analytics_dataset_5873_rows[[#This Row],[Hire Date]])/365,1)))</f>
        <v>6.6</v>
      </c>
      <c r="S2263">
        <v>4</v>
      </c>
    </row>
    <row r="2264" spans="1:19">
      <c r="A2264" t="s">
        <v>4586</v>
      </c>
      <c r="B2264" t="s">
        <v>4587</v>
      </c>
      <c r="C2264" t="s">
        <v>30</v>
      </c>
      <c r="D2264">
        <v>56</v>
      </c>
      <c r="E2264" t="s">
        <v>44</v>
      </c>
      <c r="F2264" t="s">
        <v>109</v>
      </c>
      <c r="G2264" s="1">
        <v>44313</v>
      </c>
      <c r="H2264" t="s">
        <v>24</v>
      </c>
      <c r="I2264" s="1" t="s">
        <v>25</v>
      </c>
      <c r="J2264" t="s">
        <v>40</v>
      </c>
      <c r="K2264" t="s">
        <v>61</v>
      </c>
      <c r="L2264" s="2">
        <v>12952833</v>
      </c>
      <c r="M2264" s="2" t="str">
        <f t="shared" si="35"/>
        <v>Rp10 jt - Rp15 jt</v>
      </c>
      <c r="N2264" s="2">
        <v>7198271</v>
      </c>
      <c r="O2264">
        <v>2.69</v>
      </c>
      <c r="P2264">
        <v>59</v>
      </c>
      <c r="Q2264" s="3">
        <v>96.13</v>
      </c>
      <c r="R2264" s="4">
        <f ca="1">IF(I2264="",ROUND((TODAY()-G2264)/365,1),IF(I2264="Missing Resignation Date",ROUND((TODAY()-G2264)/365,1),ROUND((hr_analytics_dataset_5873_rows[[#This Row],[Resignation Date]]-hr_analytics_dataset_5873_rows[[#This Row],[Hire Date]])/365,1)))</f>
        <v>5.2</v>
      </c>
      <c r="S2264">
        <v>3</v>
      </c>
    </row>
    <row r="2265" spans="1:19">
      <c r="A2265" t="s">
        <v>4588</v>
      </c>
      <c r="B2265" t="s">
        <v>4589</v>
      </c>
      <c r="C2265" t="s">
        <v>21</v>
      </c>
      <c r="D2265">
        <v>38</v>
      </c>
      <c r="E2265" t="s">
        <v>22</v>
      </c>
      <c r="F2265" t="s">
        <v>69</v>
      </c>
      <c r="G2265" s="1">
        <v>45052</v>
      </c>
      <c r="H2265" t="s">
        <v>33</v>
      </c>
      <c r="I2265" s="1" t="s">
        <v>81</v>
      </c>
      <c r="J2265" t="s">
        <v>34</v>
      </c>
      <c r="K2265" t="s">
        <v>84</v>
      </c>
      <c r="L2265" s="2">
        <v>4544354</v>
      </c>
      <c r="M2265" s="2" t="str">
        <f t="shared" si="35"/>
        <v>&lt;Rp5 jt</v>
      </c>
      <c r="N2265" s="2">
        <v>7080018</v>
      </c>
      <c r="O2265">
        <v>4.83</v>
      </c>
      <c r="P2265">
        <v>43</v>
      </c>
      <c r="Q2265" s="3">
        <v>70.12</v>
      </c>
      <c r="R2265" s="4">
        <f ca="1">IF(I2265="",ROUND((TODAY()-G2265)/365,1),IF(I2265="Missing Resignation Date",ROUND((TODAY()-G2265)/365,1),ROUND((hr_analytics_dataset_5873_rows[[#This Row],[Resignation Date]]-hr_analytics_dataset_5873_rows[[#This Row],[Hire Date]])/365,1)))</f>
        <v>3.1</v>
      </c>
      <c r="S2265">
        <v>1</v>
      </c>
    </row>
    <row r="2266" spans="1:19">
      <c r="A2266" t="s">
        <v>4590</v>
      </c>
      <c r="B2266" t="s">
        <v>4591</v>
      </c>
      <c r="C2266" t="s">
        <v>21</v>
      </c>
      <c r="D2266">
        <v>46</v>
      </c>
      <c r="E2266" t="s">
        <v>44</v>
      </c>
      <c r="F2266" t="s">
        <v>45</v>
      </c>
      <c r="G2266" s="1">
        <v>45913</v>
      </c>
      <c r="H2266" t="s">
        <v>33</v>
      </c>
      <c r="I2266" s="1">
        <v>46087</v>
      </c>
      <c r="J2266" t="s">
        <v>40</v>
      </c>
      <c r="K2266" t="s">
        <v>27</v>
      </c>
      <c r="L2266" s="2">
        <v>26440976</v>
      </c>
      <c r="M2266" s="2" t="str">
        <f t="shared" si="35"/>
        <v>&gt;Rp25 jt</v>
      </c>
      <c r="N2266" s="2">
        <v>1498630</v>
      </c>
      <c r="O2266">
        <v>4.0199999999999996</v>
      </c>
      <c r="P2266">
        <v>50</v>
      </c>
      <c r="Q2266" s="3">
        <v>89.53</v>
      </c>
      <c r="R2266" s="4">
        <f ca="1">IF(I2266="",ROUND((TODAY()-G2266)/365,1),IF(I2266="Missing Resignation Date",ROUND((TODAY()-G2266)/365,1),ROUND((hr_analytics_dataset_5873_rows[[#This Row],[Resignation Date]]-hr_analytics_dataset_5873_rows[[#This Row],[Hire Date]])/365,1)))</f>
        <v>0.5</v>
      </c>
      <c r="S2266">
        <v>5</v>
      </c>
    </row>
    <row r="2267" spans="1:19">
      <c r="A2267" t="s">
        <v>4592</v>
      </c>
      <c r="B2267" t="s">
        <v>4593</v>
      </c>
      <c r="C2267" t="s">
        <v>21</v>
      </c>
      <c r="D2267">
        <v>32</v>
      </c>
      <c r="E2267" t="s">
        <v>31</v>
      </c>
      <c r="F2267" t="s">
        <v>74</v>
      </c>
      <c r="G2267" s="1">
        <v>43698</v>
      </c>
      <c r="H2267" t="s">
        <v>24</v>
      </c>
      <c r="I2267" s="1" t="s">
        <v>25</v>
      </c>
      <c r="J2267" t="s">
        <v>26</v>
      </c>
      <c r="K2267" t="s">
        <v>61</v>
      </c>
      <c r="L2267" s="2">
        <v>14510024</v>
      </c>
      <c r="M2267" s="2" t="str">
        <f t="shared" si="35"/>
        <v>Rp10 jt - Rp15 jt</v>
      </c>
      <c r="N2267" s="2">
        <v>9304985</v>
      </c>
      <c r="O2267">
        <v>3.85</v>
      </c>
      <c r="P2267">
        <v>8</v>
      </c>
      <c r="Q2267" s="3">
        <v>97.2</v>
      </c>
      <c r="R2267" s="4">
        <f ca="1">IF(I2267="",ROUND((TODAY()-G2267)/365,1),IF(I2267="Missing Resignation Date",ROUND((TODAY()-G2267)/365,1),ROUND((hr_analytics_dataset_5873_rows[[#This Row],[Resignation Date]]-hr_analytics_dataset_5873_rows[[#This Row],[Hire Date]])/365,1)))</f>
        <v>6.8</v>
      </c>
      <c r="S2267">
        <v>5</v>
      </c>
    </row>
    <row r="2268" spans="1:19">
      <c r="A2268" t="s">
        <v>4594</v>
      </c>
      <c r="B2268" t="s">
        <v>4595</v>
      </c>
      <c r="C2268" t="s">
        <v>21</v>
      </c>
      <c r="D2268">
        <v>24</v>
      </c>
      <c r="E2268" t="s">
        <v>44</v>
      </c>
      <c r="F2268" t="s">
        <v>45</v>
      </c>
      <c r="G2268" s="1">
        <v>43335</v>
      </c>
      <c r="H2268" t="s">
        <v>24</v>
      </c>
      <c r="I2268" s="1" t="s">
        <v>25</v>
      </c>
      <c r="J2268" t="s">
        <v>40</v>
      </c>
      <c r="K2268" t="s">
        <v>41</v>
      </c>
      <c r="L2268" s="2">
        <v>23356228</v>
      </c>
      <c r="M2268" s="2" t="str">
        <f t="shared" si="35"/>
        <v>Rp15 jt - Rp25 jt</v>
      </c>
      <c r="N2268" s="2">
        <v>8695834</v>
      </c>
      <c r="O2268">
        <v>3.25</v>
      </c>
      <c r="P2268">
        <v>50</v>
      </c>
      <c r="Q2268" s="3">
        <v>72.45</v>
      </c>
      <c r="R2268" s="4">
        <f ca="1">IF(I2268="",ROUND((TODAY()-G2268)/365,1),IF(I2268="Missing Resignation Date",ROUND((TODAY()-G2268)/365,1),ROUND((hr_analytics_dataset_5873_rows[[#This Row],[Resignation Date]]-hr_analytics_dataset_5873_rows[[#This Row],[Hire Date]])/365,1)))</f>
        <v>7.8</v>
      </c>
      <c r="S2268">
        <v>4</v>
      </c>
    </row>
    <row r="2269" spans="1:19">
      <c r="A2269" t="s">
        <v>4596</v>
      </c>
      <c r="B2269" t="s">
        <v>4597</v>
      </c>
      <c r="C2269" t="s">
        <v>30</v>
      </c>
      <c r="D2269">
        <v>52</v>
      </c>
      <c r="E2269" t="s">
        <v>59</v>
      </c>
      <c r="F2269" t="s">
        <v>223</v>
      </c>
      <c r="G2269" s="1">
        <v>44388</v>
      </c>
      <c r="H2269" t="s">
        <v>24</v>
      </c>
      <c r="I2269" s="1" t="s">
        <v>25</v>
      </c>
      <c r="J2269" t="s">
        <v>49</v>
      </c>
      <c r="K2269" t="s">
        <v>41</v>
      </c>
      <c r="L2269" s="2">
        <v>12924329</v>
      </c>
      <c r="M2269" s="2" t="str">
        <f t="shared" si="35"/>
        <v>Rp10 jt - Rp15 jt</v>
      </c>
      <c r="N2269" s="2">
        <v>4384011</v>
      </c>
      <c r="O2269">
        <v>3.12</v>
      </c>
      <c r="P2269">
        <v>44</v>
      </c>
      <c r="Q2269" s="3">
        <v>81.489999999999995</v>
      </c>
      <c r="R2269" s="4">
        <f ca="1">IF(I2269="",ROUND((TODAY()-G2269)/365,1),IF(I2269="Missing Resignation Date",ROUND((TODAY()-G2269)/365,1),ROUND((hr_analytics_dataset_5873_rows[[#This Row],[Resignation Date]]-hr_analytics_dataset_5873_rows[[#This Row],[Hire Date]])/365,1)))</f>
        <v>5</v>
      </c>
      <c r="S2269">
        <v>2</v>
      </c>
    </row>
    <row r="2270" spans="1:19">
      <c r="A2270" t="s">
        <v>4598</v>
      </c>
      <c r="B2270" t="s">
        <v>4599</v>
      </c>
      <c r="C2270" t="s">
        <v>30</v>
      </c>
      <c r="D2270">
        <v>39</v>
      </c>
      <c r="E2270" t="s">
        <v>59</v>
      </c>
      <c r="F2270" t="s">
        <v>223</v>
      </c>
      <c r="G2270" s="1">
        <v>45885</v>
      </c>
      <c r="H2270" t="s">
        <v>24</v>
      </c>
      <c r="I2270" s="1" t="s">
        <v>25</v>
      </c>
      <c r="J2270" t="s">
        <v>34</v>
      </c>
      <c r="K2270" t="s">
        <v>50</v>
      </c>
      <c r="L2270" s="2">
        <v>19231752</v>
      </c>
      <c r="M2270" s="2" t="str">
        <f t="shared" si="35"/>
        <v>Rp15 jt - Rp25 jt</v>
      </c>
      <c r="N2270" s="2">
        <v>6404767</v>
      </c>
      <c r="O2270">
        <v>3.83</v>
      </c>
      <c r="P2270">
        <v>44</v>
      </c>
      <c r="Q2270" s="3">
        <v>95.07</v>
      </c>
      <c r="R2270" s="4">
        <f ca="1">IF(I2270="",ROUND((TODAY()-G2270)/365,1),IF(I2270="Missing Resignation Date",ROUND((TODAY()-G2270)/365,1),ROUND((hr_analytics_dataset_5873_rows[[#This Row],[Resignation Date]]-hr_analytics_dataset_5873_rows[[#This Row],[Hire Date]])/365,1)))</f>
        <v>0.9</v>
      </c>
      <c r="S2270">
        <v>2</v>
      </c>
    </row>
    <row r="2271" spans="1:19">
      <c r="A2271" t="s">
        <v>4600</v>
      </c>
      <c r="B2271" t="s">
        <v>4601</v>
      </c>
      <c r="C2271" t="s">
        <v>21</v>
      </c>
      <c r="D2271">
        <v>28</v>
      </c>
      <c r="E2271" t="s">
        <v>38</v>
      </c>
      <c r="F2271" t="s">
        <v>39</v>
      </c>
      <c r="G2271" s="1">
        <v>43416</v>
      </c>
      <c r="H2271" t="s">
        <v>24</v>
      </c>
      <c r="I2271" s="1" t="s">
        <v>25</v>
      </c>
      <c r="J2271" t="s">
        <v>34</v>
      </c>
      <c r="K2271" t="s">
        <v>64</v>
      </c>
      <c r="L2271" s="2">
        <v>6447279</v>
      </c>
      <c r="M2271" s="2" t="str">
        <f t="shared" si="35"/>
        <v>Rp5 jt - Rp10 jt</v>
      </c>
      <c r="N2271" s="2">
        <v>5038379</v>
      </c>
      <c r="O2271">
        <v>4.3899999999999997</v>
      </c>
      <c r="P2271">
        <v>11</v>
      </c>
      <c r="Q2271" s="3">
        <v>73.02</v>
      </c>
      <c r="R2271" s="4">
        <f ca="1">IF(I2271="",ROUND((TODAY()-G2271)/365,1),IF(I2271="Missing Resignation Date",ROUND((TODAY()-G2271)/365,1),ROUND((hr_analytics_dataset_5873_rows[[#This Row],[Resignation Date]]-hr_analytics_dataset_5873_rows[[#This Row],[Hire Date]])/365,1)))</f>
        <v>7.6</v>
      </c>
      <c r="S2271">
        <v>3</v>
      </c>
    </row>
    <row r="2272" spans="1:19">
      <c r="A2272" t="s">
        <v>4602</v>
      </c>
      <c r="B2272" t="s">
        <v>4603</v>
      </c>
      <c r="C2272" t="s">
        <v>21</v>
      </c>
      <c r="D2272">
        <v>39</v>
      </c>
      <c r="E2272" t="s">
        <v>44</v>
      </c>
      <c r="F2272" t="s">
        <v>45</v>
      </c>
      <c r="G2272" s="1">
        <v>44537</v>
      </c>
      <c r="H2272" t="s">
        <v>33</v>
      </c>
      <c r="I2272" s="1">
        <v>46119</v>
      </c>
      <c r="J2272" t="s">
        <v>34</v>
      </c>
      <c r="K2272" t="s">
        <v>50</v>
      </c>
      <c r="L2272" s="2">
        <v>19683801</v>
      </c>
      <c r="M2272" s="2" t="str">
        <f t="shared" si="35"/>
        <v>Rp15 jt - Rp25 jt</v>
      </c>
      <c r="N2272" s="2">
        <v>3156822</v>
      </c>
      <c r="O2272">
        <v>4.47</v>
      </c>
      <c r="P2272">
        <v>41</v>
      </c>
      <c r="Q2272" s="3">
        <v>96.5</v>
      </c>
      <c r="R2272" s="4">
        <f ca="1">IF(I2272="",ROUND((TODAY()-G2272)/365,1),IF(I2272="Missing Resignation Date",ROUND((TODAY()-G2272)/365,1),ROUND((hr_analytics_dataset_5873_rows[[#This Row],[Resignation Date]]-hr_analytics_dataset_5873_rows[[#This Row],[Hire Date]])/365,1)))</f>
        <v>4.3</v>
      </c>
      <c r="S2272">
        <v>3</v>
      </c>
    </row>
    <row r="2273" spans="1:19">
      <c r="A2273" t="s">
        <v>4604</v>
      </c>
      <c r="B2273" t="s">
        <v>4605</v>
      </c>
      <c r="C2273" t="s">
        <v>21</v>
      </c>
      <c r="D2273">
        <v>41</v>
      </c>
      <c r="E2273" t="s">
        <v>91</v>
      </c>
      <c r="F2273" t="s">
        <v>124</v>
      </c>
      <c r="G2273" s="1">
        <v>45058</v>
      </c>
      <c r="H2273" t="s">
        <v>24</v>
      </c>
      <c r="I2273" s="1" t="s">
        <v>25</v>
      </c>
      <c r="J2273" t="s">
        <v>26</v>
      </c>
      <c r="K2273" t="s">
        <v>41</v>
      </c>
      <c r="L2273" s="2">
        <v>14469103</v>
      </c>
      <c r="M2273" s="2" t="str">
        <f t="shared" si="35"/>
        <v>Rp10 jt - Rp15 jt</v>
      </c>
      <c r="N2273" s="2">
        <v>9075547</v>
      </c>
      <c r="O2273">
        <v>3.45</v>
      </c>
      <c r="P2273">
        <v>10</v>
      </c>
      <c r="Q2273" s="3">
        <v>79.290000000000006</v>
      </c>
      <c r="R2273" s="4">
        <f ca="1">IF(I2273="",ROUND((TODAY()-G2273)/365,1),IF(I2273="Missing Resignation Date",ROUND((TODAY()-G2273)/365,1),ROUND((hr_analytics_dataset_5873_rows[[#This Row],[Resignation Date]]-hr_analytics_dataset_5873_rows[[#This Row],[Hire Date]])/365,1)))</f>
        <v>3.1</v>
      </c>
      <c r="S2273">
        <v>2</v>
      </c>
    </row>
    <row r="2274" spans="1:19">
      <c r="A2274" t="s">
        <v>4606</v>
      </c>
      <c r="B2274" t="s">
        <v>4607</v>
      </c>
      <c r="C2274" t="s">
        <v>30</v>
      </c>
      <c r="D2274">
        <v>25</v>
      </c>
      <c r="E2274" t="s">
        <v>22</v>
      </c>
      <c r="F2274" t="s">
        <v>23</v>
      </c>
      <c r="G2274" s="1">
        <v>45497</v>
      </c>
      <c r="H2274" t="s">
        <v>24</v>
      </c>
      <c r="I2274" s="1" t="s">
        <v>25</v>
      </c>
      <c r="J2274" t="s">
        <v>40</v>
      </c>
      <c r="K2274" t="s">
        <v>41</v>
      </c>
      <c r="L2274" s="2">
        <v>28191165</v>
      </c>
      <c r="M2274" s="2" t="str">
        <f t="shared" si="35"/>
        <v>&gt;Rp25 jt</v>
      </c>
      <c r="N2274" s="2">
        <v>721360</v>
      </c>
      <c r="O2274">
        <v>3.83</v>
      </c>
      <c r="P2274">
        <v>60</v>
      </c>
      <c r="Q2274" s="3">
        <v>89.86</v>
      </c>
      <c r="R2274" s="4">
        <f ca="1">IF(I2274="",ROUND((TODAY()-G2274)/365,1),IF(I2274="Missing Resignation Date",ROUND((TODAY()-G2274)/365,1),ROUND((hr_analytics_dataset_5873_rows[[#This Row],[Resignation Date]]-hr_analytics_dataset_5873_rows[[#This Row],[Hire Date]])/365,1)))</f>
        <v>1.9</v>
      </c>
      <c r="S2274">
        <v>3</v>
      </c>
    </row>
    <row r="2275" spans="1:19">
      <c r="A2275" t="s">
        <v>4608</v>
      </c>
      <c r="B2275" t="s">
        <v>4609</v>
      </c>
      <c r="C2275" t="s">
        <v>21</v>
      </c>
      <c r="D2275">
        <v>52</v>
      </c>
      <c r="E2275" t="s">
        <v>53</v>
      </c>
      <c r="F2275" t="s">
        <v>54</v>
      </c>
      <c r="G2275" s="1">
        <v>44010</v>
      </c>
      <c r="H2275" t="s">
        <v>24</v>
      </c>
      <c r="I2275" s="1" t="s">
        <v>25</v>
      </c>
      <c r="J2275" t="s">
        <v>49</v>
      </c>
      <c r="K2275" t="s">
        <v>50</v>
      </c>
      <c r="L2275" s="2">
        <v>8793159</v>
      </c>
      <c r="M2275" s="2" t="str">
        <f t="shared" si="35"/>
        <v>Rp5 jt - Rp10 jt</v>
      </c>
      <c r="N2275" s="2">
        <v>1600248</v>
      </c>
      <c r="O2275">
        <v>4.3499999999999996</v>
      </c>
      <c r="P2275">
        <v>34</v>
      </c>
      <c r="Q2275" s="3">
        <v>81.819999999999993</v>
      </c>
      <c r="R2275" s="4">
        <f ca="1">IF(I2275="",ROUND((TODAY()-G2275)/365,1),IF(I2275="Missing Resignation Date",ROUND((TODAY()-G2275)/365,1),ROUND((hr_analytics_dataset_5873_rows[[#This Row],[Resignation Date]]-hr_analytics_dataset_5873_rows[[#This Row],[Hire Date]])/365,1)))</f>
        <v>6</v>
      </c>
      <c r="S2275">
        <v>4</v>
      </c>
    </row>
    <row r="2276" spans="1:19">
      <c r="A2276" t="s">
        <v>4610</v>
      </c>
      <c r="B2276" t="s">
        <v>4611</v>
      </c>
      <c r="C2276" t="s">
        <v>30</v>
      </c>
      <c r="D2276">
        <v>55</v>
      </c>
      <c r="E2276" t="s">
        <v>38</v>
      </c>
      <c r="F2276" t="s">
        <v>39</v>
      </c>
      <c r="G2276" s="1">
        <v>44365</v>
      </c>
      <c r="H2276" t="s">
        <v>24</v>
      </c>
      <c r="I2276" s="1" t="s">
        <v>25</v>
      </c>
      <c r="J2276" t="s">
        <v>34</v>
      </c>
      <c r="K2276" t="s">
        <v>27</v>
      </c>
      <c r="L2276" s="2">
        <v>10519433</v>
      </c>
      <c r="M2276" s="2" t="str">
        <f t="shared" si="35"/>
        <v>Rp10 jt - Rp15 jt</v>
      </c>
      <c r="N2276" s="2">
        <v>8615491</v>
      </c>
      <c r="O2276">
        <v>4.67</v>
      </c>
      <c r="P2276">
        <v>32</v>
      </c>
      <c r="Q2276" s="3">
        <v>91.84</v>
      </c>
      <c r="R2276" s="4">
        <f ca="1">IF(I2276="",ROUND((TODAY()-G2276)/365,1),IF(I2276="Missing Resignation Date",ROUND((TODAY()-G2276)/365,1),ROUND((hr_analytics_dataset_5873_rows[[#This Row],[Resignation Date]]-hr_analytics_dataset_5873_rows[[#This Row],[Hire Date]])/365,1)))</f>
        <v>5</v>
      </c>
      <c r="S2276">
        <v>1</v>
      </c>
    </row>
    <row r="2277" spans="1:19">
      <c r="A2277" t="s">
        <v>4612</v>
      </c>
      <c r="B2277" t="s">
        <v>4613</v>
      </c>
      <c r="C2277" t="s">
        <v>30</v>
      </c>
      <c r="D2277">
        <v>53</v>
      </c>
      <c r="E2277" t="s">
        <v>53</v>
      </c>
      <c r="F2277" t="s">
        <v>54</v>
      </c>
      <c r="G2277" s="1">
        <v>44153</v>
      </c>
      <c r="H2277" t="s">
        <v>24</v>
      </c>
      <c r="I2277" s="1" t="s">
        <v>25</v>
      </c>
      <c r="J2277" t="s">
        <v>40</v>
      </c>
      <c r="K2277" t="s">
        <v>41</v>
      </c>
      <c r="L2277" s="2">
        <v>22614428</v>
      </c>
      <c r="M2277" s="2" t="str">
        <f t="shared" si="35"/>
        <v>Rp15 jt - Rp25 jt</v>
      </c>
      <c r="N2277" s="2">
        <v>9338564</v>
      </c>
      <c r="O2277">
        <v>4.38</v>
      </c>
      <c r="P2277">
        <v>17</v>
      </c>
      <c r="Q2277" s="3">
        <v>99.92</v>
      </c>
      <c r="R2277" s="4">
        <f ca="1">IF(I2277="",ROUND((TODAY()-G2277)/365,1),IF(I2277="Missing Resignation Date",ROUND((TODAY()-G2277)/365,1),ROUND((hr_analytics_dataset_5873_rows[[#This Row],[Resignation Date]]-hr_analytics_dataset_5873_rows[[#This Row],[Hire Date]])/365,1)))</f>
        <v>5.6</v>
      </c>
      <c r="S2277">
        <v>5</v>
      </c>
    </row>
    <row r="2278" spans="1:19">
      <c r="A2278" t="s">
        <v>4614</v>
      </c>
      <c r="B2278" t="s">
        <v>4615</v>
      </c>
      <c r="C2278" t="s">
        <v>30</v>
      </c>
      <c r="D2278">
        <v>25</v>
      </c>
      <c r="E2278" t="s">
        <v>44</v>
      </c>
      <c r="F2278" t="s">
        <v>109</v>
      </c>
      <c r="G2278" s="1">
        <v>45541</v>
      </c>
      <c r="H2278" t="s">
        <v>24</v>
      </c>
      <c r="I2278" s="1" t="s">
        <v>25</v>
      </c>
      <c r="J2278" t="s">
        <v>49</v>
      </c>
      <c r="K2278" t="s">
        <v>41</v>
      </c>
      <c r="L2278" s="2">
        <v>14613791</v>
      </c>
      <c r="M2278" s="2" t="str">
        <f t="shared" si="35"/>
        <v>Rp10 jt - Rp15 jt</v>
      </c>
      <c r="N2278" s="2">
        <v>278492</v>
      </c>
      <c r="O2278">
        <v>3</v>
      </c>
      <c r="P2278">
        <v>58</v>
      </c>
      <c r="Q2278" s="3">
        <v>94.64</v>
      </c>
      <c r="R2278" s="4">
        <f ca="1">IF(I2278="",ROUND((TODAY()-G2278)/365,1),IF(I2278="Missing Resignation Date",ROUND((TODAY()-G2278)/365,1),ROUND((hr_analytics_dataset_5873_rows[[#This Row],[Resignation Date]]-hr_analytics_dataset_5873_rows[[#This Row],[Hire Date]])/365,1)))</f>
        <v>1.8</v>
      </c>
      <c r="S2278">
        <v>3</v>
      </c>
    </row>
    <row r="2279" spans="1:19">
      <c r="A2279" t="s">
        <v>4616</v>
      </c>
      <c r="B2279" t="s">
        <v>4617</v>
      </c>
      <c r="C2279" t="s">
        <v>30</v>
      </c>
      <c r="D2279">
        <v>51</v>
      </c>
      <c r="E2279" t="s">
        <v>44</v>
      </c>
      <c r="F2279" t="s">
        <v>45</v>
      </c>
      <c r="G2279" s="1">
        <v>43881</v>
      </c>
      <c r="H2279" t="s">
        <v>33</v>
      </c>
      <c r="I2279" s="1">
        <v>44506</v>
      </c>
      <c r="J2279" t="s">
        <v>26</v>
      </c>
      <c r="K2279" t="s">
        <v>50</v>
      </c>
      <c r="L2279" s="2">
        <v>12097316</v>
      </c>
      <c r="M2279" s="2" t="str">
        <f t="shared" si="35"/>
        <v>Rp10 jt - Rp15 jt</v>
      </c>
      <c r="N2279" s="2">
        <v>7113277</v>
      </c>
      <c r="O2279">
        <v>3.5</v>
      </c>
      <c r="P2279">
        <v>21</v>
      </c>
      <c r="Q2279" s="3">
        <v>94.62</v>
      </c>
      <c r="R2279" s="4">
        <f ca="1">IF(I2279="",ROUND((TODAY()-G2279)/365,1),IF(I2279="Missing Resignation Date",ROUND((TODAY()-G2279)/365,1),ROUND((hr_analytics_dataset_5873_rows[[#This Row],[Resignation Date]]-hr_analytics_dataset_5873_rows[[#This Row],[Hire Date]])/365,1)))</f>
        <v>1.7</v>
      </c>
      <c r="S2279">
        <v>2</v>
      </c>
    </row>
    <row r="2280" spans="1:19">
      <c r="A2280" t="s">
        <v>4618</v>
      </c>
      <c r="B2280" t="s">
        <v>4619</v>
      </c>
      <c r="C2280" t="s">
        <v>30</v>
      </c>
      <c r="D2280">
        <v>27</v>
      </c>
      <c r="E2280" t="s">
        <v>22</v>
      </c>
      <c r="F2280" t="s">
        <v>69</v>
      </c>
      <c r="G2280" s="1">
        <v>43381</v>
      </c>
      <c r="H2280" t="s">
        <v>24</v>
      </c>
      <c r="I2280" s="1" t="s">
        <v>25</v>
      </c>
      <c r="J2280" t="s">
        <v>49</v>
      </c>
      <c r="K2280" t="s">
        <v>64</v>
      </c>
      <c r="L2280" s="2">
        <v>16595853</v>
      </c>
      <c r="M2280" s="2" t="str">
        <f t="shared" si="35"/>
        <v>Rp15 jt - Rp25 jt</v>
      </c>
      <c r="N2280" s="2">
        <v>6872761</v>
      </c>
      <c r="O2280">
        <v>4.1900000000000004</v>
      </c>
      <c r="P2280">
        <v>10</v>
      </c>
      <c r="Q2280" s="3">
        <v>87.02</v>
      </c>
      <c r="R2280" s="4">
        <f ca="1">IF(I2280="",ROUND((TODAY()-G2280)/365,1),IF(I2280="Missing Resignation Date",ROUND((TODAY()-G2280)/365,1),ROUND((hr_analytics_dataset_5873_rows[[#This Row],[Resignation Date]]-hr_analytics_dataset_5873_rows[[#This Row],[Hire Date]])/365,1)))</f>
        <v>7.7</v>
      </c>
      <c r="S2280">
        <v>3</v>
      </c>
    </row>
    <row r="2281" spans="1:19">
      <c r="A2281" t="s">
        <v>4620</v>
      </c>
      <c r="B2281" t="s">
        <v>4621</v>
      </c>
      <c r="C2281" t="s">
        <v>30</v>
      </c>
      <c r="D2281">
        <v>41</v>
      </c>
      <c r="E2281" t="s">
        <v>38</v>
      </c>
      <c r="F2281" t="s">
        <v>39</v>
      </c>
      <c r="G2281" s="1">
        <v>44639</v>
      </c>
      <c r="H2281" t="s">
        <v>24</v>
      </c>
      <c r="I2281" s="1" t="s">
        <v>25</v>
      </c>
      <c r="J2281" t="s">
        <v>34</v>
      </c>
      <c r="K2281" t="s">
        <v>84</v>
      </c>
      <c r="L2281" s="2">
        <v>34571574</v>
      </c>
      <c r="M2281" s="2" t="str">
        <f t="shared" si="35"/>
        <v>&gt;Rp25 jt</v>
      </c>
      <c r="N2281" s="2">
        <v>4712381</v>
      </c>
      <c r="O2281">
        <v>4.01</v>
      </c>
      <c r="P2281">
        <v>30</v>
      </c>
      <c r="Q2281" s="3">
        <v>83.2</v>
      </c>
      <c r="R2281" s="4">
        <f ca="1">IF(I2281="",ROUND((TODAY()-G2281)/365,1),IF(I2281="Missing Resignation Date",ROUND((TODAY()-G2281)/365,1),ROUND((hr_analytics_dataset_5873_rows[[#This Row],[Resignation Date]]-hr_analytics_dataset_5873_rows[[#This Row],[Hire Date]])/365,1)))</f>
        <v>4.3</v>
      </c>
      <c r="S2281">
        <v>1</v>
      </c>
    </row>
    <row r="2282" spans="1:19">
      <c r="A2282" t="s">
        <v>4622</v>
      </c>
      <c r="B2282" t="s">
        <v>4623</v>
      </c>
      <c r="C2282" t="s">
        <v>21</v>
      </c>
      <c r="D2282">
        <v>23</v>
      </c>
      <c r="E2282" t="s">
        <v>98</v>
      </c>
      <c r="F2282" t="s">
        <v>99</v>
      </c>
      <c r="G2282" s="1">
        <v>43423</v>
      </c>
      <c r="H2282" t="s">
        <v>24</v>
      </c>
      <c r="I2282" s="1" t="s">
        <v>25</v>
      </c>
      <c r="J2282" t="s">
        <v>40</v>
      </c>
      <c r="K2282" t="s">
        <v>41</v>
      </c>
      <c r="L2282" s="2">
        <v>7109533</v>
      </c>
      <c r="M2282" s="2" t="str">
        <f t="shared" si="35"/>
        <v>Rp5 jt - Rp10 jt</v>
      </c>
      <c r="N2282" s="2">
        <v>7988768</v>
      </c>
      <c r="O2282">
        <v>3.05</v>
      </c>
      <c r="P2282">
        <v>22</v>
      </c>
      <c r="Q2282" s="3">
        <v>72.290000000000006</v>
      </c>
      <c r="R2282" s="4">
        <f ca="1">IF(I2282="",ROUND((TODAY()-G2282)/365,1),IF(I2282="Missing Resignation Date",ROUND((TODAY()-G2282)/365,1),ROUND((hr_analytics_dataset_5873_rows[[#This Row],[Resignation Date]]-hr_analytics_dataset_5873_rows[[#This Row],[Hire Date]])/365,1)))</f>
        <v>7.6</v>
      </c>
      <c r="S2282">
        <v>1</v>
      </c>
    </row>
    <row r="2283" spans="1:19">
      <c r="A2283" t="s">
        <v>4624</v>
      </c>
      <c r="B2283" t="s">
        <v>4625</v>
      </c>
      <c r="C2283" t="s">
        <v>21</v>
      </c>
      <c r="D2283">
        <v>37</v>
      </c>
      <c r="E2283" t="s">
        <v>31</v>
      </c>
      <c r="F2283" t="s">
        <v>48</v>
      </c>
      <c r="G2283" s="1">
        <v>45849</v>
      </c>
      <c r="H2283" t="s">
        <v>33</v>
      </c>
      <c r="I2283" s="1" t="s">
        <v>81</v>
      </c>
      <c r="J2283" t="s">
        <v>34</v>
      </c>
      <c r="K2283" t="s">
        <v>84</v>
      </c>
      <c r="L2283" s="2">
        <v>24964156</v>
      </c>
      <c r="M2283" s="2" t="str">
        <f t="shared" si="35"/>
        <v>Rp15 jt - Rp25 jt</v>
      </c>
      <c r="N2283" s="2">
        <v>4930861</v>
      </c>
      <c r="O2283">
        <v>3.19</v>
      </c>
      <c r="P2283">
        <v>44</v>
      </c>
      <c r="Q2283" s="3">
        <v>95.06</v>
      </c>
      <c r="R2283" s="4">
        <f ca="1">IF(I2283="",ROUND((TODAY()-G2283)/365,1),IF(I2283="Missing Resignation Date",ROUND((TODAY()-G2283)/365,1),ROUND((hr_analytics_dataset_5873_rows[[#This Row],[Resignation Date]]-hr_analytics_dataset_5873_rows[[#This Row],[Hire Date]])/365,1)))</f>
        <v>1</v>
      </c>
      <c r="S2283">
        <v>3</v>
      </c>
    </row>
    <row r="2284" spans="1:19">
      <c r="A2284" t="s">
        <v>4626</v>
      </c>
      <c r="B2284" t="s">
        <v>4627</v>
      </c>
      <c r="C2284" t="s">
        <v>30</v>
      </c>
      <c r="D2284">
        <v>34</v>
      </c>
      <c r="E2284" t="s">
        <v>22</v>
      </c>
      <c r="F2284" t="s">
        <v>23</v>
      </c>
      <c r="G2284" s="1">
        <v>44741</v>
      </c>
      <c r="H2284" t="s">
        <v>24</v>
      </c>
      <c r="I2284" s="1" t="s">
        <v>25</v>
      </c>
      <c r="J2284" t="s">
        <v>40</v>
      </c>
      <c r="K2284" t="s">
        <v>84</v>
      </c>
      <c r="L2284" s="2">
        <v>28192877</v>
      </c>
      <c r="M2284" s="2" t="str">
        <f t="shared" si="35"/>
        <v>&gt;Rp25 jt</v>
      </c>
      <c r="N2284" s="2">
        <v>7321410</v>
      </c>
      <c r="O2284">
        <v>3.27</v>
      </c>
      <c r="P2284">
        <v>48</v>
      </c>
      <c r="Q2284" s="3">
        <v>78.34</v>
      </c>
      <c r="R2284" s="4">
        <f ca="1">IF(I2284="",ROUND((TODAY()-G2284)/365,1),IF(I2284="Missing Resignation Date",ROUND((TODAY()-G2284)/365,1),ROUND((hr_analytics_dataset_5873_rows[[#This Row],[Resignation Date]]-hr_analytics_dataset_5873_rows[[#This Row],[Hire Date]])/365,1)))</f>
        <v>4</v>
      </c>
      <c r="S2284">
        <v>5</v>
      </c>
    </row>
    <row r="2285" spans="1:19">
      <c r="A2285" t="s">
        <v>4628</v>
      </c>
      <c r="B2285" t="s">
        <v>4629</v>
      </c>
      <c r="C2285" t="s">
        <v>30</v>
      </c>
      <c r="D2285">
        <v>54</v>
      </c>
      <c r="E2285" t="s">
        <v>22</v>
      </c>
      <c r="F2285" t="s">
        <v>23</v>
      </c>
      <c r="G2285" s="1">
        <v>44929</v>
      </c>
      <c r="H2285" t="s">
        <v>24</v>
      </c>
      <c r="I2285" s="1" t="s">
        <v>25</v>
      </c>
      <c r="J2285" t="s">
        <v>49</v>
      </c>
      <c r="K2285" t="s">
        <v>27</v>
      </c>
      <c r="L2285" s="2">
        <v>19656810</v>
      </c>
      <c r="M2285" s="2" t="str">
        <f t="shared" si="35"/>
        <v>Rp15 jt - Rp25 jt</v>
      </c>
      <c r="N2285" s="2">
        <v>5535555</v>
      </c>
      <c r="O2285">
        <v>3.2</v>
      </c>
      <c r="P2285">
        <v>26</v>
      </c>
      <c r="Q2285" s="3">
        <v>90.43</v>
      </c>
      <c r="R2285" s="4">
        <f ca="1">IF(I2285="",ROUND((TODAY()-G2285)/365,1),IF(I2285="Missing Resignation Date",ROUND((TODAY()-G2285)/365,1),ROUND((hr_analytics_dataset_5873_rows[[#This Row],[Resignation Date]]-hr_analytics_dataset_5873_rows[[#This Row],[Hire Date]])/365,1)))</f>
        <v>3.5</v>
      </c>
      <c r="S2285">
        <v>5</v>
      </c>
    </row>
    <row r="2286" spans="1:19">
      <c r="A2286" t="s">
        <v>4630</v>
      </c>
      <c r="B2286" t="s">
        <v>4631</v>
      </c>
      <c r="C2286" t="s">
        <v>30</v>
      </c>
      <c r="D2286">
        <v>45</v>
      </c>
      <c r="E2286" t="s">
        <v>38</v>
      </c>
      <c r="F2286" t="s">
        <v>39</v>
      </c>
      <c r="G2286" s="1">
        <v>44783</v>
      </c>
      <c r="H2286" t="s">
        <v>24</v>
      </c>
      <c r="I2286" s="1" t="s">
        <v>25</v>
      </c>
      <c r="J2286" t="s">
        <v>49</v>
      </c>
      <c r="K2286" t="s">
        <v>64</v>
      </c>
      <c r="L2286" s="2">
        <v>5004591</v>
      </c>
      <c r="M2286" s="2" t="str">
        <f t="shared" si="35"/>
        <v>Rp5 jt - Rp10 jt</v>
      </c>
      <c r="N2286" s="2">
        <v>4982036</v>
      </c>
      <c r="O2286">
        <v>4.9400000000000004</v>
      </c>
      <c r="P2286">
        <v>14</v>
      </c>
      <c r="Q2286" s="3">
        <v>98.36</v>
      </c>
      <c r="R2286" s="4">
        <f ca="1">IF(I2286="",ROUND((TODAY()-G2286)/365,1),IF(I2286="Missing Resignation Date",ROUND((TODAY()-G2286)/365,1),ROUND((hr_analytics_dataset_5873_rows[[#This Row],[Resignation Date]]-hr_analytics_dataset_5873_rows[[#This Row],[Hire Date]])/365,1)))</f>
        <v>3.9</v>
      </c>
      <c r="S2286">
        <v>4</v>
      </c>
    </row>
    <row r="2287" spans="1:19">
      <c r="A2287" t="s">
        <v>4632</v>
      </c>
      <c r="B2287" t="s">
        <v>4633</v>
      </c>
      <c r="C2287" t="s">
        <v>30</v>
      </c>
      <c r="D2287">
        <v>28</v>
      </c>
      <c r="E2287" t="s">
        <v>44</v>
      </c>
      <c r="F2287" t="s">
        <v>109</v>
      </c>
      <c r="G2287" s="1">
        <v>43744</v>
      </c>
      <c r="H2287" t="s">
        <v>24</v>
      </c>
      <c r="I2287" s="1" t="s">
        <v>25</v>
      </c>
      <c r="J2287" t="s">
        <v>40</v>
      </c>
      <c r="K2287" t="s">
        <v>61</v>
      </c>
      <c r="L2287" s="2">
        <v>34042328</v>
      </c>
      <c r="M2287" s="2" t="str">
        <f t="shared" si="35"/>
        <v>&gt;Rp25 jt</v>
      </c>
      <c r="N2287" s="2">
        <v>1783671</v>
      </c>
      <c r="O2287">
        <v>3.66</v>
      </c>
      <c r="P2287">
        <v>38</v>
      </c>
      <c r="Q2287" s="3">
        <v>84.78</v>
      </c>
      <c r="R2287" s="4">
        <f ca="1">IF(I2287="",ROUND((TODAY()-G2287)/365,1),IF(I2287="Missing Resignation Date",ROUND((TODAY()-G2287)/365,1),ROUND((hr_analytics_dataset_5873_rows[[#This Row],[Resignation Date]]-hr_analytics_dataset_5873_rows[[#This Row],[Hire Date]])/365,1)))</f>
        <v>6.7</v>
      </c>
      <c r="S2287">
        <v>3</v>
      </c>
    </row>
    <row r="2288" spans="1:19">
      <c r="A2288" t="s">
        <v>4634</v>
      </c>
      <c r="B2288" t="s">
        <v>4635</v>
      </c>
      <c r="C2288" t="s">
        <v>30</v>
      </c>
      <c r="D2288">
        <v>46</v>
      </c>
      <c r="E2288" t="s">
        <v>98</v>
      </c>
      <c r="F2288" t="s">
        <v>119</v>
      </c>
      <c r="G2288" s="1">
        <v>45958</v>
      </c>
      <c r="H2288" t="s">
        <v>24</v>
      </c>
      <c r="I2288" s="1" t="s">
        <v>25</v>
      </c>
      <c r="J2288" t="s">
        <v>40</v>
      </c>
      <c r="K2288" t="s">
        <v>84</v>
      </c>
      <c r="L2288" s="2">
        <v>26973736</v>
      </c>
      <c r="M2288" s="2" t="str">
        <f t="shared" si="35"/>
        <v>&gt;Rp25 jt</v>
      </c>
      <c r="N2288" s="2">
        <v>8499056</v>
      </c>
      <c r="O2288">
        <v>2.79</v>
      </c>
      <c r="P2288">
        <v>41</v>
      </c>
      <c r="Q2288" s="3">
        <v>90.77</v>
      </c>
      <c r="R2288" s="4">
        <f ca="1">IF(I2288="",ROUND((TODAY()-G2288)/365,1),IF(I2288="Missing Resignation Date",ROUND((TODAY()-G2288)/365,1),ROUND((hr_analytics_dataset_5873_rows[[#This Row],[Resignation Date]]-hr_analytics_dataset_5873_rows[[#This Row],[Hire Date]])/365,1)))</f>
        <v>0.7</v>
      </c>
      <c r="S2288">
        <v>3</v>
      </c>
    </row>
    <row r="2289" spans="1:19">
      <c r="A2289" t="s">
        <v>4636</v>
      </c>
      <c r="B2289" t="s">
        <v>4637</v>
      </c>
      <c r="C2289" t="s">
        <v>30</v>
      </c>
      <c r="D2289">
        <v>31</v>
      </c>
      <c r="E2289" t="s">
        <v>98</v>
      </c>
      <c r="F2289" t="s">
        <v>119</v>
      </c>
      <c r="G2289" s="1">
        <v>43116</v>
      </c>
      <c r="H2289" t="s">
        <v>33</v>
      </c>
      <c r="I2289" s="1">
        <v>44407</v>
      </c>
      <c r="J2289" t="s">
        <v>34</v>
      </c>
      <c r="K2289" t="s">
        <v>61</v>
      </c>
      <c r="L2289" s="2">
        <v>26519912</v>
      </c>
      <c r="M2289" s="2" t="str">
        <f t="shared" si="35"/>
        <v>&gt;Rp25 jt</v>
      </c>
      <c r="N2289" s="2">
        <v>6626816</v>
      </c>
      <c r="O2289">
        <v>2.8</v>
      </c>
      <c r="P2289">
        <v>14</v>
      </c>
      <c r="Q2289" s="3">
        <v>84.62</v>
      </c>
      <c r="R2289" s="4">
        <f ca="1">IF(I2289="",ROUND((TODAY()-G2289)/365,1),IF(I2289="Missing Resignation Date",ROUND((TODAY()-G2289)/365,1),ROUND((hr_analytics_dataset_5873_rows[[#This Row],[Resignation Date]]-hr_analytics_dataset_5873_rows[[#This Row],[Hire Date]])/365,1)))</f>
        <v>3.5</v>
      </c>
      <c r="S2289">
        <v>4</v>
      </c>
    </row>
    <row r="2290" spans="1:19">
      <c r="A2290" t="s">
        <v>4638</v>
      </c>
      <c r="B2290" t="s">
        <v>4639</v>
      </c>
      <c r="C2290" t="s">
        <v>30</v>
      </c>
      <c r="D2290">
        <v>38</v>
      </c>
      <c r="E2290" t="s">
        <v>98</v>
      </c>
      <c r="F2290" t="s">
        <v>119</v>
      </c>
      <c r="G2290" s="1">
        <v>44829</v>
      </c>
      <c r="H2290" t="s">
        <v>33</v>
      </c>
      <c r="I2290" s="1">
        <v>45999</v>
      </c>
      <c r="J2290" t="s">
        <v>40</v>
      </c>
      <c r="K2290" t="s">
        <v>84</v>
      </c>
      <c r="L2290" s="2">
        <v>7945942</v>
      </c>
      <c r="M2290" s="2" t="str">
        <f t="shared" si="35"/>
        <v>Rp5 jt - Rp10 jt</v>
      </c>
      <c r="N2290" s="2">
        <v>3271016</v>
      </c>
      <c r="O2290">
        <v>3.8</v>
      </c>
      <c r="P2290">
        <v>13</v>
      </c>
      <c r="Q2290" s="3">
        <v>87.74</v>
      </c>
      <c r="R2290" s="4">
        <f ca="1">IF(I2290="",ROUND((TODAY()-G2290)/365,1),IF(I2290="Missing Resignation Date",ROUND((TODAY()-G2290)/365,1),ROUND((hr_analytics_dataset_5873_rows[[#This Row],[Resignation Date]]-hr_analytics_dataset_5873_rows[[#This Row],[Hire Date]])/365,1)))</f>
        <v>3.2</v>
      </c>
      <c r="S2290">
        <v>5</v>
      </c>
    </row>
    <row r="2291" spans="1:19">
      <c r="A2291" t="s">
        <v>4640</v>
      </c>
      <c r="B2291" t="s">
        <v>4641</v>
      </c>
      <c r="C2291" t="s">
        <v>30</v>
      </c>
      <c r="D2291">
        <v>34</v>
      </c>
      <c r="E2291" t="s">
        <v>31</v>
      </c>
      <c r="F2291" t="s">
        <v>74</v>
      </c>
      <c r="G2291" s="1">
        <v>45648</v>
      </c>
      <c r="H2291" t="s">
        <v>24</v>
      </c>
      <c r="I2291" s="1" t="s">
        <v>25</v>
      </c>
      <c r="J2291" t="s">
        <v>49</v>
      </c>
      <c r="K2291" t="s">
        <v>41</v>
      </c>
      <c r="L2291" s="2">
        <v>9544639</v>
      </c>
      <c r="M2291" s="2" t="str">
        <f t="shared" si="35"/>
        <v>Rp5 jt - Rp10 jt</v>
      </c>
      <c r="N2291" s="2">
        <v>4361198</v>
      </c>
      <c r="O2291">
        <v>4.32</v>
      </c>
      <c r="P2291">
        <v>43</v>
      </c>
      <c r="Q2291" s="3">
        <v>73.489999999999995</v>
      </c>
      <c r="R2291" s="4">
        <f ca="1">IF(I2291="",ROUND((TODAY()-G2291)/365,1),IF(I2291="Missing Resignation Date",ROUND((TODAY()-G2291)/365,1),ROUND((hr_analytics_dataset_5873_rows[[#This Row],[Resignation Date]]-hr_analytics_dataset_5873_rows[[#This Row],[Hire Date]])/365,1)))</f>
        <v>1.5</v>
      </c>
      <c r="S2291">
        <v>4</v>
      </c>
    </row>
    <row r="2292" spans="1:19">
      <c r="A2292" t="s">
        <v>4642</v>
      </c>
      <c r="B2292" t="s">
        <v>4643</v>
      </c>
      <c r="C2292" t="s">
        <v>30</v>
      </c>
      <c r="D2292">
        <v>24</v>
      </c>
      <c r="E2292" t="s">
        <v>38</v>
      </c>
      <c r="F2292" t="s">
        <v>39</v>
      </c>
      <c r="G2292" s="1">
        <v>43363</v>
      </c>
      <c r="H2292" t="s">
        <v>24</v>
      </c>
      <c r="I2292" s="1" t="s">
        <v>25</v>
      </c>
      <c r="J2292" t="s">
        <v>26</v>
      </c>
      <c r="K2292" t="s">
        <v>61</v>
      </c>
      <c r="L2292" s="2">
        <v>12894539</v>
      </c>
      <c r="M2292" s="2" t="str">
        <f t="shared" si="35"/>
        <v>Rp10 jt - Rp15 jt</v>
      </c>
      <c r="N2292" s="2">
        <v>5736627</v>
      </c>
      <c r="O2292">
        <v>3.84</v>
      </c>
      <c r="P2292">
        <v>2</v>
      </c>
      <c r="Q2292" s="3">
        <v>84.52</v>
      </c>
      <c r="R2292" s="4">
        <f ca="1">IF(I2292="",ROUND((TODAY()-G2292)/365,1),IF(I2292="Missing Resignation Date",ROUND((TODAY()-G2292)/365,1),ROUND((hr_analytics_dataset_5873_rows[[#This Row],[Resignation Date]]-hr_analytics_dataset_5873_rows[[#This Row],[Hire Date]])/365,1)))</f>
        <v>7.8</v>
      </c>
      <c r="S2292">
        <v>4</v>
      </c>
    </row>
    <row r="2293" spans="1:19">
      <c r="A2293" t="s">
        <v>4644</v>
      </c>
      <c r="B2293" t="s">
        <v>4645</v>
      </c>
      <c r="C2293" t="s">
        <v>30</v>
      </c>
      <c r="D2293">
        <v>24</v>
      </c>
      <c r="E2293" t="s">
        <v>59</v>
      </c>
      <c r="F2293" t="s">
        <v>95</v>
      </c>
      <c r="G2293" s="1">
        <v>44306</v>
      </c>
      <c r="H2293" t="s">
        <v>24</v>
      </c>
      <c r="I2293" s="1" t="s">
        <v>25</v>
      </c>
      <c r="J2293" t="s">
        <v>40</v>
      </c>
      <c r="K2293" t="s">
        <v>50</v>
      </c>
      <c r="L2293" s="2">
        <v>17779246</v>
      </c>
      <c r="M2293" s="2" t="str">
        <f t="shared" si="35"/>
        <v>Rp15 jt - Rp25 jt</v>
      </c>
      <c r="N2293" s="2">
        <v>9874679</v>
      </c>
      <c r="O2293">
        <v>2.57</v>
      </c>
      <c r="P2293">
        <v>50</v>
      </c>
      <c r="Q2293" s="3">
        <v>97.78</v>
      </c>
      <c r="R2293" s="4">
        <f ca="1">IF(I2293="",ROUND((TODAY()-G2293)/365,1),IF(I2293="Missing Resignation Date",ROUND((TODAY()-G2293)/365,1),ROUND((hr_analytics_dataset_5873_rows[[#This Row],[Resignation Date]]-hr_analytics_dataset_5873_rows[[#This Row],[Hire Date]])/365,1)))</f>
        <v>5.2</v>
      </c>
      <c r="S2293">
        <v>1</v>
      </c>
    </row>
    <row r="2294" spans="1:19">
      <c r="A2294" t="s">
        <v>4646</v>
      </c>
      <c r="B2294" t="s">
        <v>4647</v>
      </c>
      <c r="C2294" t="s">
        <v>21</v>
      </c>
      <c r="D2294">
        <v>57</v>
      </c>
      <c r="E2294" t="s">
        <v>44</v>
      </c>
      <c r="F2294" t="s">
        <v>45</v>
      </c>
      <c r="G2294" s="1">
        <v>45755</v>
      </c>
      <c r="H2294" t="s">
        <v>24</v>
      </c>
      <c r="I2294" s="1" t="s">
        <v>25</v>
      </c>
      <c r="J2294" t="s">
        <v>49</v>
      </c>
      <c r="K2294" t="s">
        <v>64</v>
      </c>
      <c r="L2294" s="2">
        <v>34032865</v>
      </c>
      <c r="M2294" s="2" t="str">
        <f t="shared" si="35"/>
        <v>&gt;Rp25 jt</v>
      </c>
      <c r="N2294" s="2">
        <v>9274753</v>
      </c>
      <c r="O2294">
        <v>0</v>
      </c>
      <c r="P2294">
        <v>12</v>
      </c>
      <c r="Q2294" s="3">
        <v>97.79</v>
      </c>
      <c r="R2294" s="4">
        <f ca="1">IF(I2294="",ROUND((TODAY()-G2294)/365,1),IF(I2294="Missing Resignation Date",ROUND((TODAY()-G2294)/365,1),ROUND((hr_analytics_dataset_5873_rows[[#This Row],[Resignation Date]]-hr_analytics_dataset_5873_rows[[#This Row],[Hire Date]])/365,1)))</f>
        <v>1.2</v>
      </c>
      <c r="S2294">
        <v>1</v>
      </c>
    </row>
    <row r="2295" spans="1:19">
      <c r="A2295" t="s">
        <v>4648</v>
      </c>
      <c r="B2295" t="s">
        <v>4649</v>
      </c>
      <c r="C2295" t="s">
        <v>30</v>
      </c>
      <c r="D2295">
        <v>24</v>
      </c>
      <c r="E2295" t="s">
        <v>91</v>
      </c>
      <c r="F2295" t="s">
        <v>92</v>
      </c>
      <c r="G2295" s="1">
        <v>45018</v>
      </c>
      <c r="H2295" t="s">
        <v>24</v>
      </c>
      <c r="I2295" s="1" t="s">
        <v>25</v>
      </c>
      <c r="J2295" t="s">
        <v>49</v>
      </c>
      <c r="K2295" t="s">
        <v>50</v>
      </c>
      <c r="L2295" s="2">
        <v>4041134</v>
      </c>
      <c r="M2295" s="2" t="str">
        <f t="shared" si="35"/>
        <v>&lt;Rp5 jt</v>
      </c>
      <c r="N2295" s="2">
        <v>2163597</v>
      </c>
      <c r="O2295">
        <v>4.3899999999999997</v>
      </c>
      <c r="P2295">
        <v>34</v>
      </c>
      <c r="Q2295" s="3">
        <v>84.21</v>
      </c>
      <c r="R2295" s="4">
        <f ca="1">IF(I2295="",ROUND((TODAY()-G2295)/365,1),IF(I2295="Missing Resignation Date",ROUND((TODAY()-G2295)/365,1),ROUND((hr_analytics_dataset_5873_rows[[#This Row],[Resignation Date]]-hr_analytics_dataset_5873_rows[[#This Row],[Hire Date]])/365,1)))</f>
        <v>3.2</v>
      </c>
      <c r="S2295">
        <v>5</v>
      </c>
    </row>
    <row r="2296" spans="1:19">
      <c r="A2296" t="s">
        <v>4650</v>
      </c>
      <c r="B2296" t="s">
        <v>4651</v>
      </c>
      <c r="C2296" t="s">
        <v>21</v>
      </c>
      <c r="D2296">
        <v>48</v>
      </c>
      <c r="E2296" t="s">
        <v>44</v>
      </c>
      <c r="F2296" t="s">
        <v>109</v>
      </c>
      <c r="G2296" s="1">
        <v>43864</v>
      </c>
      <c r="H2296" t="s">
        <v>33</v>
      </c>
      <c r="I2296" s="1">
        <v>44004</v>
      </c>
      <c r="J2296" t="s">
        <v>49</v>
      </c>
      <c r="K2296" t="s">
        <v>84</v>
      </c>
      <c r="L2296" s="2">
        <v>15380571</v>
      </c>
      <c r="M2296" s="2" t="str">
        <f t="shared" si="35"/>
        <v>Rp15 jt - Rp25 jt</v>
      </c>
      <c r="N2296" s="2">
        <v>7598041</v>
      </c>
      <c r="O2296">
        <v>4.54</v>
      </c>
      <c r="P2296">
        <v>55</v>
      </c>
      <c r="Q2296" s="3">
        <v>88.57</v>
      </c>
      <c r="R2296" s="4">
        <f ca="1">IF(I2296="",ROUND((TODAY()-G2296)/365,1),IF(I2296="Missing Resignation Date",ROUND((TODAY()-G2296)/365,1),ROUND((hr_analytics_dataset_5873_rows[[#This Row],[Resignation Date]]-hr_analytics_dataset_5873_rows[[#This Row],[Hire Date]])/365,1)))</f>
        <v>0.4</v>
      </c>
      <c r="S2296">
        <v>2</v>
      </c>
    </row>
    <row r="2297" spans="1:19">
      <c r="A2297" t="s">
        <v>4652</v>
      </c>
      <c r="B2297" t="s">
        <v>4653</v>
      </c>
      <c r="C2297" t="s">
        <v>30</v>
      </c>
      <c r="D2297">
        <v>26</v>
      </c>
      <c r="E2297" t="s">
        <v>22</v>
      </c>
      <c r="F2297" t="s">
        <v>23</v>
      </c>
      <c r="G2297" s="1">
        <v>44055</v>
      </c>
      <c r="H2297" t="s">
        <v>24</v>
      </c>
      <c r="I2297" s="1" t="s">
        <v>25</v>
      </c>
      <c r="J2297" t="s">
        <v>49</v>
      </c>
      <c r="K2297" t="s">
        <v>84</v>
      </c>
      <c r="L2297" s="2">
        <v>4938346</v>
      </c>
      <c r="M2297" s="2" t="str">
        <f t="shared" si="35"/>
        <v>&lt;Rp5 jt</v>
      </c>
      <c r="N2297" s="2">
        <v>5017494</v>
      </c>
      <c r="O2297">
        <v>4.76</v>
      </c>
      <c r="P2297">
        <v>52</v>
      </c>
      <c r="Q2297" s="3">
        <v>71.87</v>
      </c>
      <c r="R2297" s="4">
        <f ca="1">IF(I2297="",ROUND((TODAY()-G2297)/365,1),IF(I2297="Missing Resignation Date",ROUND((TODAY()-G2297)/365,1),ROUND((hr_analytics_dataset_5873_rows[[#This Row],[Resignation Date]]-hr_analytics_dataset_5873_rows[[#This Row],[Hire Date]])/365,1)))</f>
        <v>5.9</v>
      </c>
      <c r="S2297">
        <v>1</v>
      </c>
    </row>
    <row r="2298" spans="1:19">
      <c r="A2298" t="s">
        <v>4654</v>
      </c>
      <c r="B2298" t="s">
        <v>4655</v>
      </c>
      <c r="C2298" t="s">
        <v>21</v>
      </c>
      <c r="D2298">
        <v>47</v>
      </c>
      <c r="E2298" t="s">
        <v>53</v>
      </c>
      <c r="F2298" t="s">
        <v>54</v>
      </c>
      <c r="G2298" s="1">
        <v>43248</v>
      </c>
      <c r="H2298" t="s">
        <v>24</v>
      </c>
      <c r="I2298" s="1" t="s">
        <v>25</v>
      </c>
      <c r="J2298" t="s">
        <v>40</v>
      </c>
      <c r="K2298" t="s">
        <v>61</v>
      </c>
      <c r="L2298" s="2">
        <v>25310440</v>
      </c>
      <c r="M2298" s="2" t="str">
        <f t="shared" si="35"/>
        <v>&gt;Rp25 jt</v>
      </c>
      <c r="N2298" s="2">
        <v>8003668</v>
      </c>
      <c r="O2298">
        <v>4.2300000000000004</v>
      </c>
      <c r="P2298">
        <v>24</v>
      </c>
      <c r="Q2298" s="3">
        <v>82.24</v>
      </c>
      <c r="R2298" s="4">
        <f ca="1">IF(I2298="",ROUND((TODAY()-G2298)/365,1),IF(I2298="Missing Resignation Date",ROUND((TODAY()-G2298)/365,1),ROUND((hr_analytics_dataset_5873_rows[[#This Row],[Resignation Date]]-hr_analytics_dataset_5873_rows[[#This Row],[Hire Date]])/365,1)))</f>
        <v>8.1</v>
      </c>
      <c r="S2298">
        <v>5</v>
      </c>
    </row>
    <row r="2299" spans="1:19">
      <c r="A2299" t="s">
        <v>4656</v>
      </c>
      <c r="B2299" t="s">
        <v>4657</v>
      </c>
      <c r="C2299" t="s">
        <v>21</v>
      </c>
      <c r="D2299">
        <v>38</v>
      </c>
      <c r="E2299" t="s">
        <v>38</v>
      </c>
      <c r="F2299" t="s">
        <v>104</v>
      </c>
      <c r="G2299" s="1">
        <v>45375</v>
      </c>
      <c r="H2299" t="s">
        <v>33</v>
      </c>
      <c r="I2299" s="1">
        <v>45969</v>
      </c>
      <c r="J2299" t="s">
        <v>49</v>
      </c>
      <c r="K2299" t="s">
        <v>27</v>
      </c>
      <c r="L2299" s="2">
        <v>13494607</v>
      </c>
      <c r="M2299" s="2" t="str">
        <f t="shared" si="35"/>
        <v>Rp10 jt - Rp15 jt</v>
      </c>
      <c r="N2299" s="2">
        <v>906806</v>
      </c>
      <c r="O2299">
        <v>4.78</v>
      </c>
      <c r="P2299">
        <v>49</v>
      </c>
      <c r="Q2299" s="3">
        <v>91.44</v>
      </c>
      <c r="R2299" s="4">
        <f ca="1">IF(I2299="",ROUND((TODAY()-G2299)/365,1),IF(I2299="Missing Resignation Date",ROUND((TODAY()-G2299)/365,1),ROUND((hr_analytics_dataset_5873_rows[[#This Row],[Resignation Date]]-hr_analytics_dataset_5873_rows[[#This Row],[Hire Date]])/365,1)))</f>
        <v>1.6</v>
      </c>
      <c r="S2299">
        <v>2</v>
      </c>
    </row>
    <row r="2300" spans="1:19">
      <c r="A2300" t="s">
        <v>4658</v>
      </c>
      <c r="B2300" t="s">
        <v>4659</v>
      </c>
      <c r="C2300" t="s">
        <v>21</v>
      </c>
      <c r="D2300">
        <v>25</v>
      </c>
      <c r="E2300" t="s">
        <v>53</v>
      </c>
      <c r="F2300" t="s">
        <v>54</v>
      </c>
      <c r="G2300" s="1">
        <v>44920</v>
      </c>
      <c r="H2300" t="s">
        <v>24</v>
      </c>
      <c r="I2300" s="1" t="s">
        <v>25</v>
      </c>
      <c r="J2300" t="s">
        <v>49</v>
      </c>
      <c r="K2300" t="s">
        <v>27</v>
      </c>
      <c r="L2300" s="2">
        <v>13968476</v>
      </c>
      <c r="M2300" s="2" t="str">
        <f t="shared" si="35"/>
        <v>Rp10 jt - Rp15 jt</v>
      </c>
      <c r="N2300" s="2">
        <v>9274958</v>
      </c>
      <c r="O2300">
        <v>4.79</v>
      </c>
      <c r="P2300">
        <v>14</v>
      </c>
      <c r="Q2300" s="3">
        <v>86.14</v>
      </c>
      <c r="R2300" s="4">
        <f ca="1">IF(I2300="",ROUND((TODAY()-G2300)/365,1),IF(I2300="Missing Resignation Date",ROUND((TODAY()-G2300)/365,1),ROUND((hr_analytics_dataset_5873_rows[[#This Row],[Resignation Date]]-hr_analytics_dataset_5873_rows[[#This Row],[Hire Date]])/365,1)))</f>
        <v>3.5</v>
      </c>
      <c r="S2300">
        <v>3</v>
      </c>
    </row>
    <row r="2301" spans="1:19">
      <c r="A2301" t="s">
        <v>4660</v>
      </c>
      <c r="B2301" t="s">
        <v>4661</v>
      </c>
      <c r="C2301" t="s">
        <v>30</v>
      </c>
      <c r="D2301">
        <v>50</v>
      </c>
      <c r="E2301" t="s">
        <v>91</v>
      </c>
      <c r="F2301" t="s">
        <v>124</v>
      </c>
      <c r="G2301" s="1">
        <v>44556</v>
      </c>
      <c r="H2301" t="s">
        <v>24</v>
      </c>
      <c r="I2301" s="1" t="s">
        <v>25</v>
      </c>
      <c r="J2301" t="s">
        <v>49</v>
      </c>
      <c r="K2301" t="s">
        <v>27</v>
      </c>
      <c r="L2301" s="2">
        <v>22843569</v>
      </c>
      <c r="M2301" s="2" t="str">
        <f t="shared" si="35"/>
        <v>Rp15 jt - Rp25 jt</v>
      </c>
      <c r="N2301" s="2">
        <v>8320413</v>
      </c>
      <c r="O2301">
        <v>4.51</v>
      </c>
      <c r="P2301">
        <v>41</v>
      </c>
      <c r="Q2301" s="3">
        <v>85.62</v>
      </c>
      <c r="R2301" s="4">
        <f ca="1">IF(I2301="",ROUND((TODAY()-G2301)/365,1),IF(I2301="Missing Resignation Date",ROUND((TODAY()-G2301)/365,1),ROUND((hr_analytics_dataset_5873_rows[[#This Row],[Resignation Date]]-hr_analytics_dataset_5873_rows[[#This Row],[Hire Date]])/365,1)))</f>
        <v>4.5</v>
      </c>
      <c r="S2301">
        <v>4</v>
      </c>
    </row>
    <row r="2302" spans="1:19">
      <c r="A2302" t="s">
        <v>4662</v>
      </c>
      <c r="B2302" t="s">
        <v>4663</v>
      </c>
      <c r="C2302" t="s">
        <v>30</v>
      </c>
      <c r="D2302">
        <v>24</v>
      </c>
      <c r="E2302" t="s">
        <v>38</v>
      </c>
      <c r="F2302" t="s">
        <v>104</v>
      </c>
      <c r="G2302" s="1">
        <v>45076</v>
      </c>
      <c r="H2302" t="s">
        <v>33</v>
      </c>
      <c r="I2302" s="1" t="s">
        <v>81</v>
      </c>
      <c r="J2302" t="s">
        <v>49</v>
      </c>
      <c r="K2302" t="s">
        <v>50</v>
      </c>
      <c r="L2302" s="2">
        <v>4773495</v>
      </c>
      <c r="M2302" s="2" t="str">
        <f t="shared" si="35"/>
        <v>&lt;Rp5 jt</v>
      </c>
      <c r="N2302" s="2">
        <v>1247462</v>
      </c>
      <c r="O2302">
        <v>4.1500000000000004</v>
      </c>
      <c r="P2302">
        <v>50</v>
      </c>
      <c r="Q2302" s="3">
        <v>73.27</v>
      </c>
      <c r="R2302" s="4">
        <f ca="1">IF(I2302="",ROUND((TODAY()-G2302)/365,1),IF(I2302="Missing Resignation Date",ROUND((TODAY()-G2302)/365,1),ROUND((hr_analytics_dataset_5873_rows[[#This Row],[Resignation Date]]-hr_analytics_dataset_5873_rows[[#This Row],[Hire Date]])/365,1)))</f>
        <v>3.1</v>
      </c>
      <c r="S2302">
        <v>1</v>
      </c>
    </row>
    <row r="2303" spans="1:19">
      <c r="A2303" t="s">
        <v>4664</v>
      </c>
      <c r="B2303" t="s">
        <v>4665</v>
      </c>
      <c r="C2303" t="s">
        <v>21</v>
      </c>
      <c r="D2303">
        <v>32</v>
      </c>
      <c r="E2303" t="s">
        <v>31</v>
      </c>
      <c r="F2303" t="s">
        <v>32</v>
      </c>
      <c r="G2303" s="1">
        <v>43217</v>
      </c>
      <c r="H2303" t="s">
        <v>33</v>
      </c>
      <c r="I2303" s="1">
        <v>44425</v>
      </c>
      <c r="J2303" t="s">
        <v>34</v>
      </c>
      <c r="K2303" t="s">
        <v>84</v>
      </c>
      <c r="L2303" s="2">
        <v>25784378</v>
      </c>
      <c r="M2303" s="2" t="str">
        <f t="shared" si="35"/>
        <v>&gt;Rp25 jt</v>
      </c>
      <c r="N2303" s="2">
        <v>2675801</v>
      </c>
      <c r="O2303">
        <v>3.8</v>
      </c>
      <c r="P2303">
        <v>4</v>
      </c>
      <c r="Q2303" s="3">
        <v>86.8</v>
      </c>
      <c r="R2303" s="4">
        <f ca="1">IF(I2303="",ROUND((TODAY()-G2303)/365,1),IF(I2303="Missing Resignation Date",ROUND((TODAY()-G2303)/365,1),ROUND((hr_analytics_dataset_5873_rows[[#This Row],[Resignation Date]]-hr_analytics_dataset_5873_rows[[#This Row],[Hire Date]])/365,1)))</f>
        <v>3.3</v>
      </c>
      <c r="S2303">
        <v>3</v>
      </c>
    </row>
    <row r="2304" spans="1:19">
      <c r="A2304" t="s">
        <v>4666</v>
      </c>
      <c r="B2304" t="s">
        <v>4667</v>
      </c>
      <c r="C2304" t="s">
        <v>30</v>
      </c>
      <c r="D2304">
        <v>26</v>
      </c>
      <c r="E2304" t="s">
        <v>59</v>
      </c>
      <c r="F2304" t="s">
        <v>60</v>
      </c>
      <c r="G2304" s="1">
        <v>44846</v>
      </c>
      <c r="H2304" t="s">
        <v>33</v>
      </c>
      <c r="I2304" s="1">
        <v>45016</v>
      </c>
      <c r="J2304" t="s">
        <v>26</v>
      </c>
      <c r="K2304" t="s">
        <v>50</v>
      </c>
      <c r="L2304" s="2">
        <v>32368477</v>
      </c>
      <c r="M2304" s="2" t="str">
        <f t="shared" si="35"/>
        <v>&gt;Rp25 jt</v>
      </c>
      <c r="N2304" s="2">
        <v>4977563</v>
      </c>
      <c r="O2304">
        <v>4.12</v>
      </c>
      <c r="P2304">
        <v>8</v>
      </c>
      <c r="Q2304" s="3">
        <v>91.92</v>
      </c>
      <c r="R2304" s="4">
        <f ca="1">IF(I2304="",ROUND((TODAY()-G2304)/365,1),IF(I2304="Missing Resignation Date",ROUND((TODAY()-G2304)/365,1),ROUND((hr_analytics_dataset_5873_rows[[#This Row],[Resignation Date]]-hr_analytics_dataset_5873_rows[[#This Row],[Hire Date]])/365,1)))</f>
        <v>0.5</v>
      </c>
      <c r="S2304">
        <v>3</v>
      </c>
    </row>
    <row r="2305" spans="1:19">
      <c r="A2305" t="s">
        <v>4668</v>
      </c>
      <c r="B2305" t="s">
        <v>4669</v>
      </c>
      <c r="C2305" t="s">
        <v>30</v>
      </c>
      <c r="D2305">
        <v>39</v>
      </c>
      <c r="E2305" t="s">
        <v>38</v>
      </c>
      <c r="F2305" t="s">
        <v>39</v>
      </c>
      <c r="G2305" s="1">
        <v>45297</v>
      </c>
      <c r="H2305" t="s">
        <v>24</v>
      </c>
      <c r="I2305" s="1" t="s">
        <v>25</v>
      </c>
      <c r="J2305" t="s">
        <v>26</v>
      </c>
      <c r="K2305" t="s">
        <v>50</v>
      </c>
      <c r="L2305" s="2">
        <v>24060713</v>
      </c>
      <c r="M2305" s="2" t="str">
        <f t="shared" si="35"/>
        <v>Rp15 jt - Rp25 jt</v>
      </c>
      <c r="N2305" s="2">
        <v>6785484</v>
      </c>
      <c r="O2305">
        <v>4.13</v>
      </c>
      <c r="P2305">
        <v>25</v>
      </c>
      <c r="Q2305" s="3">
        <v>79.97</v>
      </c>
      <c r="R2305" s="4">
        <f ca="1">IF(I2305="",ROUND((TODAY()-G2305)/365,1),IF(I2305="Missing Resignation Date",ROUND((TODAY()-G2305)/365,1),ROUND((hr_analytics_dataset_5873_rows[[#This Row],[Resignation Date]]-hr_analytics_dataset_5873_rows[[#This Row],[Hire Date]])/365,1)))</f>
        <v>2.5</v>
      </c>
      <c r="S2305">
        <v>2</v>
      </c>
    </row>
    <row r="2306" spans="1:19">
      <c r="A2306" t="s">
        <v>4670</v>
      </c>
      <c r="B2306" t="s">
        <v>4671</v>
      </c>
      <c r="C2306" t="s">
        <v>30</v>
      </c>
      <c r="D2306">
        <v>58</v>
      </c>
      <c r="E2306" t="s">
        <v>91</v>
      </c>
      <c r="F2306" t="s">
        <v>124</v>
      </c>
      <c r="G2306" s="1">
        <v>46004</v>
      </c>
      <c r="H2306" t="s">
        <v>33</v>
      </c>
      <c r="I2306" s="1" t="s">
        <v>81</v>
      </c>
      <c r="J2306" t="s">
        <v>49</v>
      </c>
      <c r="K2306" t="s">
        <v>61</v>
      </c>
      <c r="L2306" s="2">
        <v>19272458</v>
      </c>
      <c r="M2306" s="2" t="str">
        <f t="shared" ref="M2306:M2369" si="36">IF(L2306&lt;5000000,"&lt;Rp5 jt",IF(L2306&lt;10000000,"Rp5 jt - Rp10 jt",IF(L2306&lt;15000000,"Rp10 jt - Rp15 jt",IF(L2306&lt;25000000,"Rp15 jt - Rp25 jt","&gt;Rp25 jt"))))</f>
        <v>Rp15 jt - Rp25 jt</v>
      </c>
      <c r="N2306" s="2">
        <v>8901012</v>
      </c>
      <c r="O2306">
        <v>3.32</v>
      </c>
      <c r="P2306">
        <v>40</v>
      </c>
      <c r="Q2306" s="3">
        <v>77.83</v>
      </c>
      <c r="R2306" s="4">
        <f ca="1">IF(I2306="",ROUND((TODAY()-G2306)/365,1),IF(I2306="Missing Resignation Date",ROUND((TODAY()-G2306)/365,1),ROUND((hr_analytics_dataset_5873_rows[[#This Row],[Resignation Date]]-hr_analytics_dataset_5873_rows[[#This Row],[Hire Date]])/365,1)))</f>
        <v>0.5</v>
      </c>
      <c r="S2306">
        <v>1</v>
      </c>
    </row>
    <row r="2307" spans="1:19">
      <c r="A2307" t="s">
        <v>4672</v>
      </c>
      <c r="B2307" t="s">
        <v>4673</v>
      </c>
      <c r="C2307" t="s">
        <v>21</v>
      </c>
      <c r="D2307">
        <v>42</v>
      </c>
      <c r="E2307" t="s">
        <v>22</v>
      </c>
      <c r="F2307" t="s">
        <v>23</v>
      </c>
      <c r="G2307" s="1">
        <v>45468</v>
      </c>
      <c r="H2307" t="s">
        <v>33</v>
      </c>
      <c r="I2307" s="1" t="s">
        <v>81</v>
      </c>
      <c r="J2307" t="s">
        <v>34</v>
      </c>
      <c r="K2307" t="s">
        <v>84</v>
      </c>
      <c r="L2307" s="2">
        <v>6279362</v>
      </c>
      <c r="M2307" s="2" t="str">
        <f t="shared" si="36"/>
        <v>Rp5 jt - Rp10 jt</v>
      </c>
      <c r="N2307" s="2">
        <v>7945039</v>
      </c>
      <c r="O2307">
        <v>3.6</v>
      </c>
      <c r="P2307">
        <v>32</v>
      </c>
      <c r="Q2307" s="3">
        <v>72.790000000000006</v>
      </c>
      <c r="R2307" s="4">
        <f ca="1">IF(I2307="",ROUND((TODAY()-G2307)/365,1),IF(I2307="Missing Resignation Date",ROUND((TODAY()-G2307)/365,1),ROUND((hr_analytics_dataset_5873_rows[[#This Row],[Resignation Date]]-hr_analytics_dataset_5873_rows[[#This Row],[Hire Date]])/365,1)))</f>
        <v>2</v>
      </c>
      <c r="S2307">
        <v>3</v>
      </c>
    </row>
    <row r="2308" spans="1:19">
      <c r="A2308" t="s">
        <v>4674</v>
      </c>
      <c r="B2308" t="s">
        <v>4675</v>
      </c>
      <c r="C2308" t="s">
        <v>30</v>
      </c>
      <c r="D2308">
        <v>27</v>
      </c>
      <c r="E2308" t="s">
        <v>91</v>
      </c>
      <c r="F2308" t="s">
        <v>92</v>
      </c>
      <c r="G2308" s="1">
        <v>45044</v>
      </c>
      <c r="H2308" t="s">
        <v>24</v>
      </c>
      <c r="I2308" s="1" t="s">
        <v>25</v>
      </c>
      <c r="J2308" t="s">
        <v>26</v>
      </c>
      <c r="K2308" t="s">
        <v>84</v>
      </c>
      <c r="L2308" s="2">
        <v>12200015</v>
      </c>
      <c r="M2308" s="2" t="str">
        <f t="shared" si="36"/>
        <v>Rp10 jt - Rp15 jt</v>
      </c>
      <c r="N2308" s="2">
        <v>7035158</v>
      </c>
      <c r="O2308">
        <v>4.12</v>
      </c>
      <c r="P2308">
        <v>49</v>
      </c>
      <c r="Q2308" s="3">
        <v>83.63</v>
      </c>
      <c r="R2308" s="4">
        <f ca="1">IF(I2308="",ROUND((TODAY()-G2308)/365,1),IF(I2308="Missing Resignation Date",ROUND((TODAY()-G2308)/365,1),ROUND((hr_analytics_dataset_5873_rows[[#This Row],[Resignation Date]]-hr_analytics_dataset_5873_rows[[#This Row],[Hire Date]])/365,1)))</f>
        <v>3.2</v>
      </c>
      <c r="S2308">
        <v>3</v>
      </c>
    </row>
    <row r="2309" spans="1:19">
      <c r="A2309" t="s">
        <v>4676</v>
      </c>
      <c r="B2309" t="s">
        <v>4677</v>
      </c>
      <c r="C2309" t="s">
        <v>30</v>
      </c>
      <c r="D2309">
        <v>50</v>
      </c>
      <c r="E2309" t="s">
        <v>22</v>
      </c>
      <c r="F2309" t="s">
        <v>69</v>
      </c>
      <c r="G2309" s="1">
        <v>43328</v>
      </c>
      <c r="H2309" t="s">
        <v>24</v>
      </c>
      <c r="I2309" s="1" t="s">
        <v>25</v>
      </c>
      <c r="J2309" t="s">
        <v>49</v>
      </c>
      <c r="K2309" t="s">
        <v>50</v>
      </c>
      <c r="L2309" s="2">
        <v>4346342</v>
      </c>
      <c r="M2309" s="2" t="str">
        <f t="shared" si="36"/>
        <v>&lt;Rp5 jt</v>
      </c>
      <c r="N2309" s="2">
        <v>8617966</v>
      </c>
      <c r="O2309">
        <v>3.49</v>
      </c>
      <c r="P2309">
        <v>47</v>
      </c>
      <c r="Q2309" s="3">
        <v>94.92</v>
      </c>
      <c r="R2309" s="4">
        <f ca="1">IF(I2309="",ROUND((TODAY()-G2309)/365,1),IF(I2309="Missing Resignation Date",ROUND((TODAY()-G2309)/365,1),ROUND((hr_analytics_dataset_5873_rows[[#This Row],[Resignation Date]]-hr_analytics_dataset_5873_rows[[#This Row],[Hire Date]])/365,1)))</f>
        <v>7.9</v>
      </c>
      <c r="S2309">
        <v>1</v>
      </c>
    </row>
    <row r="2310" spans="1:19">
      <c r="A2310" t="s">
        <v>4678</v>
      </c>
      <c r="B2310" t="s">
        <v>4679</v>
      </c>
      <c r="C2310" t="s">
        <v>21</v>
      </c>
      <c r="D2310">
        <v>26</v>
      </c>
      <c r="E2310" t="s">
        <v>53</v>
      </c>
      <c r="F2310" t="s">
        <v>112</v>
      </c>
      <c r="G2310" s="1">
        <v>43827</v>
      </c>
      <c r="H2310" t="s">
        <v>24</v>
      </c>
      <c r="I2310" s="1" t="s">
        <v>25</v>
      </c>
      <c r="J2310" t="s">
        <v>26</v>
      </c>
      <c r="K2310" t="s">
        <v>50</v>
      </c>
      <c r="L2310" s="2">
        <v>28377574</v>
      </c>
      <c r="M2310" s="2" t="str">
        <f t="shared" si="36"/>
        <v>&gt;Rp25 jt</v>
      </c>
      <c r="N2310" s="2">
        <v>56218</v>
      </c>
      <c r="O2310">
        <v>4.21</v>
      </c>
      <c r="P2310">
        <v>8</v>
      </c>
      <c r="Q2310" s="3">
        <v>94.08</v>
      </c>
      <c r="R2310" s="4">
        <f ca="1">IF(I2310="",ROUND((TODAY()-G2310)/365,1),IF(I2310="Missing Resignation Date",ROUND((TODAY()-G2310)/365,1),ROUND((hr_analytics_dataset_5873_rows[[#This Row],[Resignation Date]]-hr_analytics_dataset_5873_rows[[#This Row],[Hire Date]])/365,1)))</f>
        <v>6.5</v>
      </c>
      <c r="S2310">
        <v>5</v>
      </c>
    </row>
    <row r="2311" spans="1:19">
      <c r="A2311" t="s">
        <v>4680</v>
      </c>
      <c r="B2311" t="s">
        <v>4681</v>
      </c>
      <c r="C2311" t="s">
        <v>30</v>
      </c>
      <c r="D2311">
        <v>21</v>
      </c>
      <c r="E2311" t="s">
        <v>38</v>
      </c>
      <c r="F2311" t="s">
        <v>48</v>
      </c>
      <c r="G2311" s="1">
        <v>44093</v>
      </c>
      <c r="H2311" t="s">
        <v>24</v>
      </c>
      <c r="I2311" s="1" t="s">
        <v>25</v>
      </c>
      <c r="J2311" t="s">
        <v>40</v>
      </c>
      <c r="K2311" t="s">
        <v>27</v>
      </c>
      <c r="L2311" s="2">
        <v>16566514</v>
      </c>
      <c r="M2311" s="2" t="str">
        <f t="shared" si="36"/>
        <v>Rp15 jt - Rp25 jt</v>
      </c>
      <c r="N2311" s="2">
        <v>6248234</v>
      </c>
      <c r="O2311">
        <v>2.74</v>
      </c>
      <c r="P2311">
        <v>10</v>
      </c>
      <c r="Q2311" s="3">
        <v>96.82</v>
      </c>
      <c r="R2311" s="4">
        <f ca="1">IF(I2311="",ROUND((TODAY()-G2311)/365,1),IF(I2311="Missing Resignation Date",ROUND((TODAY()-G2311)/365,1),ROUND((hr_analytics_dataset_5873_rows[[#This Row],[Resignation Date]]-hr_analytics_dataset_5873_rows[[#This Row],[Hire Date]])/365,1)))</f>
        <v>5.8</v>
      </c>
      <c r="S2311">
        <v>5</v>
      </c>
    </row>
    <row r="2312" spans="1:19">
      <c r="A2312" t="s">
        <v>4682</v>
      </c>
      <c r="B2312" t="s">
        <v>4683</v>
      </c>
      <c r="C2312" t="s">
        <v>21</v>
      </c>
      <c r="D2312">
        <v>31</v>
      </c>
      <c r="E2312" t="s">
        <v>38</v>
      </c>
      <c r="F2312" t="s">
        <v>39</v>
      </c>
      <c r="G2312" s="1">
        <v>45584</v>
      </c>
      <c r="H2312" t="s">
        <v>24</v>
      </c>
      <c r="I2312" s="1" t="s">
        <v>25</v>
      </c>
      <c r="J2312" t="s">
        <v>34</v>
      </c>
      <c r="K2312" t="s">
        <v>50</v>
      </c>
      <c r="L2312" s="2">
        <v>32308178</v>
      </c>
      <c r="M2312" s="2" t="str">
        <f t="shared" si="36"/>
        <v>&gt;Rp25 jt</v>
      </c>
      <c r="N2312" s="2">
        <v>6387955</v>
      </c>
      <c r="O2312">
        <v>3.42</v>
      </c>
      <c r="P2312">
        <v>56</v>
      </c>
      <c r="Q2312" s="3">
        <v>77.180000000000007</v>
      </c>
      <c r="R2312" s="4">
        <f ca="1">IF(I2312="",ROUND((TODAY()-G2312)/365,1),IF(I2312="Missing Resignation Date",ROUND((TODAY()-G2312)/365,1),ROUND((hr_analytics_dataset_5873_rows[[#This Row],[Resignation Date]]-hr_analytics_dataset_5873_rows[[#This Row],[Hire Date]])/365,1)))</f>
        <v>1.7</v>
      </c>
      <c r="S2312">
        <v>3</v>
      </c>
    </row>
    <row r="2313" spans="1:19">
      <c r="A2313" t="s">
        <v>4684</v>
      </c>
      <c r="B2313" t="s">
        <v>4685</v>
      </c>
      <c r="C2313" t="s">
        <v>30</v>
      </c>
      <c r="D2313">
        <v>57</v>
      </c>
      <c r="E2313" t="s">
        <v>91</v>
      </c>
      <c r="F2313" t="s">
        <v>124</v>
      </c>
      <c r="G2313" s="1">
        <v>43472</v>
      </c>
      <c r="H2313" t="s">
        <v>24</v>
      </c>
      <c r="I2313" s="1" t="s">
        <v>25</v>
      </c>
      <c r="J2313" t="s">
        <v>34</v>
      </c>
      <c r="K2313" t="s">
        <v>41</v>
      </c>
      <c r="L2313" s="2">
        <v>30703817</v>
      </c>
      <c r="M2313" s="2" t="str">
        <f t="shared" si="36"/>
        <v>&gt;Rp25 jt</v>
      </c>
      <c r="N2313" s="2">
        <v>7975535</v>
      </c>
      <c r="O2313">
        <v>4.03</v>
      </c>
      <c r="P2313">
        <v>14</v>
      </c>
      <c r="Q2313" s="3">
        <v>99.89</v>
      </c>
      <c r="R2313" s="4">
        <f ca="1">IF(I2313="",ROUND((TODAY()-G2313)/365,1),IF(I2313="Missing Resignation Date",ROUND((TODAY()-G2313)/365,1),ROUND((hr_analytics_dataset_5873_rows[[#This Row],[Resignation Date]]-hr_analytics_dataset_5873_rows[[#This Row],[Hire Date]])/365,1)))</f>
        <v>7.5</v>
      </c>
      <c r="S2313">
        <v>5</v>
      </c>
    </row>
    <row r="2314" spans="1:19">
      <c r="A2314" t="s">
        <v>4686</v>
      </c>
      <c r="B2314" t="s">
        <v>4687</v>
      </c>
      <c r="C2314" t="s">
        <v>21</v>
      </c>
      <c r="D2314">
        <v>31</v>
      </c>
      <c r="E2314" t="s">
        <v>31</v>
      </c>
      <c r="F2314" t="s">
        <v>74</v>
      </c>
      <c r="G2314" s="1">
        <v>44811</v>
      </c>
      <c r="H2314" t="s">
        <v>24</v>
      </c>
      <c r="I2314" s="1" t="s">
        <v>25</v>
      </c>
      <c r="J2314" t="s">
        <v>49</v>
      </c>
      <c r="K2314" t="s">
        <v>27</v>
      </c>
      <c r="L2314" s="2">
        <v>22249097</v>
      </c>
      <c r="M2314" s="2" t="str">
        <f t="shared" si="36"/>
        <v>Rp15 jt - Rp25 jt</v>
      </c>
      <c r="N2314" s="2">
        <v>4796109</v>
      </c>
      <c r="O2314">
        <v>3.49</v>
      </c>
      <c r="P2314">
        <v>15</v>
      </c>
      <c r="Q2314" s="3">
        <v>82</v>
      </c>
      <c r="R2314" s="4">
        <f ca="1">IF(I2314="",ROUND((TODAY()-G2314)/365,1),IF(I2314="Missing Resignation Date",ROUND((TODAY()-G2314)/365,1),ROUND((hr_analytics_dataset_5873_rows[[#This Row],[Resignation Date]]-hr_analytics_dataset_5873_rows[[#This Row],[Hire Date]])/365,1)))</f>
        <v>3.8</v>
      </c>
      <c r="S2314">
        <v>5</v>
      </c>
    </row>
    <row r="2315" spans="1:19">
      <c r="A2315" t="s">
        <v>4688</v>
      </c>
      <c r="B2315" t="s">
        <v>4689</v>
      </c>
      <c r="C2315" t="s">
        <v>21</v>
      </c>
      <c r="D2315">
        <v>49</v>
      </c>
      <c r="E2315" t="s">
        <v>59</v>
      </c>
      <c r="F2315" t="s">
        <v>223</v>
      </c>
      <c r="G2315" s="1">
        <v>43423</v>
      </c>
      <c r="H2315" t="s">
        <v>24</v>
      </c>
      <c r="I2315" s="1" t="s">
        <v>25</v>
      </c>
      <c r="J2315" t="s">
        <v>49</v>
      </c>
      <c r="K2315" t="s">
        <v>27</v>
      </c>
      <c r="L2315" s="2">
        <v>34691576</v>
      </c>
      <c r="M2315" s="2" t="str">
        <f t="shared" si="36"/>
        <v>&gt;Rp25 jt</v>
      </c>
      <c r="N2315" s="2">
        <v>9320789</v>
      </c>
      <c r="O2315">
        <v>3.53</v>
      </c>
      <c r="P2315">
        <v>5</v>
      </c>
      <c r="Q2315" s="3">
        <v>90.47</v>
      </c>
      <c r="R2315" s="4">
        <f ca="1">IF(I2315="",ROUND((TODAY()-G2315)/365,1),IF(I2315="Missing Resignation Date",ROUND((TODAY()-G2315)/365,1),ROUND((hr_analytics_dataset_5873_rows[[#This Row],[Resignation Date]]-hr_analytics_dataset_5873_rows[[#This Row],[Hire Date]])/365,1)))</f>
        <v>7.6</v>
      </c>
      <c r="S2315">
        <v>3</v>
      </c>
    </row>
    <row r="2316" spans="1:19">
      <c r="A2316" t="s">
        <v>4690</v>
      </c>
      <c r="B2316" t="s">
        <v>4691</v>
      </c>
      <c r="C2316" t="s">
        <v>30</v>
      </c>
      <c r="D2316">
        <v>24</v>
      </c>
      <c r="E2316" t="s">
        <v>59</v>
      </c>
      <c r="F2316" t="s">
        <v>223</v>
      </c>
      <c r="G2316" s="1">
        <v>43846</v>
      </c>
      <c r="H2316" t="s">
        <v>33</v>
      </c>
      <c r="I2316" s="1">
        <v>44192</v>
      </c>
      <c r="J2316" t="s">
        <v>49</v>
      </c>
      <c r="K2316" t="s">
        <v>50</v>
      </c>
      <c r="L2316" s="2">
        <v>32921464</v>
      </c>
      <c r="M2316" s="2" t="str">
        <f t="shared" si="36"/>
        <v>&gt;Rp25 jt</v>
      </c>
      <c r="N2316" s="2">
        <v>4813877</v>
      </c>
      <c r="O2316">
        <v>3.33</v>
      </c>
      <c r="P2316">
        <v>24</v>
      </c>
      <c r="Q2316" s="3">
        <v>84.42</v>
      </c>
      <c r="R2316" s="4">
        <f ca="1">IF(I2316="",ROUND((TODAY()-G2316)/365,1),IF(I2316="Missing Resignation Date",ROUND((TODAY()-G2316)/365,1),ROUND((hr_analytics_dataset_5873_rows[[#This Row],[Resignation Date]]-hr_analytics_dataset_5873_rows[[#This Row],[Hire Date]])/365,1)))</f>
        <v>0.9</v>
      </c>
      <c r="S2316">
        <v>2</v>
      </c>
    </row>
    <row r="2317" spans="1:19">
      <c r="A2317" t="s">
        <v>4692</v>
      </c>
      <c r="B2317" t="s">
        <v>4693</v>
      </c>
      <c r="C2317" t="s">
        <v>21</v>
      </c>
      <c r="D2317">
        <v>31</v>
      </c>
      <c r="E2317" t="s">
        <v>53</v>
      </c>
      <c r="F2317" t="s">
        <v>54</v>
      </c>
      <c r="G2317" s="1">
        <v>45184</v>
      </c>
      <c r="H2317" t="s">
        <v>33</v>
      </c>
      <c r="I2317" s="1">
        <v>45441</v>
      </c>
      <c r="J2317" t="s">
        <v>49</v>
      </c>
      <c r="K2317" t="s">
        <v>50</v>
      </c>
      <c r="L2317" s="2">
        <v>29790204</v>
      </c>
      <c r="M2317" s="2" t="str">
        <f t="shared" si="36"/>
        <v>&gt;Rp25 jt</v>
      </c>
      <c r="N2317" s="2">
        <v>3320528</v>
      </c>
      <c r="O2317">
        <v>3.13</v>
      </c>
      <c r="P2317">
        <v>5</v>
      </c>
      <c r="Q2317" s="3">
        <v>87.23</v>
      </c>
      <c r="R2317" s="4">
        <f ca="1">IF(I2317="",ROUND((TODAY()-G2317)/365,1),IF(I2317="Missing Resignation Date",ROUND((TODAY()-G2317)/365,1),ROUND((hr_analytics_dataset_5873_rows[[#This Row],[Resignation Date]]-hr_analytics_dataset_5873_rows[[#This Row],[Hire Date]])/365,1)))</f>
        <v>0.7</v>
      </c>
      <c r="S2317">
        <v>2</v>
      </c>
    </row>
    <row r="2318" spans="1:19">
      <c r="A2318" t="s">
        <v>4694</v>
      </c>
      <c r="B2318" t="s">
        <v>4695</v>
      </c>
      <c r="C2318" t="s">
        <v>21</v>
      </c>
      <c r="D2318">
        <v>45</v>
      </c>
      <c r="E2318" t="s">
        <v>59</v>
      </c>
      <c r="F2318" t="s">
        <v>223</v>
      </c>
      <c r="G2318" s="1">
        <v>44362</v>
      </c>
      <c r="H2318" t="s">
        <v>33</v>
      </c>
      <c r="I2318" s="1">
        <v>45474</v>
      </c>
      <c r="J2318" t="s">
        <v>34</v>
      </c>
      <c r="K2318" t="s">
        <v>41</v>
      </c>
      <c r="L2318" s="2">
        <v>18427220</v>
      </c>
      <c r="M2318" s="2" t="str">
        <f t="shared" si="36"/>
        <v>Rp15 jt - Rp25 jt</v>
      </c>
      <c r="N2318" s="2">
        <v>958238</v>
      </c>
      <c r="O2318">
        <v>4.01</v>
      </c>
      <c r="P2318">
        <v>16</v>
      </c>
      <c r="Q2318" s="3">
        <v>78.23</v>
      </c>
      <c r="R2318" s="4">
        <f ca="1">IF(I2318="",ROUND((TODAY()-G2318)/365,1),IF(I2318="Missing Resignation Date",ROUND((TODAY()-G2318)/365,1),ROUND((hr_analytics_dataset_5873_rows[[#This Row],[Resignation Date]]-hr_analytics_dataset_5873_rows[[#This Row],[Hire Date]])/365,1)))</f>
        <v>3</v>
      </c>
      <c r="S2318">
        <v>4</v>
      </c>
    </row>
    <row r="2319" spans="1:19">
      <c r="A2319" t="s">
        <v>4696</v>
      </c>
      <c r="B2319" t="s">
        <v>4697</v>
      </c>
      <c r="C2319" t="s">
        <v>30</v>
      </c>
      <c r="D2319">
        <v>49</v>
      </c>
      <c r="E2319" t="s">
        <v>31</v>
      </c>
      <c r="F2319" t="s">
        <v>48</v>
      </c>
      <c r="G2319" s="1">
        <v>45837</v>
      </c>
      <c r="H2319" t="s">
        <v>24</v>
      </c>
      <c r="I2319" s="1" t="s">
        <v>25</v>
      </c>
      <c r="J2319" t="s">
        <v>40</v>
      </c>
      <c r="K2319" t="s">
        <v>41</v>
      </c>
      <c r="L2319" s="2">
        <v>22396187</v>
      </c>
      <c r="M2319" s="2" t="str">
        <f t="shared" si="36"/>
        <v>Rp15 jt - Rp25 jt</v>
      </c>
      <c r="N2319" s="2">
        <v>6333531</v>
      </c>
      <c r="O2319">
        <v>2.94</v>
      </c>
      <c r="P2319">
        <v>28</v>
      </c>
      <c r="Q2319" s="3">
        <v>73.19</v>
      </c>
      <c r="R2319" s="4">
        <f ca="1">IF(I2319="",ROUND((TODAY()-G2319)/365,1),IF(I2319="Missing Resignation Date",ROUND((TODAY()-G2319)/365,1),ROUND((hr_analytics_dataset_5873_rows[[#This Row],[Resignation Date]]-hr_analytics_dataset_5873_rows[[#This Row],[Hire Date]])/365,1)))</f>
        <v>1</v>
      </c>
      <c r="S2319">
        <v>3</v>
      </c>
    </row>
    <row r="2320" spans="1:19">
      <c r="A2320" t="s">
        <v>4698</v>
      </c>
      <c r="B2320" t="s">
        <v>4699</v>
      </c>
      <c r="C2320" t="s">
        <v>21</v>
      </c>
      <c r="D2320">
        <v>26</v>
      </c>
      <c r="E2320" t="s">
        <v>44</v>
      </c>
      <c r="F2320" t="s">
        <v>109</v>
      </c>
      <c r="G2320" s="1">
        <v>45364</v>
      </c>
      <c r="H2320" t="s">
        <v>33</v>
      </c>
      <c r="I2320" s="1">
        <v>45599</v>
      </c>
      <c r="J2320" t="s">
        <v>40</v>
      </c>
      <c r="K2320" t="s">
        <v>50</v>
      </c>
      <c r="L2320" s="2">
        <v>27757988</v>
      </c>
      <c r="M2320" s="2" t="str">
        <f t="shared" si="36"/>
        <v>&gt;Rp25 jt</v>
      </c>
      <c r="N2320" s="2">
        <v>7408233</v>
      </c>
      <c r="O2320">
        <v>4.57</v>
      </c>
      <c r="P2320">
        <v>26</v>
      </c>
      <c r="Q2320" s="3">
        <v>82.97</v>
      </c>
      <c r="R2320" s="4">
        <f ca="1">IF(I2320="",ROUND((TODAY()-G2320)/365,1),IF(I2320="Missing Resignation Date",ROUND((TODAY()-G2320)/365,1),ROUND((hr_analytics_dataset_5873_rows[[#This Row],[Resignation Date]]-hr_analytics_dataset_5873_rows[[#This Row],[Hire Date]])/365,1)))</f>
        <v>0.6</v>
      </c>
      <c r="S2320">
        <v>5</v>
      </c>
    </row>
    <row r="2321" spans="1:19">
      <c r="A2321" t="s">
        <v>4700</v>
      </c>
      <c r="B2321" t="s">
        <v>4701</v>
      </c>
      <c r="C2321" t="s">
        <v>30</v>
      </c>
      <c r="D2321">
        <v>48</v>
      </c>
      <c r="E2321" t="s">
        <v>53</v>
      </c>
      <c r="F2321" t="s">
        <v>112</v>
      </c>
      <c r="G2321" s="1">
        <v>46015</v>
      </c>
      <c r="H2321" t="s">
        <v>24</v>
      </c>
      <c r="I2321" s="1" t="s">
        <v>25</v>
      </c>
      <c r="J2321" t="s">
        <v>26</v>
      </c>
      <c r="K2321" t="s">
        <v>50</v>
      </c>
      <c r="L2321" s="2">
        <v>21531580</v>
      </c>
      <c r="M2321" s="2" t="str">
        <f t="shared" si="36"/>
        <v>Rp15 jt - Rp25 jt</v>
      </c>
      <c r="N2321" s="2">
        <v>7821704</v>
      </c>
      <c r="O2321">
        <v>3.16</v>
      </c>
      <c r="P2321">
        <v>59</v>
      </c>
      <c r="Q2321" s="3">
        <v>83.26</v>
      </c>
      <c r="R2321" s="4">
        <f ca="1">IF(I2321="",ROUND((TODAY()-G2321)/365,1),IF(I2321="Missing Resignation Date",ROUND((TODAY()-G2321)/365,1),ROUND((hr_analytics_dataset_5873_rows[[#This Row],[Resignation Date]]-hr_analytics_dataset_5873_rows[[#This Row],[Hire Date]])/365,1)))</f>
        <v>0.5</v>
      </c>
      <c r="S2321">
        <v>4</v>
      </c>
    </row>
    <row r="2322" spans="1:19">
      <c r="A2322" t="s">
        <v>4702</v>
      </c>
      <c r="B2322" t="s">
        <v>4703</v>
      </c>
      <c r="C2322" t="s">
        <v>21</v>
      </c>
      <c r="D2322">
        <v>22</v>
      </c>
      <c r="E2322" t="s">
        <v>31</v>
      </c>
      <c r="F2322" t="s">
        <v>74</v>
      </c>
      <c r="G2322" s="1">
        <v>45899</v>
      </c>
      <c r="H2322" t="s">
        <v>24</v>
      </c>
      <c r="I2322" s="1" t="s">
        <v>25</v>
      </c>
      <c r="J2322" t="s">
        <v>34</v>
      </c>
      <c r="K2322" t="s">
        <v>64</v>
      </c>
      <c r="L2322" s="2">
        <v>25635463</v>
      </c>
      <c r="M2322" s="2" t="str">
        <f t="shared" si="36"/>
        <v>&gt;Rp25 jt</v>
      </c>
      <c r="N2322" s="2">
        <v>6021191</v>
      </c>
      <c r="O2322">
        <v>4.71</v>
      </c>
      <c r="P2322">
        <v>20</v>
      </c>
      <c r="Q2322" s="3">
        <v>89.18</v>
      </c>
      <c r="R2322" s="4">
        <f ca="1">IF(I2322="",ROUND((TODAY()-G2322)/365,1),IF(I2322="Missing Resignation Date",ROUND((TODAY()-G2322)/365,1),ROUND((hr_analytics_dataset_5873_rows[[#This Row],[Resignation Date]]-hr_analytics_dataset_5873_rows[[#This Row],[Hire Date]])/365,1)))</f>
        <v>0.8</v>
      </c>
      <c r="S2322">
        <v>1</v>
      </c>
    </row>
    <row r="2323" spans="1:19">
      <c r="A2323" t="s">
        <v>4704</v>
      </c>
      <c r="B2323" t="s">
        <v>4705</v>
      </c>
      <c r="C2323" t="s">
        <v>21</v>
      </c>
      <c r="D2323">
        <v>27</v>
      </c>
      <c r="E2323" t="s">
        <v>91</v>
      </c>
      <c r="F2323" t="s">
        <v>92</v>
      </c>
      <c r="G2323" s="1">
        <v>44715</v>
      </c>
      <c r="H2323" t="s">
        <v>33</v>
      </c>
      <c r="I2323" s="1">
        <v>45811</v>
      </c>
      <c r="J2323" t="s">
        <v>49</v>
      </c>
      <c r="K2323" t="s">
        <v>41</v>
      </c>
      <c r="L2323" s="2">
        <v>4807673</v>
      </c>
      <c r="M2323" s="2" t="str">
        <f t="shared" si="36"/>
        <v>&lt;Rp5 jt</v>
      </c>
      <c r="N2323" s="2">
        <v>2342479</v>
      </c>
      <c r="O2323">
        <v>2.95</v>
      </c>
      <c r="P2323">
        <v>38</v>
      </c>
      <c r="Q2323" s="3">
        <v>74.38</v>
      </c>
      <c r="R2323" s="4">
        <f ca="1">IF(I2323="",ROUND((TODAY()-G2323)/365,1),IF(I2323="Missing Resignation Date",ROUND((TODAY()-G2323)/365,1),ROUND((hr_analytics_dataset_5873_rows[[#This Row],[Resignation Date]]-hr_analytics_dataset_5873_rows[[#This Row],[Hire Date]])/365,1)))</f>
        <v>3</v>
      </c>
      <c r="S2323">
        <v>3</v>
      </c>
    </row>
    <row r="2324" spans="1:19">
      <c r="A2324" t="s">
        <v>4706</v>
      </c>
      <c r="B2324" t="s">
        <v>4707</v>
      </c>
      <c r="C2324" t="s">
        <v>21</v>
      </c>
      <c r="D2324">
        <v>43</v>
      </c>
      <c r="E2324" t="s">
        <v>53</v>
      </c>
      <c r="F2324" t="s">
        <v>54</v>
      </c>
      <c r="G2324" s="1">
        <v>44133</v>
      </c>
      <c r="H2324" t="s">
        <v>24</v>
      </c>
      <c r="I2324" s="1" t="s">
        <v>25</v>
      </c>
      <c r="J2324" t="s">
        <v>26</v>
      </c>
      <c r="K2324" t="s">
        <v>50</v>
      </c>
      <c r="L2324" s="2">
        <v>31593224</v>
      </c>
      <c r="M2324" s="2" t="str">
        <f t="shared" si="36"/>
        <v>&gt;Rp25 jt</v>
      </c>
      <c r="N2324" s="2">
        <v>5810843</v>
      </c>
      <c r="O2324">
        <v>3.93</v>
      </c>
      <c r="P2324">
        <v>24</v>
      </c>
      <c r="Q2324" s="3">
        <v>90.33</v>
      </c>
      <c r="R2324" s="4">
        <f ca="1">IF(I2324="",ROUND((TODAY()-G2324)/365,1),IF(I2324="Missing Resignation Date",ROUND((TODAY()-G2324)/365,1),ROUND((hr_analytics_dataset_5873_rows[[#This Row],[Resignation Date]]-hr_analytics_dataset_5873_rows[[#This Row],[Hire Date]])/365,1)))</f>
        <v>5.7</v>
      </c>
      <c r="S2324">
        <v>4</v>
      </c>
    </row>
    <row r="2325" spans="1:19">
      <c r="A2325" t="s">
        <v>4708</v>
      </c>
      <c r="B2325" t="s">
        <v>4709</v>
      </c>
      <c r="C2325" t="s">
        <v>21</v>
      </c>
      <c r="D2325">
        <v>51</v>
      </c>
      <c r="E2325" t="s">
        <v>38</v>
      </c>
      <c r="F2325" t="s">
        <v>39</v>
      </c>
      <c r="G2325" s="1">
        <v>45888</v>
      </c>
      <c r="H2325" t="s">
        <v>24</v>
      </c>
      <c r="I2325" s="1" t="s">
        <v>25</v>
      </c>
      <c r="J2325" t="s">
        <v>40</v>
      </c>
      <c r="K2325" t="s">
        <v>64</v>
      </c>
      <c r="L2325" s="2">
        <v>18696653</v>
      </c>
      <c r="M2325" s="2" t="str">
        <f t="shared" si="36"/>
        <v>Rp15 jt - Rp25 jt</v>
      </c>
      <c r="N2325" s="2">
        <v>3792988</v>
      </c>
      <c r="O2325">
        <v>4.4800000000000004</v>
      </c>
      <c r="P2325">
        <v>34</v>
      </c>
      <c r="Q2325" s="3">
        <v>74.97</v>
      </c>
      <c r="R2325" s="4">
        <f ca="1">IF(I2325="",ROUND((TODAY()-G2325)/365,1),IF(I2325="Missing Resignation Date",ROUND((TODAY()-G2325)/365,1),ROUND((hr_analytics_dataset_5873_rows[[#This Row],[Resignation Date]]-hr_analytics_dataset_5873_rows[[#This Row],[Hire Date]])/365,1)))</f>
        <v>0.8</v>
      </c>
      <c r="S2325">
        <v>4</v>
      </c>
    </row>
    <row r="2326" spans="1:19">
      <c r="A2326" t="s">
        <v>4710</v>
      </c>
      <c r="B2326" t="s">
        <v>4711</v>
      </c>
      <c r="C2326" t="s">
        <v>21</v>
      </c>
      <c r="D2326">
        <v>53</v>
      </c>
      <c r="E2326" t="s">
        <v>98</v>
      </c>
      <c r="F2326" t="s">
        <v>99</v>
      </c>
      <c r="G2326" s="1">
        <v>43391</v>
      </c>
      <c r="H2326" t="s">
        <v>24</v>
      </c>
      <c r="I2326" s="1" t="s">
        <v>25</v>
      </c>
      <c r="J2326" t="s">
        <v>40</v>
      </c>
      <c r="K2326" t="s">
        <v>84</v>
      </c>
      <c r="L2326" s="2">
        <v>27557851</v>
      </c>
      <c r="M2326" s="2" t="str">
        <f t="shared" si="36"/>
        <v>&gt;Rp25 jt</v>
      </c>
      <c r="N2326" s="2">
        <v>327360</v>
      </c>
      <c r="O2326">
        <v>4.93</v>
      </c>
      <c r="P2326">
        <v>60</v>
      </c>
      <c r="Q2326" s="3">
        <v>70.73</v>
      </c>
      <c r="R2326" s="4">
        <f ca="1">IF(I2326="",ROUND((TODAY()-G2326)/365,1),IF(I2326="Missing Resignation Date",ROUND((TODAY()-G2326)/365,1),ROUND((hr_analytics_dataset_5873_rows[[#This Row],[Resignation Date]]-hr_analytics_dataset_5873_rows[[#This Row],[Hire Date]])/365,1)))</f>
        <v>7.7</v>
      </c>
      <c r="S2326">
        <v>3</v>
      </c>
    </row>
    <row r="2327" spans="1:19">
      <c r="A2327" t="s">
        <v>4712</v>
      </c>
      <c r="B2327" t="s">
        <v>4713</v>
      </c>
      <c r="C2327" t="s">
        <v>30</v>
      </c>
      <c r="D2327">
        <v>52</v>
      </c>
      <c r="E2327" t="s">
        <v>98</v>
      </c>
      <c r="F2327" t="s">
        <v>119</v>
      </c>
      <c r="G2327" s="1">
        <v>44032</v>
      </c>
      <c r="H2327" t="s">
        <v>24</v>
      </c>
      <c r="I2327" s="1" t="s">
        <v>25</v>
      </c>
      <c r="J2327" t="s">
        <v>34</v>
      </c>
      <c r="K2327" t="s">
        <v>64</v>
      </c>
      <c r="L2327" s="2">
        <v>5741770</v>
      </c>
      <c r="M2327" s="2" t="str">
        <f t="shared" si="36"/>
        <v>Rp5 jt - Rp10 jt</v>
      </c>
      <c r="N2327" s="2">
        <v>2527085</v>
      </c>
      <c r="O2327">
        <v>4.71</v>
      </c>
      <c r="P2327">
        <v>40</v>
      </c>
      <c r="Q2327" s="3">
        <v>84.26</v>
      </c>
      <c r="R2327" s="4">
        <f ca="1">IF(I2327="",ROUND((TODAY()-G2327)/365,1),IF(I2327="Missing Resignation Date",ROUND((TODAY()-G2327)/365,1),ROUND((hr_analytics_dataset_5873_rows[[#This Row],[Resignation Date]]-hr_analytics_dataset_5873_rows[[#This Row],[Hire Date]])/365,1)))</f>
        <v>5.9</v>
      </c>
      <c r="S2327">
        <v>4</v>
      </c>
    </row>
    <row r="2328" spans="1:19">
      <c r="A2328" t="s">
        <v>4714</v>
      </c>
      <c r="B2328" t="s">
        <v>4715</v>
      </c>
      <c r="C2328" t="s">
        <v>21</v>
      </c>
      <c r="D2328">
        <v>42</v>
      </c>
      <c r="E2328" t="s">
        <v>59</v>
      </c>
      <c r="F2328" t="s">
        <v>95</v>
      </c>
      <c r="G2328" s="1">
        <v>45771</v>
      </c>
      <c r="H2328" t="s">
        <v>24</v>
      </c>
      <c r="I2328" s="1" t="s">
        <v>25</v>
      </c>
      <c r="J2328" t="s">
        <v>34</v>
      </c>
      <c r="K2328" t="s">
        <v>61</v>
      </c>
      <c r="L2328" s="2">
        <v>34780855</v>
      </c>
      <c r="M2328" s="2" t="str">
        <f t="shared" si="36"/>
        <v>&gt;Rp25 jt</v>
      </c>
      <c r="N2328" s="2">
        <v>5945533</v>
      </c>
      <c r="O2328">
        <v>3.7</v>
      </c>
      <c r="P2328">
        <v>26</v>
      </c>
      <c r="Q2328" s="3">
        <v>88.74</v>
      </c>
      <c r="R2328" s="4">
        <f ca="1">IF(I2328="",ROUND((TODAY()-G2328)/365,1),IF(I2328="Missing Resignation Date",ROUND((TODAY()-G2328)/365,1),ROUND((hr_analytics_dataset_5873_rows[[#This Row],[Resignation Date]]-hr_analytics_dataset_5873_rows[[#This Row],[Hire Date]])/365,1)))</f>
        <v>1.2</v>
      </c>
      <c r="S2328">
        <v>4</v>
      </c>
    </row>
    <row r="2329" spans="1:19">
      <c r="A2329" t="s">
        <v>4716</v>
      </c>
      <c r="B2329" t="s">
        <v>4717</v>
      </c>
      <c r="C2329" t="s">
        <v>21</v>
      </c>
      <c r="D2329">
        <v>57</v>
      </c>
      <c r="E2329" t="s">
        <v>38</v>
      </c>
      <c r="F2329" t="s">
        <v>104</v>
      </c>
      <c r="G2329" s="1">
        <v>45052</v>
      </c>
      <c r="H2329" t="s">
        <v>24</v>
      </c>
      <c r="I2329" s="1" t="s">
        <v>25</v>
      </c>
      <c r="J2329" t="s">
        <v>40</v>
      </c>
      <c r="K2329" t="s">
        <v>27</v>
      </c>
      <c r="L2329" s="2">
        <v>30511602</v>
      </c>
      <c r="M2329" s="2" t="str">
        <f t="shared" si="36"/>
        <v>&gt;Rp25 jt</v>
      </c>
      <c r="N2329" s="2">
        <v>8712205</v>
      </c>
      <c r="O2329">
        <v>3.26</v>
      </c>
      <c r="P2329">
        <v>2</v>
      </c>
      <c r="Q2329" s="3">
        <v>96.16</v>
      </c>
      <c r="R2329" s="4">
        <f ca="1">IF(I2329="",ROUND((TODAY()-G2329)/365,1),IF(I2329="Missing Resignation Date",ROUND((TODAY()-G2329)/365,1),ROUND((hr_analytics_dataset_5873_rows[[#This Row],[Resignation Date]]-hr_analytics_dataset_5873_rows[[#This Row],[Hire Date]])/365,1)))</f>
        <v>3.1</v>
      </c>
      <c r="S2329">
        <v>4</v>
      </c>
    </row>
    <row r="2330" spans="1:19">
      <c r="A2330" t="s">
        <v>4718</v>
      </c>
      <c r="B2330" t="s">
        <v>4719</v>
      </c>
      <c r="C2330" t="s">
        <v>30</v>
      </c>
      <c r="D2330">
        <v>51</v>
      </c>
      <c r="E2330" t="s">
        <v>53</v>
      </c>
      <c r="F2330" t="s">
        <v>112</v>
      </c>
      <c r="G2330" s="1">
        <v>44254</v>
      </c>
      <c r="H2330" t="s">
        <v>24</v>
      </c>
      <c r="I2330" s="1" t="s">
        <v>25</v>
      </c>
      <c r="J2330" t="s">
        <v>26</v>
      </c>
      <c r="K2330" t="s">
        <v>61</v>
      </c>
      <c r="L2330" s="2">
        <v>34742033</v>
      </c>
      <c r="M2330" s="2" t="str">
        <f t="shared" si="36"/>
        <v>&gt;Rp25 jt</v>
      </c>
      <c r="N2330" s="2">
        <v>8800724</v>
      </c>
      <c r="O2330">
        <v>4.54</v>
      </c>
      <c r="P2330">
        <v>6</v>
      </c>
      <c r="Q2330" s="3">
        <v>70.56</v>
      </c>
      <c r="R2330" s="4">
        <f ca="1">IF(I2330="",ROUND((TODAY()-G2330)/365,1),IF(I2330="Missing Resignation Date",ROUND((TODAY()-G2330)/365,1),ROUND((hr_analytics_dataset_5873_rows[[#This Row],[Resignation Date]]-hr_analytics_dataset_5873_rows[[#This Row],[Hire Date]])/365,1)))</f>
        <v>5.3</v>
      </c>
      <c r="S2330">
        <v>3</v>
      </c>
    </row>
    <row r="2331" spans="1:19">
      <c r="A2331" t="s">
        <v>4720</v>
      </c>
      <c r="B2331" t="s">
        <v>4721</v>
      </c>
      <c r="C2331" t="s">
        <v>21</v>
      </c>
      <c r="D2331">
        <v>45</v>
      </c>
      <c r="E2331" t="s">
        <v>31</v>
      </c>
      <c r="F2331" t="s">
        <v>74</v>
      </c>
      <c r="G2331" s="1">
        <v>45638</v>
      </c>
      <c r="H2331" t="s">
        <v>24</v>
      </c>
      <c r="I2331" s="1" t="s">
        <v>25</v>
      </c>
      <c r="J2331" t="s">
        <v>40</v>
      </c>
      <c r="K2331" t="s">
        <v>61</v>
      </c>
      <c r="L2331" s="2">
        <v>10671557</v>
      </c>
      <c r="M2331" s="2" t="str">
        <f t="shared" si="36"/>
        <v>Rp10 jt - Rp15 jt</v>
      </c>
      <c r="N2331" s="2">
        <v>6038674</v>
      </c>
      <c r="O2331">
        <v>2.99</v>
      </c>
      <c r="P2331">
        <v>57</v>
      </c>
      <c r="Q2331" s="3">
        <v>76.459999999999994</v>
      </c>
      <c r="R2331" s="4">
        <f ca="1">IF(I2331="",ROUND((TODAY()-G2331)/365,1),IF(I2331="Missing Resignation Date",ROUND((TODAY()-G2331)/365,1),ROUND((hr_analytics_dataset_5873_rows[[#This Row],[Resignation Date]]-hr_analytics_dataset_5873_rows[[#This Row],[Hire Date]])/365,1)))</f>
        <v>1.5</v>
      </c>
      <c r="S2331">
        <v>1</v>
      </c>
    </row>
    <row r="2332" spans="1:19">
      <c r="A2332" t="s">
        <v>4722</v>
      </c>
      <c r="B2332" t="s">
        <v>4723</v>
      </c>
      <c r="C2332" t="s">
        <v>30</v>
      </c>
      <c r="D2332">
        <v>34</v>
      </c>
      <c r="E2332" t="s">
        <v>98</v>
      </c>
      <c r="F2332" t="s">
        <v>99</v>
      </c>
      <c r="G2332" s="1">
        <v>44166</v>
      </c>
      <c r="H2332" t="s">
        <v>33</v>
      </c>
      <c r="I2332" s="1">
        <v>45681</v>
      </c>
      <c r="J2332" t="s">
        <v>40</v>
      </c>
      <c r="K2332" t="s">
        <v>61</v>
      </c>
      <c r="L2332" s="2">
        <v>7973400</v>
      </c>
      <c r="M2332" s="2" t="str">
        <f t="shared" si="36"/>
        <v>Rp5 jt - Rp10 jt</v>
      </c>
      <c r="N2332" s="2">
        <v>5169584</v>
      </c>
      <c r="O2332">
        <v>2.62</v>
      </c>
      <c r="P2332">
        <v>21</v>
      </c>
      <c r="Q2332" s="3">
        <v>82.2</v>
      </c>
      <c r="R2332" s="4">
        <f ca="1">IF(I2332="",ROUND((TODAY()-G2332)/365,1),IF(I2332="Missing Resignation Date",ROUND((TODAY()-G2332)/365,1),ROUND((hr_analytics_dataset_5873_rows[[#This Row],[Resignation Date]]-hr_analytics_dataset_5873_rows[[#This Row],[Hire Date]])/365,1)))</f>
        <v>4.2</v>
      </c>
      <c r="S2332">
        <v>1</v>
      </c>
    </row>
    <row r="2333" spans="1:19">
      <c r="A2333" t="s">
        <v>4724</v>
      </c>
      <c r="B2333" t="s">
        <v>4725</v>
      </c>
      <c r="C2333" t="s">
        <v>21</v>
      </c>
      <c r="D2333">
        <v>55</v>
      </c>
      <c r="E2333" t="s">
        <v>44</v>
      </c>
      <c r="F2333" t="s">
        <v>109</v>
      </c>
      <c r="G2333" s="1">
        <v>45483</v>
      </c>
      <c r="H2333" t="s">
        <v>24</v>
      </c>
      <c r="I2333" s="1" t="s">
        <v>25</v>
      </c>
      <c r="J2333" t="s">
        <v>34</v>
      </c>
      <c r="K2333" t="s">
        <v>50</v>
      </c>
      <c r="L2333" s="2">
        <v>19462570</v>
      </c>
      <c r="M2333" s="2" t="str">
        <f t="shared" si="36"/>
        <v>Rp15 jt - Rp25 jt</v>
      </c>
      <c r="N2333" s="2">
        <v>8163060</v>
      </c>
      <c r="O2333">
        <v>2.5099999999999998</v>
      </c>
      <c r="P2333">
        <v>38</v>
      </c>
      <c r="Q2333" s="3">
        <v>88.06</v>
      </c>
      <c r="R2333" s="4">
        <f ca="1">IF(I2333="",ROUND((TODAY()-G2333)/365,1),IF(I2333="Missing Resignation Date",ROUND((TODAY()-G2333)/365,1),ROUND((hr_analytics_dataset_5873_rows[[#This Row],[Resignation Date]]-hr_analytics_dataset_5873_rows[[#This Row],[Hire Date]])/365,1)))</f>
        <v>2</v>
      </c>
      <c r="S2333">
        <v>4</v>
      </c>
    </row>
    <row r="2334" spans="1:19">
      <c r="A2334" t="s">
        <v>4726</v>
      </c>
      <c r="B2334" t="s">
        <v>4727</v>
      </c>
      <c r="C2334" t="s">
        <v>30</v>
      </c>
      <c r="D2334">
        <v>31</v>
      </c>
      <c r="E2334" t="s">
        <v>44</v>
      </c>
      <c r="F2334" t="s">
        <v>45</v>
      </c>
      <c r="G2334" s="1">
        <v>43382</v>
      </c>
      <c r="H2334" t="s">
        <v>24</v>
      </c>
      <c r="I2334" s="1" t="s">
        <v>25</v>
      </c>
      <c r="J2334" t="s">
        <v>40</v>
      </c>
      <c r="K2334" t="s">
        <v>50</v>
      </c>
      <c r="L2334" s="2">
        <v>31624782</v>
      </c>
      <c r="M2334" s="2" t="str">
        <f t="shared" si="36"/>
        <v>&gt;Rp25 jt</v>
      </c>
      <c r="N2334" s="2">
        <v>6938361</v>
      </c>
      <c r="O2334">
        <v>3.89</v>
      </c>
      <c r="P2334">
        <v>60</v>
      </c>
      <c r="Q2334" s="3">
        <v>84.45</v>
      </c>
      <c r="R2334" s="4">
        <f ca="1">IF(I2334="",ROUND((TODAY()-G2334)/365,1),IF(I2334="Missing Resignation Date",ROUND((TODAY()-G2334)/365,1),ROUND((hr_analytics_dataset_5873_rows[[#This Row],[Resignation Date]]-hr_analytics_dataset_5873_rows[[#This Row],[Hire Date]])/365,1)))</f>
        <v>7.7</v>
      </c>
      <c r="S2334">
        <v>4</v>
      </c>
    </row>
    <row r="2335" spans="1:19">
      <c r="A2335" t="s">
        <v>4728</v>
      </c>
      <c r="B2335" t="s">
        <v>4729</v>
      </c>
      <c r="C2335" t="s">
        <v>21</v>
      </c>
      <c r="D2335">
        <v>41</v>
      </c>
      <c r="E2335" t="s">
        <v>59</v>
      </c>
      <c r="F2335" t="s">
        <v>95</v>
      </c>
      <c r="G2335" s="1">
        <v>43859</v>
      </c>
      <c r="H2335" t="s">
        <v>33</v>
      </c>
      <c r="I2335" s="1">
        <v>44729</v>
      </c>
      <c r="J2335" t="s">
        <v>26</v>
      </c>
      <c r="K2335" t="s">
        <v>61</v>
      </c>
      <c r="L2335" s="2">
        <v>7950357</v>
      </c>
      <c r="M2335" s="2" t="str">
        <f t="shared" si="36"/>
        <v>Rp5 jt - Rp10 jt</v>
      </c>
      <c r="N2335" s="2">
        <v>4468517</v>
      </c>
      <c r="O2335">
        <v>4.12</v>
      </c>
      <c r="P2335">
        <v>43</v>
      </c>
      <c r="Q2335" s="3">
        <v>70.25</v>
      </c>
      <c r="R2335" s="4">
        <f ca="1">IF(I2335="",ROUND((TODAY()-G2335)/365,1),IF(I2335="Missing Resignation Date",ROUND((TODAY()-G2335)/365,1),ROUND((hr_analytics_dataset_5873_rows[[#This Row],[Resignation Date]]-hr_analytics_dataset_5873_rows[[#This Row],[Hire Date]])/365,1)))</f>
        <v>2.4</v>
      </c>
      <c r="S2335">
        <v>2</v>
      </c>
    </row>
    <row r="2336" spans="1:19">
      <c r="A2336" t="s">
        <v>4730</v>
      </c>
      <c r="B2336" t="s">
        <v>4731</v>
      </c>
      <c r="C2336" t="s">
        <v>30</v>
      </c>
      <c r="D2336">
        <v>38</v>
      </c>
      <c r="E2336" t="s">
        <v>59</v>
      </c>
      <c r="F2336" t="s">
        <v>95</v>
      </c>
      <c r="G2336" s="1">
        <v>46003</v>
      </c>
      <c r="H2336" t="s">
        <v>24</v>
      </c>
      <c r="I2336" s="1" t="s">
        <v>25</v>
      </c>
      <c r="J2336" t="s">
        <v>34</v>
      </c>
      <c r="K2336" t="s">
        <v>27</v>
      </c>
      <c r="L2336" s="2">
        <v>28600823</v>
      </c>
      <c r="M2336" s="2" t="str">
        <f t="shared" si="36"/>
        <v>&gt;Rp25 jt</v>
      </c>
      <c r="N2336" s="2">
        <v>1571605</v>
      </c>
      <c r="O2336">
        <v>3.66</v>
      </c>
      <c r="P2336">
        <v>36</v>
      </c>
      <c r="Q2336" s="3">
        <v>75.83</v>
      </c>
      <c r="R2336" s="4">
        <f ca="1">IF(I2336="",ROUND((TODAY()-G2336)/365,1),IF(I2336="Missing Resignation Date",ROUND((TODAY()-G2336)/365,1),ROUND((hr_analytics_dataset_5873_rows[[#This Row],[Resignation Date]]-hr_analytics_dataset_5873_rows[[#This Row],[Hire Date]])/365,1)))</f>
        <v>0.5</v>
      </c>
      <c r="S2336">
        <v>1</v>
      </c>
    </row>
    <row r="2337" spans="1:19">
      <c r="A2337" t="s">
        <v>4732</v>
      </c>
      <c r="B2337" t="s">
        <v>4733</v>
      </c>
      <c r="C2337" t="s">
        <v>21</v>
      </c>
      <c r="D2337">
        <v>50</v>
      </c>
      <c r="E2337" t="s">
        <v>38</v>
      </c>
      <c r="F2337" t="s">
        <v>104</v>
      </c>
      <c r="G2337" s="1">
        <v>43644</v>
      </c>
      <c r="H2337" t="s">
        <v>24</v>
      </c>
      <c r="I2337" s="1" t="s">
        <v>25</v>
      </c>
      <c r="J2337" t="s">
        <v>26</v>
      </c>
      <c r="K2337" t="s">
        <v>61</v>
      </c>
      <c r="L2337" s="2">
        <v>8310189</v>
      </c>
      <c r="M2337" s="2" t="str">
        <f t="shared" si="36"/>
        <v>Rp5 jt - Rp10 jt</v>
      </c>
      <c r="N2337" s="2">
        <v>3827498</v>
      </c>
      <c r="O2337">
        <v>3.34</v>
      </c>
      <c r="P2337">
        <v>25</v>
      </c>
      <c r="Q2337" s="3">
        <v>71.290000000000006</v>
      </c>
      <c r="R2337" s="4">
        <f ca="1">IF(I2337="",ROUND((TODAY()-G2337)/365,1),IF(I2337="Missing Resignation Date",ROUND((TODAY()-G2337)/365,1),ROUND((hr_analytics_dataset_5873_rows[[#This Row],[Resignation Date]]-hr_analytics_dataset_5873_rows[[#This Row],[Hire Date]])/365,1)))</f>
        <v>7</v>
      </c>
      <c r="S2337">
        <v>3</v>
      </c>
    </row>
    <row r="2338" spans="1:19">
      <c r="A2338" t="s">
        <v>4734</v>
      </c>
      <c r="B2338" t="s">
        <v>4735</v>
      </c>
      <c r="C2338" t="s">
        <v>21</v>
      </c>
      <c r="D2338">
        <v>58</v>
      </c>
      <c r="E2338" t="s">
        <v>59</v>
      </c>
      <c r="F2338" t="s">
        <v>60</v>
      </c>
      <c r="G2338" s="1">
        <v>45439</v>
      </c>
      <c r="H2338" t="s">
        <v>24</v>
      </c>
      <c r="I2338" s="1" t="s">
        <v>25</v>
      </c>
      <c r="J2338" t="s">
        <v>49</v>
      </c>
      <c r="K2338" t="s">
        <v>41</v>
      </c>
      <c r="L2338" s="2">
        <v>31974014</v>
      </c>
      <c r="M2338" s="2" t="str">
        <f t="shared" si="36"/>
        <v>&gt;Rp25 jt</v>
      </c>
      <c r="N2338" s="2">
        <v>9548801</v>
      </c>
      <c r="O2338">
        <v>4.29</v>
      </c>
      <c r="P2338">
        <v>48</v>
      </c>
      <c r="Q2338" s="3">
        <v>0</v>
      </c>
      <c r="R2338" s="4">
        <f ca="1">IF(I2338="",ROUND((TODAY()-G2338)/365,1),IF(I2338="Missing Resignation Date",ROUND((TODAY()-G2338)/365,1),ROUND((hr_analytics_dataset_5873_rows[[#This Row],[Resignation Date]]-hr_analytics_dataset_5873_rows[[#This Row],[Hire Date]])/365,1)))</f>
        <v>2.1</v>
      </c>
      <c r="S2338">
        <v>1</v>
      </c>
    </row>
    <row r="2339" spans="1:19">
      <c r="A2339" t="s">
        <v>4736</v>
      </c>
      <c r="B2339" t="s">
        <v>4737</v>
      </c>
      <c r="C2339" t="s">
        <v>30</v>
      </c>
      <c r="D2339">
        <v>22</v>
      </c>
      <c r="E2339" t="s">
        <v>38</v>
      </c>
      <c r="F2339" t="s">
        <v>39</v>
      </c>
      <c r="G2339" s="1">
        <v>44625</v>
      </c>
      <c r="H2339" t="s">
        <v>33</v>
      </c>
      <c r="I2339" s="1">
        <v>45807</v>
      </c>
      <c r="J2339" t="s">
        <v>26</v>
      </c>
      <c r="K2339" t="s">
        <v>41</v>
      </c>
      <c r="L2339" s="2">
        <v>8197082</v>
      </c>
      <c r="M2339" s="2" t="str">
        <f t="shared" si="36"/>
        <v>Rp5 jt - Rp10 jt</v>
      </c>
      <c r="N2339" s="2">
        <v>8469077</v>
      </c>
      <c r="O2339">
        <v>4.46</v>
      </c>
      <c r="P2339">
        <v>55</v>
      </c>
      <c r="Q2339" s="3">
        <v>96.57</v>
      </c>
      <c r="R2339" s="4">
        <f ca="1">IF(I2339="",ROUND((TODAY()-G2339)/365,1),IF(I2339="Missing Resignation Date",ROUND((TODAY()-G2339)/365,1),ROUND((hr_analytics_dataset_5873_rows[[#This Row],[Resignation Date]]-hr_analytics_dataset_5873_rows[[#This Row],[Hire Date]])/365,1)))</f>
        <v>3.2</v>
      </c>
      <c r="S2339">
        <v>3</v>
      </c>
    </row>
    <row r="2340" spans="1:19">
      <c r="A2340" t="s">
        <v>4738</v>
      </c>
      <c r="B2340" t="s">
        <v>4739</v>
      </c>
      <c r="C2340" t="s">
        <v>21</v>
      </c>
      <c r="D2340">
        <v>24</v>
      </c>
      <c r="E2340" t="s">
        <v>31</v>
      </c>
      <c r="F2340" t="s">
        <v>48</v>
      </c>
      <c r="G2340" s="1">
        <v>45302</v>
      </c>
      <c r="H2340" t="s">
        <v>24</v>
      </c>
      <c r="I2340" s="1" t="s">
        <v>25</v>
      </c>
      <c r="J2340" t="s">
        <v>40</v>
      </c>
      <c r="K2340" t="s">
        <v>61</v>
      </c>
      <c r="L2340" s="2">
        <v>27369220</v>
      </c>
      <c r="M2340" s="2" t="str">
        <f t="shared" si="36"/>
        <v>&gt;Rp25 jt</v>
      </c>
      <c r="N2340" s="2">
        <v>731641</v>
      </c>
      <c r="O2340">
        <v>2.78</v>
      </c>
      <c r="P2340">
        <v>60</v>
      </c>
      <c r="Q2340" s="3">
        <v>85.24</v>
      </c>
      <c r="R2340" s="4">
        <f ca="1">IF(I2340="",ROUND((TODAY()-G2340)/365,1),IF(I2340="Missing Resignation Date",ROUND((TODAY()-G2340)/365,1),ROUND((hr_analytics_dataset_5873_rows[[#This Row],[Resignation Date]]-hr_analytics_dataset_5873_rows[[#This Row],[Hire Date]])/365,1)))</f>
        <v>2.5</v>
      </c>
      <c r="S2340">
        <v>1</v>
      </c>
    </row>
    <row r="2341" spans="1:19">
      <c r="A2341" t="s">
        <v>4740</v>
      </c>
      <c r="B2341" t="s">
        <v>4741</v>
      </c>
      <c r="C2341" t="s">
        <v>30</v>
      </c>
      <c r="D2341">
        <v>45</v>
      </c>
      <c r="E2341" t="s">
        <v>53</v>
      </c>
      <c r="F2341" t="s">
        <v>54</v>
      </c>
      <c r="G2341" s="1">
        <v>43110</v>
      </c>
      <c r="H2341" t="s">
        <v>24</v>
      </c>
      <c r="I2341" s="1" t="s">
        <v>25</v>
      </c>
      <c r="J2341" t="s">
        <v>26</v>
      </c>
      <c r="K2341" t="s">
        <v>64</v>
      </c>
      <c r="L2341" s="2">
        <v>34526671</v>
      </c>
      <c r="M2341" s="2" t="str">
        <f t="shared" si="36"/>
        <v>&gt;Rp25 jt</v>
      </c>
      <c r="N2341" s="2">
        <v>8055525</v>
      </c>
      <c r="O2341">
        <v>3.52</v>
      </c>
      <c r="P2341">
        <v>54</v>
      </c>
      <c r="Q2341" s="3">
        <v>95.33</v>
      </c>
      <c r="R2341" s="4">
        <f ca="1">IF(I2341="",ROUND((TODAY()-G2341)/365,1),IF(I2341="Missing Resignation Date",ROUND((TODAY()-G2341)/365,1),ROUND((hr_analytics_dataset_5873_rows[[#This Row],[Resignation Date]]-hr_analytics_dataset_5873_rows[[#This Row],[Hire Date]])/365,1)))</f>
        <v>8.5</v>
      </c>
      <c r="S2341">
        <v>4</v>
      </c>
    </row>
    <row r="2342" spans="1:19">
      <c r="A2342" t="s">
        <v>4742</v>
      </c>
      <c r="B2342" t="s">
        <v>4743</v>
      </c>
      <c r="C2342" t="s">
        <v>21</v>
      </c>
      <c r="D2342">
        <v>46</v>
      </c>
      <c r="E2342" t="s">
        <v>98</v>
      </c>
      <c r="F2342" t="s">
        <v>99</v>
      </c>
      <c r="G2342" s="1">
        <v>43300</v>
      </c>
      <c r="H2342" t="s">
        <v>24</v>
      </c>
      <c r="I2342" s="1" t="s">
        <v>25</v>
      </c>
      <c r="J2342" t="s">
        <v>49</v>
      </c>
      <c r="K2342" t="s">
        <v>61</v>
      </c>
      <c r="L2342" s="2">
        <v>12599100</v>
      </c>
      <c r="M2342" s="2" t="str">
        <f t="shared" si="36"/>
        <v>Rp10 jt - Rp15 jt</v>
      </c>
      <c r="N2342" s="2">
        <v>4645996</v>
      </c>
      <c r="O2342">
        <v>2.92</v>
      </c>
      <c r="P2342">
        <v>41</v>
      </c>
      <c r="Q2342" s="3">
        <v>75.989999999999995</v>
      </c>
      <c r="R2342" s="4">
        <f ca="1">IF(I2342="",ROUND((TODAY()-G2342)/365,1),IF(I2342="Missing Resignation Date",ROUND((TODAY()-G2342)/365,1),ROUND((hr_analytics_dataset_5873_rows[[#This Row],[Resignation Date]]-hr_analytics_dataset_5873_rows[[#This Row],[Hire Date]])/365,1)))</f>
        <v>7.9</v>
      </c>
      <c r="S2342">
        <v>1</v>
      </c>
    </row>
    <row r="2343" spans="1:19">
      <c r="A2343" t="s">
        <v>4744</v>
      </c>
      <c r="B2343" t="s">
        <v>4745</v>
      </c>
      <c r="C2343" t="s">
        <v>21</v>
      </c>
      <c r="D2343">
        <v>35</v>
      </c>
      <c r="E2343" t="s">
        <v>22</v>
      </c>
      <c r="F2343" t="s">
        <v>23</v>
      </c>
      <c r="G2343" s="1">
        <v>44455</v>
      </c>
      <c r="H2343" t="s">
        <v>33</v>
      </c>
      <c r="I2343" s="1">
        <v>44717</v>
      </c>
      <c r="J2343" t="s">
        <v>34</v>
      </c>
      <c r="K2343" t="s">
        <v>84</v>
      </c>
      <c r="L2343" s="2">
        <v>15780023</v>
      </c>
      <c r="M2343" s="2" t="str">
        <f t="shared" si="36"/>
        <v>Rp15 jt - Rp25 jt</v>
      </c>
      <c r="N2343" s="2">
        <v>9937805</v>
      </c>
      <c r="O2343">
        <v>3.33</v>
      </c>
      <c r="P2343">
        <v>31</v>
      </c>
      <c r="Q2343" s="3">
        <v>85.53</v>
      </c>
      <c r="R2343" s="4">
        <f ca="1">IF(I2343="",ROUND((TODAY()-G2343)/365,1),IF(I2343="Missing Resignation Date",ROUND((TODAY()-G2343)/365,1),ROUND((hr_analytics_dataset_5873_rows[[#This Row],[Resignation Date]]-hr_analytics_dataset_5873_rows[[#This Row],[Hire Date]])/365,1)))</f>
        <v>0.7</v>
      </c>
      <c r="S2343">
        <v>3</v>
      </c>
    </row>
    <row r="2344" spans="1:19">
      <c r="A2344" t="s">
        <v>4746</v>
      </c>
      <c r="B2344" t="s">
        <v>4747</v>
      </c>
      <c r="C2344" t="s">
        <v>30</v>
      </c>
      <c r="D2344">
        <v>37</v>
      </c>
      <c r="E2344" t="s">
        <v>38</v>
      </c>
      <c r="F2344" t="s">
        <v>109</v>
      </c>
      <c r="G2344" s="1">
        <v>45263</v>
      </c>
      <c r="H2344" t="s">
        <v>24</v>
      </c>
      <c r="I2344" s="1" t="s">
        <v>25</v>
      </c>
      <c r="J2344" t="s">
        <v>49</v>
      </c>
      <c r="K2344" t="s">
        <v>50</v>
      </c>
      <c r="L2344" s="2">
        <v>14560004</v>
      </c>
      <c r="M2344" s="2" t="str">
        <f t="shared" si="36"/>
        <v>Rp10 jt - Rp15 jt</v>
      </c>
      <c r="N2344" s="2">
        <v>1738026</v>
      </c>
      <c r="O2344">
        <v>4.2300000000000004</v>
      </c>
      <c r="P2344">
        <v>1</v>
      </c>
      <c r="Q2344" s="3">
        <v>85.95</v>
      </c>
      <c r="R2344" s="4">
        <f ca="1">IF(I2344="",ROUND((TODAY()-G2344)/365,1),IF(I2344="Missing Resignation Date",ROUND((TODAY()-G2344)/365,1),ROUND((hr_analytics_dataset_5873_rows[[#This Row],[Resignation Date]]-hr_analytics_dataset_5873_rows[[#This Row],[Hire Date]])/365,1)))</f>
        <v>2.6</v>
      </c>
      <c r="S2344">
        <v>1</v>
      </c>
    </row>
    <row r="2345" spans="1:19">
      <c r="A2345" t="s">
        <v>4748</v>
      </c>
      <c r="B2345" t="s">
        <v>4749</v>
      </c>
      <c r="C2345" t="s">
        <v>30</v>
      </c>
      <c r="D2345">
        <v>26</v>
      </c>
      <c r="E2345" t="s">
        <v>59</v>
      </c>
      <c r="F2345" t="s">
        <v>60</v>
      </c>
      <c r="G2345" s="1">
        <v>43485</v>
      </c>
      <c r="H2345" t="s">
        <v>24</v>
      </c>
      <c r="I2345" s="1" t="s">
        <v>25</v>
      </c>
      <c r="J2345" t="s">
        <v>26</v>
      </c>
      <c r="K2345" t="s">
        <v>27</v>
      </c>
      <c r="L2345" s="2">
        <v>5827750</v>
      </c>
      <c r="M2345" s="2" t="str">
        <f t="shared" si="36"/>
        <v>Rp5 jt - Rp10 jt</v>
      </c>
      <c r="N2345" s="2">
        <v>9430277</v>
      </c>
      <c r="O2345">
        <v>4.6900000000000004</v>
      </c>
      <c r="P2345">
        <v>56</v>
      </c>
      <c r="Q2345" s="3">
        <v>84.2</v>
      </c>
      <c r="R2345" s="4">
        <f ca="1">IF(I2345="",ROUND((TODAY()-G2345)/365,1),IF(I2345="Missing Resignation Date",ROUND((TODAY()-G2345)/365,1),ROUND((hr_analytics_dataset_5873_rows[[#This Row],[Resignation Date]]-hr_analytics_dataset_5873_rows[[#This Row],[Hire Date]])/365,1)))</f>
        <v>7.4</v>
      </c>
      <c r="S2345">
        <v>4</v>
      </c>
    </row>
    <row r="2346" spans="1:19">
      <c r="A2346" t="s">
        <v>4750</v>
      </c>
      <c r="B2346" t="s">
        <v>4751</v>
      </c>
      <c r="C2346" t="s">
        <v>21</v>
      </c>
      <c r="D2346">
        <v>21</v>
      </c>
      <c r="E2346" t="s">
        <v>44</v>
      </c>
      <c r="F2346" t="s">
        <v>45</v>
      </c>
      <c r="G2346" s="1">
        <v>43157</v>
      </c>
      <c r="H2346" t="s">
        <v>33</v>
      </c>
      <c r="I2346" s="1">
        <v>44948</v>
      </c>
      <c r="J2346" t="s">
        <v>40</v>
      </c>
      <c r="K2346" t="s">
        <v>27</v>
      </c>
      <c r="L2346" s="2">
        <v>26709414</v>
      </c>
      <c r="M2346" s="2" t="str">
        <f t="shared" si="36"/>
        <v>&gt;Rp25 jt</v>
      </c>
      <c r="N2346" s="2">
        <v>8745327</v>
      </c>
      <c r="O2346">
        <v>3.88</v>
      </c>
      <c r="P2346">
        <v>13</v>
      </c>
      <c r="Q2346" s="3">
        <v>87.85</v>
      </c>
      <c r="R2346" s="4">
        <f ca="1">IF(I2346="",ROUND((TODAY()-G2346)/365,1),IF(I2346="Missing Resignation Date",ROUND((TODAY()-G2346)/365,1),ROUND((hr_analytics_dataset_5873_rows[[#This Row],[Resignation Date]]-hr_analytics_dataset_5873_rows[[#This Row],[Hire Date]])/365,1)))</f>
        <v>4.9000000000000004</v>
      </c>
      <c r="S2346">
        <v>4</v>
      </c>
    </row>
    <row r="2347" spans="1:19">
      <c r="A2347" t="s">
        <v>4752</v>
      </c>
      <c r="B2347" t="s">
        <v>4753</v>
      </c>
      <c r="C2347" t="s">
        <v>30</v>
      </c>
      <c r="D2347">
        <v>54</v>
      </c>
      <c r="E2347" t="s">
        <v>59</v>
      </c>
      <c r="F2347" t="s">
        <v>223</v>
      </c>
      <c r="G2347" s="1">
        <v>44404</v>
      </c>
      <c r="H2347" t="s">
        <v>24</v>
      </c>
      <c r="I2347" s="1" t="s">
        <v>25</v>
      </c>
      <c r="J2347" t="s">
        <v>40</v>
      </c>
      <c r="K2347" t="s">
        <v>27</v>
      </c>
      <c r="L2347" s="2">
        <v>24044689</v>
      </c>
      <c r="M2347" s="2" t="str">
        <f t="shared" si="36"/>
        <v>Rp15 jt - Rp25 jt</v>
      </c>
      <c r="N2347" s="2">
        <v>4496703</v>
      </c>
      <c r="O2347">
        <v>4.6100000000000003</v>
      </c>
      <c r="P2347">
        <v>58</v>
      </c>
      <c r="Q2347" s="3">
        <v>81.680000000000007</v>
      </c>
      <c r="R2347" s="4">
        <f ca="1">IF(I2347="",ROUND((TODAY()-G2347)/365,1),IF(I2347="Missing Resignation Date",ROUND((TODAY()-G2347)/365,1),ROUND((hr_analytics_dataset_5873_rows[[#This Row],[Resignation Date]]-hr_analytics_dataset_5873_rows[[#This Row],[Hire Date]])/365,1)))</f>
        <v>4.9000000000000004</v>
      </c>
      <c r="S2347">
        <v>2</v>
      </c>
    </row>
    <row r="2348" spans="1:19">
      <c r="A2348" t="s">
        <v>4754</v>
      </c>
      <c r="B2348" t="s">
        <v>4755</v>
      </c>
      <c r="C2348" t="s">
        <v>21</v>
      </c>
      <c r="D2348">
        <v>29</v>
      </c>
      <c r="E2348" t="s">
        <v>91</v>
      </c>
      <c r="F2348" t="s">
        <v>92</v>
      </c>
      <c r="G2348" s="1">
        <v>44603</v>
      </c>
      <c r="H2348" t="s">
        <v>33</v>
      </c>
      <c r="I2348" s="1" t="s">
        <v>81</v>
      </c>
      <c r="J2348" t="s">
        <v>34</v>
      </c>
      <c r="K2348" t="s">
        <v>64</v>
      </c>
      <c r="L2348" s="2">
        <v>14254276</v>
      </c>
      <c r="M2348" s="2" t="str">
        <f t="shared" si="36"/>
        <v>Rp10 jt - Rp15 jt</v>
      </c>
      <c r="N2348" s="2">
        <v>9369475</v>
      </c>
      <c r="O2348">
        <v>4.4800000000000004</v>
      </c>
      <c r="P2348">
        <v>24</v>
      </c>
      <c r="Q2348" s="3">
        <v>84.47</v>
      </c>
      <c r="R2348" s="4">
        <f ca="1">IF(I2348="",ROUND((TODAY()-G2348)/365,1),IF(I2348="Missing Resignation Date",ROUND((TODAY()-G2348)/365,1),ROUND((hr_analytics_dataset_5873_rows[[#This Row],[Resignation Date]]-hr_analytics_dataset_5873_rows[[#This Row],[Hire Date]])/365,1)))</f>
        <v>4.4000000000000004</v>
      </c>
      <c r="S2348">
        <v>4</v>
      </c>
    </row>
    <row r="2349" spans="1:19">
      <c r="A2349" t="s">
        <v>4756</v>
      </c>
      <c r="B2349" t="s">
        <v>4757</v>
      </c>
      <c r="C2349" t="s">
        <v>30</v>
      </c>
      <c r="D2349">
        <v>25</v>
      </c>
      <c r="E2349" t="s">
        <v>31</v>
      </c>
      <c r="F2349" t="s">
        <v>32</v>
      </c>
      <c r="G2349" s="1">
        <v>45026</v>
      </c>
      <c r="H2349" t="s">
        <v>24</v>
      </c>
      <c r="I2349" s="1" t="s">
        <v>25</v>
      </c>
      <c r="J2349" t="s">
        <v>26</v>
      </c>
      <c r="K2349" t="s">
        <v>64</v>
      </c>
      <c r="L2349" s="2">
        <v>24312597</v>
      </c>
      <c r="M2349" s="2" t="str">
        <f t="shared" si="36"/>
        <v>Rp15 jt - Rp25 jt</v>
      </c>
      <c r="N2349" s="2">
        <v>2371087</v>
      </c>
      <c r="O2349">
        <v>4.84</v>
      </c>
      <c r="P2349">
        <v>13</v>
      </c>
      <c r="Q2349" s="3">
        <v>81.739999999999995</v>
      </c>
      <c r="R2349" s="4">
        <f ca="1">IF(I2349="",ROUND((TODAY()-G2349)/365,1),IF(I2349="Missing Resignation Date",ROUND((TODAY()-G2349)/365,1),ROUND((hr_analytics_dataset_5873_rows[[#This Row],[Resignation Date]]-hr_analytics_dataset_5873_rows[[#This Row],[Hire Date]])/365,1)))</f>
        <v>3.2</v>
      </c>
      <c r="S2349">
        <v>4</v>
      </c>
    </row>
    <row r="2350" spans="1:19">
      <c r="A2350" t="s">
        <v>4758</v>
      </c>
      <c r="B2350" t="s">
        <v>4759</v>
      </c>
      <c r="C2350" t="s">
        <v>21</v>
      </c>
      <c r="D2350">
        <v>44</v>
      </c>
      <c r="E2350" t="s">
        <v>91</v>
      </c>
      <c r="F2350" t="s">
        <v>92</v>
      </c>
      <c r="G2350" s="1">
        <v>43272</v>
      </c>
      <c r="H2350" t="s">
        <v>24</v>
      </c>
      <c r="I2350" s="1" t="s">
        <v>25</v>
      </c>
      <c r="J2350" t="s">
        <v>34</v>
      </c>
      <c r="K2350" t="s">
        <v>27</v>
      </c>
      <c r="L2350" s="2">
        <v>6664924</v>
      </c>
      <c r="M2350" s="2" t="str">
        <f t="shared" si="36"/>
        <v>Rp5 jt - Rp10 jt</v>
      </c>
      <c r="N2350" s="2">
        <v>323814</v>
      </c>
      <c r="O2350">
        <v>3.24</v>
      </c>
      <c r="P2350">
        <v>57</v>
      </c>
      <c r="Q2350" s="3">
        <v>89.13</v>
      </c>
      <c r="R2350" s="4">
        <f ca="1">IF(I2350="",ROUND((TODAY()-G2350)/365,1),IF(I2350="Missing Resignation Date",ROUND((TODAY()-G2350)/365,1),ROUND((hr_analytics_dataset_5873_rows[[#This Row],[Resignation Date]]-hr_analytics_dataset_5873_rows[[#This Row],[Hire Date]])/365,1)))</f>
        <v>8</v>
      </c>
      <c r="S2350">
        <v>3</v>
      </c>
    </row>
    <row r="2351" spans="1:19">
      <c r="A2351" t="s">
        <v>4760</v>
      </c>
      <c r="B2351" t="s">
        <v>4761</v>
      </c>
      <c r="C2351" t="s">
        <v>30</v>
      </c>
      <c r="D2351">
        <v>56</v>
      </c>
      <c r="E2351" t="s">
        <v>31</v>
      </c>
      <c r="F2351" t="s">
        <v>74</v>
      </c>
      <c r="G2351" s="1">
        <v>44099</v>
      </c>
      <c r="H2351" t="s">
        <v>24</v>
      </c>
      <c r="I2351" s="1" t="s">
        <v>25</v>
      </c>
      <c r="J2351" t="s">
        <v>49</v>
      </c>
      <c r="K2351" t="s">
        <v>50</v>
      </c>
      <c r="L2351" s="2">
        <v>14771452</v>
      </c>
      <c r="M2351" s="2" t="str">
        <f t="shared" si="36"/>
        <v>Rp10 jt - Rp15 jt</v>
      </c>
      <c r="N2351" s="2">
        <v>4975434</v>
      </c>
      <c r="O2351">
        <v>3.35</v>
      </c>
      <c r="P2351">
        <v>5</v>
      </c>
      <c r="Q2351" s="3">
        <v>82.67</v>
      </c>
      <c r="R2351" s="4">
        <f ca="1">IF(I2351="",ROUND((TODAY()-G2351)/365,1),IF(I2351="Missing Resignation Date",ROUND((TODAY()-G2351)/365,1),ROUND((hr_analytics_dataset_5873_rows[[#This Row],[Resignation Date]]-hr_analytics_dataset_5873_rows[[#This Row],[Hire Date]])/365,1)))</f>
        <v>5.7</v>
      </c>
      <c r="S2351">
        <v>1</v>
      </c>
    </row>
    <row r="2352" spans="1:19">
      <c r="A2352" t="s">
        <v>4762</v>
      </c>
      <c r="B2352" t="s">
        <v>4763</v>
      </c>
      <c r="C2352" t="s">
        <v>30</v>
      </c>
      <c r="D2352">
        <v>45</v>
      </c>
      <c r="E2352" t="s">
        <v>31</v>
      </c>
      <c r="F2352" t="s">
        <v>74</v>
      </c>
      <c r="G2352" s="1">
        <v>43719</v>
      </c>
      <c r="H2352" t="s">
        <v>24</v>
      </c>
      <c r="I2352" s="1" t="s">
        <v>25</v>
      </c>
      <c r="J2352" t="s">
        <v>26</v>
      </c>
      <c r="K2352" t="s">
        <v>27</v>
      </c>
      <c r="L2352" s="2">
        <v>16255820</v>
      </c>
      <c r="M2352" s="2" t="str">
        <f t="shared" si="36"/>
        <v>Rp15 jt - Rp25 jt</v>
      </c>
      <c r="N2352" s="2">
        <v>958366</v>
      </c>
      <c r="O2352">
        <v>4.3600000000000003</v>
      </c>
      <c r="P2352">
        <v>49</v>
      </c>
      <c r="Q2352" s="3">
        <v>70.7</v>
      </c>
      <c r="R2352" s="4">
        <f ca="1">IF(I2352="",ROUND((TODAY()-G2352)/365,1),IF(I2352="Missing Resignation Date",ROUND((TODAY()-G2352)/365,1),ROUND((hr_analytics_dataset_5873_rows[[#This Row],[Resignation Date]]-hr_analytics_dataset_5873_rows[[#This Row],[Hire Date]])/365,1)))</f>
        <v>6.8</v>
      </c>
      <c r="S2352">
        <v>3</v>
      </c>
    </row>
    <row r="2353" spans="1:19">
      <c r="A2353" t="s">
        <v>4764</v>
      </c>
      <c r="B2353" t="s">
        <v>4765</v>
      </c>
      <c r="C2353" t="s">
        <v>30</v>
      </c>
      <c r="D2353">
        <v>40</v>
      </c>
      <c r="E2353" t="s">
        <v>98</v>
      </c>
      <c r="F2353" t="s">
        <v>119</v>
      </c>
      <c r="G2353" s="1">
        <v>43123</v>
      </c>
      <c r="H2353" t="s">
        <v>24</v>
      </c>
      <c r="I2353" s="1" t="s">
        <v>25</v>
      </c>
      <c r="J2353" t="s">
        <v>40</v>
      </c>
      <c r="K2353" t="s">
        <v>64</v>
      </c>
      <c r="L2353" s="2">
        <v>22776610</v>
      </c>
      <c r="M2353" s="2" t="str">
        <f t="shared" si="36"/>
        <v>Rp15 jt - Rp25 jt</v>
      </c>
      <c r="N2353" s="2">
        <v>8439030</v>
      </c>
      <c r="O2353">
        <v>4.92</v>
      </c>
      <c r="P2353">
        <v>36</v>
      </c>
      <c r="Q2353" s="3">
        <v>77.900000000000006</v>
      </c>
      <c r="R2353" s="4">
        <f ca="1">IF(I2353="",ROUND((TODAY()-G2353)/365,1),IF(I2353="Missing Resignation Date",ROUND((TODAY()-G2353)/365,1),ROUND((hr_analytics_dataset_5873_rows[[#This Row],[Resignation Date]]-hr_analytics_dataset_5873_rows[[#This Row],[Hire Date]])/365,1)))</f>
        <v>8.4</v>
      </c>
      <c r="S2353">
        <v>2</v>
      </c>
    </row>
    <row r="2354" spans="1:19">
      <c r="A2354" t="s">
        <v>4766</v>
      </c>
      <c r="B2354" t="s">
        <v>4767</v>
      </c>
      <c r="C2354" t="s">
        <v>21</v>
      </c>
      <c r="D2354">
        <v>35</v>
      </c>
      <c r="E2354" t="s">
        <v>59</v>
      </c>
      <c r="F2354" t="s">
        <v>95</v>
      </c>
      <c r="G2354" s="1">
        <v>43418</v>
      </c>
      <c r="H2354" t="s">
        <v>24</v>
      </c>
      <c r="I2354" s="1" t="s">
        <v>25</v>
      </c>
      <c r="J2354" t="s">
        <v>40</v>
      </c>
      <c r="K2354" t="s">
        <v>41</v>
      </c>
      <c r="L2354" s="2">
        <v>9894859</v>
      </c>
      <c r="M2354" s="2" t="str">
        <f t="shared" si="36"/>
        <v>Rp5 jt - Rp10 jt</v>
      </c>
      <c r="N2354" s="2">
        <v>5091085</v>
      </c>
      <c r="O2354">
        <v>4.3</v>
      </c>
      <c r="P2354">
        <v>42</v>
      </c>
      <c r="Q2354" s="3">
        <v>73.42</v>
      </c>
      <c r="R2354" s="4">
        <f ca="1">IF(I2354="",ROUND((TODAY()-G2354)/365,1),IF(I2354="Missing Resignation Date",ROUND((TODAY()-G2354)/365,1),ROUND((hr_analytics_dataset_5873_rows[[#This Row],[Resignation Date]]-hr_analytics_dataset_5873_rows[[#This Row],[Hire Date]])/365,1)))</f>
        <v>7.6</v>
      </c>
      <c r="S2354">
        <v>4</v>
      </c>
    </row>
    <row r="2355" spans="1:19">
      <c r="A2355" t="s">
        <v>4768</v>
      </c>
      <c r="B2355" t="s">
        <v>4769</v>
      </c>
      <c r="C2355" t="s">
        <v>30</v>
      </c>
      <c r="D2355">
        <v>33</v>
      </c>
      <c r="E2355" t="s">
        <v>59</v>
      </c>
      <c r="F2355" t="s">
        <v>95</v>
      </c>
      <c r="G2355" s="1">
        <v>44241</v>
      </c>
      <c r="H2355" t="s">
        <v>33</v>
      </c>
      <c r="I2355" s="1">
        <v>45856</v>
      </c>
      <c r="J2355" t="s">
        <v>26</v>
      </c>
      <c r="K2355" t="s">
        <v>41</v>
      </c>
      <c r="L2355" s="2">
        <v>33760614</v>
      </c>
      <c r="M2355" s="2" t="str">
        <f t="shared" si="36"/>
        <v>&gt;Rp25 jt</v>
      </c>
      <c r="N2355" s="2">
        <v>5167936</v>
      </c>
      <c r="O2355">
        <v>4.91</v>
      </c>
      <c r="P2355">
        <v>32</v>
      </c>
      <c r="Q2355" s="3">
        <v>99.95</v>
      </c>
      <c r="R2355" s="4">
        <f ca="1">IF(I2355="",ROUND((TODAY()-G2355)/365,1),IF(I2355="Missing Resignation Date",ROUND((TODAY()-G2355)/365,1),ROUND((hr_analytics_dataset_5873_rows[[#This Row],[Resignation Date]]-hr_analytics_dataset_5873_rows[[#This Row],[Hire Date]])/365,1)))</f>
        <v>4.4000000000000004</v>
      </c>
      <c r="S2355">
        <v>4</v>
      </c>
    </row>
    <row r="2356" spans="1:19">
      <c r="A2356" t="s">
        <v>4770</v>
      </c>
      <c r="B2356" t="s">
        <v>4771</v>
      </c>
      <c r="C2356" t="s">
        <v>30</v>
      </c>
      <c r="D2356">
        <v>22</v>
      </c>
      <c r="E2356" t="s">
        <v>59</v>
      </c>
      <c r="F2356" t="s">
        <v>60</v>
      </c>
      <c r="G2356" s="1">
        <v>45835</v>
      </c>
      <c r="H2356" t="s">
        <v>33</v>
      </c>
      <c r="I2356" s="1" t="s">
        <v>81</v>
      </c>
      <c r="J2356" t="s">
        <v>34</v>
      </c>
      <c r="K2356" t="s">
        <v>64</v>
      </c>
      <c r="L2356" s="2">
        <v>16762884</v>
      </c>
      <c r="M2356" s="2" t="str">
        <f t="shared" si="36"/>
        <v>Rp15 jt - Rp25 jt</v>
      </c>
      <c r="N2356" s="2">
        <v>9295915</v>
      </c>
      <c r="O2356">
        <v>2.84</v>
      </c>
      <c r="P2356">
        <v>37</v>
      </c>
      <c r="Q2356" s="3">
        <v>92.74</v>
      </c>
      <c r="R2356" s="4">
        <f ca="1">IF(I2356="",ROUND((TODAY()-G2356)/365,1),IF(I2356="Missing Resignation Date",ROUND((TODAY()-G2356)/365,1),ROUND((hr_analytics_dataset_5873_rows[[#This Row],[Resignation Date]]-hr_analytics_dataset_5873_rows[[#This Row],[Hire Date]])/365,1)))</f>
        <v>1</v>
      </c>
      <c r="S2356">
        <v>3</v>
      </c>
    </row>
    <row r="2357" spans="1:19">
      <c r="A2357" t="s">
        <v>4772</v>
      </c>
      <c r="B2357" t="s">
        <v>4773</v>
      </c>
      <c r="C2357" t="s">
        <v>30</v>
      </c>
      <c r="D2357">
        <v>32</v>
      </c>
      <c r="E2357" t="s">
        <v>53</v>
      </c>
      <c r="F2357" t="s">
        <v>112</v>
      </c>
      <c r="G2357" s="1">
        <v>45414</v>
      </c>
      <c r="H2357" t="s">
        <v>33</v>
      </c>
      <c r="I2357" s="1">
        <v>46024</v>
      </c>
      <c r="J2357" t="s">
        <v>40</v>
      </c>
      <c r="K2357" t="s">
        <v>41</v>
      </c>
      <c r="L2357" s="2">
        <v>32988321</v>
      </c>
      <c r="M2357" s="2" t="str">
        <f t="shared" si="36"/>
        <v>&gt;Rp25 jt</v>
      </c>
      <c r="N2357" s="2">
        <v>6174626</v>
      </c>
      <c r="O2357">
        <v>3.84</v>
      </c>
      <c r="P2357">
        <v>16</v>
      </c>
      <c r="Q2357" s="3">
        <v>98.53</v>
      </c>
      <c r="R2357" s="4">
        <f ca="1">IF(I2357="",ROUND((TODAY()-G2357)/365,1),IF(I2357="Missing Resignation Date",ROUND((TODAY()-G2357)/365,1),ROUND((hr_analytics_dataset_5873_rows[[#This Row],[Resignation Date]]-hr_analytics_dataset_5873_rows[[#This Row],[Hire Date]])/365,1)))</f>
        <v>1.7</v>
      </c>
      <c r="S2357">
        <v>4</v>
      </c>
    </row>
    <row r="2358" spans="1:19">
      <c r="A2358" t="s">
        <v>4774</v>
      </c>
      <c r="B2358" t="s">
        <v>4775</v>
      </c>
      <c r="C2358" t="s">
        <v>30</v>
      </c>
      <c r="D2358">
        <v>30</v>
      </c>
      <c r="E2358" t="s">
        <v>44</v>
      </c>
      <c r="F2358" t="s">
        <v>109</v>
      </c>
      <c r="G2358" s="1">
        <v>45271</v>
      </c>
      <c r="H2358" t="s">
        <v>24</v>
      </c>
      <c r="I2358" s="1" t="s">
        <v>25</v>
      </c>
      <c r="J2358" t="s">
        <v>49</v>
      </c>
      <c r="K2358" t="s">
        <v>41</v>
      </c>
      <c r="L2358" s="2">
        <v>31483666</v>
      </c>
      <c r="M2358" s="2" t="str">
        <f t="shared" si="36"/>
        <v>&gt;Rp25 jt</v>
      </c>
      <c r="N2358" s="2">
        <v>8361820</v>
      </c>
      <c r="O2358">
        <v>2.88</v>
      </c>
      <c r="P2358">
        <v>27</v>
      </c>
      <c r="Q2358" s="3">
        <v>76.489999999999995</v>
      </c>
      <c r="R2358" s="4">
        <f ca="1">IF(I2358="",ROUND((TODAY()-G2358)/365,1),IF(I2358="Missing Resignation Date",ROUND((TODAY()-G2358)/365,1),ROUND((hr_analytics_dataset_5873_rows[[#This Row],[Resignation Date]]-hr_analytics_dataset_5873_rows[[#This Row],[Hire Date]])/365,1)))</f>
        <v>2.5</v>
      </c>
      <c r="S2358">
        <v>4</v>
      </c>
    </row>
    <row r="2359" spans="1:19">
      <c r="A2359" t="s">
        <v>4776</v>
      </c>
      <c r="B2359" t="s">
        <v>4777</v>
      </c>
      <c r="C2359" t="s">
        <v>21</v>
      </c>
      <c r="D2359">
        <v>45</v>
      </c>
      <c r="E2359" t="s">
        <v>98</v>
      </c>
      <c r="F2359" t="s">
        <v>119</v>
      </c>
      <c r="G2359" s="1">
        <v>43378</v>
      </c>
      <c r="H2359" t="s">
        <v>24</v>
      </c>
      <c r="I2359" s="1" t="s">
        <v>25</v>
      </c>
      <c r="J2359" t="s">
        <v>34</v>
      </c>
      <c r="K2359" t="s">
        <v>27</v>
      </c>
      <c r="L2359" s="2">
        <v>6321577</v>
      </c>
      <c r="M2359" s="2" t="str">
        <f t="shared" si="36"/>
        <v>Rp5 jt - Rp10 jt</v>
      </c>
      <c r="N2359" s="2">
        <v>6221272</v>
      </c>
      <c r="O2359">
        <v>3.05</v>
      </c>
      <c r="P2359">
        <v>26</v>
      </c>
      <c r="Q2359" s="3">
        <v>95.64</v>
      </c>
      <c r="R2359" s="4">
        <f ca="1">IF(I2359="",ROUND((TODAY()-G2359)/365,1),IF(I2359="Missing Resignation Date",ROUND((TODAY()-G2359)/365,1),ROUND((hr_analytics_dataset_5873_rows[[#This Row],[Resignation Date]]-hr_analytics_dataset_5873_rows[[#This Row],[Hire Date]])/365,1)))</f>
        <v>7.7</v>
      </c>
      <c r="S2359">
        <v>4</v>
      </c>
    </row>
    <row r="2360" spans="1:19">
      <c r="A2360" t="s">
        <v>4778</v>
      </c>
      <c r="B2360" t="s">
        <v>4779</v>
      </c>
      <c r="C2360" t="s">
        <v>30</v>
      </c>
      <c r="D2360">
        <v>53</v>
      </c>
      <c r="E2360" t="s">
        <v>59</v>
      </c>
      <c r="F2360" t="s">
        <v>95</v>
      </c>
      <c r="G2360" s="1">
        <v>43140</v>
      </c>
      <c r="H2360" t="s">
        <v>33</v>
      </c>
      <c r="I2360" s="1">
        <v>43852</v>
      </c>
      <c r="J2360" t="s">
        <v>40</v>
      </c>
      <c r="K2360" t="s">
        <v>61</v>
      </c>
      <c r="L2360" s="2">
        <v>18091762</v>
      </c>
      <c r="M2360" s="2" t="str">
        <f t="shared" si="36"/>
        <v>Rp15 jt - Rp25 jt</v>
      </c>
      <c r="N2360" s="2">
        <v>7248545</v>
      </c>
      <c r="O2360">
        <v>2.59</v>
      </c>
      <c r="P2360">
        <v>37</v>
      </c>
      <c r="Q2360" s="3">
        <v>71.63</v>
      </c>
      <c r="R2360" s="4">
        <f ca="1">IF(I2360="",ROUND((TODAY()-G2360)/365,1),IF(I2360="Missing Resignation Date",ROUND((TODAY()-G2360)/365,1),ROUND((hr_analytics_dataset_5873_rows[[#This Row],[Resignation Date]]-hr_analytics_dataset_5873_rows[[#This Row],[Hire Date]])/365,1)))</f>
        <v>2</v>
      </c>
      <c r="S2360">
        <v>4</v>
      </c>
    </row>
    <row r="2361" spans="1:19">
      <c r="A2361" t="s">
        <v>4780</v>
      </c>
      <c r="B2361" t="s">
        <v>4781</v>
      </c>
      <c r="C2361" t="s">
        <v>21</v>
      </c>
      <c r="D2361">
        <v>55</v>
      </c>
      <c r="E2361" t="s">
        <v>98</v>
      </c>
      <c r="F2361" t="s">
        <v>119</v>
      </c>
      <c r="G2361" s="1">
        <v>45052</v>
      </c>
      <c r="H2361" t="s">
        <v>33</v>
      </c>
      <c r="I2361" s="1">
        <v>45975</v>
      </c>
      <c r="J2361" t="s">
        <v>49</v>
      </c>
      <c r="K2361" t="s">
        <v>50</v>
      </c>
      <c r="L2361" s="2">
        <v>28626142</v>
      </c>
      <c r="M2361" s="2" t="str">
        <f t="shared" si="36"/>
        <v>&gt;Rp25 jt</v>
      </c>
      <c r="N2361" s="2">
        <v>5099211</v>
      </c>
      <c r="O2361">
        <v>4.93</v>
      </c>
      <c r="P2361">
        <v>23</v>
      </c>
      <c r="Q2361" s="3">
        <v>75.66</v>
      </c>
      <c r="R2361" s="4">
        <f ca="1">IF(I2361="",ROUND((TODAY()-G2361)/365,1),IF(I2361="Missing Resignation Date",ROUND((TODAY()-G2361)/365,1),ROUND((hr_analytics_dataset_5873_rows[[#This Row],[Resignation Date]]-hr_analytics_dataset_5873_rows[[#This Row],[Hire Date]])/365,1)))</f>
        <v>2.5</v>
      </c>
      <c r="S2361">
        <v>1</v>
      </c>
    </row>
    <row r="2362" spans="1:19">
      <c r="A2362" t="s">
        <v>4782</v>
      </c>
      <c r="B2362" t="s">
        <v>4783</v>
      </c>
      <c r="C2362" t="s">
        <v>21</v>
      </c>
      <c r="D2362">
        <v>26</v>
      </c>
      <c r="E2362" t="s">
        <v>59</v>
      </c>
      <c r="F2362" t="s">
        <v>60</v>
      </c>
      <c r="G2362" s="1">
        <v>43162</v>
      </c>
      <c r="H2362" t="s">
        <v>24</v>
      </c>
      <c r="I2362" s="1" t="s">
        <v>25</v>
      </c>
      <c r="J2362" t="s">
        <v>26</v>
      </c>
      <c r="K2362" t="s">
        <v>61</v>
      </c>
      <c r="L2362" s="2">
        <v>11550848</v>
      </c>
      <c r="M2362" s="2" t="str">
        <f t="shared" si="36"/>
        <v>Rp10 jt - Rp15 jt</v>
      </c>
      <c r="N2362" s="2">
        <v>7644734</v>
      </c>
      <c r="O2362">
        <v>3.57</v>
      </c>
      <c r="P2362">
        <v>56</v>
      </c>
      <c r="Q2362" s="3">
        <v>82.37</v>
      </c>
      <c r="R2362" s="4">
        <f ca="1">IF(I2362="",ROUND((TODAY()-G2362)/365,1),IF(I2362="Missing Resignation Date",ROUND((TODAY()-G2362)/365,1),ROUND((hr_analytics_dataset_5873_rows[[#This Row],[Resignation Date]]-hr_analytics_dataset_5873_rows[[#This Row],[Hire Date]])/365,1)))</f>
        <v>8.3000000000000007</v>
      </c>
      <c r="S2362">
        <v>3</v>
      </c>
    </row>
    <row r="2363" spans="1:19">
      <c r="A2363" t="s">
        <v>4784</v>
      </c>
      <c r="B2363" t="s">
        <v>4785</v>
      </c>
      <c r="C2363" t="s">
        <v>30</v>
      </c>
      <c r="D2363">
        <v>27</v>
      </c>
      <c r="E2363" t="s">
        <v>91</v>
      </c>
      <c r="F2363" t="s">
        <v>124</v>
      </c>
      <c r="G2363" s="1">
        <v>43807</v>
      </c>
      <c r="H2363" t="s">
        <v>24</v>
      </c>
      <c r="I2363" s="1" t="s">
        <v>25</v>
      </c>
      <c r="J2363" t="s">
        <v>34</v>
      </c>
      <c r="K2363" t="s">
        <v>64</v>
      </c>
      <c r="L2363" s="2">
        <v>5093016</v>
      </c>
      <c r="M2363" s="2" t="str">
        <f t="shared" si="36"/>
        <v>Rp5 jt - Rp10 jt</v>
      </c>
      <c r="N2363" s="2">
        <v>100366</v>
      </c>
      <c r="O2363">
        <v>3.92</v>
      </c>
      <c r="P2363">
        <v>48</v>
      </c>
      <c r="Q2363" s="3">
        <v>86.55</v>
      </c>
      <c r="R2363" s="4">
        <f ca="1">IF(I2363="",ROUND((TODAY()-G2363)/365,1),IF(I2363="Missing Resignation Date",ROUND((TODAY()-G2363)/365,1),ROUND((hr_analytics_dataset_5873_rows[[#This Row],[Resignation Date]]-hr_analytics_dataset_5873_rows[[#This Row],[Hire Date]])/365,1)))</f>
        <v>6.5</v>
      </c>
      <c r="S2363">
        <v>4</v>
      </c>
    </row>
    <row r="2364" spans="1:19">
      <c r="A2364" t="s">
        <v>4786</v>
      </c>
      <c r="B2364" t="s">
        <v>4787</v>
      </c>
      <c r="C2364" t="s">
        <v>30</v>
      </c>
      <c r="D2364">
        <v>42</v>
      </c>
      <c r="E2364" t="s">
        <v>91</v>
      </c>
      <c r="F2364" t="s">
        <v>92</v>
      </c>
      <c r="G2364" s="1">
        <v>43959</v>
      </c>
      <c r="H2364" t="s">
        <v>24</v>
      </c>
      <c r="I2364" s="1" t="s">
        <v>25</v>
      </c>
      <c r="J2364" t="s">
        <v>26</v>
      </c>
      <c r="K2364" t="s">
        <v>64</v>
      </c>
      <c r="L2364" s="2">
        <v>22672515</v>
      </c>
      <c r="M2364" s="2" t="str">
        <f t="shared" si="36"/>
        <v>Rp15 jt - Rp25 jt</v>
      </c>
      <c r="N2364" s="2">
        <v>5418272</v>
      </c>
      <c r="O2364">
        <v>0</v>
      </c>
      <c r="P2364">
        <v>16</v>
      </c>
      <c r="Q2364" s="3">
        <v>93.01</v>
      </c>
      <c r="R2364" s="4">
        <f ca="1">IF(I2364="",ROUND((TODAY()-G2364)/365,1),IF(I2364="Missing Resignation Date",ROUND((TODAY()-G2364)/365,1),ROUND((hr_analytics_dataset_5873_rows[[#This Row],[Resignation Date]]-hr_analytics_dataset_5873_rows[[#This Row],[Hire Date]])/365,1)))</f>
        <v>6.1</v>
      </c>
      <c r="S2364">
        <v>2</v>
      </c>
    </row>
    <row r="2365" spans="1:19">
      <c r="A2365" t="s">
        <v>4788</v>
      </c>
      <c r="B2365" t="s">
        <v>4789</v>
      </c>
      <c r="C2365" t="s">
        <v>21</v>
      </c>
      <c r="D2365">
        <v>35</v>
      </c>
      <c r="E2365" t="s">
        <v>31</v>
      </c>
      <c r="F2365" t="s">
        <v>48</v>
      </c>
      <c r="G2365" s="1">
        <v>44757</v>
      </c>
      <c r="H2365" t="s">
        <v>24</v>
      </c>
      <c r="I2365" s="1" t="s">
        <v>25</v>
      </c>
      <c r="J2365" t="s">
        <v>26</v>
      </c>
      <c r="K2365" t="s">
        <v>84</v>
      </c>
      <c r="L2365" s="2">
        <v>33045315</v>
      </c>
      <c r="M2365" s="2" t="str">
        <f t="shared" si="36"/>
        <v>&gt;Rp25 jt</v>
      </c>
      <c r="N2365" s="2">
        <v>6168890</v>
      </c>
      <c r="O2365">
        <v>4.0599999999999996</v>
      </c>
      <c r="P2365">
        <v>44</v>
      </c>
      <c r="Q2365" s="3">
        <v>98.47</v>
      </c>
      <c r="R2365" s="4">
        <f ca="1">IF(I2365="",ROUND((TODAY()-G2365)/365,1),IF(I2365="Missing Resignation Date",ROUND((TODAY()-G2365)/365,1),ROUND((hr_analytics_dataset_5873_rows[[#This Row],[Resignation Date]]-hr_analytics_dataset_5873_rows[[#This Row],[Hire Date]])/365,1)))</f>
        <v>3.9</v>
      </c>
      <c r="S2365">
        <v>2</v>
      </c>
    </row>
    <row r="2366" spans="1:19">
      <c r="A2366" t="s">
        <v>4790</v>
      </c>
      <c r="B2366" t="s">
        <v>4791</v>
      </c>
      <c r="C2366" t="s">
        <v>21</v>
      </c>
      <c r="D2366">
        <v>26</v>
      </c>
      <c r="E2366" t="s">
        <v>53</v>
      </c>
      <c r="F2366" t="s">
        <v>54</v>
      </c>
      <c r="G2366" s="1">
        <v>45316</v>
      </c>
      <c r="H2366" t="s">
        <v>33</v>
      </c>
      <c r="I2366" s="1" t="s">
        <v>81</v>
      </c>
      <c r="J2366" t="s">
        <v>34</v>
      </c>
      <c r="K2366" t="s">
        <v>41</v>
      </c>
      <c r="L2366" s="2">
        <v>14173527</v>
      </c>
      <c r="M2366" s="2" t="str">
        <f t="shared" si="36"/>
        <v>Rp10 jt - Rp15 jt</v>
      </c>
      <c r="N2366" s="2">
        <v>418994</v>
      </c>
      <c r="O2366">
        <v>4.3600000000000003</v>
      </c>
      <c r="P2366">
        <v>53</v>
      </c>
      <c r="Q2366" s="3">
        <v>87.28</v>
      </c>
      <c r="R2366" s="4">
        <f ca="1">IF(I2366="",ROUND((TODAY()-G2366)/365,1),IF(I2366="Missing Resignation Date",ROUND((TODAY()-G2366)/365,1),ROUND((hr_analytics_dataset_5873_rows[[#This Row],[Resignation Date]]-hr_analytics_dataset_5873_rows[[#This Row],[Hire Date]])/365,1)))</f>
        <v>2.4</v>
      </c>
      <c r="S2366">
        <v>5</v>
      </c>
    </row>
    <row r="2367" spans="1:19">
      <c r="A2367" t="s">
        <v>4792</v>
      </c>
      <c r="B2367" t="s">
        <v>4793</v>
      </c>
      <c r="C2367" t="s">
        <v>30</v>
      </c>
      <c r="D2367">
        <v>31</v>
      </c>
      <c r="E2367" t="s">
        <v>31</v>
      </c>
      <c r="F2367" t="s">
        <v>74</v>
      </c>
      <c r="G2367" s="1">
        <v>44748</v>
      </c>
      <c r="H2367" t="s">
        <v>33</v>
      </c>
      <c r="I2367" s="1">
        <v>45646</v>
      </c>
      <c r="J2367" t="s">
        <v>34</v>
      </c>
      <c r="K2367" t="s">
        <v>84</v>
      </c>
      <c r="L2367" s="2">
        <v>12337436</v>
      </c>
      <c r="M2367" s="2" t="str">
        <f t="shared" si="36"/>
        <v>Rp10 jt - Rp15 jt</v>
      </c>
      <c r="N2367" s="2">
        <v>76378</v>
      </c>
      <c r="O2367">
        <v>3.6</v>
      </c>
      <c r="P2367">
        <v>2</v>
      </c>
      <c r="Q2367" s="3">
        <v>94.13</v>
      </c>
      <c r="R2367" s="4">
        <f ca="1">IF(I2367="",ROUND((TODAY()-G2367)/365,1),IF(I2367="Missing Resignation Date",ROUND((TODAY()-G2367)/365,1),ROUND((hr_analytics_dataset_5873_rows[[#This Row],[Resignation Date]]-hr_analytics_dataset_5873_rows[[#This Row],[Hire Date]])/365,1)))</f>
        <v>2.5</v>
      </c>
      <c r="S2367">
        <v>4</v>
      </c>
    </row>
    <row r="2368" spans="1:19">
      <c r="A2368" t="s">
        <v>4794</v>
      </c>
      <c r="B2368" t="s">
        <v>4795</v>
      </c>
      <c r="C2368" t="s">
        <v>30</v>
      </c>
      <c r="D2368">
        <v>24</v>
      </c>
      <c r="E2368" t="s">
        <v>59</v>
      </c>
      <c r="F2368" t="s">
        <v>60</v>
      </c>
      <c r="G2368" s="1">
        <v>43668</v>
      </c>
      <c r="H2368" t="s">
        <v>24</v>
      </c>
      <c r="I2368" s="1" t="s">
        <v>25</v>
      </c>
      <c r="J2368" t="s">
        <v>26</v>
      </c>
      <c r="K2368" t="s">
        <v>50</v>
      </c>
      <c r="L2368" s="2">
        <v>12259989</v>
      </c>
      <c r="M2368" s="2" t="str">
        <f t="shared" si="36"/>
        <v>Rp10 jt - Rp15 jt</v>
      </c>
      <c r="N2368" s="2">
        <v>1689865</v>
      </c>
      <c r="O2368">
        <v>3.41</v>
      </c>
      <c r="P2368">
        <v>24</v>
      </c>
      <c r="Q2368" s="3">
        <v>85.21</v>
      </c>
      <c r="R2368" s="4">
        <f ca="1">IF(I2368="",ROUND((TODAY()-G2368)/365,1),IF(I2368="Missing Resignation Date",ROUND((TODAY()-G2368)/365,1),ROUND((hr_analytics_dataset_5873_rows[[#This Row],[Resignation Date]]-hr_analytics_dataset_5873_rows[[#This Row],[Hire Date]])/365,1)))</f>
        <v>6.9</v>
      </c>
      <c r="S2368">
        <v>4</v>
      </c>
    </row>
    <row r="2369" spans="1:19">
      <c r="A2369" t="s">
        <v>4796</v>
      </c>
      <c r="B2369" t="s">
        <v>4797</v>
      </c>
      <c r="C2369" t="s">
        <v>21</v>
      </c>
      <c r="D2369">
        <v>26</v>
      </c>
      <c r="E2369" t="s">
        <v>91</v>
      </c>
      <c r="F2369" t="s">
        <v>124</v>
      </c>
      <c r="G2369" s="1">
        <v>44628</v>
      </c>
      <c r="H2369" t="s">
        <v>33</v>
      </c>
      <c r="I2369" s="1" t="s">
        <v>81</v>
      </c>
      <c r="J2369" t="s">
        <v>40</v>
      </c>
      <c r="K2369" t="s">
        <v>27</v>
      </c>
      <c r="L2369" s="2">
        <v>28077024</v>
      </c>
      <c r="M2369" s="2" t="str">
        <f t="shared" si="36"/>
        <v>&gt;Rp25 jt</v>
      </c>
      <c r="N2369" s="2">
        <v>7872433</v>
      </c>
      <c r="O2369">
        <v>2.5499999999999998</v>
      </c>
      <c r="P2369">
        <v>56</v>
      </c>
      <c r="Q2369" s="3">
        <v>80.349999999999994</v>
      </c>
      <c r="R2369" s="4">
        <f ca="1">IF(I2369="",ROUND((TODAY()-G2369)/365,1),IF(I2369="Missing Resignation Date",ROUND((TODAY()-G2369)/365,1),ROUND((hr_analytics_dataset_5873_rows[[#This Row],[Resignation Date]]-hr_analytics_dataset_5873_rows[[#This Row],[Hire Date]])/365,1)))</f>
        <v>4.3</v>
      </c>
      <c r="S2369">
        <v>3</v>
      </c>
    </row>
    <row r="2370" spans="1:19">
      <c r="A2370" t="s">
        <v>4798</v>
      </c>
      <c r="B2370" t="s">
        <v>4799</v>
      </c>
      <c r="C2370" t="s">
        <v>30</v>
      </c>
      <c r="D2370">
        <v>42</v>
      </c>
      <c r="E2370" t="s">
        <v>53</v>
      </c>
      <c r="F2370" t="s">
        <v>54</v>
      </c>
      <c r="G2370" s="1">
        <v>45999</v>
      </c>
      <c r="H2370" t="s">
        <v>24</v>
      </c>
      <c r="I2370" s="1" t="s">
        <v>25</v>
      </c>
      <c r="J2370" t="s">
        <v>26</v>
      </c>
      <c r="K2370" t="s">
        <v>50</v>
      </c>
      <c r="L2370" s="2">
        <v>17303373</v>
      </c>
      <c r="M2370" s="2" t="str">
        <f t="shared" ref="M2370:M2433" si="37">IF(L2370&lt;5000000,"&lt;Rp5 jt",IF(L2370&lt;10000000,"Rp5 jt - Rp10 jt",IF(L2370&lt;15000000,"Rp10 jt - Rp15 jt",IF(L2370&lt;25000000,"Rp15 jt - Rp25 jt","&gt;Rp25 jt"))))</f>
        <v>Rp15 jt - Rp25 jt</v>
      </c>
      <c r="N2370" s="2">
        <v>6010965</v>
      </c>
      <c r="O2370">
        <v>2.92</v>
      </c>
      <c r="P2370">
        <v>40</v>
      </c>
      <c r="Q2370" s="3">
        <v>85.07</v>
      </c>
      <c r="R2370" s="4">
        <f ca="1">IF(I2370="",ROUND((TODAY()-G2370)/365,1),IF(I2370="Missing Resignation Date",ROUND((TODAY()-G2370)/365,1),ROUND((hr_analytics_dataset_5873_rows[[#This Row],[Resignation Date]]-hr_analytics_dataset_5873_rows[[#This Row],[Hire Date]])/365,1)))</f>
        <v>0.5</v>
      </c>
      <c r="S2370">
        <v>4</v>
      </c>
    </row>
    <row r="2371" spans="1:19">
      <c r="A2371" t="s">
        <v>4800</v>
      </c>
      <c r="B2371" t="s">
        <v>4801</v>
      </c>
      <c r="C2371" t="s">
        <v>21</v>
      </c>
      <c r="D2371">
        <v>22</v>
      </c>
      <c r="E2371" t="s">
        <v>38</v>
      </c>
      <c r="F2371" t="s">
        <v>104</v>
      </c>
      <c r="G2371" s="1">
        <v>44671</v>
      </c>
      <c r="H2371" t="s">
        <v>24</v>
      </c>
      <c r="I2371" s="1" t="s">
        <v>25</v>
      </c>
      <c r="J2371" t="s">
        <v>40</v>
      </c>
      <c r="K2371" t="s">
        <v>41</v>
      </c>
      <c r="L2371" s="2">
        <v>28697135</v>
      </c>
      <c r="M2371" s="2" t="str">
        <f t="shared" si="37"/>
        <v>&gt;Rp25 jt</v>
      </c>
      <c r="N2371" s="2">
        <v>5571678</v>
      </c>
      <c r="O2371">
        <v>3.15</v>
      </c>
      <c r="P2371">
        <v>55</v>
      </c>
      <c r="Q2371" s="3">
        <v>83.94</v>
      </c>
      <c r="R2371" s="4">
        <f ca="1">IF(I2371="",ROUND((TODAY()-G2371)/365,1),IF(I2371="Missing Resignation Date",ROUND((TODAY()-G2371)/365,1),ROUND((hr_analytics_dataset_5873_rows[[#This Row],[Resignation Date]]-hr_analytics_dataset_5873_rows[[#This Row],[Hire Date]])/365,1)))</f>
        <v>4.2</v>
      </c>
      <c r="S2371">
        <v>2</v>
      </c>
    </row>
    <row r="2372" spans="1:19">
      <c r="A2372" t="s">
        <v>4802</v>
      </c>
      <c r="B2372" t="s">
        <v>4803</v>
      </c>
      <c r="C2372" t="s">
        <v>21</v>
      </c>
      <c r="D2372">
        <v>26</v>
      </c>
      <c r="E2372" t="s">
        <v>91</v>
      </c>
      <c r="F2372" t="s">
        <v>124</v>
      </c>
      <c r="G2372" s="1">
        <v>44974</v>
      </c>
      <c r="H2372" t="s">
        <v>24</v>
      </c>
      <c r="I2372" s="1" t="s">
        <v>25</v>
      </c>
      <c r="J2372" t="s">
        <v>40</v>
      </c>
      <c r="K2372" t="s">
        <v>41</v>
      </c>
      <c r="L2372" s="2">
        <v>33344184</v>
      </c>
      <c r="M2372" s="2" t="str">
        <f t="shared" si="37"/>
        <v>&gt;Rp25 jt</v>
      </c>
      <c r="N2372" s="2">
        <v>5683774</v>
      </c>
      <c r="O2372">
        <v>2.97</v>
      </c>
      <c r="P2372">
        <v>54</v>
      </c>
      <c r="Q2372" s="3">
        <v>71.180000000000007</v>
      </c>
      <c r="R2372" s="4">
        <f ca="1">IF(I2372="",ROUND((TODAY()-G2372)/365,1),IF(I2372="Missing Resignation Date",ROUND((TODAY()-G2372)/365,1),ROUND((hr_analytics_dataset_5873_rows[[#This Row],[Resignation Date]]-hr_analytics_dataset_5873_rows[[#This Row],[Hire Date]])/365,1)))</f>
        <v>3.4</v>
      </c>
      <c r="S2372">
        <v>4</v>
      </c>
    </row>
    <row r="2373" spans="1:19">
      <c r="A2373" t="s">
        <v>4804</v>
      </c>
      <c r="B2373" t="s">
        <v>4805</v>
      </c>
      <c r="C2373" t="s">
        <v>30</v>
      </c>
      <c r="D2373">
        <v>42</v>
      </c>
      <c r="E2373" t="s">
        <v>91</v>
      </c>
      <c r="F2373" t="s">
        <v>124</v>
      </c>
      <c r="G2373" s="1">
        <v>44162</v>
      </c>
      <c r="H2373" t="s">
        <v>24</v>
      </c>
      <c r="I2373" s="1" t="s">
        <v>25</v>
      </c>
      <c r="J2373" t="s">
        <v>40</v>
      </c>
      <c r="K2373" t="s">
        <v>84</v>
      </c>
      <c r="L2373" s="2">
        <v>6752390</v>
      </c>
      <c r="M2373" s="2" t="str">
        <f t="shared" si="37"/>
        <v>Rp5 jt - Rp10 jt</v>
      </c>
      <c r="N2373" s="2">
        <v>4657520</v>
      </c>
      <c r="O2373">
        <v>3.83</v>
      </c>
      <c r="P2373">
        <v>35</v>
      </c>
      <c r="Q2373" s="3">
        <v>95.64</v>
      </c>
      <c r="R2373" s="4">
        <f ca="1">IF(I2373="",ROUND((TODAY()-G2373)/365,1),IF(I2373="Missing Resignation Date",ROUND((TODAY()-G2373)/365,1),ROUND((hr_analytics_dataset_5873_rows[[#This Row],[Resignation Date]]-hr_analytics_dataset_5873_rows[[#This Row],[Hire Date]])/365,1)))</f>
        <v>5.6</v>
      </c>
      <c r="S2373">
        <v>1</v>
      </c>
    </row>
    <row r="2374" spans="1:19">
      <c r="A2374" t="s">
        <v>4806</v>
      </c>
      <c r="B2374" t="s">
        <v>4807</v>
      </c>
      <c r="C2374" t="s">
        <v>30</v>
      </c>
      <c r="D2374">
        <v>40</v>
      </c>
      <c r="E2374" t="s">
        <v>22</v>
      </c>
      <c r="F2374" t="s">
        <v>23</v>
      </c>
      <c r="G2374" s="1">
        <v>43439</v>
      </c>
      <c r="H2374" t="s">
        <v>24</v>
      </c>
      <c r="I2374" s="1" t="s">
        <v>25</v>
      </c>
      <c r="J2374" t="s">
        <v>34</v>
      </c>
      <c r="K2374" t="s">
        <v>27</v>
      </c>
      <c r="L2374" s="2">
        <v>21438641</v>
      </c>
      <c r="M2374" s="2" t="str">
        <f t="shared" si="37"/>
        <v>Rp15 jt - Rp25 jt</v>
      </c>
      <c r="N2374" s="2">
        <v>2726724</v>
      </c>
      <c r="O2374">
        <v>4.45</v>
      </c>
      <c r="P2374">
        <v>33</v>
      </c>
      <c r="Q2374" s="3">
        <v>86.99</v>
      </c>
      <c r="R2374" s="4">
        <f ca="1">IF(I2374="",ROUND((TODAY()-G2374)/365,1),IF(I2374="Missing Resignation Date",ROUND((TODAY()-G2374)/365,1),ROUND((hr_analytics_dataset_5873_rows[[#This Row],[Resignation Date]]-hr_analytics_dataset_5873_rows[[#This Row],[Hire Date]])/365,1)))</f>
        <v>7.6</v>
      </c>
      <c r="S2374">
        <v>2</v>
      </c>
    </row>
    <row r="2375" spans="1:19">
      <c r="A2375" t="s">
        <v>4808</v>
      </c>
      <c r="B2375" t="s">
        <v>4809</v>
      </c>
      <c r="C2375" t="s">
        <v>21</v>
      </c>
      <c r="D2375">
        <v>22</v>
      </c>
      <c r="E2375" t="s">
        <v>53</v>
      </c>
      <c r="F2375" t="s">
        <v>54</v>
      </c>
      <c r="G2375" s="1">
        <v>43113</v>
      </c>
      <c r="H2375" t="s">
        <v>33</v>
      </c>
      <c r="I2375" s="1">
        <v>43467</v>
      </c>
      <c r="J2375" t="s">
        <v>26</v>
      </c>
      <c r="K2375" t="s">
        <v>27</v>
      </c>
      <c r="L2375" s="2">
        <v>34289038</v>
      </c>
      <c r="M2375" s="2" t="str">
        <f t="shared" si="37"/>
        <v>&gt;Rp25 jt</v>
      </c>
      <c r="N2375" s="2">
        <v>9090974</v>
      </c>
      <c r="O2375">
        <v>2.99</v>
      </c>
      <c r="P2375">
        <v>47</v>
      </c>
      <c r="Q2375" s="3">
        <v>83.08</v>
      </c>
      <c r="R2375" s="4">
        <f ca="1">IF(I2375="",ROUND((TODAY()-G2375)/365,1),IF(I2375="Missing Resignation Date",ROUND((TODAY()-G2375)/365,1),ROUND((hr_analytics_dataset_5873_rows[[#This Row],[Resignation Date]]-hr_analytics_dataset_5873_rows[[#This Row],[Hire Date]])/365,1)))</f>
        <v>1</v>
      </c>
      <c r="S2375">
        <v>1</v>
      </c>
    </row>
    <row r="2376" spans="1:19">
      <c r="A2376" t="s">
        <v>4810</v>
      </c>
      <c r="B2376" t="s">
        <v>4811</v>
      </c>
      <c r="C2376" t="s">
        <v>30</v>
      </c>
      <c r="D2376">
        <v>23</v>
      </c>
      <c r="E2376" t="s">
        <v>44</v>
      </c>
      <c r="F2376" t="s">
        <v>45</v>
      </c>
      <c r="G2376" s="1">
        <v>43872</v>
      </c>
      <c r="H2376" t="s">
        <v>24</v>
      </c>
      <c r="I2376" s="1" t="s">
        <v>25</v>
      </c>
      <c r="J2376" t="s">
        <v>40</v>
      </c>
      <c r="K2376" t="s">
        <v>84</v>
      </c>
      <c r="L2376" s="2">
        <v>16829748</v>
      </c>
      <c r="M2376" s="2" t="str">
        <f t="shared" si="37"/>
        <v>Rp15 jt - Rp25 jt</v>
      </c>
      <c r="N2376" s="2">
        <v>675130</v>
      </c>
      <c r="O2376">
        <v>3.44</v>
      </c>
      <c r="P2376">
        <v>47</v>
      </c>
      <c r="Q2376" s="3">
        <v>73.23</v>
      </c>
      <c r="R2376" s="4">
        <f ca="1">IF(I2376="",ROUND((TODAY()-G2376)/365,1),IF(I2376="Missing Resignation Date",ROUND((TODAY()-G2376)/365,1),ROUND((hr_analytics_dataset_5873_rows[[#This Row],[Resignation Date]]-hr_analytics_dataset_5873_rows[[#This Row],[Hire Date]])/365,1)))</f>
        <v>6.4</v>
      </c>
      <c r="S2376">
        <v>1</v>
      </c>
    </row>
    <row r="2377" spans="1:19">
      <c r="A2377" t="s">
        <v>4812</v>
      </c>
      <c r="B2377" t="s">
        <v>4813</v>
      </c>
      <c r="C2377" t="s">
        <v>21</v>
      </c>
      <c r="D2377">
        <v>25</v>
      </c>
      <c r="E2377" t="s">
        <v>22</v>
      </c>
      <c r="F2377" t="s">
        <v>23</v>
      </c>
      <c r="G2377" s="1">
        <v>45201</v>
      </c>
      <c r="H2377" t="s">
        <v>24</v>
      </c>
      <c r="I2377" s="1" t="s">
        <v>25</v>
      </c>
      <c r="J2377" t="s">
        <v>49</v>
      </c>
      <c r="K2377" t="s">
        <v>27</v>
      </c>
      <c r="L2377" s="2">
        <v>4330731</v>
      </c>
      <c r="M2377" s="2" t="str">
        <f t="shared" si="37"/>
        <v>&lt;Rp5 jt</v>
      </c>
      <c r="N2377" s="2">
        <v>2896080</v>
      </c>
      <c r="O2377">
        <v>2.7</v>
      </c>
      <c r="P2377">
        <v>43</v>
      </c>
      <c r="Q2377" s="3">
        <v>84.23</v>
      </c>
      <c r="R2377" s="4">
        <f ca="1">IF(I2377="",ROUND((TODAY()-G2377)/365,1),IF(I2377="Missing Resignation Date",ROUND((TODAY()-G2377)/365,1),ROUND((hr_analytics_dataset_5873_rows[[#This Row],[Resignation Date]]-hr_analytics_dataset_5873_rows[[#This Row],[Hire Date]])/365,1)))</f>
        <v>2.7</v>
      </c>
      <c r="S2377">
        <v>1</v>
      </c>
    </row>
    <row r="2378" spans="1:19">
      <c r="A2378" t="s">
        <v>4814</v>
      </c>
      <c r="B2378" t="s">
        <v>4815</v>
      </c>
      <c r="C2378" t="s">
        <v>21</v>
      </c>
      <c r="D2378">
        <v>25</v>
      </c>
      <c r="E2378" t="s">
        <v>22</v>
      </c>
      <c r="F2378" t="s">
        <v>23</v>
      </c>
      <c r="G2378" s="1">
        <v>44380</v>
      </c>
      <c r="H2378" t="s">
        <v>24</v>
      </c>
      <c r="I2378" s="1" t="s">
        <v>25</v>
      </c>
      <c r="J2378" t="s">
        <v>40</v>
      </c>
      <c r="K2378" t="s">
        <v>50</v>
      </c>
      <c r="L2378" s="2">
        <v>9792498</v>
      </c>
      <c r="M2378" s="2" t="str">
        <f t="shared" si="37"/>
        <v>Rp5 jt - Rp10 jt</v>
      </c>
      <c r="N2378" s="2">
        <v>9992561</v>
      </c>
      <c r="O2378">
        <v>4.54</v>
      </c>
      <c r="P2378">
        <v>13</v>
      </c>
      <c r="Q2378" s="3">
        <v>70.87</v>
      </c>
      <c r="R2378" s="4">
        <f ca="1">IF(I2378="",ROUND((TODAY()-G2378)/365,1),IF(I2378="Missing Resignation Date",ROUND((TODAY()-G2378)/365,1),ROUND((hr_analytics_dataset_5873_rows[[#This Row],[Resignation Date]]-hr_analytics_dataset_5873_rows[[#This Row],[Hire Date]])/365,1)))</f>
        <v>5</v>
      </c>
      <c r="S2378">
        <v>3</v>
      </c>
    </row>
    <row r="2379" spans="1:19">
      <c r="A2379" t="s">
        <v>4816</v>
      </c>
      <c r="B2379" t="s">
        <v>4817</v>
      </c>
      <c r="C2379" t="s">
        <v>21</v>
      </c>
      <c r="D2379">
        <v>56</v>
      </c>
      <c r="E2379" t="s">
        <v>98</v>
      </c>
      <c r="F2379" t="s">
        <v>99</v>
      </c>
      <c r="G2379" s="1">
        <v>43199</v>
      </c>
      <c r="H2379" t="s">
        <v>33</v>
      </c>
      <c r="I2379" s="1">
        <v>43432</v>
      </c>
      <c r="J2379" t="s">
        <v>34</v>
      </c>
      <c r="K2379" t="s">
        <v>61</v>
      </c>
      <c r="L2379" s="2">
        <v>11379694</v>
      </c>
      <c r="M2379" s="2" t="str">
        <f t="shared" si="37"/>
        <v>Rp10 jt - Rp15 jt</v>
      </c>
      <c r="N2379" s="2">
        <v>671709</v>
      </c>
      <c r="O2379">
        <v>0</v>
      </c>
      <c r="P2379">
        <v>4</v>
      </c>
      <c r="Q2379" s="3">
        <v>0</v>
      </c>
      <c r="R2379" s="4">
        <f ca="1">IF(I2379="",ROUND((TODAY()-G2379)/365,1),IF(I2379="Missing Resignation Date",ROUND((TODAY()-G2379)/365,1),ROUND((hr_analytics_dataset_5873_rows[[#This Row],[Resignation Date]]-hr_analytics_dataset_5873_rows[[#This Row],[Hire Date]])/365,1)))</f>
        <v>0.6</v>
      </c>
      <c r="S2379">
        <v>5</v>
      </c>
    </row>
    <row r="2380" spans="1:19">
      <c r="A2380" t="s">
        <v>4818</v>
      </c>
      <c r="B2380" t="s">
        <v>4819</v>
      </c>
      <c r="C2380" t="s">
        <v>30</v>
      </c>
      <c r="D2380">
        <v>53</v>
      </c>
      <c r="E2380" t="s">
        <v>91</v>
      </c>
      <c r="F2380" t="s">
        <v>92</v>
      </c>
      <c r="G2380" s="1">
        <v>45689</v>
      </c>
      <c r="H2380" t="s">
        <v>24</v>
      </c>
      <c r="I2380" s="1" t="s">
        <v>25</v>
      </c>
      <c r="J2380" t="s">
        <v>34</v>
      </c>
      <c r="K2380" t="s">
        <v>64</v>
      </c>
      <c r="L2380" s="2">
        <v>33056050</v>
      </c>
      <c r="M2380" s="2" t="str">
        <f t="shared" si="37"/>
        <v>&gt;Rp25 jt</v>
      </c>
      <c r="N2380" s="2">
        <v>2382168</v>
      </c>
      <c r="O2380">
        <v>4.28</v>
      </c>
      <c r="P2380">
        <v>27</v>
      </c>
      <c r="Q2380" s="3">
        <v>77.400000000000006</v>
      </c>
      <c r="R2380" s="4">
        <f ca="1">IF(I2380="",ROUND((TODAY()-G2380)/365,1),IF(I2380="Missing Resignation Date",ROUND((TODAY()-G2380)/365,1),ROUND((hr_analytics_dataset_5873_rows[[#This Row],[Resignation Date]]-hr_analytics_dataset_5873_rows[[#This Row],[Hire Date]])/365,1)))</f>
        <v>1.4</v>
      </c>
      <c r="S2380">
        <v>5</v>
      </c>
    </row>
    <row r="2381" spans="1:19">
      <c r="A2381" t="s">
        <v>4820</v>
      </c>
      <c r="B2381" t="s">
        <v>4821</v>
      </c>
      <c r="C2381" t="s">
        <v>30</v>
      </c>
      <c r="D2381">
        <v>35</v>
      </c>
      <c r="E2381" t="s">
        <v>31</v>
      </c>
      <c r="F2381" t="s">
        <v>48</v>
      </c>
      <c r="G2381" s="1">
        <v>45182</v>
      </c>
      <c r="H2381" t="s">
        <v>24</v>
      </c>
      <c r="I2381" s="1" t="s">
        <v>25</v>
      </c>
      <c r="J2381" t="s">
        <v>40</v>
      </c>
      <c r="K2381" t="s">
        <v>50</v>
      </c>
      <c r="L2381" s="2">
        <v>34407561</v>
      </c>
      <c r="M2381" s="2" t="str">
        <f t="shared" si="37"/>
        <v>&gt;Rp25 jt</v>
      </c>
      <c r="N2381" s="2">
        <v>7740804</v>
      </c>
      <c r="O2381">
        <v>3.53</v>
      </c>
      <c r="P2381">
        <v>25</v>
      </c>
      <c r="Q2381" s="3">
        <v>84.87</v>
      </c>
      <c r="R2381" s="4">
        <f ca="1">IF(I2381="",ROUND((TODAY()-G2381)/365,1),IF(I2381="Missing Resignation Date",ROUND((TODAY()-G2381)/365,1),ROUND((hr_analytics_dataset_5873_rows[[#This Row],[Resignation Date]]-hr_analytics_dataset_5873_rows[[#This Row],[Hire Date]])/365,1)))</f>
        <v>2.8</v>
      </c>
      <c r="S2381">
        <v>4</v>
      </c>
    </row>
    <row r="2382" spans="1:19">
      <c r="A2382" t="s">
        <v>4822</v>
      </c>
      <c r="B2382" t="s">
        <v>4823</v>
      </c>
      <c r="C2382" t="s">
        <v>21</v>
      </c>
      <c r="D2382">
        <v>36</v>
      </c>
      <c r="E2382" t="s">
        <v>91</v>
      </c>
      <c r="F2382" t="s">
        <v>124</v>
      </c>
      <c r="G2382" s="1">
        <v>44485</v>
      </c>
      <c r="H2382" t="s">
        <v>24</v>
      </c>
      <c r="I2382" s="1" t="s">
        <v>25</v>
      </c>
      <c r="J2382" t="s">
        <v>26</v>
      </c>
      <c r="K2382" t="s">
        <v>64</v>
      </c>
      <c r="L2382" s="2">
        <v>23254144</v>
      </c>
      <c r="M2382" s="2" t="str">
        <f t="shared" si="37"/>
        <v>Rp15 jt - Rp25 jt</v>
      </c>
      <c r="N2382" s="2">
        <v>3095021</v>
      </c>
      <c r="O2382">
        <v>4.3899999999999997</v>
      </c>
      <c r="P2382">
        <v>37</v>
      </c>
      <c r="Q2382" s="3">
        <v>76.64</v>
      </c>
      <c r="R2382" s="4">
        <f ca="1">IF(I2382="",ROUND((TODAY()-G2382)/365,1),IF(I2382="Missing Resignation Date",ROUND((TODAY()-G2382)/365,1),ROUND((hr_analytics_dataset_5873_rows[[#This Row],[Resignation Date]]-hr_analytics_dataset_5873_rows[[#This Row],[Hire Date]])/365,1)))</f>
        <v>4.7</v>
      </c>
      <c r="S2382">
        <v>3</v>
      </c>
    </row>
    <row r="2383" spans="1:19">
      <c r="A2383" t="s">
        <v>4824</v>
      </c>
      <c r="B2383" t="s">
        <v>4825</v>
      </c>
      <c r="C2383" t="s">
        <v>21</v>
      </c>
      <c r="D2383">
        <v>46</v>
      </c>
      <c r="E2383" t="s">
        <v>38</v>
      </c>
      <c r="F2383" t="s">
        <v>104</v>
      </c>
      <c r="G2383" s="1">
        <v>44384</v>
      </c>
      <c r="H2383" t="s">
        <v>24</v>
      </c>
      <c r="I2383" s="1" t="s">
        <v>25</v>
      </c>
      <c r="J2383" t="s">
        <v>34</v>
      </c>
      <c r="K2383" t="s">
        <v>61</v>
      </c>
      <c r="L2383" s="2">
        <v>13937882</v>
      </c>
      <c r="M2383" s="2" t="str">
        <f t="shared" si="37"/>
        <v>Rp10 jt - Rp15 jt</v>
      </c>
      <c r="N2383" s="2">
        <v>6053802</v>
      </c>
      <c r="O2383">
        <v>4.99</v>
      </c>
      <c r="P2383">
        <v>41</v>
      </c>
      <c r="Q2383" s="3">
        <v>76.03</v>
      </c>
      <c r="R2383" s="4">
        <f ca="1">IF(I2383="",ROUND((TODAY()-G2383)/365,1),IF(I2383="Missing Resignation Date",ROUND((TODAY()-G2383)/365,1),ROUND((hr_analytics_dataset_5873_rows[[#This Row],[Resignation Date]]-hr_analytics_dataset_5873_rows[[#This Row],[Hire Date]])/365,1)))</f>
        <v>5</v>
      </c>
      <c r="S2383">
        <v>3</v>
      </c>
    </row>
    <row r="2384" spans="1:19">
      <c r="A2384" t="s">
        <v>4826</v>
      </c>
      <c r="B2384" t="s">
        <v>4827</v>
      </c>
      <c r="C2384" t="s">
        <v>21</v>
      </c>
      <c r="D2384">
        <v>52</v>
      </c>
      <c r="E2384" t="s">
        <v>38</v>
      </c>
      <c r="F2384" t="s">
        <v>39</v>
      </c>
      <c r="G2384" s="1">
        <v>43693</v>
      </c>
      <c r="H2384" t="s">
        <v>24</v>
      </c>
      <c r="I2384" s="1" t="s">
        <v>25</v>
      </c>
      <c r="J2384" t="s">
        <v>34</v>
      </c>
      <c r="K2384" t="s">
        <v>64</v>
      </c>
      <c r="L2384" s="2">
        <v>15283708</v>
      </c>
      <c r="M2384" s="2" t="str">
        <f t="shared" si="37"/>
        <v>Rp15 jt - Rp25 jt</v>
      </c>
      <c r="N2384" s="2">
        <v>6272608</v>
      </c>
      <c r="O2384">
        <v>2.74</v>
      </c>
      <c r="P2384">
        <v>22</v>
      </c>
      <c r="Q2384" s="3">
        <v>97.19</v>
      </c>
      <c r="R2384" s="4">
        <f ca="1">IF(I2384="",ROUND((TODAY()-G2384)/365,1),IF(I2384="Missing Resignation Date",ROUND((TODAY()-G2384)/365,1),ROUND((hr_analytics_dataset_5873_rows[[#This Row],[Resignation Date]]-hr_analytics_dataset_5873_rows[[#This Row],[Hire Date]])/365,1)))</f>
        <v>6.9</v>
      </c>
      <c r="S2384">
        <v>1</v>
      </c>
    </row>
    <row r="2385" spans="1:19">
      <c r="A2385" t="s">
        <v>4828</v>
      </c>
      <c r="B2385" t="s">
        <v>4829</v>
      </c>
      <c r="C2385" t="s">
        <v>30</v>
      </c>
      <c r="D2385">
        <v>41</v>
      </c>
      <c r="E2385" t="s">
        <v>38</v>
      </c>
      <c r="F2385" t="s">
        <v>104</v>
      </c>
      <c r="G2385" s="1">
        <v>43471</v>
      </c>
      <c r="H2385" t="s">
        <v>24</v>
      </c>
      <c r="I2385" s="1" t="s">
        <v>25</v>
      </c>
      <c r="J2385" t="s">
        <v>26</v>
      </c>
      <c r="K2385" t="s">
        <v>84</v>
      </c>
      <c r="L2385" s="2">
        <v>10811359</v>
      </c>
      <c r="M2385" s="2" t="str">
        <f t="shared" si="37"/>
        <v>Rp10 jt - Rp15 jt</v>
      </c>
      <c r="N2385" s="2">
        <v>4073117</v>
      </c>
      <c r="O2385">
        <v>3.7</v>
      </c>
      <c r="P2385">
        <v>48</v>
      </c>
      <c r="Q2385" s="3">
        <v>87.04</v>
      </c>
      <c r="R2385" s="4">
        <f ca="1">IF(I2385="",ROUND((TODAY()-G2385)/365,1),IF(I2385="Missing Resignation Date",ROUND((TODAY()-G2385)/365,1),ROUND((hr_analytics_dataset_5873_rows[[#This Row],[Resignation Date]]-hr_analytics_dataset_5873_rows[[#This Row],[Hire Date]])/365,1)))</f>
        <v>7.5</v>
      </c>
      <c r="S2385">
        <v>5</v>
      </c>
    </row>
    <row r="2386" spans="1:19">
      <c r="A2386" t="s">
        <v>4830</v>
      </c>
      <c r="B2386" t="s">
        <v>4831</v>
      </c>
      <c r="C2386" t="s">
        <v>30</v>
      </c>
      <c r="D2386">
        <v>24</v>
      </c>
      <c r="E2386" t="s">
        <v>91</v>
      </c>
      <c r="F2386" t="s">
        <v>92</v>
      </c>
      <c r="G2386" s="1">
        <v>43735</v>
      </c>
      <c r="H2386" t="s">
        <v>24</v>
      </c>
      <c r="I2386" s="1" t="s">
        <v>25</v>
      </c>
      <c r="J2386" t="s">
        <v>26</v>
      </c>
      <c r="K2386" t="s">
        <v>50</v>
      </c>
      <c r="L2386" s="2">
        <v>5139512</v>
      </c>
      <c r="M2386" s="2" t="str">
        <f t="shared" si="37"/>
        <v>Rp5 jt - Rp10 jt</v>
      </c>
      <c r="N2386" s="2">
        <v>5793472</v>
      </c>
      <c r="O2386">
        <v>3.11</v>
      </c>
      <c r="P2386">
        <v>13</v>
      </c>
      <c r="Q2386" s="3">
        <v>76.08</v>
      </c>
      <c r="R2386" s="4">
        <f ca="1">IF(I2386="",ROUND((TODAY()-G2386)/365,1),IF(I2386="Missing Resignation Date",ROUND((TODAY()-G2386)/365,1),ROUND((hr_analytics_dataset_5873_rows[[#This Row],[Resignation Date]]-hr_analytics_dataset_5873_rows[[#This Row],[Hire Date]])/365,1)))</f>
        <v>6.7</v>
      </c>
      <c r="S2386">
        <v>1</v>
      </c>
    </row>
    <row r="2387" spans="1:19">
      <c r="A2387" t="s">
        <v>4832</v>
      </c>
      <c r="B2387" t="s">
        <v>4833</v>
      </c>
      <c r="C2387" t="s">
        <v>30</v>
      </c>
      <c r="D2387">
        <v>33</v>
      </c>
      <c r="E2387" t="s">
        <v>22</v>
      </c>
      <c r="F2387" t="s">
        <v>23</v>
      </c>
      <c r="G2387" s="1">
        <v>43832</v>
      </c>
      <c r="H2387" t="s">
        <v>24</v>
      </c>
      <c r="I2387" s="1" t="s">
        <v>25</v>
      </c>
      <c r="J2387" t="s">
        <v>34</v>
      </c>
      <c r="K2387" t="s">
        <v>41</v>
      </c>
      <c r="L2387" s="2">
        <v>11373072</v>
      </c>
      <c r="M2387" s="2" t="str">
        <f t="shared" si="37"/>
        <v>Rp10 jt - Rp15 jt</v>
      </c>
      <c r="N2387" s="2">
        <v>6466199</v>
      </c>
      <c r="O2387">
        <v>3.65</v>
      </c>
      <c r="P2387">
        <v>49</v>
      </c>
      <c r="Q2387" s="3">
        <v>74.430000000000007</v>
      </c>
      <c r="R2387" s="4">
        <f ca="1">IF(I2387="",ROUND((TODAY()-G2387)/365,1),IF(I2387="Missing Resignation Date",ROUND((TODAY()-G2387)/365,1),ROUND((hr_analytics_dataset_5873_rows[[#This Row],[Resignation Date]]-hr_analytics_dataset_5873_rows[[#This Row],[Hire Date]])/365,1)))</f>
        <v>6.5</v>
      </c>
      <c r="S2387">
        <v>5</v>
      </c>
    </row>
    <row r="2388" spans="1:19">
      <c r="A2388" t="s">
        <v>4834</v>
      </c>
      <c r="B2388" t="s">
        <v>4835</v>
      </c>
      <c r="C2388" t="s">
        <v>30</v>
      </c>
      <c r="D2388">
        <v>35</v>
      </c>
      <c r="E2388" t="s">
        <v>44</v>
      </c>
      <c r="F2388" t="s">
        <v>109</v>
      </c>
      <c r="G2388" s="1">
        <v>45530</v>
      </c>
      <c r="H2388" t="s">
        <v>33</v>
      </c>
      <c r="I2388" s="1" t="s">
        <v>81</v>
      </c>
      <c r="J2388" t="s">
        <v>40</v>
      </c>
      <c r="K2388" t="s">
        <v>84</v>
      </c>
      <c r="L2388" s="2">
        <v>16050120</v>
      </c>
      <c r="M2388" s="2" t="str">
        <f t="shared" si="37"/>
        <v>Rp15 jt - Rp25 jt</v>
      </c>
      <c r="N2388" s="2">
        <v>7238449</v>
      </c>
      <c r="O2388">
        <v>2.69</v>
      </c>
      <c r="P2388">
        <v>60</v>
      </c>
      <c r="Q2388" s="3">
        <v>77.61</v>
      </c>
      <c r="R2388" s="4">
        <f ca="1">IF(I2388="",ROUND((TODAY()-G2388)/365,1),IF(I2388="Missing Resignation Date",ROUND((TODAY()-G2388)/365,1),ROUND((hr_analytics_dataset_5873_rows[[#This Row],[Resignation Date]]-hr_analytics_dataset_5873_rows[[#This Row],[Hire Date]])/365,1)))</f>
        <v>1.8</v>
      </c>
      <c r="S2388">
        <v>3</v>
      </c>
    </row>
    <row r="2389" spans="1:19">
      <c r="A2389" t="s">
        <v>4836</v>
      </c>
      <c r="B2389" t="s">
        <v>4837</v>
      </c>
      <c r="C2389" t="s">
        <v>30</v>
      </c>
      <c r="D2389">
        <v>34</v>
      </c>
      <c r="E2389" t="s">
        <v>44</v>
      </c>
      <c r="F2389" t="s">
        <v>109</v>
      </c>
      <c r="G2389" s="1">
        <v>45947</v>
      </c>
      <c r="H2389" t="s">
        <v>24</v>
      </c>
      <c r="I2389" s="1" t="s">
        <v>25</v>
      </c>
      <c r="J2389" t="s">
        <v>40</v>
      </c>
      <c r="K2389" t="s">
        <v>61</v>
      </c>
      <c r="L2389" s="2">
        <v>27747099</v>
      </c>
      <c r="M2389" s="2" t="str">
        <f t="shared" si="37"/>
        <v>&gt;Rp25 jt</v>
      </c>
      <c r="N2389" s="2">
        <v>3924149</v>
      </c>
      <c r="O2389">
        <v>4.3899999999999997</v>
      </c>
      <c r="P2389">
        <v>58</v>
      </c>
      <c r="Q2389" s="3">
        <v>84.04</v>
      </c>
      <c r="R2389" s="4">
        <f ca="1">IF(I2389="",ROUND((TODAY()-G2389)/365,1),IF(I2389="Missing Resignation Date",ROUND((TODAY()-G2389)/365,1),ROUND((hr_analytics_dataset_5873_rows[[#This Row],[Resignation Date]]-hr_analytics_dataset_5873_rows[[#This Row],[Hire Date]])/365,1)))</f>
        <v>0.7</v>
      </c>
      <c r="S2389">
        <v>2</v>
      </c>
    </row>
    <row r="2390" spans="1:19">
      <c r="A2390" t="s">
        <v>4838</v>
      </c>
      <c r="B2390" t="s">
        <v>4839</v>
      </c>
      <c r="C2390" t="s">
        <v>30</v>
      </c>
      <c r="D2390">
        <v>49</v>
      </c>
      <c r="E2390" t="s">
        <v>91</v>
      </c>
      <c r="F2390" t="s">
        <v>92</v>
      </c>
      <c r="G2390" s="1">
        <v>43257</v>
      </c>
      <c r="H2390" t="s">
        <v>24</v>
      </c>
      <c r="I2390" s="1" t="s">
        <v>25</v>
      </c>
      <c r="J2390" t="s">
        <v>34</v>
      </c>
      <c r="K2390" t="s">
        <v>64</v>
      </c>
      <c r="L2390" s="2">
        <v>10124010</v>
      </c>
      <c r="M2390" s="2" t="str">
        <f t="shared" si="37"/>
        <v>Rp10 jt - Rp15 jt</v>
      </c>
      <c r="N2390" s="2">
        <v>6673510</v>
      </c>
      <c r="O2390">
        <v>4.74</v>
      </c>
      <c r="P2390">
        <v>18</v>
      </c>
      <c r="Q2390" s="3">
        <v>80.7</v>
      </c>
      <c r="R2390" s="4">
        <f ca="1">IF(I2390="",ROUND((TODAY()-G2390)/365,1),IF(I2390="Missing Resignation Date",ROUND((TODAY()-G2390)/365,1),ROUND((hr_analytics_dataset_5873_rows[[#This Row],[Resignation Date]]-hr_analytics_dataset_5873_rows[[#This Row],[Hire Date]])/365,1)))</f>
        <v>8.1</v>
      </c>
      <c r="S2390">
        <v>5</v>
      </c>
    </row>
    <row r="2391" spans="1:19">
      <c r="A2391" t="s">
        <v>4840</v>
      </c>
      <c r="B2391" t="s">
        <v>4841</v>
      </c>
      <c r="C2391" t="s">
        <v>21</v>
      </c>
      <c r="D2391">
        <v>58</v>
      </c>
      <c r="E2391" t="s">
        <v>91</v>
      </c>
      <c r="F2391" t="s">
        <v>92</v>
      </c>
      <c r="G2391" s="1">
        <v>44296</v>
      </c>
      <c r="H2391" t="s">
        <v>24</v>
      </c>
      <c r="I2391" s="1" t="s">
        <v>25</v>
      </c>
      <c r="J2391" t="s">
        <v>34</v>
      </c>
      <c r="K2391" t="s">
        <v>41</v>
      </c>
      <c r="L2391" s="2">
        <v>5938765</v>
      </c>
      <c r="M2391" s="2" t="str">
        <f t="shared" si="37"/>
        <v>Rp5 jt - Rp10 jt</v>
      </c>
      <c r="N2391" s="2">
        <v>1737298</v>
      </c>
      <c r="O2391">
        <v>4.5599999999999996</v>
      </c>
      <c r="P2391">
        <v>21</v>
      </c>
      <c r="Q2391" s="3">
        <v>93.16</v>
      </c>
      <c r="R2391" s="4">
        <f ca="1">IF(I2391="",ROUND((TODAY()-G2391)/365,1),IF(I2391="Missing Resignation Date",ROUND((TODAY()-G2391)/365,1),ROUND((hr_analytics_dataset_5873_rows[[#This Row],[Resignation Date]]-hr_analytics_dataset_5873_rows[[#This Row],[Hire Date]])/365,1)))</f>
        <v>5.2</v>
      </c>
      <c r="S2391">
        <v>1</v>
      </c>
    </row>
    <row r="2392" spans="1:19">
      <c r="A2392" t="s">
        <v>4842</v>
      </c>
      <c r="B2392" t="s">
        <v>4843</v>
      </c>
      <c r="C2392" t="s">
        <v>21</v>
      </c>
      <c r="D2392">
        <v>27</v>
      </c>
      <c r="E2392" t="s">
        <v>59</v>
      </c>
      <c r="F2392" t="s">
        <v>223</v>
      </c>
      <c r="G2392" s="1">
        <v>45377</v>
      </c>
      <c r="H2392" t="s">
        <v>24</v>
      </c>
      <c r="I2392" s="1" t="s">
        <v>25</v>
      </c>
      <c r="J2392" t="s">
        <v>40</v>
      </c>
      <c r="K2392" t="s">
        <v>84</v>
      </c>
      <c r="L2392" s="2">
        <v>11533913</v>
      </c>
      <c r="M2392" s="2" t="str">
        <f t="shared" si="37"/>
        <v>Rp10 jt - Rp15 jt</v>
      </c>
      <c r="N2392" s="2">
        <v>8878164</v>
      </c>
      <c r="O2392">
        <v>3.21</v>
      </c>
      <c r="P2392">
        <v>25</v>
      </c>
      <c r="Q2392" s="3">
        <v>78.17</v>
      </c>
      <c r="R2392" s="4">
        <f ca="1">IF(I2392="",ROUND((TODAY()-G2392)/365,1),IF(I2392="Missing Resignation Date",ROUND((TODAY()-G2392)/365,1),ROUND((hr_analytics_dataset_5873_rows[[#This Row],[Resignation Date]]-hr_analytics_dataset_5873_rows[[#This Row],[Hire Date]])/365,1)))</f>
        <v>2.2000000000000002</v>
      </c>
      <c r="S2392">
        <v>1</v>
      </c>
    </row>
    <row r="2393" spans="1:19">
      <c r="A2393" t="s">
        <v>4844</v>
      </c>
      <c r="B2393" t="s">
        <v>4845</v>
      </c>
      <c r="C2393" t="s">
        <v>21</v>
      </c>
      <c r="D2393">
        <v>36</v>
      </c>
      <c r="E2393" t="s">
        <v>31</v>
      </c>
      <c r="F2393" t="s">
        <v>32</v>
      </c>
      <c r="G2393" s="1">
        <v>43455</v>
      </c>
      <c r="H2393" t="s">
        <v>33</v>
      </c>
      <c r="I2393" s="1">
        <v>44834</v>
      </c>
      <c r="J2393" t="s">
        <v>26</v>
      </c>
      <c r="K2393" t="s">
        <v>27</v>
      </c>
      <c r="L2393" s="2">
        <v>9790275</v>
      </c>
      <c r="M2393" s="2" t="str">
        <f t="shared" si="37"/>
        <v>Rp5 jt - Rp10 jt</v>
      </c>
      <c r="N2393" s="2">
        <v>5769525</v>
      </c>
      <c r="O2393">
        <v>3.75</v>
      </c>
      <c r="P2393">
        <v>9</v>
      </c>
      <c r="Q2393" s="3">
        <v>95.54</v>
      </c>
      <c r="R2393" s="4">
        <f ca="1">IF(I2393="",ROUND((TODAY()-G2393)/365,1),IF(I2393="Missing Resignation Date",ROUND((TODAY()-G2393)/365,1),ROUND((hr_analytics_dataset_5873_rows[[#This Row],[Resignation Date]]-hr_analytics_dataset_5873_rows[[#This Row],[Hire Date]])/365,1)))</f>
        <v>3.8</v>
      </c>
      <c r="S2393">
        <v>4</v>
      </c>
    </row>
    <row r="2394" spans="1:19">
      <c r="A2394" t="s">
        <v>4846</v>
      </c>
      <c r="B2394" t="s">
        <v>4847</v>
      </c>
      <c r="C2394" t="s">
        <v>30</v>
      </c>
      <c r="D2394">
        <v>36</v>
      </c>
      <c r="E2394" t="s">
        <v>53</v>
      </c>
      <c r="F2394" t="s">
        <v>54</v>
      </c>
      <c r="G2394" s="1">
        <v>43746</v>
      </c>
      <c r="H2394" t="s">
        <v>24</v>
      </c>
      <c r="I2394" s="1" t="s">
        <v>25</v>
      </c>
      <c r="J2394" t="s">
        <v>26</v>
      </c>
      <c r="K2394" t="s">
        <v>27</v>
      </c>
      <c r="L2394" s="2">
        <v>17083165</v>
      </c>
      <c r="M2394" s="2" t="str">
        <f t="shared" si="37"/>
        <v>Rp15 jt - Rp25 jt</v>
      </c>
      <c r="N2394" s="2">
        <v>3153851</v>
      </c>
      <c r="O2394">
        <v>4.32</v>
      </c>
      <c r="P2394">
        <v>41</v>
      </c>
      <c r="Q2394" s="3">
        <v>73.11</v>
      </c>
      <c r="R2394" s="4">
        <f ca="1">IF(I2394="",ROUND((TODAY()-G2394)/365,1),IF(I2394="Missing Resignation Date",ROUND((TODAY()-G2394)/365,1),ROUND((hr_analytics_dataset_5873_rows[[#This Row],[Resignation Date]]-hr_analytics_dataset_5873_rows[[#This Row],[Hire Date]])/365,1)))</f>
        <v>6.7</v>
      </c>
      <c r="S2394">
        <v>5</v>
      </c>
    </row>
    <row r="2395" spans="1:19">
      <c r="A2395" t="s">
        <v>4848</v>
      </c>
      <c r="B2395" t="s">
        <v>4849</v>
      </c>
      <c r="C2395" t="s">
        <v>30</v>
      </c>
      <c r="D2395">
        <v>49</v>
      </c>
      <c r="E2395" t="s">
        <v>38</v>
      </c>
      <c r="F2395" t="s">
        <v>39</v>
      </c>
      <c r="G2395" s="1">
        <v>43704</v>
      </c>
      <c r="H2395" t="s">
        <v>24</v>
      </c>
      <c r="I2395" s="1" t="s">
        <v>25</v>
      </c>
      <c r="J2395" t="s">
        <v>40</v>
      </c>
      <c r="K2395" t="s">
        <v>41</v>
      </c>
      <c r="L2395" s="2">
        <v>5976158</v>
      </c>
      <c r="M2395" s="2" t="str">
        <f t="shared" si="37"/>
        <v>Rp5 jt - Rp10 jt</v>
      </c>
      <c r="N2395" s="2">
        <v>6246517</v>
      </c>
      <c r="O2395">
        <v>4.08</v>
      </c>
      <c r="P2395">
        <v>48</v>
      </c>
      <c r="Q2395" s="3">
        <v>81.95</v>
      </c>
      <c r="R2395" s="4">
        <f ca="1">IF(I2395="",ROUND((TODAY()-G2395)/365,1),IF(I2395="Missing Resignation Date",ROUND((TODAY()-G2395)/365,1),ROUND((hr_analytics_dataset_5873_rows[[#This Row],[Resignation Date]]-hr_analytics_dataset_5873_rows[[#This Row],[Hire Date]])/365,1)))</f>
        <v>6.8</v>
      </c>
      <c r="S2395">
        <v>5</v>
      </c>
    </row>
    <row r="2396" spans="1:19">
      <c r="A2396" t="s">
        <v>4850</v>
      </c>
      <c r="B2396" t="s">
        <v>4851</v>
      </c>
      <c r="C2396" t="s">
        <v>21</v>
      </c>
      <c r="D2396">
        <v>29</v>
      </c>
      <c r="E2396" t="s">
        <v>44</v>
      </c>
      <c r="F2396" t="s">
        <v>109</v>
      </c>
      <c r="G2396" s="1">
        <v>43459</v>
      </c>
      <c r="H2396" t="s">
        <v>24</v>
      </c>
      <c r="I2396" s="1" t="s">
        <v>25</v>
      </c>
      <c r="J2396" t="s">
        <v>26</v>
      </c>
      <c r="K2396" t="s">
        <v>61</v>
      </c>
      <c r="L2396" s="2">
        <v>17185792</v>
      </c>
      <c r="M2396" s="2" t="str">
        <f t="shared" si="37"/>
        <v>Rp15 jt - Rp25 jt</v>
      </c>
      <c r="N2396" s="2">
        <v>3531751</v>
      </c>
      <c r="O2396">
        <v>3.13</v>
      </c>
      <c r="P2396">
        <v>25</v>
      </c>
      <c r="Q2396" s="3">
        <v>87.53</v>
      </c>
      <c r="R2396" s="4">
        <f ca="1">IF(I2396="",ROUND((TODAY()-G2396)/365,1),IF(I2396="Missing Resignation Date",ROUND((TODAY()-G2396)/365,1),ROUND((hr_analytics_dataset_5873_rows[[#This Row],[Resignation Date]]-hr_analytics_dataset_5873_rows[[#This Row],[Hire Date]])/365,1)))</f>
        <v>7.5</v>
      </c>
      <c r="S2396">
        <v>1</v>
      </c>
    </row>
    <row r="2397" spans="1:19">
      <c r="A2397" t="s">
        <v>4852</v>
      </c>
      <c r="B2397" t="s">
        <v>4853</v>
      </c>
      <c r="C2397" t="s">
        <v>21</v>
      </c>
      <c r="D2397">
        <v>57</v>
      </c>
      <c r="E2397" t="s">
        <v>38</v>
      </c>
      <c r="F2397" t="s">
        <v>104</v>
      </c>
      <c r="G2397" s="1">
        <v>43249</v>
      </c>
      <c r="H2397" t="s">
        <v>24</v>
      </c>
      <c r="I2397" s="1" t="s">
        <v>25</v>
      </c>
      <c r="J2397" t="s">
        <v>34</v>
      </c>
      <c r="K2397" t="s">
        <v>61</v>
      </c>
      <c r="L2397" s="2">
        <v>18334864</v>
      </c>
      <c r="M2397" s="2" t="str">
        <f t="shared" si="37"/>
        <v>Rp15 jt - Rp25 jt</v>
      </c>
      <c r="N2397" s="2">
        <v>970188</v>
      </c>
      <c r="O2397">
        <v>2.82</v>
      </c>
      <c r="P2397">
        <v>4</v>
      </c>
      <c r="Q2397" s="3">
        <v>70.319999999999993</v>
      </c>
      <c r="R2397" s="4">
        <f ca="1">IF(I2397="",ROUND((TODAY()-G2397)/365,1),IF(I2397="Missing Resignation Date",ROUND((TODAY()-G2397)/365,1),ROUND((hr_analytics_dataset_5873_rows[[#This Row],[Resignation Date]]-hr_analytics_dataset_5873_rows[[#This Row],[Hire Date]])/365,1)))</f>
        <v>8.1</v>
      </c>
      <c r="S2397">
        <v>5</v>
      </c>
    </row>
    <row r="2398" spans="1:19">
      <c r="A2398" t="s">
        <v>4854</v>
      </c>
      <c r="B2398" t="s">
        <v>4855</v>
      </c>
      <c r="C2398" t="s">
        <v>21</v>
      </c>
      <c r="D2398">
        <v>32</v>
      </c>
      <c r="E2398" t="s">
        <v>44</v>
      </c>
      <c r="F2398" t="s">
        <v>109</v>
      </c>
      <c r="G2398" s="1">
        <v>43882</v>
      </c>
      <c r="H2398" t="s">
        <v>24</v>
      </c>
      <c r="I2398" s="1" t="s">
        <v>25</v>
      </c>
      <c r="J2398" t="s">
        <v>40</v>
      </c>
      <c r="K2398" t="s">
        <v>64</v>
      </c>
      <c r="L2398" s="2">
        <v>12702867</v>
      </c>
      <c r="M2398" s="2" t="str">
        <f t="shared" si="37"/>
        <v>Rp10 jt - Rp15 jt</v>
      </c>
      <c r="N2398" s="2">
        <v>3755119</v>
      </c>
      <c r="O2398">
        <v>3.04</v>
      </c>
      <c r="P2398">
        <v>35</v>
      </c>
      <c r="Q2398" s="3">
        <v>96.87</v>
      </c>
      <c r="R2398" s="4">
        <f ca="1">IF(I2398="",ROUND((TODAY()-G2398)/365,1),IF(I2398="Missing Resignation Date",ROUND((TODAY()-G2398)/365,1),ROUND((hr_analytics_dataset_5873_rows[[#This Row],[Resignation Date]]-hr_analytics_dataset_5873_rows[[#This Row],[Hire Date]])/365,1)))</f>
        <v>6.3</v>
      </c>
      <c r="S2398">
        <v>4</v>
      </c>
    </row>
    <row r="2399" spans="1:19">
      <c r="A2399" t="s">
        <v>4856</v>
      </c>
      <c r="B2399" t="s">
        <v>4857</v>
      </c>
      <c r="C2399" t="s">
        <v>30</v>
      </c>
      <c r="D2399">
        <v>40</v>
      </c>
      <c r="E2399" t="s">
        <v>38</v>
      </c>
      <c r="F2399" t="s">
        <v>104</v>
      </c>
      <c r="G2399" s="1">
        <v>45323</v>
      </c>
      <c r="H2399" t="s">
        <v>33</v>
      </c>
      <c r="I2399" s="1">
        <v>46080</v>
      </c>
      <c r="J2399" t="s">
        <v>34</v>
      </c>
      <c r="K2399" t="s">
        <v>27</v>
      </c>
      <c r="L2399" s="2">
        <v>34685829</v>
      </c>
      <c r="M2399" s="2" t="str">
        <f t="shared" si="37"/>
        <v>&gt;Rp25 jt</v>
      </c>
      <c r="N2399" s="2">
        <v>6676672</v>
      </c>
      <c r="O2399">
        <v>4.17</v>
      </c>
      <c r="P2399">
        <v>38</v>
      </c>
      <c r="Q2399" s="3">
        <v>93.16</v>
      </c>
      <c r="R2399" s="4">
        <f ca="1">IF(I2399="",ROUND((TODAY()-G2399)/365,1),IF(I2399="Missing Resignation Date",ROUND((TODAY()-G2399)/365,1),ROUND((hr_analytics_dataset_5873_rows[[#This Row],[Resignation Date]]-hr_analytics_dataset_5873_rows[[#This Row],[Hire Date]])/365,1)))</f>
        <v>2.1</v>
      </c>
      <c r="S2399">
        <v>2</v>
      </c>
    </row>
    <row r="2400" spans="1:19">
      <c r="A2400" t="s">
        <v>4858</v>
      </c>
      <c r="B2400" t="s">
        <v>4859</v>
      </c>
      <c r="C2400" t="s">
        <v>21</v>
      </c>
      <c r="D2400">
        <v>33</v>
      </c>
      <c r="E2400" t="s">
        <v>91</v>
      </c>
      <c r="F2400" t="s">
        <v>92</v>
      </c>
      <c r="G2400" s="1">
        <v>45699</v>
      </c>
      <c r="H2400" t="s">
        <v>24</v>
      </c>
      <c r="I2400" s="1" t="s">
        <v>25</v>
      </c>
      <c r="J2400" t="s">
        <v>49</v>
      </c>
      <c r="K2400" t="s">
        <v>84</v>
      </c>
      <c r="L2400" s="2">
        <v>16909382</v>
      </c>
      <c r="M2400" s="2" t="str">
        <f t="shared" si="37"/>
        <v>Rp15 jt - Rp25 jt</v>
      </c>
      <c r="N2400" s="2">
        <v>1904461</v>
      </c>
      <c r="O2400">
        <v>3.88</v>
      </c>
      <c r="P2400">
        <v>4</v>
      </c>
      <c r="Q2400" s="3">
        <v>74.09</v>
      </c>
      <c r="R2400" s="4">
        <f ca="1">IF(I2400="",ROUND((TODAY()-G2400)/365,1),IF(I2400="Missing Resignation Date",ROUND((TODAY()-G2400)/365,1),ROUND((hr_analytics_dataset_5873_rows[[#This Row],[Resignation Date]]-hr_analytics_dataset_5873_rows[[#This Row],[Hire Date]])/365,1)))</f>
        <v>1.4</v>
      </c>
      <c r="S2400">
        <v>5</v>
      </c>
    </row>
    <row r="2401" spans="1:19">
      <c r="A2401" t="s">
        <v>4860</v>
      </c>
      <c r="B2401" t="s">
        <v>4861</v>
      </c>
      <c r="C2401" t="s">
        <v>21</v>
      </c>
      <c r="D2401">
        <v>31</v>
      </c>
      <c r="E2401" t="s">
        <v>98</v>
      </c>
      <c r="F2401" t="s">
        <v>99</v>
      </c>
      <c r="G2401" s="1">
        <v>44545</v>
      </c>
      <c r="H2401" t="s">
        <v>24</v>
      </c>
      <c r="I2401" s="1" t="s">
        <v>25</v>
      </c>
      <c r="J2401" t="s">
        <v>26</v>
      </c>
      <c r="K2401" t="s">
        <v>64</v>
      </c>
      <c r="L2401" s="2">
        <v>23656631</v>
      </c>
      <c r="M2401" s="2" t="str">
        <f t="shared" si="37"/>
        <v>Rp15 jt - Rp25 jt</v>
      </c>
      <c r="N2401" s="2">
        <v>5396854</v>
      </c>
      <c r="O2401">
        <v>4.0599999999999996</v>
      </c>
      <c r="P2401">
        <v>13</v>
      </c>
      <c r="Q2401" s="3">
        <v>77.44</v>
      </c>
      <c r="R2401" s="4">
        <f ca="1">IF(I2401="",ROUND((TODAY()-G2401)/365,1),IF(I2401="Missing Resignation Date",ROUND((TODAY()-G2401)/365,1),ROUND((hr_analytics_dataset_5873_rows[[#This Row],[Resignation Date]]-hr_analytics_dataset_5873_rows[[#This Row],[Hire Date]])/365,1)))</f>
        <v>4.5</v>
      </c>
      <c r="S2401">
        <v>4</v>
      </c>
    </row>
    <row r="2402" spans="1:19">
      <c r="A2402" t="s">
        <v>4862</v>
      </c>
      <c r="B2402" t="s">
        <v>4863</v>
      </c>
      <c r="C2402" t="s">
        <v>21</v>
      </c>
      <c r="D2402">
        <v>46</v>
      </c>
      <c r="E2402" t="s">
        <v>53</v>
      </c>
      <c r="F2402" t="s">
        <v>112</v>
      </c>
      <c r="G2402" s="1">
        <v>45601</v>
      </c>
      <c r="H2402" t="s">
        <v>24</v>
      </c>
      <c r="I2402" s="1" t="s">
        <v>25</v>
      </c>
      <c r="J2402" t="s">
        <v>49</v>
      </c>
      <c r="K2402" t="s">
        <v>61</v>
      </c>
      <c r="L2402" s="2">
        <v>34881078</v>
      </c>
      <c r="M2402" s="2" t="str">
        <f t="shared" si="37"/>
        <v>&gt;Rp25 jt</v>
      </c>
      <c r="N2402" s="2">
        <v>5310993</v>
      </c>
      <c r="O2402">
        <v>2.93</v>
      </c>
      <c r="P2402">
        <v>19</v>
      </c>
      <c r="Q2402" s="3">
        <v>88.89</v>
      </c>
      <c r="R2402" s="4">
        <f ca="1">IF(I2402="",ROUND((TODAY()-G2402)/365,1),IF(I2402="Missing Resignation Date",ROUND((TODAY()-G2402)/365,1),ROUND((hr_analytics_dataset_5873_rows[[#This Row],[Resignation Date]]-hr_analytics_dataset_5873_rows[[#This Row],[Hire Date]])/365,1)))</f>
        <v>1.6</v>
      </c>
      <c r="S2402">
        <v>2</v>
      </c>
    </row>
    <row r="2403" spans="1:19">
      <c r="A2403" t="s">
        <v>4864</v>
      </c>
      <c r="B2403" t="s">
        <v>4865</v>
      </c>
      <c r="C2403" t="s">
        <v>30</v>
      </c>
      <c r="D2403">
        <v>39</v>
      </c>
      <c r="E2403" t="s">
        <v>31</v>
      </c>
      <c r="F2403" t="s">
        <v>32</v>
      </c>
      <c r="G2403" s="1">
        <v>43812</v>
      </c>
      <c r="H2403" t="s">
        <v>24</v>
      </c>
      <c r="I2403" s="1" t="s">
        <v>25</v>
      </c>
      <c r="J2403" t="s">
        <v>34</v>
      </c>
      <c r="K2403" t="s">
        <v>61</v>
      </c>
      <c r="L2403" s="2">
        <v>13116005</v>
      </c>
      <c r="M2403" s="2" t="str">
        <f t="shared" si="37"/>
        <v>Rp10 jt - Rp15 jt</v>
      </c>
      <c r="N2403" s="2">
        <v>2740810</v>
      </c>
      <c r="O2403">
        <v>4.45</v>
      </c>
      <c r="P2403">
        <v>33</v>
      </c>
      <c r="Q2403" s="3">
        <v>99.9</v>
      </c>
      <c r="R2403" s="4">
        <f ca="1">IF(I2403="",ROUND((TODAY()-G2403)/365,1),IF(I2403="Missing Resignation Date",ROUND((TODAY()-G2403)/365,1),ROUND((hr_analytics_dataset_5873_rows[[#This Row],[Resignation Date]]-hr_analytics_dataset_5873_rows[[#This Row],[Hire Date]])/365,1)))</f>
        <v>6.5</v>
      </c>
      <c r="S2403">
        <v>4</v>
      </c>
    </row>
    <row r="2404" spans="1:19">
      <c r="A2404" t="s">
        <v>4866</v>
      </c>
      <c r="B2404" t="s">
        <v>4867</v>
      </c>
      <c r="C2404" t="s">
        <v>30</v>
      </c>
      <c r="D2404">
        <v>29</v>
      </c>
      <c r="E2404" t="s">
        <v>22</v>
      </c>
      <c r="F2404" t="s">
        <v>69</v>
      </c>
      <c r="G2404" s="1">
        <v>44032</v>
      </c>
      <c r="H2404" t="s">
        <v>33</v>
      </c>
      <c r="I2404" s="1">
        <v>44813</v>
      </c>
      <c r="J2404" t="s">
        <v>26</v>
      </c>
      <c r="K2404" t="s">
        <v>61</v>
      </c>
      <c r="L2404" s="2">
        <v>27437821</v>
      </c>
      <c r="M2404" s="2" t="str">
        <f t="shared" si="37"/>
        <v>&gt;Rp25 jt</v>
      </c>
      <c r="N2404" s="2">
        <v>9947690</v>
      </c>
      <c r="O2404">
        <v>4.7</v>
      </c>
      <c r="P2404">
        <v>57</v>
      </c>
      <c r="Q2404" s="3">
        <v>98.9</v>
      </c>
      <c r="R2404" s="4">
        <f ca="1">IF(I2404="",ROUND((TODAY()-G2404)/365,1),IF(I2404="Missing Resignation Date",ROUND((TODAY()-G2404)/365,1),ROUND((hr_analytics_dataset_5873_rows[[#This Row],[Resignation Date]]-hr_analytics_dataset_5873_rows[[#This Row],[Hire Date]])/365,1)))</f>
        <v>2.1</v>
      </c>
      <c r="S2404">
        <v>3</v>
      </c>
    </row>
    <row r="2405" spans="1:19">
      <c r="A2405" t="s">
        <v>4868</v>
      </c>
      <c r="B2405" t="s">
        <v>4869</v>
      </c>
      <c r="C2405" t="s">
        <v>21</v>
      </c>
      <c r="D2405">
        <v>29</v>
      </c>
      <c r="E2405" t="s">
        <v>31</v>
      </c>
      <c r="F2405" t="s">
        <v>74</v>
      </c>
      <c r="G2405" s="1">
        <v>43600</v>
      </c>
      <c r="H2405" t="s">
        <v>24</v>
      </c>
      <c r="I2405" s="1" t="s">
        <v>25</v>
      </c>
      <c r="J2405" t="s">
        <v>40</v>
      </c>
      <c r="K2405" t="s">
        <v>50</v>
      </c>
      <c r="L2405" s="2">
        <v>10742830</v>
      </c>
      <c r="M2405" s="2" t="str">
        <f t="shared" si="37"/>
        <v>Rp10 jt - Rp15 jt</v>
      </c>
      <c r="N2405" s="2">
        <v>8525713</v>
      </c>
      <c r="O2405">
        <v>4.3899999999999997</v>
      </c>
      <c r="P2405">
        <v>0</v>
      </c>
      <c r="Q2405" s="3">
        <v>98.1</v>
      </c>
      <c r="R2405" s="4">
        <f ca="1">IF(I2405="",ROUND((TODAY()-G2405)/365,1),IF(I2405="Missing Resignation Date",ROUND((TODAY()-G2405)/365,1),ROUND((hr_analytics_dataset_5873_rows[[#This Row],[Resignation Date]]-hr_analytics_dataset_5873_rows[[#This Row],[Hire Date]])/365,1)))</f>
        <v>7.1</v>
      </c>
      <c r="S2405">
        <v>3</v>
      </c>
    </row>
    <row r="2406" spans="1:19">
      <c r="A2406" t="s">
        <v>4870</v>
      </c>
      <c r="B2406" t="s">
        <v>4871</v>
      </c>
      <c r="C2406" t="s">
        <v>30</v>
      </c>
      <c r="D2406">
        <v>52</v>
      </c>
      <c r="E2406" t="s">
        <v>91</v>
      </c>
      <c r="F2406" t="s">
        <v>92</v>
      </c>
      <c r="G2406" s="1">
        <v>45589</v>
      </c>
      <c r="H2406" t="s">
        <v>24</v>
      </c>
      <c r="I2406" s="1" t="s">
        <v>25</v>
      </c>
      <c r="J2406" t="s">
        <v>49</v>
      </c>
      <c r="K2406" t="s">
        <v>61</v>
      </c>
      <c r="L2406" s="2">
        <v>32557533</v>
      </c>
      <c r="M2406" s="2" t="str">
        <f t="shared" si="37"/>
        <v>&gt;Rp25 jt</v>
      </c>
      <c r="N2406" s="2">
        <v>4378421</v>
      </c>
      <c r="O2406">
        <v>4.6100000000000003</v>
      </c>
      <c r="P2406">
        <v>26</v>
      </c>
      <c r="Q2406" s="3">
        <v>0</v>
      </c>
      <c r="R2406" s="4">
        <f ca="1">IF(I2406="",ROUND((TODAY()-G2406)/365,1),IF(I2406="Missing Resignation Date",ROUND((TODAY()-G2406)/365,1),ROUND((hr_analytics_dataset_5873_rows[[#This Row],[Resignation Date]]-hr_analytics_dataset_5873_rows[[#This Row],[Hire Date]])/365,1)))</f>
        <v>1.7</v>
      </c>
      <c r="S2406">
        <v>1</v>
      </c>
    </row>
    <row r="2407" spans="1:19">
      <c r="A2407" t="s">
        <v>4872</v>
      </c>
      <c r="B2407" t="s">
        <v>4873</v>
      </c>
      <c r="C2407" t="s">
        <v>30</v>
      </c>
      <c r="D2407">
        <v>49</v>
      </c>
      <c r="E2407" t="s">
        <v>22</v>
      </c>
      <c r="F2407" t="s">
        <v>69</v>
      </c>
      <c r="G2407" s="1">
        <v>44257</v>
      </c>
      <c r="H2407" t="s">
        <v>24</v>
      </c>
      <c r="I2407" s="1" t="s">
        <v>25</v>
      </c>
      <c r="J2407" t="s">
        <v>49</v>
      </c>
      <c r="K2407" t="s">
        <v>50</v>
      </c>
      <c r="L2407" s="2">
        <v>23084945</v>
      </c>
      <c r="M2407" s="2" t="str">
        <f t="shared" si="37"/>
        <v>Rp15 jt - Rp25 jt</v>
      </c>
      <c r="N2407" s="2">
        <v>7370057</v>
      </c>
      <c r="O2407">
        <v>2.64</v>
      </c>
      <c r="P2407">
        <v>40</v>
      </c>
      <c r="Q2407" s="3">
        <v>78.349999999999994</v>
      </c>
      <c r="R2407" s="4">
        <f ca="1">IF(I2407="",ROUND((TODAY()-G2407)/365,1),IF(I2407="Missing Resignation Date",ROUND((TODAY()-G2407)/365,1),ROUND((hr_analytics_dataset_5873_rows[[#This Row],[Resignation Date]]-hr_analytics_dataset_5873_rows[[#This Row],[Hire Date]])/365,1)))</f>
        <v>5.3</v>
      </c>
      <c r="S2407">
        <v>2</v>
      </c>
    </row>
    <row r="2408" spans="1:19">
      <c r="A2408" t="s">
        <v>4874</v>
      </c>
      <c r="B2408" t="s">
        <v>4875</v>
      </c>
      <c r="C2408" t="s">
        <v>30</v>
      </c>
      <c r="D2408">
        <v>57</v>
      </c>
      <c r="E2408" t="s">
        <v>22</v>
      </c>
      <c r="F2408" t="s">
        <v>23</v>
      </c>
      <c r="G2408" s="1">
        <v>45702</v>
      </c>
      <c r="H2408" t="s">
        <v>24</v>
      </c>
      <c r="I2408" s="1" t="s">
        <v>25</v>
      </c>
      <c r="J2408" t="s">
        <v>26</v>
      </c>
      <c r="K2408" t="s">
        <v>64</v>
      </c>
      <c r="L2408" s="2">
        <v>9630113</v>
      </c>
      <c r="M2408" s="2" t="str">
        <f t="shared" si="37"/>
        <v>Rp5 jt - Rp10 jt</v>
      </c>
      <c r="N2408" s="2">
        <v>4389910</v>
      </c>
      <c r="O2408">
        <v>4.51</v>
      </c>
      <c r="P2408">
        <v>27</v>
      </c>
      <c r="Q2408" s="3">
        <v>87.4</v>
      </c>
      <c r="R2408" s="4">
        <f ca="1">IF(I2408="",ROUND((TODAY()-G2408)/365,1),IF(I2408="Missing Resignation Date",ROUND((TODAY()-G2408)/365,1),ROUND((hr_analytics_dataset_5873_rows[[#This Row],[Resignation Date]]-hr_analytics_dataset_5873_rows[[#This Row],[Hire Date]])/365,1)))</f>
        <v>1.4</v>
      </c>
      <c r="S2408">
        <v>3</v>
      </c>
    </row>
    <row r="2409" spans="1:19">
      <c r="A2409" t="s">
        <v>4876</v>
      </c>
      <c r="B2409" t="s">
        <v>4877</v>
      </c>
      <c r="C2409" t="s">
        <v>30</v>
      </c>
      <c r="D2409">
        <v>58</v>
      </c>
      <c r="E2409" t="s">
        <v>44</v>
      </c>
      <c r="F2409" t="s">
        <v>45</v>
      </c>
      <c r="G2409" s="1">
        <v>43105</v>
      </c>
      <c r="H2409" t="s">
        <v>33</v>
      </c>
      <c r="I2409" s="1">
        <v>44603</v>
      </c>
      <c r="J2409" t="s">
        <v>49</v>
      </c>
      <c r="K2409" t="s">
        <v>61</v>
      </c>
      <c r="L2409" s="2">
        <v>12957961</v>
      </c>
      <c r="M2409" s="2" t="str">
        <f t="shared" si="37"/>
        <v>Rp10 jt - Rp15 jt</v>
      </c>
      <c r="N2409" s="2">
        <v>1773317</v>
      </c>
      <c r="O2409">
        <v>4.58</v>
      </c>
      <c r="P2409">
        <v>2</v>
      </c>
      <c r="Q2409" s="3">
        <v>98.73</v>
      </c>
      <c r="R2409" s="4">
        <f ca="1">IF(I2409="",ROUND((TODAY()-G2409)/365,1),IF(I2409="Missing Resignation Date",ROUND((TODAY()-G2409)/365,1),ROUND((hr_analytics_dataset_5873_rows[[#This Row],[Resignation Date]]-hr_analytics_dataset_5873_rows[[#This Row],[Hire Date]])/365,1)))</f>
        <v>4.0999999999999996</v>
      </c>
      <c r="S2409">
        <v>2</v>
      </c>
    </row>
    <row r="2410" spans="1:19">
      <c r="A2410" t="s">
        <v>4878</v>
      </c>
      <c r="B2410" t="s">
        <v>4879</v>
      </c>
      <c r="C2410" t="s">
        <v>30</v>
      </c>
      <c r="D2410">
        <v>31</v>
      </c>
      <c r="E2410" t="s">
        <v>31</v>
      </c>
      <c r="F2410" t="s">
        <v>48</v>
      </c>
      <c r="G2410" s="1">
        <v>45436</v>
      </c>
      <c r="H2410" t="s">
        <v>33</v>
      </c>
      <c r="I2410" s="1">
        <v>45609</v>
      </c>
      <c r="J2410" t="s">
        <v>34</v>
      </c>
      <c r="K2410" t="s">
        <v>27</v>
      </c>
      <c r="L2410" s="2">
        <v>22959076</v>
      </c>
      <c r="M2410" s="2" t="str">
        <f t="shared" si="37"/>
        <v>Rp15 jt - Rp25 jt</v>
      </c>
      <c r="N2410" s="2">
        <v>6026888</v>
      </c>
      <c r="O2410">
        <v>4.41</v>
      </c>
      <c r="P2410">
        <v>58</v>
      </c>
      <c r="Q2410" s="3">
        <v>93.14</v>
      </c>
      <c r="R2410" s="4">
        <f ca="1">IF(I2410="",ROUND((TODAY()-G2410)/365,1),IF(I2410="Missing Resignation Date",ROUND((TODAY()-G2410)/365,1),ROUND((hr_analytics_dataset_5873_rows[[#This Row],[Resignation Date]]-hr_analytics_dataset_5873_rows[[#This Row],[Hire Date]])/365,1)))</f>
        <v>0.5</v>
      </c>
      <c r="S2410">
        <v>1</v>
      </c>
    </row>
    <row r="2411" spans="1:19">
      <c r="A2411" t="s">
        <v>4880</v>
      </c>
      <c r="B2411" t="s">
        <v>4881</v>
      </c>
      <c r="C2411" t="s">
        <v>21</v>
      </c>
      <c r="D2411">
        <v>46</v>
      </c>
      <c r="E2411" t="s">
        <v>91</v>
      </c>
      <c r="F2411" t="s">
        <v>124</v>
      </c>
      <c r="G2411" s="1">
        <v>45241</v>
      </c>
      <c r="H2411" t="s">
        <v>24</v>
      </c>
      <c r="I2411" s="1" t="s">
        <v>25</v>
      </c>
      <c r="J2411" t="s">
        <v>49</v>
      </c>
      <c r="K2411" t="s">
        <v>50</v>
      </c>
      <c r="L2411" s="2">
        <v>27179952</v>
      </c>
      <c r="M2411" s="2" t="str">
        <f t="shared" si="37"/>
        <v>&gt;Rp25 jt</v>
      </c>
      <c r="N2411" s="2">
        <v>4729584</v>
      </c>
      <c r="O2411">
        <v>4.9000000000000004</v>
      </c>
      <c r="P2411">
        <v>43</v>
      </c>
      <c r="Q2411" s="3">
        <v>70.569999999999993</v>
      </c>
      <c r="R2411" s="4">
        <f ca="1">IF(I2411="",ROUND((TODAY()-G2411)/365,1),IF(I2411="Missing Resignation Date",ROUND((TODAY()-G2411)/365,1),ROUND((hr_analytics_dataset_5873_rows[[#This Row],[Resignation Date]]-hr_analytics_dataset_5873_rows[[#This Row],[Hire Date]])/365,1)))</f>
        <v>2.6</v>
      </c>
      <c r="S2411">
        <v>4</v>
      </c>
    </row>
    <row r="2412" spans="1:19">
      <c r="A2412" t="s">
        <v>4882</v>
      </c>
      <c r="B2412" t="s">
        <v>4883</v>
      </c>
      <c r="C2412" t="s">
        <v>30</v>
      </c>
      <c r="D2412">
        <v>35</v>
      </c>
      <c r="E2412" t="s">
        <v>38</v>
      </c>
      <c r="F2412" t="s">
        <v>39</v>
      </c>
      <c r="G2412" s="1">
        <v>45614</v>
      </c>
      <c r="H2412" t="s">
        <v>33</v>
      </c>
      <c r="I2412" s="1" t="s">
        <v>81</v>
      </c>
      <c r="J2412" t="s">
        <v>26</v>
      </c>
      <c r="K2412" t="s">
        <v>84</v>
      </c>
      <c r="L2412" s="2">
        <v>4824585</v>
      </c>
      <c r="M2412" s="2" t="str">
        <f t="shared" si="37"/>
        <v>&lt;Rp5 jt</v>
      </c>
      <c r="N2412" s="2">
        <v>2917414</v>
      </c>
      <c r="O2412">
        <v>4.2300000000000004</v>
      </c>
      <c r="P2412">
        <v>49</v>
      </c>
      <c r="Q2412" s="3">
        <v>82.66</v>
      </c>
      <c r="R2412" s="4">
        <f ca="1">IF(I2412="",ROUND((TODAY()-G2412)/365,1),IF(I2412="Missing Resignation Date",ROUND((TODAY()-G2412)/365,1),ROUND((hr_analytics_dataset_5873_rows[[#This Row],[Resignation Date]]-hr_analytics_dataset_5873_rows[[#This Row],[Hire Date]])/365,1)))</f>
        <v>1.6</v>
      </c>
      <c r="S2412">
        <v>3</v>
      </c>
    </row>
    <row r="2413" spans="1:19">
      <c r="A2413" t="s">
        <v>4884</v>
      </c>
      <c r="B2413" t="s">
        <v>4885</v>
      </c>
      <c r="C2413" t="s">
        <v>21</v>
      </c>
      <c r="D2413">
        <v>51</v>
      </c>
      <c r="E2413" t="s">
        <v>91</v>
      </c>
      <c r="F2413" t="s">
        <v>92</v>
      </c>
      <c r="G2413" s="1">
        <v>45302</v>
      </c>
      <c r="H2413" t="s">
        <v>24</v>
      </c>
      <c r="I2413" s="1" t="s">
        <v>25</v>
      </c>
      <c r="J2413" t="s">
        <v>26</v>
      </c>
      <c r="K2413" t="s">
        <v>50</v>
      </c>
      <c r="L2413" s="2">
        <v>24750728</v>
      </c>
      <c r="M2413" s="2" t="str">
        <f t="shared" si="37"/>
        <v>Rp15 jt - Rp25 jt</v>
      </c>
      <c r="N2413" s="2">
        <v>1774189</v>
      </c>
      <c r="O2413">
        <v>4.68</v>
      </c>
      <c r="P2413">
        <v>55</v>
      </c>
      <c r="Q2413" s="3">
        <v>76.08</v>
      </c>
      <c r="R2413" s="4">
        <f ca="1">IF(I2413="",ROUND((TODAY()-G2413)/365,1),IF(I2413="Missing Resignation Date",ROUND((TODAY()-G2413)/365,1),ROUND((hr_analytics_dataset_5873_rows[[#This Row],[Resignation Date]]-hr_analytics_dataset_5873_rows[[#This Row],[Hire Date]])/365,1)))</f>
        <v>2.5</v>
      </c>
      <c r="S2413">
        <v>1</v>
      </c>
    </row>
    <row r="2414" spans="1:19">
      <c r="A2414" t="s">
        <v>4886</v>
      </c>
      <c r="B2414" t="s">
        <v>4887</v>
      </c>
      <c r="C2414" t="s">
        <v>21</v>
      </c>
      <c r="D2414">
        <v>49</v>
      </c>
      <c r="E2414" t="s">
        <v>98</v>
      </c>
      <c r="F2414" t="s">
        <v>119</v>
      </c>
      <c r="G2414" s="1">
        <v>45210</v>
      </c>
      <c r="H2414" t="s">
        <v>24</v>
      </c>
      <c r="I2414" s="1" t="s">
        <v>25</v>
      </c>
      <c r="J2414" t="s">
        <v>26</v>
      </c>
      <c r="K2414" t="s">
        <v>50</v>
      </c>
      <c r="L2414" s="2">
        <v>29568368</v>
      </c>
      <c r="M2414" s="2" t="str">
        <f t="shared" si="37"/>
        <v>&gt;Rp25 jt</v>
      </c>
      <c r="N2414" s="2">
        <v>7539839</v>
      </c>
      <c r="O2414">
        <v>3.23</v>
      </c>
      <c r="P2414">
        <v>1</v>
      </c>
      <c r="Q2414" s="3">
        <v>87.2</v>
      </c>
      <c r="R2414" s="4">
        <f ca="1">IF(I2414="",ROUND((TODAY()-G2414)/365,1),IF(I2414="Missing Resignation Date",ROUND((TODAY()-G2414)/365,1),ROUND((hr_analytics_dataset_5873_rows[[#This Row],[Resignation Date]]-hr_analytics_dataset_5873_rows[[#This Row],[Hire Date]])/365,1)))</f>
        <v>2.7</v>
      </c>
      <c r="S2414">
        <v>5</v>
      </c>
    </row>
    <row r="2415" spans="1:19">
      <c r="A2415" t="s">
        <v>4888</v>
      </c>
      <c r="B2415" t="s">
        <v>4889</v>
      </c>
      <c r="C2415" t="s">
        <v>30</v>
      </c>
      <c r="D2415">
        <v>31</v>
      </c>
      <c r="E2415" t="s">
        <v>91</v>
      </c>
      <c r="F2415" t="s">
        <v>92</v>
      </c>
      <c r="G2415" s="1">
        <v>44232</v>
      </c>
      <c r="H2415" t="s">
        <v>24</v>
      </c>
      <c r="I2415" s="1" t="s">
        <v>25</v>
      </c>
      <c r="J2415" t="s">
        <v>49</v>
      </c>
      <c r="K2415" t="s">
        <v>61</v>
      </c>
      <c r="L2415" s="2">
        <v>11335205</v>
      </c>
      <c r="M2415" s="2" t="str">
        <f t="shared" si="37"/>
        <v>Rp10 jt - Rp15 jt</v>
      </c>
      <c r="N2415" s="2">
        <v>9405314</v>
      </c>
      <c r="O2415">
        <v>4.3499999999999996</v>
      </c>
      <c r="P2415">
        <v>51</v>
      </c>
      <c r="Q2415" s="3">
        <v>83.83</v>
      </c>
      <c r="R2415" s="4">
        <f ca="1">IF(I2415="",ROUND((TODAY()-G2415)/365,1),IF(I2415="Missing Resignation Date",ROUND((TODAY()-G2415)/365,1),ROUND((hr_analytics_dataset_5873_rows[[#This Row],[Resignation Date]]-hr_analytics_dataset_5873_rows[[#This Row],[Hire Date]])/365,1)))</f>
        <v>5.4</v>
      </c>
      <c r="S2415">
        <v>1</v>
      </c>
    </row>
    <row r="2416" spans="1:19">
      <c r="A2416" t="s">
        <v>4890</v>
      </c>
      <c r="B2416" t="s">
        <v>4891</v>
      </c>
      <c r="C2416" t="s">
        <v>30</v>
      </c>
      <c r="D2416">
        <v>54</v>
      </c>
      <c r="E2416" t="s">
        <v>44</v>
      </c>
      <c r="F2416" t="s">
        <v>109</v>
      </c>
      <c r="G2416" s="1">
        <v>45452</v>
      </c>
      <c r="H2416" t="s">
        <v>24</v>
      </c>
      <c r="I2416" s="1" t="s">
        <v>25</v>
      </c>
      <c r="J2416" t="s">
        <v>34</v>
      </c>
      <c r="K2416" t="s">
        <v>61</v>
      </c>
      <c r="L2416" s="2">
        <v>32473945</v>
      </c>
      <c r="M2416" s="2" t="str">
        <f t="shared" si="37"/>
        <v>&gt;Rp25 jt</v>
      </c>
      <c r="N2416" s="2">
        <v>9374647</v>
      </c>
      <c r="O2416">
        <v>4.05</v>
      </c>
      <c r="P2416">
        <v>36</v>
      </c>
      <c r="Q2416" s="3">
        <v>82.44</v>
      </c>
      <c r="R2416" s="4">
        <f ca="1">IF(I2416="",ROUND((TODAY()-G2416)/365,1),IF(I2416="Missing Resignation Date",ROUND((TODAY()-G2416)/365,1),ROUND((hr_analytics_dataset_5873_rows[[#This Row],[Resignation Date]]-hr_analytics_dataset_5873_rows[[#This Row],[Hire Date]])/365,1)))</f>
        <v>2</v>
      </c>
      <c r="S2416">
        <v>4</v>
      </c>
    </row>
    <row r="2417" spans="1:19">
      <c r="A2417" t="s">
        <v>4892</v>
      </c>
      <c r="B2417" t="s">
        <v>4893</v>
      </c>
      <c r="C2417" t="s">
        <v>21</v>
      </c>
      <c r="D2417">
        <v>58</v>
      </c>
      <c r="E2417" t="s">
        <v>22</v>
      </c>
      <c r="F2417" t="s">
        <v>23</v>
      </c>
      <c r="G2417" s="1">
        <v>44024</v>
      </c>
      <c r="H2417" t="s">
        <v>24</v>
      </c>
      <c r="I2417" s="1" t="s">
        <v>25</v>
      </c>
      <c r="J2417" t="s">
        <v>34</v>
      </c>
      <c r="K2417" t="s">
        <v>64</v>
      </c>
      <c r="L2417" s="2">
        <v>29661819</v>
      </c>
      <c r="M2417" s="2" t="str">
        <f t="shared" si="37"/>
        <v>&gt;Rp25 jt</v>
      </c>
      <c r="N2417" s="2">
        <v>5218903</v>
      </c>
      <c r="O2417">
        <v>4.0999999999999996</v>
      </c>
      <c r="P2417">
        <v>26</v>
      </c>
      <c r="Q2417" s="3">
        <v>98.24</v>
      </c>
      <c r="R2417" s="4">
        <f ca="1">IF(I2417="",ROUND((TODAY()-G2417)/365,1),IF(I2417="Missing Resignation Date",ROUND((TODAY()-G2417)/365,1),ROUND((hr_analytics_dataset_5873_rows[[#This Row],[Resignation Date]]-hr_analytics_dataset_5873_rows[[#This Row],[Hire Date]])/365,1)))</f>
        <v>6</v>
      </c>
      <c r="S2417">
        <v>2</v>
      </c>
    </row>
    <row r="2418" spans="1:19">
      <c r="A2418" t="s">
        <v>4894</v>
      </c>
      <c r="B2418" t="s">
        <v>4895</v>
      </c>
      <c r="C2418" t="s">
        <v>30</v>
      </c>
      <c r="D2418">
        <v>56</v>
      </c>
      <c r="E2418" t="s">
        <v>59</v>
      </c>
      <c r="F2418" t="s">
        <v>60</v>
      </c>
      <c r="G2418" s="1">
        <v>44756</v>
      </c>
      <c r="H2418" t="s">
        <v>24</v>
      </c>
      <c r="I2418" s="1" t="s">
        <v>25</v>
      </c>
      <c r="J2418" t="s">
        <v>34</v>
      </c>
      <c r="K2418" t="s">
        <v>64</v>
      </c>
      <c r="L2418" s="2">
        <v>11988501</v>
      </c>
      <c r="M2418" s="2" t="str">
        <f t="shared" si="37"/>
        <v>Rp10 jt - Rp15 jt</v>
      </c>
      <c r="N2418" s="2">
        <v>2894092</v>
      </c>
      <c r="O2418">
        <v>3.49</v>
      </c>
      <c r="P2418">
        <v>41</v>
      </c>
      <c r="Q2418" s="3">
        <v>83.99</v>
      </c>
      <c r="R2418" s="4">
        <f ca="1">IF(I2418="",ROUND((TODAY()-G2418)/365,1),IF(I2418="Missing Resignation Date",ROUND((TODAY()-G2418)/365,1),ROUND((hr_analytics_dataset_5873_rows[[#This Row],[Resignation Date]]-hr_analytics_dataset_5873_rows[[#This Row],[Hire Date]])/365,1)))</f>
        <v>3.9</v>
      </c>
      <c r="S2418">
        <v>5</v>
      </c>
    </row>
    <row r="2419" spans="1:19">
      <c r="A2419" t="s">
        <v>4896</v>
      </c>
      <c r="B2419" t="s">
        <v>4897</v>
      </c>
      <c r="C2419" t="s">
        <v>30</v>
      </c>
      <c r="D2419">
        <v>58</v>
      </c>
      <c r="E2419" t="s">
        <v>44</v>
      </c>
      <c r="F2419" t="s">
        <v>109</v>
      </c>
      <c r="G2419" s="1">
        <v>43101</v>
      </c>
      <c r="H2419" t="s">
        <v>24</v>
      </c>
      <c r="I2419" s="1" t="s">
        <v>25</v>
      </c>
      <c r="J2419" t="s">
        <v>34</v>
      </c>
      <c r="K2419" t="s">
        <v>84</v>
      </c>
      <c r="L2419" s="2">
        <v>13436085</v>
      </c>
      <c r="M2419" s="2" t="str">
        <f t="shared" si="37"/>
        <v>Rp10 jt - Rp15 jt</v>
      </c>
      <c r="N2419" s="2">
        <v>6448072</v>
      </c>
      <c r="O2419">
        <v>2.6</v>
      </c>
      <c r="P2419">
        <v>11</v>
      </c>
      <c r="Q2419" s="3">
        <v>89.69</v>
      </c>
      <c r="R2419" s="4">
        <f ca="1">IF(I2419="",ROUND((TODAY()-G2419)/365,1),IF(I2419="Missing Resignation Date",ROUND((TODAY()-G2419)/365,1),ROUND((hr_analytics_dataset_5873_rows[[#This Row],[Resignation Date]]-hr_analytics_dataset_5873_rows[[#This Row],[Hire Date]])/365,1)))</f>
        <v>8.5</v>
      </c>
      <c r="S2419">
        <v>1</v>
      </c>
    </row>
    <row r="2420" spans="1:19">
      <c r="A2420" t="s">
        <v>4898</v>
      </c>
      <c r="B2420" t="s">
        <v>4899</v>
      </c>
      <c r="C2420" t="s">
        <v>30</v>
      </c>
      <c r="D2420">
        <v>44</v>
      </c>
      <c r="E2420" t="s">
        <v>22</v>
      </c>
      <c r="F2420" t="s">
        <v>69</v>
      </c>
      <c r="G2420" s="1">
        <v>45101</v>
      </c>
      <c r="H2420" t="s">
        <v>33</v>
      </c>
      <c r="I2420" s="1">
        <v>45709</v>
      </c>
      <c r="J2420" t="s">
        <v>26</v>
      </c>
      <c r="K2420" t="s">
        <v>50</v>
      </c>
      <c r="L2420" s="2">
        <v>20838306</v>
      </c>
      <c r="M2420" s="2" t="str">
        <f t="shared" si="37"/>
        <v>Rp15 jt - Rp25 jt</v>
      </c>
      <c r="N2420" s="2">
        <v>9739234</v>
      </c>
      <c r="O2420">
        <v>4.3099999999999996</v>
      </c>
      <c r="P2420">
        <v>2</v>
      </c>
      <c r="Q2420" s="3">
        <v>96.7</v>
      </c>
      <c r="R2420" s="4">
        <f ca="1">IF(I2420="",ROUND((TODAY()-G2420)/365,1),IF(I2420="Missing Resignation Date",ROUND((TODAY()-G2420)/365,1),ROUND((hr_analytics_dataset_5873_rows[[#This Row],[Resignation Date]]-hr_analytics_dataset_5873_rows[[#This Row],[Hire Date]])/365,1)))</f>
        <v>1.7</v>
      </c>
      <c r="S2420">
        <v>2</v>
      </c>
    </row>
    <row r="2421" spans="1:19">
      <c r="A2421" t="s">
        <v>4900</v>
      </c>
      <c r="B2421" t="s">
        <v>4901</v>
      </c>
      <c r="C2421" t="s">
        <v>30</v>
      </c>
      <c r="D2421">
        <v>41</v>
      </c>
      <c r="E2421" t="s">
        <v>59</v>
      </c>
      <c r="F2421" t="s">
        <v>95</v>
      </c>
      <c r="G2421" s="1">
        <v>44772</v>
      </c>
      <c r="H2421" t="s">
        <v>24</v>
      </c>
      <c r="I2421" s="1" t="s">
        <v>25</v>
      </c>
      <c r="J2421" t="s">
        <v>40</v>
      </c>
      <c r="K2421" t="s">
        <v>61</v>
      </c>
      <c r="L2421" s="2">
        <v>16665482</v>
      </c>
      <c r="M2421" s="2" t="str">
        <f t="shared" si="37"/>
        <v>Rp15 jt - Rp25 jt</v>
      </c>
      <c r="N2421" s="2">
        <v>8273846</v>
      </c>
      <c r="O2421">
        <v>2.54</v>
      </c>
      <c r="P2421">
        <v>53</v>
      </c>
      <c r="Q2421" s="3">
        <v>77.3</v>
      </c>
      <c r="R2421" s="4">
        <f ca="1">IF(I2421="",ROUND((TODAY()-G2421)/365,1),IF(I2421="Missing Resignation Date",ROUND((TODAY()-G2421)/365,1),ROUND((hr_analytics_dataset_5873_rows[[#This Row],[Resignation Date]]-hr_analytics_dataset_5873_rows[[#This Row],[Hire Date]])/365,1)))</f>
        <v>3.9</v>
      </c>
      <c r="S2421">
        <v>1</v>
      </c>
    </row>
    <row r="2422" spans="1:19">
      <c r="A2422" t="s">
        <v>4902</v>
      </c>
      <c r="B2422" t="s">
        <v>4903</v>
      </c>
      <c r="C2422" t="s">
        <v>21</v>
      </c>
      <c r="D2422">
        <v>46</v>
      </c>
      <c r="E2422" t="s">
        <v>98</v>
      </c>
      <c r="F2422" t="s">
        <v>119</v>
      </c>
      <c r="G2422" s="1">
        <v>45959</v>
      </c>
      <c r="H2422" t="s">
        <v>24</v>
      </c>
      <c r="I2422" s="1" t="s">
        <v>25</v>
      </c>
      <c r="J2422" t="s">
        <v>34</v>
      </c>
      <c r="K2422" t="s">
        <v>64</v>
      </c>
      <c r="L2422" s="2">
        <v>9623859</v>
      </c>
      <c r="M2422" s="2" t="str">
        <f t="shared" si="37"/>
        <v>Rp5 jt - Rp10 jt</v>
      </c>
      <c r="N2422" s="2">
        <v>1591353</v>
      </c>
      <c r="O2422">
        <v>3.94</v>
      </c>
      <c r="P2422">
        <v>16</v>
      </c>
      <c r="Q2422" s="3">
        <v>97.33</v>
      </c>
      <c r="R2422" s="4">
        <f ca="1">IF(I2422="",ROUND((TODAY()-G2422)/365,1),IF(I2422="Missing Resignation Date",ROUND((TODAY()-G2422)/365,1),ROUND((hr_analytics_dataset_5873_rows[[#This Row],[Resignation Date]]-hr_analytics_dataset_5873_rows[[#This Row],[Hire Date]])/365,1)))</f>
        <v>0.7</v>
      </c>
      <c r="S2422">
        <v>4</v>
      </c>
    </row>
    <row r="2423" spans="1:19">
      <c r="A2423" t="s">
        <v>4904</v>
      </c>
      <c r="B2423" t="s">
        <v>4905</v>
      </c>
      <c r="C2423" t="s">
        <v>21</v>
      </c>
      <c r="D2423">
        <v>49</v>
      </c>
      <c r="E2423" t="s">
        <v>91</v>
      </c>
      <c r="F2423" t="s">
        <v>92</v>
      </c>
      <c r="G2423" s="1">
        <v>44518</v>
      </c>
      <c r="H2423" t="s">
        <v>24</v>
      </c>
      <c r="I2423" s="1" t="s">
        <v>25</v>
      </c>
      <c r="J2423" t="s">
        <v>26</v>
      </c>
      <c r="K2423" t="s">
        <v>61</v>
      </c>
      <c r="L2423" s="2">
        <v>7433934</v>
      </c>
      <c r="M2423" s="2" t="str">
        <f t="shared" si="37"/>
        <v>Rp5 jt - Rp10 jt</v>
      </c>
      <c r="N2423" s="2">
        <v>1957157</v>
      </c>
      <c r="O2423">
        <v>2.93</v>
      </c>
      <c r="P2423">
        <v>46</v>
      </c>
      <c r="Q2423" s="3">
        <v>85.46</v>
      </c>
      <c r="R2423" s="4">
        <f ca="1">IF(I2423="",ROUND((TODAY()-G2423)/365,1),IF(I2423="Missing Resignation Date",ROUND((TODAY()-G2423)/365,1),ROUND((hr_analytics_dataset_5873_rows[[#This Row],[Resignation Date]]-hr_analytics_dataset_5873_rows[[#This Row],[Hire Date]])/365,1)))</f>
        <v>4.5999999999999996</v>
      </c>
      <c r="S2423">
        <v>5</v>
      </c>
    </row>
    <row r="2424" spans="1:19">
      <c r="A2424" t="s">
        <v>4906</v>
      </c>
      <c r="B2424" t="s">
        <v>4907</v>
      </c>
      <c r="C2424" t="s">
        <v>21</v>
      </c>
      <c r="D2424">
        <v>22</v>
      </c>
      <c r="E2424" t="s">
        <v>38</v>
      </c>
      <c r="F2424" t="s">
        <v>39</v>
      </c>
      <c r="G2424" s="1">
        <v>45906</v>
      </c>
      <c r="H2424" t="s">
        <v>24</v>
      </c>
      <c r="I2424" s="1" t="s">
        <v>25</v>
      </c>
      <c r="J2424" t="s">
        <v>49</v>
      </c>
      <c r="K2424" t="s">
        <v>50</v>
      </c>
      <c r="L2424" s="2">
        <v>4869986</v>
      </c>
      <c r="M2424" s="2" t="str">
        <f t="shared" si="37"/>
        <v>&lt;Rp5 jt</v>
      </c>
      <c r="N2424" s="2">
        <v>8005615</v>
      </c>
      <c r="O2424">
        <v>3.72</v>
      </c>
      <c r="P2424">
        <v>53</v>
      </c>
      <c r="Q2424" s="3">
        <v>91.01</v>
      </c>
      <c r="R2424" s="4">
        <f ca="1">IF(I2424="",ROUND((TODAY()-G2424)/365,1),IF(I2424="Missing Resignation Date",ROUND((TODAY()-G2424)/365,1),ROUND((hr_analytics_dataset_5873_rows[[#This Row],[Resignation Date]]-hr_analytics_dataset_5873_rows[[#This Row],[Hire Date]])/365,1)))</f>
        <v>0.8</v>
      </c>
      <c r="S2424">
        <v>2</v>
      </c>
    </row>
    <row r="2425" spans="1:19">
      <c r="A2425" t="s">
        <v>4908</v>
      </c>
      <c r="B2425" t="s">
        <v>4909</v>
      </c>
      <c r="C2425" t="s">
        <v>30</v>
      </c>
      <c r="D2425">
        <v>27</v>
      </c>
      <c r="E2425" t="s">
        <v>59</v>
      </c>
      <c r="F2425" t="s">
        <v>95</v>
      </c>
      <c r="G2425" s="1">
        <v>44471</v>
      </c>
      <c r="H2425" t="s">
        <v>24</v>
      </c>
      <c r="I2425" s="1" t="s">
        <v>25</v>
      </c>
      <c r="J2425" t="s">
        <v>49</v>
      </c>
      <c r="K2425" t="s">
        <v>64</v>
      </c>
      <c r="L2425" s="2">
        <v>15211501</v>
      </c>
      <c r="M2425" s="2" t="str">
        <f t="shared" si="37"/>
        <v>Rp15 jt - Rp25 jt</v>
      </c>
      <c r="N2425" s="2">
        <v>3410715</v>
      </c>
      <c r="O2425">
        <v>3.54</v>
      </c>
      <c r="P2425">
        <v>3</v>
      </c>
      <c r="Q2425" s="3">
        <v>87.15</v>
      </c>
      <c r="R2425" s="4">
        <f ca="1">IF(I2425="",ROUND((TODAY()-G2425)/365,1),IF(I2425="Missing Resignation Date",ROUND((TODAY()-G2425)/365,1),ROUND((hr_analytics_dataset_5873_rows[[#This Row],[Resignation Date]]-hr_analytics_dataset_5873_rows[[#This Row],[Hire Date]])/365,1)))</f>
        <v>4.7</v>
      </c>
      <c r="S2425">
        <v>4</v>
      </c>
    </row>
    <row r="2426" spans="1:19">
      <c r="A2426" t="s">
        <v>4910</v>
      </c>
      <c r="B2426" t="s">
        <v>4911</v>
      </c>
      <c r="C2426" t="s">
        <v>30</v>
      </c>
      <c r="D2426">
        <v>55</v>
      </c>
      <c r="E2426" t="s">
        <v>53</v>
      </c>
      <c r="F2426" t="s">
        <v>112</v>
      </c>
      <c r="G2426" s="1">
        <v>46019</v>
      </c>
      <c r="H2426" t="s">
        <v>24</v>
      </c>
      <c r="I2426" s="1" t="s">
        <v>25</v>
      </c>
      <c r="J2426" t="s">
        <v>26</v>
      </c>
      <c r="K2426" t="s">
        <v>84</v>
      </c>
      <c r="L2426" s="2">
        <v>25491062</v>
      </c>
      <c r="M2426" s="2" t="str">
        <f t="shared" si="37"/>
        <v>&gt;Rp25 jt</v>
      </c>
      <c r="N2426" s="2">
        <v>2209699</v>
      </c>
      <c r="O2426">
        <v>4.24</v>
      </c>
      <c r="P2426">
        <v>54</v>
      </c>
      <c r="Q2426" s="3">
        <v>89.26</v>
      </c>
      <c r="R2426" s="4">
        <f ca="1">IF(I2426="",ROUND((TODAY()-G2426)/365,1),IF(I2426="Missing Resignation Date",ROUND((TODAY()-G2426)/365,1),ROUND((hr_analytics_dataset_5873_rows[[#This Row],[Resignation Date]]-hr_analytics_dataset_5873_rows[[#This Row],[Hire Date]])/365,1)))</f>
        <v>0.5</v>
      </c>
      <c r="S2426">
        <v>5</v>
      </c>
    </row>
    <row r="2427" spans="1:19">
      <c r="A2427" t="s">
        <v>4912</v>
      </c>
      <c r="B2427" t="s">
        <v>4913</v>
      </c>
      <c r="C2427" t="s">
        <v>21</v>
      </c>
      <c r="D2427">
        <v>37</v>
      </c>
      <c r="E2427" t="s">
        <v>38</v>
      </c>
      <c r="F2427" t="s">
        <v>104</v>
      </c>
      <c r="G2427" s="1">
        <v>43389</v>
      </c>
      <c r="H2427" t="s">
        <v>24</v>
      </c>
      <c r="I2427" s="1" t="s">
        <v>25</v>
      </c>
      <c r="J2427" t="s">
        <v>26</v>
      </c>
      <c r="K2427" t="s">
        <v>61</v>
      </c>
      <c r="L2427" s="2">
        <v>27317873</v>
      </c>
      <c r="M2427" s="2" t="str">
        <f t="shared" si="37"/>
        <v>&gt;Rp25 jt</v>
      </c>
      <c r="N2427" s="2">
        <v>9365552</v>
      </c>
      <c r="O2427">
        <v>2.76</v>
      </c>
      <c r="P2427">
        <v>40</v>
      </c>
      <c r="Q2427" s="3">
        <v>75.290000000000006</v>
      </c>
      <c r="R2427" s="4">
        <f ca="1">IF(I2427="",ROUND((TODAY()-G2427)/365,1),IF(I2427="Missing Resignation Date",ROUND((TODAY()-G2427)/365,1),ROUND((hr_analytics_dataset_5873_rows[[#This Row],[Resignation Date]]-hr_analytics_dataset_5873_rows[[#This Row],[Hire Date]])/365,1)))</f>
        <v>7.7</v>
      </c>
      <c r="S2427">
        <v>4</v>
      </c>
    </row>
    <row r="2428" spans="1:19">
      <c r="A2428" t="s">
        <v>4914</v>
      </c>
      <c r="B2428" t="s">
        <v>4915</v>
      </c>
      <c r="C2428" t="s">
        <v>21</v>
      </c>
      <c r="D2428">
        <v>22</v>
      </c>
      <c r="E2428" t="s">
        <v>53</v>
      </c>
      <c r="F2428" t="s">
        <v>112</v>
      </c>
      <c r="G2428" s="1">
        <v>43629</v>
      </c>
      <c r="H2428" t="s">
        <v>24</v>
      </c>
      <c r="I2428" s="1" t="s">
        <v>25</v>
      </c>
      <c r="J2428" t="s">
        <v>26</v>
      </c>
      <c r="K2428" t="s">
        <v>64</v>
      </c>
      <c r="L2428" s="2">
        <v>28122531</v>
      </c>
      <c r="M2428" s="2" t="str">
        <f t="shared" si="37"/>
        <v>&gt;Rp25 jt</v>
      </c>
      <c r="N2428" s="2">
        <v>6478326</v>
      </c>
      <c r="O2428">
        <v>3.55</v>
      </c>
      <c r="P2428">
        <v>9</v>
      </c>
      <c r="Q2428" s="3">
        <v>99.98</v>
      </c>
      <c r="R2428" s="4">
        <f ca="1">IF(I2428="",ROUND((TODAY()-G2428)/365,1),IF(I2428="Missing Resignation Date",ROUND((TODAY()-G2428)/365,1),ROUND((hr_analytics_dataset_5873_rows[[#This Row],[Resignation Date]]-hr_analytics_dataset_5873_rows[[#This Row],[Hire Date]])/365,1)))</f>
        <v>7</v>
      </c>
      <c r="S2428">
        <v>5</v>
      </c>
    </row>
    <row r="2429" spans="1:19">
      <c r="A2429" t="s">
        <v>4916</v>
      </c>
      <c r="B2429" t="s">
        <v>4917</v>
      </c>
      <c r="C2429" t="s">
        <v>21</v>
      </c>
      <c r="D2429">
        <v>25</v>
      </c>
      <c r="E2429" t="s">
        <v>91</v>
      </c>
      <c r="F2429" t="s">
        <v>124</v>
      </c>
      <c r="G2429" s="1">
        <v>43734</v>
      </c>
      <c r="H2429" t="s">
        <v>24</v>
      </c>
      <c r="I2429" s="1" t="s">
        <v>25</v>
      </c>
      <c r="J2429" t="s">
        <v>34</v>
      </c>
      <c r="K2429" t="s">
        <v>27</v>
      </c>
      <c r="L2429" s="2">
        <v>26501482</v>
      </c>
      <c r="M2429" s="2" t="str">
        <f t="shared" si="37"/>
        <v>&gt;Rp25 jt</v>
      </c>
      <c r="N2429" s="2">
        <v>7656923</v>
      </c>
      <c r="O2429">
        <v>2.71</v>
      </c>
      <c r="P2429">
        <v>24</v>
      </c>
      <c r="Q2429" s="3">
        <v>75.89</v>
      </c>
      <c r="R2429" s="4">
        <f ca="1">IF(I2429="",ROUND((TODAY()-G2429)/365,1),IF(I2429="Missing Resignation Date",ROUND((TODAY()-G2429)/365,1),ROUND((hr_analytics_dataset_5873_rows[[#This Row],[Resignation Date]]-hr_analytics_dataset_5873_rows[[#This Row],[Hire Date]])/365,1)))</f>
        <v>6.7</v>
      </c>
      <c r="S2429">
        <v>1</v>
      </c>
    </row>
    <row r="2430" spans="1:19">
      <c r="A2430" t="s">
        <v>4918</v>
      </c>
      <c r="B2430" t="s">
        <v>4919</v>
      </c>
      <c r="C2430" t="s">
        <v>30</v>
      </c>
      <c r="D2430">
        <v>22</v>
      </c>
      <c r="E2430" t="s">
        <v>59</v>
      </c>
      <c r="F2430" t="s">
        <v>223</v>
      </c>
      <c r="G2430" s="1">
        <v>45382</v>
      </c>
      <c r="H2430" t="s">
        <v>24</v>
      </c>
      <c r="I2430" s="1" t="s">
        <v>25</v>
      </c>
      <c r="J2430" t="s">
        <v>34</v>
      </c>
      <c r="K2430" t="s">
        <v>27</v>
      </c>
      <c r="L2430" s="2">
        <v>20789196</v>
      </c>
      <c r="M2430" s="2" t="str">
        <f t="shared" si="37"/>
        <v>Rp15 jt - Rp25 jt</v>
      </c>
      <c r="N2430" s="2">
        <v>2122933</v>
      </c>
      <c r="O2430">
        <v>4.8</v>
      </c>
      <c r="P2430">
        <v>45</v>
      </c>
      <c r="Q2430" s="3">
        <v>85.66</v>
      </c>
      <c r="R2430" s="4">
        <f ca="1">IF(I2430="",ROUND((TODAY()-G2430)/365,1),IF(I2430="Missing Resignation Date",ROUND((TODAY()-G2430)/365,1),ROUND((hr_analytics_dataset_5873_rows[[#This Row],[Resignation Date]]-hr_analytics_dataset_5873_rows[[#This Row],[Hire Date]])/365,1)))</f>
        <v>2.2000000000000002</v>
      </c>
      <c r="S2430">
        <v>2</v>
      </c>
    </row>
    <row r="2431" spans="1:19">
      <c r="A2431" t="s">
        <v>4920</v>
      </c>
      <c r="B2431" t="s">
        <v>4921</v>
      </c>
      <c r="C2431" t="s">
        <v>21</v>
      </c>
      <c r="D2431">
        <v>48</v>
      </c>
      <c r="E2431" t="s">
        <v>98</v>
      </c>
      <c r="F2431" t="s">
        <v>119</v>
      </c>
      <c r="G2431" s="1">
        <v>44861</v>
      </c>
      <c r="H2431" t="s">
        <v>24</v>
      </c>
      <c r="I2431" s="1" t="s">
        <v>25</v>
      </c>
      <c r="J2431" t="s">
        <v>40</v>
      </c>
      <c r="K2431" t="s">
        <v>50</v>
      </c>
      <c r="L2431" s="2">
        <v>29396089</v>
      </c>
      <c r="M2431" s="2" t="str">
        <f t="shared" si="37"/>
        <v>&gt;Rp25 jt</v>
      </c>
      <c r="N2431" s="2">
        <v>229798</v>
      </c>
      <c r="O2431">
        <v>3.77</v>
      </c>
      <c r="P2431">
        <v>54</v>
      </c>
      <c r="Q2431" s="3">
        <v>89.4</v>
      </c>
      <c r="R2431" s="4">
        <f ca="1">IF(I2431="",ROUND((TODAY()-G2431)/365,1),IF(I2431="Missing Resignation Date",ROUND((TODAY()-G2431)/365,1),ROUND((hr_analytics_dataset_5873_rows[[#This Row],[Resignation Date]]-hr_analytics_dataset_5873_rows[[#This Row],[Hire Date]])/365,1)))</f>
        <v>3.7</v>
      </c>
      <c r="S2431">
        <v>4</v>
      </c>
    </row>
    <row r="2432" spans="1:19">
      <c r="A2432" t="s">
        <v>4922</v>
      </c>
      <c r="B2432" t="s">
        <v>4923</v>
      </c>
      <c r="C2432" t="s">
        <v>30</v>
      </c>
      <c r="D2432">
        <v>23</v>
      </c>
      <c r="E2432" t="s">
        <v>91</v>
      </c>
      <c r="F2432" t="s">
        <v>124</v>
      </c>
      <c r="G2432" s="1">
        <v>44090</v>
      </c>
      <c r="H2432" t="s">
        <v>24</v>
      </c>
      <c r="I2432" s="1" t="s">
        <v>25</v>
      </c>
      <c r="J2432" t="s">
        <v>49</v>
      </c>
      <c r="K2432" t="s">
        <v>84</v>
      </c>
      <c r="L2432" s="2">
        <v>20573634</v>
      </c>
      <c r="M2432" s="2" t="str">
        <f t="shared" si="37"/>
        <v>Rp15 jt - Rp25 jt</v>
      </c>
      <c r="N2432" s="2">
        <v>5258715</v>
      </c>
      <c r="O2432">
        <v>3.55</v>
      </c>
      <c r="P2432">
        <v>0</v>
      </c>
      <c r="Q2432" s="3">
        <v>73.680000000000007</v>
      </c>
      <c r="R2432" s="4">
        <f ca="1">IF(I2432="",ROUND((TODAY()-G2432)/365,1),IF(I2432="Missing Resignation Date",ROUND((TODAY()-G2432)/365,1),ROUND((hr_analytics_dataset_5873_rows[[#This Row],[Resignation Date]]-hr_analytics_dataset_5873_rows[[#This Row],[Hire Date]])/365,1)))</f>
        <v>5.8</v>
      </c>
      <c r="S2432">
        <v>2</v>
      </c>
    </row>
    <row r="2433" spans="1:19">
      <c r="A2433" t="s">
        <v>4924</v>
      </c>
      <c r="B2433" t="s">
        <v>4925</v>
      </c>
      <c r="C2433" t="s">
        <v>30</v>
      </c>
      <c r="D2433">
        <v>48</v>
      </c>
      <c r="E2433" t="s">
        <v>38</v>
      </c>
      <c r="F2433" t="s">
        <v>92</v>
      </c>
      <c r="G2433" s="1">
        <v>43876</v>
      </c>
      <c r="H2433" t="s">
        <v>33</v>
      </c>
      <c r="I2433" s="1">
        <v>44923</v>
      </c>
      <c r="J2433" t="s">
        <v>49</v>
      </c>
      <c r="K2433" t="s">
        <v>41</v>
      </c>
      <c r="L2433" s="2">
        <v>5316277</v>
      </c>
      <c r="M2433" s="2" t="str">
        <f t="shared" si="37"/>
        <v>Rp5 jt - Rp10 jt</v>
      </c>
      <c r="N2433" s="2">
        <v>3549849</v>
      </c>
      <c r="O2433">
        <v>3.9</v>
      </c>
      <c r="P2433">
        <v>26</v>
      </c>
      <c r="Q2433" s="3">
        <v>79.17</v>
      </c>
      <c r="R2433" s="4">
        <f ca="1">IF(I2433="",ROUND((TODAY()-G2433)/365,1),IF(I2433="Missing Resignation Date",ROUND((TODAY()-G2433)/365,1),ROUND((hr_analytics_dataset_5873_rows[[#This Row],[Resignation Date]]-hr_analytics_dataset_5873_rows[[#This Row],[Hire Date]])/365,1)))</f>
        <v>2.9</v>
      </c>
      <c r="S2433">
        <v>4</v>
      </c>
    </row>
    <row r="2434" spans="1:19">
      <c r="A2434" t="s">
        <v>4926</v>
      </c>
      <c r="B2434" t="s">
        <v>4927</v>
      </c>
      <c r="C2434" t="s">
        <v>30</v>
      </c>
      <c r="D2434">
        <v>45</v>
      </c>
      <c r="E2434" t="s">
        <v>44</v>
      </c>
      <c r="F2434" t="s">
        <v>109</v>
      </c>
      <c r="G2434" s="1">
        <v>45664</v>
      </c>
      <c r="H2434" t="s">
        <v>33</v>
      </c>
      <c r="I2434" s="1" t="s">
        <v>81</v>
      </c>
      <c r="J2434" t="s">
        <v>49</v>
      </c>
      <c r="K2434" t="s">
        <v>41</v>
      </c>
      <c r="L2434" s="2">
        <v>7211375</v>
      </c>
      <c r="M2434" s="2" t="str">
        <f t="shared" ref="M2434:M2497" si="38">IF(L2434&lt;5000000,"&lt;Rp5 jt",IF(L2434&lt;10000000,"Rp5 jt - Rp10 jt",IF(L2434&lt;15000000,"Rp10 jt - Rp15 jt",IF(L2434&lt;25000000,"Rp15 jt - Rp25 jt","&gt;Rp25 jt"))))</f>
        <v>Rp5 jt - Rp10 jt</v>
      </c>
      <c r="N2434" s="2">
        <v>7068572</v>
      </c>
      <c r="O2434">
        <v>0</v>
      </c>
      <c r="P2434">
        <v>49</v>
      </c>
      <c r="Q2434" s="3">
        <v>87.21</v>
      </c>
      <c r="R2434" s="4">
        <f ca="1">IF(I2434="",ROUND((TODAY()-G2434)/365,1),IF(I2434="Missing Resignation Date",ROUND((TODAY()-G2434)/365,1),ROUND((hr_analytics_dataset_5873_rows[[#This Row],[Resignation Date]]-hr_analytics_dataset_5873_rows[[#This Row],[Hire Date]])/365,1)))</f>
        <v>1.5</v>
      </c>
      <c r="S2434">
        <v>4</v>
      </c>
    </row>
    <row r="2435" spans="1:19">
      <c r="A2435" t="s">
        <v>4928</v>
      </c>
      <c r="B2435" t="s">
        <v>4929</v>
      </c>
      <c r="C2435" t="s">
        <v>21</v>
      </c>
      <c r="D2435">
        <v>51</v>
      </c>
      <c r="E2435" t="s">
        <v>91</v>
      </c>
      <c r="F2435" t="s">
        <v>92</v>
      </c>
      <c r="G2435" s="1">
        <v>45629</v>
      </c>
      <c r="H2435" t="s">
        <v>24</v>
      </c>
      <c r="I2435" s="1" t="s">
        <v>25</v>
      </c>
      <c r="J2435" t="s">
        <v>26</v>
      </c>
      <c r="K2435" t="s">
        <v>61</v>
      </c>
      <c r="L2435" s="2">
        <v>19160821</v>
      </c>
      <c r="M2435" s="2" t="str">
        <f t="shared" si="38"/>
        <v>Rp15 jt - Rp25 jt</v>
      </c>
      <c r="N2435" s="2">
        <v>887344</v>
      </c>
      <c r="O2435">
        <v>4.26</v>
      </c>
      <c r="P2435">
        <v>0</v>
      </c>
      <c r="Q2435" s="3">
        <v>79.41</v>
      </c>
      <c r="R2435" s="4">
        <f ca="1">IF(I2435="",ROUND((TODAY()-G2435)/365,1),IF(I2435="Missing Resignation Date",ROUND((TODAY()-G2435)/365,1),ROUND((hr_analytics_dataset_5873_rows[[#This Row],[Resignation Date]]-hr_analytics_dataset_5873_rows[[#This Row],[Hire Date]])/365,1)))</f>
        <v>1.6</v>
      </c>
      <c r="S2435">
        <v>2</v>
      </c>
    </row>
    <row r="2436" spans="1:19">
      <c r="A2436" t="s">
        <v>4930</v>
      </c>
      <c r="B2436" t="s">
        <v>4931</v>
      </c>
      <c r="C2436" t="s">
        <v>30</v>
      </c>
      <c r="D2436">
        <v>54</v>
      </c>
      <c r="E2436" t="s">
        <v>44</v>
      </c>
      <c r="F2436" t="s">
        <v>45</v>
      </c>
      <c r="G2436" s="1">
        <v>45897</v>
      </c>
      <c r="H2436" t="s">
        <v>24</v>
      </c>
      <c r="I2436" s="1" t="s">
        <v>25</v>
      </c>
      <c r="J2436" t="s">
        <v>34</v>
      </c>
      <c r="K2436" t="s">
        <v>41</v>
      </c>
      <c r="L2436" s="2">
        <v>16029775</v>
      </c>
      <c r="M2436" s="2" t="str">
        <f t="shared" si="38"/>
        <v>Rp15 jt - Rp25 jt</v>
      </c>
      <c r="N2436" s="2">
        <v>1487606</v>
      </c>
      <c r="O2436">
        <v>4.08</v>
      </c>
      <c r="P2436">
        <v>43</v>
      </c>
      <c r="Q2436" s="3">
        <v>81.180000000000007</v>
      </c>
      <c r="R2436" s="4">
        <f ca="1">IF(I2436="",ROUND((TODAY()-G2436)/365,1),IF(I2436="Missing Resignation Date",ROUND((TODAY()-G2436)/365,1),ROUND((hr_analytics_dataset_5873_rows[[#This Row],[Resignation Date]]-hr_analytics_dataset_5873_rows[[#This Row],[Hire Date]])/365,1)))</f>
        <v>0.8</v>
      </c>
      <c r="S2436">
        <v>2</v>
      </c>
    </row>
    <row r="2437" spans="1:19">
      <c r="A2437" t="s">
        <v>4932</v>
      </c>
      <c r="B2437" t="s">
        <v>4933</v>
      </c>
      <c r="C2437" t="s">
        <v>30</v>
      </c>
      <c r="D2437">
        <v>47</v>
      </c>
      <c r="E2437" t="s">
        <v>38</v>
      </c>
      <c r="F2437" t="s">
        <v>99</v>
      </c>
      <c r="G2437" s="1">
        <v>45508</v>
      </c>
      <c r="H2437" t="s">
        <v>33</v>
      </c>
      <c r="I2437" s="1" t="s">
        <v>81</v>
      </c>
      <c r="J2437" t="s">
        <v>34</v>
      </c>
      <c r="K2437" t="s">
        <v>50</v>
      </c>
      <c r="L2437" s="2">
        <v>27890039</v>
      </c>
      <c r="M2437" s="2" t="str">
        <f t="shared" si="38"/>
        <v>&gt;Rp25 jt</v>
      </c>
      <c r="N2437" s="2">
        <v>8544402</v>
      </c>
      <c r="O2437">
        <v>3.4</v>
      </c>
      <c r="P2437">
        <v>49</v>
      </c>
      <c r="Q2437" s="3">
        <v>88.57</v>
      </c>
      <c r="R2437" s="4">
        <f ca="1">IF(I2437="",ROUND((TODAY()-G2437)/365,1),IF(I2437="Missing Resignation Date",ROUND((TODAY()-G2437)/365,1),ROUND((hr_analytics_dataset_5873_rows[[#This Row],[Resignation Date]]-hr_analytics_dataset_5873_rows[[#This Row],[Hire Date]])/365,1)))</f>
        <v>1.9</v>
      </c>
      <c r="S2437">
        <v>1</v>
      </c>
    </row>
    <row r="2438" spans="1:19">
      <c r="A2438" t="s">
        <v>4934</v>
      </c>
      <c r="B2438" t="s">
        <v>4935</v>
      </c>
      <c r="C2438" t="s">
        <v>30</v>
      </c>
      <c r="D2438">
        <v>28</v>
      </c>
      <c r="E2438" t="s">
        <v>91</v>
      </c>
      <c r="F2438" t="s">
        <v>124</v>
      </c>
      <c r="G2438" s="1">
        <v>44569</v>
      </c>
      <c r="H2438" t="s">
        <v>33</v>
      </c>
      <c r="I2438" s="1">
        <v>45224</v>
      </c>
      <c r="J2438" t="s">
        <v>49</v>
      </c>
      <c r="K2438" t="s">
        <v>50</v>
      </c>
      <c r="L2438" s="2">
        <v>20353479</v>
      </c>
      <c r="M2438" s="2" t="str">
        <f t="shared" si="38"/>
        <v>Rp15 jt - Rp25 jt</v>
      </c>
      <c r="N2438" s="2">
        <v>5264697</v>
      </c>
      <c r="O2438">
        <v>2.98</v>
      </c>
      <c r="P2438">
        <v>58</v>
      </c>
      <c r="Q2438" s="3">
        <v>80.53</v>
      </c>
      <c r="R2438" s="4">
        <f ca="1">IF(I2438="",ROUND((TODAY()-G2438)/365,1),IF(I2438="Missing Resignation Date",ROUND((TODAY()-G2438)/365,1),ROUND((hr_analytics_dataset_5873_rows[[#This Row],[Resignation Date]]-hr_analytics_dataset_5873_rows[[#This Row],[Hire Date]])/365,1)))</f>
        <v>1.8</v>
      </c>
      <c r="S2438">
        <v>2</v>
      </c>
    </row>
    <row r="2439" spans="1:19">
      <c r="A2439" t="s">
        <v>4936</v>
      </c>
      <c r="B2439" t="s">
        <v>4937</v>
      </c>
      <c r="C2439" t="s">
        <v>21</v>
      </c>
      <c r="D2439">
        <v>26</v>
      </c>
      <c r="E2439" t="s">
        <v>91</v>
      </c>
      <c r="F2439" t="s">
        <v>92</v>
      </c>
      <c r="G2439" s="1">
        <v>44097</v>
      </c>
      <c r="H2439" t="s">
        <v>33</v>
      </c>
      <c r="I2439" s="1">
        <v>44815</v>
      </c>
      <c r="J2439" t="s">
        <v>34</v>
      </c>
      <c r="K2439" t="s">
        <v>50</v>
      </c>
      <c r="L2439" s="2">
        <v>32594150</v>
      </c>
      <c r="M2439" s="2" t="str">
        <f t="shared" si="38"/>
        <v>&gt;Rp25 jt</v>
      </c>
      <c r="N2439" s="2">
        <v>152188</v>
      </c>
      <c r="O2439">
        <v>3.4</v>
      </c>
      <c r="P2439">
        <v>4</v>
      </c>
      <c r="Q2439" s="3">
        <v>95.76</v>
      </c>
      <c r="R2439" s="4">
        <f ca="1">IF(I2439="",ROUND((TODAY()-G2439)/365,1),IF(I2439="Missing Resignation Date",ROUND((TODAY()-G2439)/365,1),ROUND((hr_analytics_dataset_5873_rows[[#This Row],[Resignation Date]]-hr_analytics_dataset_5873_rows[[#This Row],[Hire Date]])/365,1)))</f>
        <v>2</v>
      </c>
      <c r="S2439">
        <v>4</v>
      </c>
    </row>
    <row r="2440" spans="1:19">
      <c r="A2440" t="s">
        <v>4938</v>
      </c>
      <c r="B2440" t="s">
        <v>4939</v>
      </c>
      <c r="C2440" t="s">
        <v>21</v>
      </c>
      <c r="D2440">
        <v>25</v>
      </c>
      <c r="E2440" t="s">
        <v>22</v>
      </c>
      <c r="F2440" t="s">
        <v>69</v>
      </c>
      <c r="G2440" s="1">
        <v>43608</v>
      </c>
      <c r="H2440" t="s">
        <v>24</v>
      </c>
      <c r="I2440" s="1" t="s">
        <v>25</v>
      </c>
      <c r="J2440" t="s">
        <v>40</v>
      </c>
      <c r="K2440" t="s">
        <v>64</v>
      </c>
      <c r="L2440" s="2">
        <v>17713574</v>
      </c>
      <c r="M2440" s="2" t="str">
        <f t="shared" si="38"/>
        <v>Rp15 jt - Rp25 jt</v>
      </c>
      <c r="N2440" s="2">
        <v>4258065</v>
      </c>
      <c r="O2440">
        <v>3.69</v>
      </c>
      <c r="P2440">
        <v>18</v>
      </c>
      <c r="Q2440" s="3">
        <v>73.63</v>
      </c>
      <c r="R2440" s="4">
        <f ca="1">IF(I2440="",ROUND((TODAY()-G2440)/365,1),IF(I2440="Missing Resignation Date",ROUND((TODAY()-G2440)/365,1),ROUND((hr_analytics_dataset_5873_rows[[#This Row],[Resignation Date]]-hr_analytics_dataset_5873_rows[[#This Row],[Hire Date]])/365,1)))</f>
        <v>7.1</v>
      </c>
      <c r="S2440">
        <v>2</v>
      </c>
    </row>
    <row r="2441" spans="1:19">
      <c r="A2441" t="s">
        <v>4940</v>
      </c>
      <c r="B2441" t="s">
        <v>4941</v>
      </c>
      <c r="C2441" t="s">
        <v>30</v>
      </c>
      <c r="D2441">
        <v>41</v>
      </c>
      <c r="E2441" t="s">
        <v>59</v>
      </c>
      <c r="F2441" t="s">
        <v>95</v>
      </c>
      <c r="G2441" s="1">
        <v>44282</v>
      </c>
      <c r="H2441" t="s">
        <v>24</v>
      </c>
      <c r="I2441" s="1" t="s">
        <v>25</v>
      </c>
      <c r="J2441" t="s">
        <v>34</v>
      </c>
      <c r="K2441" t="s">
        <v>27</v>
      </c>
      <c r="L2441" s="2">
        <v>14974526</v>
      </c>
      <c r="M2441" s="2" t="str">
        <f t="shared" si="38"/>
        <v>Rp10 jt - Rp15 jt</v>
      </c>
      <c r="N2441" s="2">
        <v>1413909</v>
      </c>
      <c r="O2441">
        <v>3.03</v>
      </c>
      <c r="P2441">
        <v>6</v>
      </c>
      <c r="Q2441" s="3">
        <v>85.92</v>
      </c>
      <c r="R2441" s="4">
        <f ca="1">IF(I2441="",ROUND((TODAY()-G2441)/365,1),IF(I2441="Missing Resignation Date",ROUND((TODAY()-G2441)/365,1),ROUND((hr_analytics_dataset_5873_rows[[#This Row],[Resignation Date]]-hr_analytics_dataset_5873_rows[[#This Row],[Hire Date]])/365,1)))</f>
        <v>5.2</v>
      </c>
      <c r="S2441">
        <v>5</v>
      </c>
    </row>
    <row r="2442" spans="1:19">
      <c r="A2442" t="s">
        <v>4942</v>
      </c>
      <c r="B2442" t="s">
        <v>4943</v>
      </c>
      <c r="C2442" t="s">
        <v>30</v>
      </c>
      <c r="D2442">
        <v>47</v>
      </c>
      <c r="E2442" t="s">
        <v>44</v>
      </c>
      <c r="F2442" t="s">
        <v>109</v>
      </c>
      <c r="G2442" s="1">
        <v>43450</v>
      </c>
      <c r="H2442" t="s">
        <v>24</v>
      </c>
      <c r="I2442" s="1" t="s">
        <v>25</v>
      </c>
      <c r="J2442" t="s">
        <v>34</v>
      </c>
      <c r="K2442" t="s">
        <v>64</v>
      </c>
      <c r="L2442" s="2">
        <v>16432614</v>
      </c>
      <c r="M2442" s="2" t="str">
        <f t="shared" si="38"/>
        <v>Rp15 jt - Rp25 jt</v>
      </c>
      <c r="N2442" s="2">
        <v>1403276</v>
      </c>
      <c r="O2442">
        <v>3.52</v>
      </c>
      <c r="P2442">
        <v>55</v>
      </c>
      <c r="Q2442" s="3">
        <v>95.05</v>
      </c>
      <c r="R2442" s="4">
        <f ca="1">IF(I2442="",ROUND((TODAY()-G2442)/365,1),IF(I2442="Missing Resignation Date",ROUND((TODAY()-G2442)/365,1),ROUND((hr_analytics_dataset_5873_rows[[#This Row],[Resignation Date]]-hr_analytics_dataset_5873_rows[[#This Row],[Hire Date]])/365,1)))</f>
        <v>7.5</v>
      </c>
      <c r="S2442">
        <v>5</v>
      </c>
    </row>
    <row r="2443" spans="1:19">
      <c r="A2443" t="s">
        <v>4944</v>
      </c>
      <c r="B2443" t="s">
        <v>4945</v>
      </c>
      <c r="C2443" t="s">
        <v>21</v>
      </c>
      <c r="D2443">
        <v>30</v>
      </c>
      <c r="E2443" t="s">
        <v>31</v>
      </c>
      <c r="F2443" t="s">
        <v>74</v>
      </c>
      <c r="G2443" s="1">
        <v>44933</v>
      </c>
      <c r="H2443" t="s">
        <v>24</v>
      </c>
      <c r="I2443" s="1" t="s">
        <v>25</v>
      </c>
      <c r="J2443" t="s">
        <v>49</v>
      </c>
      <c r="K2443" t="s">
        <v>84</v>
      </c>
      <c r="L2443" s="2">
        <v>6972935</v>
      </c>
      <c r="M2443" s="2" t="str">
        <f t="shared" si="38"/>
        <v>Rp5 jt - Rp10 jt</v>
      </c>
      <c r="N2443" s="2">
        <v>7915702</v>
      </c>
      <c r="O2443">
        <v>2.76</v>
      </c>
      <c r="P2443">
        <v>6</v>
      </c>
      <c r="Q2443" s="3">
        <v>81.69</v>
      </c>
      <c r="R2443" s="4">
        <f ca="1">IF(I2443="",ROUND((TODAY()-G2443)/365,1),IF(I2443="Missing Resignation Date",ROUND((TODAY()-G2443)/365,1),ROUND((hr_analytics_dataset_5873_rows[[#This Row],[Resignation Date]]-hr_analytics_dataset_5873_rows[[#This Row],[Hire Date]])/365,1)))</f>
        <v>3.5</v>
      </c>
      <c r="S2443">
        <v>4</v>
      </c>
    </row>
    <row r="2444" spans="1:19">
      <c r="A2444" t="s">
        <v>4946</v>
      </c>
      <c r="B2444" t="s">
        <v>4947</v>
      </c>
      <c r="C2444" t="s">
        <v>30</v>
      </c>
      <c r="D2444">
        <v>44</v>
      </c>
      <c r="E2444" t="s">
        <v>44</v>
      </c>
      <c r="F2444" t="s">
        <v>109</v>
      </c>
      <c r="G2444" s="1">
        <v>44798</v>
      </c>
      <c r="H2444" t="s">
        <v>24</v>
      </c>
      <c r="I2444" s="1" t="s">
        <v>25</v>
      </c>
      <c r="J2444" t="s">
        <v>26</v>
      </c>
      <c r="K2444" t="s">
        <v>64</v>
      </c>
      <c r="L2444" s="2">
        <v>14429697</v>
      </c>
      <c r="M2444" s="2" t="str">
        <f t="shared" si="38"/>
        <v>Rp10 jt - Rp15 jt</v>
      </c>
      <c r="N2444" s="2">
        <v>1742762</v>
      </c>
      <c r="O2444">
        <v>4.2</v>
      </c>
      <c r="P2444">
        <v>37</v>
      </c>
      <c r="Q2444" s="3">
        <v>83.28</v>
      </c>
      <c r="R2444" s="4">
        <f ca="1">IF(I2444="",ROUND((TODAY()-G2444)/365,1),IF(I2444="Missing Resignation Date",ROUND((TODAY()-G2444)/365,1),ROUND((hr_analytics_dataset_5873_rows[[#This Row],[Resignation Date]]-hr_analytics_dataset_5873_rows[[#This Row],[Hire Date]])/365,1)))</f>
        <v>3.8</v>
      </c>
      <c r="S2444">
        <v>3</v>
      </c>
    </row>
    <row r="2445" spans="1:19">
      <c r="A2445" t="s">
        <v>4948</v>
      </c>
      <c r="B2445" t="s">
        <v>4949</v>
      </c>
      <c r="C2445" t="s">
        <v>21</v>
      </c>
      <c r="D2445">
        <v>26</v>
      </c>
      <c r="E2445" t="s">
        <v>98</v>
      </c>
      <c r="F2445" t="s">
        <v>99</v>
      </c>
      <c r="G2445" s="1">
        <v>43236</v>
      </c>
      <c r="H2445" t="s">
        <v>33</v>
      </c>
      <c r="I2445" s="1">
        <v>44430</v>
      </c>
      <c r="J2445" t="s">
        <v>40</v>
      </c>
      <c r="K2445" t="s">
        <v>27</v>
      </c>
      <c r="L2445" s="2">
        <v>20652326</v>
      </c>
      <c r="M2445" s="2" t="str">
        <f t="shared" si="38"/>
        <v>Rp15 jt - Rp25 jt</v>
      </c>
      <c r="N2445" s="2">
        <v>5831406</v>
      </c>
      <c r="O2445">
        <v>4.66</v>
      </c>
      <c r="P2445">
        <v>15</v>
      </c>
      <c r="Q2445" s="3">
        <v>85.52</v>
      </c>
      <c r="R2445" s="4">
        <f ca="1">IF(I2445="",ROUND((TODAY()-G2445)/365,1),IF(I2445="Missing Resignation Date",ROUND((TODAY()-G2445)/365,1),ROUND((hr_analytics_dataset_5873_rows[[#This Row],[Resignation Date]]-hr_analytics_dataset_5873_rows[[#This Row],[Hire Date]])/365,1)))</f>
        <v>3.3</v>
      </c>
      <c r="S2445">
        <v>1</v>
      </c>
    </row>
    <row r="2446" spans="1:19">
      <c r="A2446" t="s">
        <v>4950</v>
      </c>
      <c r="B2446" t="s">
        <v>4951</v>
      </c>
      <c r="C2446" t="s">
        <v>21</v>
      </c>
      <c r="D2446">
        <v>39</v>
      </c>
      <c r="E2446" t="s">
        <v>31</v>
      </c>
      <c r="F2446" t="s">
        <v>48</v>
      </c>
      <c r="G2446" s="1">
        <v>45930</v>
      </c>
      <c r="H2446" t="s">
        <v>24</v>
      </c>
      <c r="I2446" s="1" t="s">
        <v>25</v>
      </c>
      <c r="J2446" t="s">
        <v>34</v>
      </c>
      <c r="K2446" t="s">
        <v>64</v>
      </c>
      <c r="L2446" s="2">
        <v>11414601</v>
      </c>
      <c r="M2446" s="2" t="str">
        <f t="shared" si="38"/>
        <v>Rp10 jt - Rp15 jt</v>
      </c>
      <c r="N2446" s="2">
        <v>4885947</v>
      </c>
      <c r="O2446">
        <v>3.75</v>
      </c>
      <c r="P2446">
        <v>28</v>
      </c>
      <c r="Q2446" s="3">
        <v>70.989999999999995</v>
      </c>
      <c r="R2446" s="4">
        <f ca="1">IF(I2446="",ROUND((TODAY()-G2446)/365,1),IF(I2446="Missing Resignation Date",ROUND((TODAY()-G2446)/365,1),ROUND((hr_analytics_dataset_5873_rows[[#This Row],[Resignation Date]]-hr_analytics_dataset_5873_rows[[#This Row],[Hire Date]])/365,1)))</f>
        <v>0.7</v>
      </c>
      <c r="S2446">
        <v>5</v>
      </c>
    </row>
    <row r="2447" spans="1:19">
      <c r="A2447" t="s">
        <v>4952</v>
      </c>
      <c r="B2447" t="s">
        <v>4953</v>
      </c>
      <c r="C2447" t="s">
        <v>21</v>
      </c>
      <c r="D2447">
        <v>40</v>
      </c>
      <c r="E2447" t="s">
        <v>38</v>
      </c>
      <c r="F2447" t="s">
        <v>39</v>
      </c>
      <c r="G2447" s="1">
        <v>45032</v>
      </c>
      <c r="H2447" t="s">
        <v>24</v>
      </c>
      <c r="I2447" s="1" t="s">
        <v>25</v>
      </c>
      <c r="J2447" t="s">
        <v>49</v>
      </c>
      <c r="K2447" t="s">
        <v>64</v>
      </c>
      <c r="L2447" s="2">
        <v>15282951</v>
      </c>
      <c r="M2447" s="2" t="str">
        <f t="shared" si="38"/>
        <v>Rp15 jt - Rp25 jt</v>
      </c>
      <c r="N2447" s="2">
        <v>9281568</v>
      </c>
      <c r="O2447">
        <v>3.48</v>
      </c>
      <c r="P2447">
        <v>38</v>
      </c>
      <c r="Q2447" s="3">
        <v>86.7</v>
      </c>
      <c r="R2447" s="4">
        <f ca="1">IF(I2447="",ROUND((TODAY()-G2447)/365,1),IF(I2447="Missing Resignation Date",ROUND((TODAY()-G2447)/365,1),ROUND((hr_analytics_dataset_5873_rows[[#This Row],[Resignation Date]]-hr_analytics_dataset_5873_rows[[#This Row],[Hire Date]])/365,1)))</f>
        <v>3.2</v>
      </c>
      <c r="S2447">
        <v>5</v>
      </c>
    </row>
    <row r="2448" spans="1:19">
      <c r="A2448" t="s">
        <v>4954</v>
      </c>
      <c r="B2448" t="s">
        <v>4955</v>
      </c>
      <c r="C2448" t="s">
        <v>21</v>
      </c>
      <c r="D2448">
        <v>26</v>
      </c>
      <c r="E2448" t="s">
        <v>98</v>
      </c>
      <c r="F2448" t="s">
        <v>119</v>
      </c>
      <c r="G2448" s="1">
        <v>43849</v>
      </c>
      <c r="H2448" t="s">
        <v>24</v>
      </c>
      <c r="I2448" s="1" t="s">
        <v>25</v>
      </c>
      <c r="J2448" t="s">
        <v>40</v>
      </c>
      <c r="K2448" t="s">
        <v>41</v>
      </c>
      <c r="L2448" s="2">
        <v>22240594</v>
      </c>
      <c r="M2448" s="2" t="str">
        <f t="shared" si="38"/>
        <v>Rp15 jt - Rp25 jt</v>
      </c>
      <c r="N2448" s="2">
        <v>4627710</v>
      </c>
      <c r="O2448">
        <v>2.97</v>
      </c>
      <c r="P2448">
        <v>32</v>
      </c>
      <c r="Q2448" s="3">
        <v>96.27</v>
      </c>
      <c r="R2448" s="4">
        <f ca="1">IF(I2448="",ROUND((TODAY()-G2448)/365,1),IF(I2448="Missing Resignation Date",ROUND((TODAY()-G2448)/365,1),ROUND((hr_analytics_dataset_5873_rows[[#This Row],[Resignation Date]]-hr_analytics_dataset_5873_rows[[#This Row],[Hire Date]])/365,1)))</f>
        <v>6.4</v>
      </c>
      <c r="S2448">
        <v>5</v>
      </c>
    </row>
    <row r="2449" spans="1:19">
      <c r="A2449" t="s">
        <v>4956</v>
      </c>
      <c r="B2449" t="s">
        <v>4957</v>
      </c>
      <c r="C2449" t="s">
        <v>21</v>
      </c>
      <c r="D2449">
        <v>27</v>
      </c>
      <c r="E2449" t="s">
        <v>38</v>
      </c>
      <c r="F2449" t="s">
        <v>104</v>
      </c>
      <c r="G2449" s="1">
        <v>45426</v>
      </c>
      <c r="H2449" t="s">
        <v>24</v>
      </c>
      <c r="I2449" s="1" t="s">
        <v>25</v>
      </c>
      <c r="J2449" t="s">
        <v>49</v>
      </c>
      <c r="K2449" t="s">
        <v>84</v>
      </c>
      <c r="L2449" s="2">
        <v>30365222</v>
      </c>
      <c r="M2449" s="2" t="str">
        <f t="shared" si="38"/>
        <v>&gt;Rp25 jt</v>
      </c>
      <c r="N2449" s="2">
        <v>4914479</v>
      </c>
      <c r="O2449">
        <v>3.65</v>
      </c>
      <c r="P2449">
        <v>31</v>
      </c>
      <c r="Q2449" s="3">
        <v>93.61</v>
      </c>
      <c r="R2449" s="4">
        <f ca="1">IF(I2449="",ROUND((TODAY()-G2449)/365,1),IF(I2449="Missing Resignation Date",ROUND((TODAY()-G2449)/365,1),ROUND((hr_analytics_dataset_5873_rows[[#This Row],[Resignation Date]]-hr_analytics_dataset_5873_rows[[#This Row],[Hire Date]])/365,1)))</f>
        <v>2.1</v>
      </c>
      <c r="S2449">
        <v>4</v>
      </c>
    </row>
    <row r="2450" spans="1:19">
      <c r="A2450" t="s">
        <v>4958</v>
      </c>
      <c r="B2450" t="s">
        <v>4959</v>
      </c>
      <c r="C2450" t="s">
        <v>30</v>
      </c>
      <c r="D2450">
        <v>41</v>
      </c>
      <c r="E2450" t="s">
        <v>53</v>
      </c>
      <c r="F2450" t="s">
        <v>54</v>
      </c>
      <c r="G2450" s="1">
        <v>44990</v>
      </c>
      <c r="H2450" t="s">
        <v>24</v>
      </c>
      <c r="I2450" s="1" t="s">
        <v>25</v>
      </c>
      <c r="J2450" t="s">
        <v>34</v>
      </c>
      <c r="K2450" t="s">
        <v>41</v>
      </c>
      <c r="L2450" s="2">
        <v>6571756</v>
      </c>
      <c r="M2450" s="2" t="str">
        <f t="shared" si="38"/>
        <v>Rp5 jt - Rp10 jt</v>
      </c>
      <c r="N2450" s="2">
        <v>285065</v>
      </c>
      <c r="O2450">
        <v>4.42</v>
      </c>
      <c r="P2450">
        <v>19</v>
      </c>
      <c r="Q2450" s="3">
        <v>89.39</v>
      </c>
      <c r="R2450" s="4">
        <f ca="1">IF(I2450="",ROUND((TODAY()-G2450)/365,1),IF(I2450="Missing Resignation Date",ROUND((TODAY()-G2450)/365,1),ROUND((hr_analytics_dataset_5873_rows[[#This Row],[Resignation Date]]-hr_analytics_dataset_5873_rows[[#This Row],[Hire Date]])/365,1)))</f>
        <v>3.3</v>
      </c>
      <c r="S2450">
        <v>1</v>
      </c>
    </row>
    <row r="2451" spans="1:19">
      <c r="A2451" t="s">
        <v>4960</v>
      </c>
      <c r="B2451" t="s">
        <v>4961</v>
      </c>
      <c r="C2451" t="s">
        <v>30</v>
      </c>
      <c r="D2451">
        <v>29</v>
      </c>
      <c r="E2451" t="s">
        <v>91</v>
      </c>
      <c r="F2451" t="s">
        <v>124</v>
      </c>
      <c r="G2451" s="1">
        <v>45703</v>
      </c>
      <c r="H2451" t="s">
        <v>24</v>
      </c>
      <c r="I2451" s="1" t="s">
        <v>25</v>
      </c>
      <c r="J2451" t="s">
        <v>26</v>
      </c>
      <c r="K2451" t="s">
        <v>61</v>
      </c>
      <c r="L2451" s="2">
        <v>20551581</v>
      </c>
      <c r="M2451" s="2" t="str">
        <f t="shared" si="38"/>
        <v>Rp15 jt - Rp25 jt</v>
      </c>
      <c r="N2451" s="2">
        <v>9970556</v>
      </c>
      <c r="O2451">
        <v>3.02</v>
      </c>
      <c r="P2451">
        <v>50</v>
      </c>
      <c r="Q2451" s="3">
        <v>75.41</v>
      </c>
      <c r="R2451" s="4">
        <f ca="1">IF(I2451="",ROUND((TODAY()-G2451)/365,1),IF(I2451="Missing Resignation Date",ROUND((TODAY()-G2451)/365,1),ROUND((hr_analytics_dataset_5873_rows[[#This Row],[Resignation Date]]-hr_analytics_dataset_5873_rows[[#This Row],[Hire Date]])/365,1)))</f>
        <v>1.4</v>
      </c>
      <c r="S2451">
        <v>3</v>
      </c>
    </row>
    <row r="2452" spans="1:19">
      <c r="A2452" t="s">
        <v>4962</v>
      </c>
      <c r="B2452" t="s">
        <v>4963</v>
      </c>
      <c r="C2452" t="s">
        <v>21</v>
      </c>
      <c r="D2452">
        <v>35</v>
      </c>
      <c r="E2452" t="s">
        <v>91</v>
      </c>
      <c r="F2452" t="s">
        <v>92</v>
      </c>
      <c r="G2452" s="1">
        <v>43138</v>
      </c>
      <c r="H2452" t="s">
        <v>24</v>
      </c>
      <c r="I2452" s="1" t="s">
        <v>25</v>
      </c>
      <c r="J2452" t="s">
        <v>40</v>
      </c>
      <c r="K2452" t="s">
        <v>27</v>
      </c>
      <c r="L2452" s="2">
        <v>8609697</v>
      </c>
      <c r="M2452" s="2" t="str">
        <f t="shared" si="38"/>
        <v>Rp5 jt - Rp10 jt</v>
      </c>
      <c r="N2452" s="2">
        <v>8506424</v>
      </c>
      <c r="O2452">
        <v>0</v>
      </c>
      <c r="P2452">
        <v>35</v>
      </c>
      <c r="Q2452" s="3">
        <v>85.9</v>
      </c>
      <c r="R2452" s="4">
        <f ca="1">IF(I2452="",ROUND((TODAY()-G2452)/365,1),IF(I2452="Missing Resignation Date",ROUND((TODAY()-G2452)/365,1),ROUND((hr_analytics_dataset_5873_rows[[#This Row],[Resignation Date]]-hr_analytics_dataset_5873_rows[[#This Row],[Hire Date]])/365,1)))</f>
        <v>8.4</v>
      </c>
      <c r="S2452">
        <v>3</v>
      </c>
    </row>
    <row r="2453" spans="1:19">
      <c r="A2453" t="s">
        <v>4964</v>
      </c>
      <c r="B2453" t="s">
        <v>4965</v>
      </c>
      <c r="C2453" t="s">
        <v>21</v>
      </c>
      <c r="D2453">
        <v>34</v>
      </c>
      <c r="E2453" t="s">
        <v>59</v>
      </c>
      <c r="F2453" t="s">
        <v>60</v>
      </c>
      <c r="G2453" s="1">
        <v>43561</v>
      </c>
      <c r="H2453" t="s">
        <v>24</v>
      </c>
      <c r="I2453" s="1" t="s">
        <v>25</v>
      </c>
      <c r="J2453" t="s">
        <v>49</v>
      </c>
      <c r="K2453" t="s">
        <v>84</v>
      </c>
      <c r="L2453" s="2">
        <v>25417911</v>
      </c>
      <c r="M2453" s="2" t="str">
        <f t="shared" si="38"/>
        <v>&gt;Rp25 jt</v>
      </c>
      <c r="N2453" s="2">
        <v>8424263</v>
      </c>
      <c r="O2453">
        <v>3.82</v>
      </c>
      <c r="P2453">
        <v>52</v>
      </c>
      <c r="Q2453" s="3">
        <v>90.22</v>
      </c>
      <c r="R2453" s="4">
        <f ca="1">IF(I2453="",ROUND((TODAY()-G2453)/365,1),IF(I2453="Missing Resignation Date",ROUND((TODAY()-G2453)/365,1),ROUND((hr_analytics_dataset_5873_rows[[#This Row],[Resignation Date]]-hr_analytics_dataset_5873_rows[[#This Row],[Hire Date]])/365,1)))</f>
        <v>7.2</v>
      </c>
      <c r="S2453">
        <v>4</v>
      </c>
    </row>
    <row r="2454" spans="1:19">
      <c r="A2454" t="s">
        <v>4966</v>
      </c>
      <c r="B2454" t="s">
        <v>4967</v>
      </c>
      <c r="C2454" t="s">
        <v>30</v>
      </c>
      <c r="D2454">
        <v>55</v>
      </c>
      <c r="E2454" t="s">
        <v>59</v>
      </c>
      <c r="F2454" t="s">
        <v>223</v>
      </c>
      <c r="G2454" s="1">
        <v>45077</v>
      </c>
      <c r="H2454" t="s">
        <v>24</v>
      </c>
      <c r="I2454" s="1" t="s">
        <v>25</v>
      </c>
      <c r="J2454" t="s">
        <v>49</v>
      </c>
      <c r="K2454" t="s">
        <v>27</v>
      </c>
      <c r="L2454" s="2">
        <v>25638968</v>
      </c>
      <c r="M2454" s="2" t="str">
        <f t="shared" si="38"/>
        <v>&gt;Rp25 jt</v>
      </c>
      <c r="N2454" s="2">
        <v>6657836</v>
      </c>
      <c r="O2454">
        <v>4.38</v>
      </c>
      <c r="P2454">
        <v>48</v>
      </c>
      <c r="Q2454" s="3">
        <v>79.52</v>
      </c>
      <c r="R2454" s="4">
        <f ca="1">IF(I2454="",ROUND((TODAY()-G2454)/365,1),IF(I2454="Missing Resignation Date",ROUND((TODAY()-G2454)/365,1),ROUND((hr_analytics_dataset_5873_rows[[#This Row],[Resignation Date]]-hr_analytics_dataset_5873_rows[[#This Row],[Hire Date]])/365,1)))</f>
        <v>3.1</v>
      </c>
      <c r="S2454">
        <v>4</v>
      </c>
    </row>
    <row r="2455" spans="1:19">
      <c r="A2455" t="s">
        <v>4968</v>
      </c>
      <c r="B2455" t="s">
        <v>4969</v>
      </c>
      <c r="C2455" t="s">
        <v>21</v>
      </c>
      <c r="D2455">
        <v>37</v>
      </c>
      <c r="E2455" t="s">
        <v>31</v>
      </c>
      <c r="F2455" t="s">
        <v>48</v>
      </c>
      <c r="G2455" s="1">
        <v>46001</v>
      </c>
      <c r="H2455" t="s">
        <v>24</v>
      </c>
      <c r="I2455" s="1" t="s">
        <v>25</v>
      </c>
      <c r="J2455" t="s">
        <v>40</v>
      </c>
      <c r="K2455" t="s">
        <v>27</v>
      </c>
      <c r="L2455" s="2">
        <v>13592407</v>
      </c>
      <c r="M2455" s="2" t="str">
        <f t="shared" si="38"/>
        <v>Rp10 jt - Rp15 jt</v>
      </c>
      <c r="N2455" s="2">
        <v>9042305</v>
      </c>
      <c r="O2455">
        <v>3.64</v>
      </c>
      <c r="P2455">
        <v>20</v>
      </c>
      <c r="Q2455" s="3">
        <v>95.39</v>
      </c>
      <c r="R2455" s="4">
        <f ca="1">IF(I2455="",ROUND((TODAY()-G2455)/365,1),IF(I2455="Missing Resignation Date",ROUND((TODAY()-G2455)/365,1),ROUND((hr_analytics_dataset_5873_rows[[#This Row],[Resignation Date]]-hr_analytics_dataset_5873_rows[[#This Row],[Hire Date]])/365,1)))</f>
        <v>0.5</v>
      </c>
      <c r="S2455">
        <v>3</v>
      </c>
    </row>
    <row r="2456" spans="1:19">
      <c r="A2456" t="s">
        <v>4970</v>
      </c>
      <c r="B2456" t="s">
        <v>4971</v>
      </c>
      <c r="C2456" t="s">
        <v>30</v>
      </c>
      <c r="D2456">
        <v>46</v>
      </c>
      <c r="E2456" t="s">
        <v>22</v>
      </c>
      <c r="F2456" t="s">
        <v>69</v>
      </c>
      <c r="G2456" s="1">
        <v>44173</v>
      </c>
      <c r="H2456" t="s">
        <v>24</v>
      </c>
      <c r="I2456" s="1" t="s">
        <v>25</v>
      </c>
      <c r="J2456" t="s">
        <v>40</v>
      </c>
      <c r="K2456" t="s">
        <v>50</v>
      </c>
      <c r="L2456" s="2">
        <v>26840046</v>
      </c>
      <c r="M2456" s="2" t="str">
        <f t="shared" si="38"/>
        <v>&gt;Rp25 jt</v>
      </c>
      <c r="N2456" s="2">
        <v>8416878</v>
      </c>
      <c r="O2456">
        <v>4.4400000000000004</v>
      </c>
      <c r="P2456">
        <v>1</v>
      </c>
      <c r="Q2456" s="3">
        <v>93.35</v>
      </c>
      <c r="R2456" s="4">
        <f ca="1">IF(I2456="",ROUND((TODAY()-G2456)/365,1),IF(I2456="Missing Resignation Date",ROUND((TODAY()-G2456)/365,1),ROUND((hr_analytics_dataset_5873_rows[[#This Row],[Resignation Date]]-hr_analytics_dataset_5873_rows[[#This Row],[Hire Date]])/365,1)))</f>
        <v>5.5</v>
      </c>
      <c r="S2456">
        <v>4</v>
      </c>
    </row>
    <row r="2457" spans="1:19">
      <c r="A2457" t="s">
        <v>4972</v>
      </c>
      <c r="B2457" t="s">
        <v>4973</v>
      </c>
      <c r="C2457" t="s">
        <v>30</v>
      </c>
      <c r="D2457">
        <v>47</v>
      </c>
      <c r="E2457" t="s">
        <v>38</v>
      </c>
      <c r="F2457" t="s">
        <v>39</v>
      </c>
      <c r="G2457" s="1">
        <v>45999</v>
      </c>
      <c r="H2457" t="s">
        <v>24</v>
      </c>
      <c r="I2457" s="1" t="s">
        <v>25</v>
      </c>
      <c r="J2457" t="s">
        <v>49</v>
      </c>
      <c r="K2457" t="s">
        <v>61</v>
      </c>
      <c r="L2457" s="2">
        <v>25588591</v>
      </c>
      <c r="M2457" s="2" t="str">
        <f t="shared" si="38"/>
        <v>&gt;Rp25 jt</v>
      </c>
      <c r="N2457" s="2">
        <v>675035</v>
      </c>
      <c r="O2457">
        <v>3.49</v>
      </c>
      <c r="P2457">
        <v>45</v>
      </c>
      <c r="Q2457" s="3">
        <v>87.22</v>
      </c>
      <c r="R2457" s="4">
        <f ca="1">IF(I2457="",ROUND((TODAY()-G2457)/365,1),IF(I2457="Missing Resignation Date",ROUND((TODAY()-G2457)/365,1),ROUND((hr_analytics_dataset_5873_rows[[#This Row],[Resignation Date]]-hr_analytics_dataset_5873_rows[[#This Row],[Hire Date]])/365,1)))</f>
        <v>0.5</v>
      </c>
      <c r="S2457">
        <v>3</v>
      </c>
    </row>
    <row r="2458" spans="1:19">
      <c r="A2458" t="s">
        <v>4974</v>
      </c>
      <c r="B2458" t="s">
        <v>4975</v>
      </c>
      <c r="C2458" t="s">
        <v>30</v>
      </c>
      <c r="D2458">
        <v>57</v>
      </c>
      <c r="E2458" t="s">
        <v>38</v>
      </c>
      <c r="F2458" t="s">
        <v>109</v>
      </c>
      <c r="G2458" s="1">
        <v>45732</v>
      </c>
      <c r="H2458" t="s">
        <v>24</v>
      </c>
      <c r="I2458" s="1" t="s">
        <v>25</v>
      </c>
      <c r="J2458" t="s">
        <v>40</v>
      </c>
      <c r="K2458" t="s">
        <v>50</v>
      </c>
      <c r="L2458" s="2">
        <v>21480859</v>
      </c>
      <c r="M2458" s="2" t="str">
        <f t="shared" si="38"/>
        <v>Rp15 jt - Rp25 jt</v>
      </c>
      <c r="N2458" s="2">
        <v>7362216</v>
      </c>
      <c r="O2458">
        <v>3.35</v>
      </c>
      <c r="P2458">
        <v>54</v>
      </c>
      <c r="Q2458" s="3">
        <v>81.88</v>
      </c>
      <c r="R2458" s="4">
        <f ca="1">IF(I2458="",ROUND((TODAY()-G2458)/365,1),IF(I2458="Missing Resignation Date",ROUND((TODAY()-G2458)/365,1),ROUND((hr_analytics_dataset_5873_rows[[#This Row],[Resignation Date]]-hr_analytics_dataset_5873_rows[[#This Row],[Hire Date]])/365,1)))</f>
        <v>1.3</v>
      </c>
      <c r="S2458">
        <v>1</v>
      </c>
    </row>
    <row r="2459" spans="1:19">
      <c r="A2459" t="s">
        <v>4976</v>
      </c>
      <c r="B2459" t="s">
        <v>4977</v>
      </c>
      <c r="C2459" t="s">
        <v>21</v>
      </c>
      <c r="D2459">
        <v>55</v>
      </c>
      <c r="E2459" t="s">
        <v>59</v>
      </c>
      <c r="F2459" t="s">
        <v>60</v>
      </c>
      <c r="G2459" s="1">
        <v>45088</v>
      </c>
      <c r="H2459" t="s">
        <v>24</v>
      </c>
      <c r="I2459" s="1" t="s">
        <v>25</v>
      </c>
      <c r="J2459" t="s">
        <v>40</v>
      </c>
      <c r="K2459" t="s">
        <v>64</v>
      </c>
      <c r="L2459" s="2">
        <v>14673987</v>
      </c>
      <c r="M2459" s="2" t="str">
        <f t="shared" si="38"/>
        <v>Rp10 jt - Rp15 jt</v>
      </c>
      <c r="N2459" s="2">
        <v>3493322</v>
      </c>
      <c r="O2459">
        <v>4.55</v>
      </c>
      <c r="P2459">
        <v>6</v>
      </c>
      <c r="Q2459" s="3">
        <v>91.91</v>
      </c>
      <c r="R2459" s="4">
        <f ca="1">IF(I2459="",ROUND((TODAY()-G2459)/365,1),IF(I2459="Missing Resignation Date",ROUND((TODAY()-G2459)/365,1),ROUND((hr_analytics_dataset_5873_rows[[#This Row],[Resignation Date]]-hr_analytics_dataset_5873_rows[[#This Row],[Hire Date]])/365,1)))</f>
        <v>3</v>
      </c>
      <c r="S2459">
        <v>1</v>
      </c>
    </row>
    <row r="2460" spans="1:19">
      <c r="A2460" t="s">
        <v>4978</v>
      </c>
      <c r="B2460" t="s">
        <v>4979</v>
      </c>
      <c r="C2460" t="s">
        <v>21</v>
      </c>
      <c r="D2460">
        <v>50</v>
      </c>
      <c r="E2460" t="s">
        <v>53</v>
      </c>
      <c r="F2460" t="s">
        <v>54</v>
      </c>
      <c r="G2460" s="1">
        <v>45540</v>
      </c>
      <c r="H2460" t="s">
        <v>24</v>
      </c>
      <c r="I2460" s="1" t="s">
        <v>25</v>
      </c>
      <c r="J2460" t="s">
        <v>49</v>
      </c>
      <c r="K2460" t="s">
        <v>84</v>
      </c>
      <c r="L2460" s="2">
        <v>8586486</v>
      </c>
      <c r="M2460" s="2" t="str">
        <f t="shared" si="38"/>
        <v>Rp5 jt - Rp10 jt</v>
      </c>
      <c r="N2460" s="2">
        <v>2434874</v>
      </c>
      <c r="O2460">
        <v>4.8899999999999997</v>
      </c>
      <c r="P2460">
        <v>6</v>
      </c>
      <c r="Q2460" s="3">
        <v>76.680000000000007</v>
      </c>
      <c r="R2460" s="4">
        <f ca="1">IF(I2460="",ROUND((TODAY()-G2460)/365,1),IF(I2460="Missing Resignation Date",ROUND((TODAY()-G2460)/365,1),ROUND((hr_analytics_dataset_5873_rows[[#This Row],[Resignation Date]]-hr_analytics_dataset_5873_rows[[#This Row],[Hire Date]])/365,1)))</f>
        <v>1.8</v>
      </c>
      <c r="S2460">
        <v>4</v>
      </c>
    </row>
    <row r="2461" spans="1:19">
      <c r="A2461" t="s">
        <v>4980</v>
      </c>
      <c r="B2461" t="s">
        <v>4981</v>
      </c>
      <c r="C2461" t="s">
        <v>21</v>
      </c>
      <c r="D2461">
        <v>38</v>
      </c>
      <c r="E2461" t="s">
        <v>31</v>
      </c>
      <c r="F2461" t="s">
        <v>48</v>
      </c>
      <c r="G2461" s="1">
        <v>44743</v>
      </c>
      <c r="H2461" t="s">
        <v>24</v>
      </c>
      <c r="I2461" s="1" t="s">
        <v>25</v>
      </c>
      <c r="J2461" t="s">
        <v>26</v>
      </c>
      <c r="K2461" t="s">
        <v>27</v>
      </c>
      <c r="L2461" s="2">
        <v>34552795</v>
      </c>
      <c r="M2461" s="2" t="str">
        <f t="shared" si="38"/>
        <v>&gt;Rp25 jt</v>
      </c>
      <c r="N2461" s="2">
        <v>3113416</v>
      </c>
      <c r="O2461">
        <v>3.58</v>
      </c>
      <c r="P2461">
        <v>15</v>
      </c>
      <c r="Q2461" s="3">
        <v>81.42</v>
      </c>
      <c r="R2461" s="4">
        <f ca="1">IF(I2461="",ROUND((TODAY()-G2461)/365,1),IF(I2461="Missing Resignation Date",ROUND((TODAY()-G2461)/365,1),ROUND((hr_analytics_dataset_5873_rows[[#This Row],[Resignation Date]]-hr_analytics_dataset_5873_rows[[#This Row],[Hire Date]])/365,1)))</f>
        <v>4</v>
      </c>
      <c r="S2461">
        <v>1</v>
      </c>
    </row>
    <row r="2462" spans="1:19">
      <c r="A2462" t="s">
        <v>4982</v>
      </c>
      <c r="B2462" t="s">
        <v>4983</v>
      </c>
      <c r="C2462" t="s">
        <v>30</v>
      </c>
      <c r="D2462">
        <v>55</v>
      </c>
      <c r="E2462" t="s">
        <v>31</v>
      </c>
      <c r="F2462" t="s">
        <v>32</v>
      </c>
      <c r="G2462" s="1">
        <v>45511</v>
      </c>
      <c r="H2462" t="s">
        <v>24</v>
      </c>
      <c r="I2462" s="1" t="s">
        <v>25</v>
      </c>
      <c r="J2462" t="s">
        <v>34</v>
      </c>
      <c r="K2462" t="s">
        <v>61</v>
      </c>
      <c r="L2462" s="2">
        <v>31553649</v>
      </c>
      <c r="M2462" s="2" t="str">
        <f t="shared" si="38"/>
        <v>&gt;Rp25 jt</v>
      </c>
      <c r="N2462" s="2">
        <v>3926698</v>
      </c>
      <c r="O2462">
        <v>4.82</v>
      </c>
      <c r="P2462">
        <v>54</v>
      </c>
      <c r="Q2462" s="3">
        <v>82.89</v>
      </c>
      <c r="R2462" s="4">
        <f ca="1">IF(I2462="",ROUND((TODAY()-G2462)/365,1),IF(I2462="Missing Resignation Date",ROUND((TODAY()-G2462)/365,1),ROUND((hr_analytics_dataset_5873_rows[[#This Row],[Resignation Date]]-hr_analytics_dataset_5873_rows[[#This Row],[Hire Date]])/365,1)))</f>
        <v>1.9</v>
      </c>
      <c r="S2462">
        <v>1</v>
      </c>
    </row>
    <row r="2463" spans="1:19">
      <c r="A2463" t="s">
        <v>4984</v>
      </c>
      <c r="B2463" t="s">
        <v>4985</v>
      </c>
      <c r="C2463" t="s">
        <v>21</v>
      </c>
      <c r="D2463">
        <v>31</v>
      </c>
      <c r="E2463" t="s">
        <v>59</v>
      </c>
      <c r="F2463" t="s">
        <v>95</v>
      </c>
      <c r="G2463" s="1">
        <v>43216</v>
      </c>
      <c r="H2463" t="s">
        <v>24</v>
      </c>
      <c r="I2463" s="1" t="s">
        <v>25</v>
      </c>
      <c r="J2463" t="s">
        <v>49</v>
      </c>
      <c r="K2463" t="s">
        <v>41</v>
      </c>
      <c r="L2463" s="2">
        <v>14445926</v>
      </c>
      <c r="M2463" s="2" t="str">
        <f t="shared" si="38"/>
        <v>Rp10 jt - Rp15 jt</v>
      </c>
      <c r="N2463" s="2">
        <v>7957094</v>
      </c>
      <c r="O2463">
        <v>2.88</v>
      </c>
      <c r="P2463">
        <v>51</v>
      </c>
      <c r="Q2463" s="3">
        <v>95.75</v>
      </c>
      <c r="R2463" s="4">
        <f ca="1">IF(I2463="",ROUND((TODAY()-G2463)/365,1),IF(I2463="Missing Resignation Date",ROUND((TODAY()-G2463)/365,1),ROUND((hr_analytics_dataset_5873_rows[[#This Row],[Resignation Date]]-hr_analytics_dataset_5873_rows[[#This Row],[Hire Date]])/365,1)))</f>
        <v>8.1999999999999993</v>
      </c>
      <c r="S2463">
        <v>4</v>
      </c>
    </row>
    <row r="2464" spans="1:19">
      <c r="A2464" t="s">
        <v>4986</v>
      </c>
      <c r="B2464" t="s">
        <v>4987</v>
      </c>
      <c r="C2464" t="s">
        <v>30</v>
      </c>
      <c r="D2464">
        <v>35</v>
      </c>
      <c r="E2464" t="s">
        <v>22</v>
      </c>
      <c r="F2464" t="s">
        <v>23</v>
      </c>
      <c r="G2464" s="1">
        <v>43921</v>
      </c>
      <c r="H2464" t="s">
        <v>24</v>
      </c>
      <c r="I2464" s="1" t="s">
        <v>25</v>
      </c>
      <c r="J2464" t="s">
        <v>26</v>
      </c>
      <c r="K2464" t="s">
        <v>50</v>
      </c>
      <c r="L2464" s="2">
        <v>31825224</v>
      </c>
      <c r="M2464" s="2" t="str">
        <f t="shared" si="38"/>
        <v>&gt;Rp25 jt</v>
      </c>
      <c r="N2464" s="2">
        <v>7308462</v>
      </c>
      <c r="O2464">
        <v>4.2300000000000004</v>
      </c>
      <c r="P2464">
        <v>22</v>
      </c>
      <c r="Q2464" s="3">
        <v>94.16</v>
      </c>
      <c r="R2464" s="4">
        <f ca="1">IF(I2464="",ROUND((TODAY()-G2464)/365,1),IF(I2464="Missing Resignation Date",ROUND((TODAY()-G2464)/365,1),ROUND((hr_analytics_dataset_5873_rows[[#This Row],[Resignation Date]]-hr_analytics_dataset_5873_rows[[#This Row],[Hire Date]])/365,1)))</f>
        <v>6.2</v>
      </c>
      <c r="S2464">
        <v>4</v>
      </c>
    </row>
    <row r="2465" spans="1:19">
      <c r="A2465" t="s">
        <v>4988</v>
      </c>
      <c r="B2465" t="s">
        <v>4989</v>
      </c>
      <c r="C2465" t="s">
        <v>21</v>
      </c>
      <c r="D2465">
        <v>37</v>
      </c>
      <c r="E2465" t="s">
        <v>38</v>
      </c>
      <c r="F2465" t="s">
        <v>104</v>
      </c>
      <c r="G2465" s="1">
        <v>43594</v>
      </c>
      <c r="H2465" t="s">
        <v>24</v>
      </c>
      <c r="I2465" s="1" t="s">
        <v>25</v>
      </c>
      <c r="J2465" t="s">
        <v>40</v>
      </c>
      <c r="K2465" t="s">
        <v>27</v>
      </c>
      <c r="L2465" s="2">
        <v>15935954</v>
      </c>
      <c r="M2465" s="2" t="str">
        <f t="shared" si="38"/>
        <v>Rp15 jt - Rp25 jt</v>
      </c>
      <c r="N2465" s="2">
        <v>3769574</v>
      </c>
      <c r="O2465">
        <v>2.5</v>
      </c>
      <c r="P2465">
        <v>50</v>
      </c>
      <c r="Q2465" s="3">
        <v>81.75</v>
      </c>
      <c r="R2465" s="4">
        <f ca="1">IF(I2465="",ROUND((TODAY()-G2465)/365,1),IF(I2465="Missing Resignation Date",ROUND((TODAY()-G2465)/365,1),ROUND((hr_analytics_dataset_5873_rows[[#This Row],[Resignation Date]]-hr_analytics_dataset_5873_rows[[#This Row],[Hire Date]])/365,1)))</f>
        <v>7.1</v>
      </c>
      <c r="S2465">
        <v>5</v>
      </c>
    </row>
    <row r="2466" spans="1:19">
      <c r="A2466" t="s">
        <v>4990</v>
      </c>
      <c r="B2466" t="s">
        <v>4991</v>
      </c>
      <c r="C2466" t="s">
        <v>30</v>
      </c>
      <c r="D2466">
        <v>40</v>
      </c>
      <c r="E2466" t="s">
        <v>53</v>
      </c>
      <c r="F2466" t="s">
        <v>54</v>
      </c>
      <c r="G2466" s="1">
        <v>44648</v>
      </c>
      <c r="H2466" t="s">
        <v>24</v>
      </c>
      <c r="I2466" s="1" t="s">
        <v>25</v>
      </c>
      <c r="J2466" t="s">
        <v>26</v>
      </c>
      <c r="K2466" t="s">
        <v>27</v>
      </c>
      <c r="L2466" s="2">
        <v>33532613</v>
      </c>
      <c r="M2466" s="2" t="str">
        <f t="shared" si="38"/>
        <v>&gt;Rp25 jt</v>
      </c>
      <c r="N2466" s="2">
        <v>9915172</v>
      </c>
      <c r="O2466">
        <v>4.57</v>
      </c>
      <c r="P2466">
        <v>6</v>
      </c>
      <c r="Q2466" s="3">
        <v>0</v>
      </c>
      <c r="R2466" s="4">
        <f ca="1">IF(I2466="",ROUND((TODAY()-G2466)/365,1),IF(I2466="Missing Resignation Date",ROUND((TODAY()-G2466)/365,1),ROUND((hr_analytics_dataset_5873_rows[[#This Row],[Resignation Date]]-hr_analytics_dataset_5873_rows[[#This Row],[Hire Date]])/365,1)))</f>
        <v>4.2</v>
      </c>
      <c r="S2466">
        <v>1</v>
      </c>
    </row>
    <row r="2467" spans="1:19">
      <c r="A2467" t="s">
        <v>4992</v>
      </c>
      <c r="B2467" t="s">
        <v>4993</v>
      </c>
      <c r="C2467" t="s">
        <v>30</v>
      </c>
      <c r="D2467">
        <v>28</v>
      </c>
      <c r="E2467" t="s">
        <v>38</v>
      </c>
      <c r="F2467" t="s">
        <v>39</v>
      </c>
      <c r="G2467" s="1">
        <v>44371</v>
      </c>
      <c r="H2467" t="s">
        <v>24</v>
      </c>
      <c r="I2467" s="1" t="s">
        <v>25</v>
      </c>
      <c r="J2467" t="s">
        <v>34</v>
      </c>
      <c r="K2467" t="s">
        <v>41</v>
      </c>
      <c r="L2467" s="2">
        <v>10212778</v>
      </c>
      <c r="M2467" s="2" t="str">
        <f t="shared" si="38"/>
        <v>Rp10 jt - Rp15 jt</v>
      </c>
      <c r="N2467" s="2">
        <v>9945658</v>
      </c>
      <c r="O2467">
        <v>2.82</v>
      </c>
      <c r="P2467">
        <v>2</v>
      </c>
      <c r="Q2467" s="3">
        <v>90.43</v>
      </c>
      <c r="R2467" s="4">
        <f ca="1">IF(I2467="",ROUND((TODAY()-G2467)/365,1),IF(I2467="Missing Resignation Date",ROUND((TODAY()-G2467)/365,1),ROUND((hr_analytics_dataset_5873_rows[[#This Row],[Resignation Date]]-hr_analytics_dataset_5873_rows[[#This Row],[Hire Date]])/365,1)))</f>
        <v>5</v>
      </c>
      <c r="S2467">
        <v>1</v>
      </c>
    </row>
    <row r="2468" spans="1:19">
      <c r="A2468" t="s">
        <v>4994</v>
      </c>
      <c r="B2468" t="s">
        <v>4995</v>
      </c>
      <c r="C2468" t="s">
        <v>21</v>
      </c>
      <c r="D2468">
        <v>22</v>
      </c>
      <c r="E2468" t="s">
        <v>91</v>
      </c>
      <c r="F2468" t="s">
        <v>124</v>
      </c>
      <c r="G2468" s="1">
        <v>44836</v>
      </c>
      <c r="H2468" t="s">
        <v>33</v>
      </c>
      <c r="I2468" s="1">
        <v>45928</v>
      </c>
      <c r="J2468" t="s">
        <v>49</v>
      </c>
      <c r="K2468" t="s">
        <v>64</v>
      </c>
      <c r="L2468" s="2">
        <v>33633141</v>
      </c>
      <c r="M2468" s="2" t="str">
        <f t="shared" si="38"/>
        <v>&gt;Rp25 jt</v>
      </c>
      <c r="N2468" s="2">
        <v>4351320</v>
      </c>
      <c r="O2468">
        <v>3.18</v>
      </c>
      <c r="P2468">
        <v>15</v>
      </c>
      <c r="Q2468" s="3">
        <v>85.2</v>
      </c>
      <c r="R2468" s="4">
        <f ca="1">IF(I2468="",ROUND((TODAY()-G2468)/365,1),IF(I2468="Missing Resignation Date",ROUND((TODAY()-G2468)/365,1),ROUND((hr_analytics_dataset_5873_rows[[#This Row],[Resignation Date]]-hr_analytics_dataset_5873_rows[[#This Row],[Hire Date]])/365,1)))</f>
        <v>3</v>
      </c>
      <c r="S2468">
        <v>2</v>
      </c>
    </row>
    <row r="2469" spans="1:19">
      <c r="A2469" t="s">
        <v>4996</v>
      </c>
      <c r="B2469" t="s">
        <v>4997</v>
      </c>
      <c r="C2469" t="s">
        <v>21</v>
      </c>
      <c r="D2469">
        <v>56</v>
      </c>
      <c r="E2469" t="s">
        <v>31</v>
      </c>
      <c r="F2469" t="s">
        <v>48</v>
      </c>
      <c r="G2469" s="1">
        <v>45146</v>
      </c>
      <c r="H2469" t="s">
        <v>24</v>
      </c>
      <c r="I2469" s="1" t="s">
        <v>25</v>
      </c>
      <c r="J2469" t="s">
        <v>49</v>
      </c>
      <c r="K2469" t="s">
        <v>41</v>
      </c>
      <c r="L2469" s="2">
        <v>27554440</v>
      </c>
      <c r="M2469" s="2" t="str">
        <f t="shared" si="38"/>
        <v>&gt;Rp25 jt</v>
      </c>
      <c r="N2469" s="2">
        <v>2342829</v>
      </c>
      <c r="O2469">
        <v>3.69</v>
      </c>
      <c r="P2469">
        <v>8</v>
      </c>
      <c r="Q2469" s="3">
        <v>98.68</v>
      </c>
      <c r="R2469" s="4">
        <f ca="1">IF(I2469="",ROUND((TODAY()-G2469)/365,1),IF(I2469="Missing Resignation Date",ROUND((TODAY()-G2469)/365,1),ROUND((hr_analytics_dataset_5873_rows[[#This Row],[Resignation Date]]-hr_analytics_dataset_5873_rows[[#This Row],[Hire Date]])/365,1)))</f>
        <v>2.9</v>
      </c>
      <c r="S2469">
        <v>1</v>
      </c>
    </row>
    <row r="2470" spans="1:19">
      <c r="A2470" t="s">
        <v>4998</v>
      </c>
      <c r="B2470" t="s">
        <v>4999</v>
      </c>
      <c r="C2470" t="s">
        <v>30</v>
      </c>
      <c r="D2470">
        <v>48</v>
      </c>
      <c r="E2470" t="s">
        <v>53</v>
      </c>
      <c r="F2470" t="s">
        <v>112</v>
      </c>
      <c r="G2470" s="1">
        <v>44758</v>
      </c>
      <c r="H2470" t="s">
        <v>24</v>
      </c>
      <c r="I2470" s="1" t="s">
        <v>25</v>
      </c>
      <c r="J2470" t="s">
        <v>26</v>
      </c>
      <c r="K2470" t="s">
        <v>27</v>
      </c>
      <c r="L2470" s="2">
        <v>4612213</v>
      </c>
      <c r="M2470" s="2" t="str">
        <f t="shared" si="38"/>
        <v>&lt;Rp5 jt</v>
      </c>
      <c r="N2470" s="2">
        <v>5890018</v>
      </c>
      <c r="O2470">
        <v>3.8</v>
      </c>
      <c r="P2470">
        <v>26</v>
      </c>
      <c r="Q2470" s="3">
        <v>86.71</v>
      </c>
      <c r="R2470" s="4">
        <f ca="1">IF(I2470="",ROUND((TODAY()-G2470)/365,1),IF(I2470="Missing Resignation Date",ROUND((TODAY()-G2470)/365,1),ROUND((hr_analytics_dataset_5873_rows[[#This Row],[Resignation Date]]-hr_analytics_dataset_5873_rows[[#This Row],[Hire Date]])/365,1)))</f>
        <v>3.9</v>
      </c>
      <c r="S2470">
        <v>5</v>
      </c>
    </row>
    <row r="2471" spans="1:19">
      <c r="A2471" t="s">
        <v>5000</v>
      </c>
      <c r="B2471" t="s">
        <v>5001</v>
      </c>
      <c r="C2471" t="s">
        <v>21</v>
      </c>
      <c r="D2471">
        <v>43</v>
      </c>
      <c r="E2471" t="s">
        <v>31</v>
      </c>
      <c r="F2471" t="s">
        <v>48</v>
      </c>
      <c r="G2471" s="1">
        <v>45233</v>
      </c>
      <c r="H2471" t="s">
        <v>24</v>
      </c>
      <c r="I2471" s="1" t="s">
        <v>25</v>
      </c>
      <c r="J2471" t="s">
        <v>34</v>
      </c>
      <c r="K2471" t="s">
        <v>61</v>
      </c>
      <c r="L2471" s="2">
        <v>21047857</v>
      </c>
      <c r="M2471" s="2" t="str">
        <f t="shared" si="38"/>
        <v>Rp15 jt - Rp25 jt</v>
      </c>
      <c r="N2471" s="2">
        <v>2395049</v>
      </c>
      <c r="O2471">
        <v>3.21</v>
      </c>
      <c r="P2471">
        <v>18</v>
      </c>
      <c r="Q2471" s="3">
        <v>70.290000000000006</v>
      </c>
      <c r="R2471" s="4">
        <f ca="1">IF(I2471="",ROUND((TODAY()-G2471)/365,1),IF(I2471="Missing Resignation Date",ROUND((TODAY()-G2471)/365,1),ROUND((hr_analytics_dataset_5873_rows[[#This Row],[Resignation Date]]-hr_analytics_dataset_5873_rows[[#This Row],[Hire Date]])/365,1)))</f>
        <v>2.6</v>
      </c>
      <c r="S2471">
        <v>4</v>
      </c>
    </row>
    <row r="2472" spans="1:19">
      <c r="A2472" t="s">
        <v>5002</v>
      </c>
      <c r="B2472" t="s">
        <v>5003</v>
      </c>
      <c r="C2472" t="s">
        <v>21</v>
      </c>
      <c r="D2472">
        <v>51</v>
      </c>
      <c r="E2472" t="s">
        <v>59</v>
      </c>
      <c r="F2472" t="s">
        <v>223</v>
      </c>
      <c r="G2472" s="1">
        <v>45925</v>
      </c>
      <c r="H2472" t="s">
        <v>24</v>
      </c>
      <c r="I2472" s="1" t="s">
        <v>25</v>
      </c>
      <c r="J2472" t="s">
        <v>34</v>
      </c>
      <c r="K2472" t="s">
        <v>27</v>
      </c>
      <c r="L2472" s="2">
        <v>32382882</v>
      </c>
      <c r="M2472" s="2" t="str">
        <f t="shared" si="38"/>
        <v>&gt;Rp25 jt</v>
      </c>
      <c r="N2472" s="2">
        <v>943803</v>
      </c>
      <c r="O2472">
        <v>2.83</v>
      </c>
      <c r="P2472">
        <v>53</v>
      </c>
      <c r="Q2472" s="3">
        <v>73.03</v>
      </c>
      <c r="R2472" s="4">
        <f ca="1">IF(I2472="",ROUND((TODAY()-G2472)/365,1),IF(I2472="Missing Resignation Date",ROUND((TODAY()-G2472)/365,1),ROUND((hr_analytics_dataset_5873_rows[[#This Row],[Resignation Date]]-hr_analytics_dataset_5873_rows[[#This Row],[Hire Date]])/365,1)))</f>
        <v>0.7</v>
      </c>
      <c r="S2472">
        <v>2</v>
      </c>
    </row>
    <row r="2473" spans="1:19">
      <c r="A2473" t="s">
        <v>5004</v>
      </c>
      <c r="B2473" t="s">
        <v>5005</v>
      </c>
      <c r="C2473" t="s">
        <v>30</v>
      </c>
      <c r="D2473">
        <v>25</v>
      </c>
      <c r="E2473" t="s">
        <v>53</v>
      </c>
      <c r="F2473" t="s">
        <v>112</v>
      </c>
      <c r="G2473" s="1">
        <v>44875</v>
      </c>
      <c r="H2473" t="s">
        <v>24</v>
      </c>
      <c r="I2473" s="1" t="s">
        <v>25</v>
      </c>
      <c r="J2473" t="s">
        <v>26</v>
      </c>
      <c r="K2473" t="s">
        <v>41</v>
      </c>
      <c r="L2473" s="2">
        <v>5593102</v>
      </c>
      <c r="M2473" s="2" t="str">
        <f t="shared" si="38"/>
        <v>Rp5 jt - Rp10 jt</v>
      </c>
      <c r="N2473" s="2">
        <v>7925945</v>
      </c>
      <c r="O2473">
        <v>4.93</v>
      </c>
      <c r="P2473">
        <v>28</v>
      </c>
      <c r="Q2473" s="3">
        <v>70.8</v>
      </c>
      <c r="R2473" s="4">
        <f ca="1">IF(I2473="",ROUND((TODAY()-G2473)/365,1),IF(I2473="Missing Resignation Date",ROUND((TODAY()-G2473)/365,1),ROUND((hr_analytics_dataset_5873_rows[[#This Row],[Resignation Date]]-hr_analytics_dataset_5873_rows[[#This Row],[Hire Date]])/365,1)))</f>
        <v>3.6</v>
      </c>
      <c r="S2473">
        <v>1</v>
      </c>
    </row>
    <row r="2474" spans="1:19">
      <c r="A2474" t="s">
        <v>5006</v>
      </c>
      <c r="B2474" t="s">
        <v>5007</v>
      </c>
      <c r="C2474" t="s">
        <v>30</v>
      </c>
      <c r="D2474">
        <v>35</v>
      </c>
      <c r="E2474" t="s">
        <v>53</v>
      </c>
      <c r="F2474" t="s">
        <v>54</v>
      </c>
      <c r="G2474" s="1">
        <v>44814</v>
      </c>
      <c r="H2474" t="s">
        <v>24</v>
      </c>
      <c r="I2474" s="1" t="s">
        <v>25</v>
      </c>
      <c r="J2474" t="s">
        <v>40</v>
      </c>
      <c r="K2474" t="s">
        <v>84</v>
      </c>
      <c r="L2474" s="2">
        <v>15368908</v>
      </c>
      <c r="M2474" s="2" t="str">
        <f t="shared" si="38"/>
        <v>Rp15 jt - Rp25 jt</v>
      </c>
      <c r="N2474" s="2">
        <v>1638874</v>
      </c>
      <c r="O2474">
        <v>4.5599999999999996</v>
      </c>
      <c r="P2474">
        <v>28</v>
      </c>
      <c r="Q2474" s="3">
        <v>91.95</v>
      </c>
      <c r="R2474" s="4">
        <f ca="1">IF(I2474="",ROUND((TODAY()-G2474)/365,1),IF(I2474="Missing Resignation Date",ROUND((TODAY()-G2474)/365,1),ROUND((hr_analytics_dataset_5873_rows[[#This Row],[Resignation Date]]-hr_analytics_dataset_5873_rows[[#This Row],[Hire Date]])/365,1)))</f>
        <v>3.8</v>
      </c>
      <c r="S2474">
        <v>1</v>
      </c>
    </row>
    <row r="2475" spans="1:19">
      <c r="A2475" t="s">
        <v>5008</v>
      </c>
      <c r="B2475" t="s">
        <v>5009</v>
      </c>
      <c r="C2475" t="s">
        <v>21</v>
      </c>
      <c r="D2475">
        <v>42</v>
      </c>
      <c r="E2475" t="s">
        <v>53</v>
      </c>
      <c r="F2475" t="s">
        <v>112</v>
      </c>
      <c r="G2475" s="1">
        <v>44878</v>
      </c>
      <c r="H2475" t="s">
        <v>24</v>
      </c>
      <c r="I2475" s="1" t="s">
        <v>25</v>
      </c>
      <c r="J2475" t="s">
        <v>34</v>
      </c>
      <c r="K2475" t="s">
        <v>64</v>
      </c>
      <c r="L2475" s="2">
        <v>8720566</v>
      </c>
      <c r="M2475" s="2" t="str">
        <f t="shared" si="38"/>
        <v>Rp5 jt - Rp10 jt</v>
      </c>
      <c r="N2475" s="2">
        <v>7466205</v>
      </c>
      <c r="O2475">
        <v>2.87</v>
      </c>
      <c r="P2475">
        <v>1</v>
      </c>
      <c r="Q2475" s="3">
        <v>86.12</v>
      </c>
      <c r="R2475" s="4">
        <f ca="1">IF(I2475="",ROUND((TODAY()-G2475)/365,1),IF(I2475="Missing Resignation Date",ROUND((TODAY()-G2475)/365,1),ROUND((hr_analytics_dataset_5873_rows[[#This Row],[Resignation Date]]-hr_analytics_dataset_5873_rows[[#This Row],[Hire Date]])/365,1)))</f>
        <v>3.6</v>
      </c>
      <c r="S2475">
        <v>3</v>
      </c>
    </row>
    <row r="2476" spans="1:19">
      <c r="A2476" t="s">
        <v>5010</v>
      </c>
      <c r="B2476" t="s">
        <v>5011</v>
      </c>
      <c r="C2476" t="s">
        <v>30</v>
      </c>
      <c r="D2476">
        <v>45</v>
      </c>
      <c r="E2476" t="s">
        <v>22</v>
      </c>
      <c r="F2476" t="s">
        <v>23</v>
      </c>
      <c r="G2476" s="1">
        <v>44282</v>
      </c>
      <c r="H2476" t="s">
        <v>24</v>
      </c>
      <c r="I2476" s="1" t="s">
        <v>25</v>
      </c>
      <c r="J2476" t="s">
        <v>49</v>
      </c>
      <c r="K2476" t="s">
        <v>41</v>
      </c>
      <c r="L2476" s="2">
        <v>10937020</v>
      </c>
      <c r="M2476" s="2" t="str">
        <f t="shared" si="38"/>
        <v>Rp10 jt - Rp15 jt</v>
      </c>
      <c r="N2476" s="2">
        <v>5832700</v>
      </c>
      <c r="O2476">
        <v>3.05</v>
      </c>
      <c r="P2476">
        <v>58</v>
      </c>
      <c r="Q2476" s="3">
        <v>86.47</v>
      </c>
      <c r="R2476" s="4">
        <f ca="1">IF(I2476="",ROUND((TODAY()-G2476)/365,1),IF(I2476="Missing Resignation Date",ROUND((TODAY()-G2476)/365,1),ROUND((hr_analytics_dataset_5873_rows[[#This Row],[Resignation Date]]-hr_analytics_dataset_5873_rows[[#This Row],[Hire Date]])/365,1)))</f>
        <v>5.2</v>
      </c>
      <c r="S2476">
        <v>2</v>
      </c>
    </row>
    <row r="2477" spans="1:19">
      <c r="A2477" t="s">
        <v>5012</v>
      </c>
      <c r="B2477" t="s">
        <v>5013</v>
      </c>
      <c r="C2477" t="s">
        <v>21</v>
      </c>
      <c r="D2477">
        <v>51</v>
      </c>
      <c r="E2477" t="s">
        <v>53</v>
      </c>
      <c r="F2477" t="s">
        <v>112</v>
      </c>
      <c r="G2477" s="1">
        <v>44306</v>
      </c>
      <c r="H2477" t="s">
        <v>24</v>
      </c>
      <c r="I2477" s="1" t="s">
        <v>25</v>
      </c>
      <c r="J2477" t="s">
        <v>40</v>
      </c>
      <c r="K2477" t="s">
        <v>27</v>
      </c>
      <c r="L2477" s="2">
        <v>30698043</v>
      </c>
      <c r="M2477" s="2" t="str">
        <f t="shared" si="38"/>
        <v>&gt;Rp25 jt</v>
      </c>
      <c r="N2477" s="2">
        <v>813400</v>
      </c>
      <c r="O2477">
        <v>4.1900000000000004</v>
      </c>
      <c r="P2477">
        <v>11</v>
      </c>
      <c r="Q2477" s="3">
        <v>92.94</v>
      </c>
      <c r="R2477" s="4">
        <f ca="1">IF(I2477="",ROUND((TODAY()-G2477)/365,1),IF(I2477="Missing Resignation Date",ROUND((TODAY()-G2477)/365,1),ROUND((hr_analytics_dataset_5873_rows[[#This Row],[Resignation Date]]-hr_analytics_dataset_5873_rows[[#This Row],[Hire Date]])/365,1)))</f>
        <v>5.2</v>
      </c>
      <c r="S2477">
        <v>4</v>
      </c>
    </row>
    <row r="2478" spans="1:19">
      <c r="A2478" t="s">
        <v>5014</v>
      </c>
      <c r="B2478" t="s">
        <v>5015</v>
      </c>
      <c r="C2478" t="s">
        <v>21</v>
      </c>
      <c r="D2478">
        <v>39</v>
      </c>
      <c r="E2478" t="s">
        <v>22</v>
      </c>
      <c r="F2478" t="s">
        <v>23</v>
      </c>
      <c r="G2478" s="1">
        <v>44971</v>
      </c>
      <c r="H2478" t="s">
        <v>24</v>
      </c>
      <c r="I2478" s="1" t="s">
        <v>25</v>
      </c>
      <c r="J2478" t="s">
        <v>40</v>
      </c>
      <c r="K2478" t="s">
        <v>84</v>
      </c>
      <c r="L2478" s="2">
        <v>9609427</v>
      </c>
      <c r="M2478" s="2" t="str">
        <f t="shared" si="38"/>
        <v>Rp5 jt - Rp10 jt</v>
      </c>
      <c r="N2478" s="2">
        <v>2491168</v>
      </c>
      <c r="O2478">
        <v>4.32</v>
      </c>
      <c r="P2478">
        <v>9</v>
      </c>
      <c r="Q2478" s="3">
        <v>94.6</v>
      </c>
      <c r="R2478" s="4">
        <f ca="1">IF(I2478="",ROUND((TODAY()-G2478)/365,1),IF(I2478="Missing Resignation Date",ROUND((TODAY()-G2478)/365,1),ROUND((hr_analytics_dataset_5873_rows[[#This Row],[Resignation Date]]-hr_analytics_dataset_5873_rows[[#This Row],[Hire Date]])/365,1)))</f>
        <v>3.4</v>
      </c>
      <c r="S2478">
        <v>3</v>
      </c>
    </row>
    <row r="2479" spans="1:19">
      <c r="A2479" t="s">
        <v>5016</v>
      </c>
      <c r="B2479" t="s">
        <v>5017</v>
      </c>
      <c r="C2479" t="s">
        <v>21</v>
      </c>
      <c r="D2479">
        <v>57</v>
      </c>
      <c r="E2479" t="s">
        <v>44</v>
      </c>
      <c r="F2479" t="s">
        <v>109</v>
      </c>
      <c r="G2479" s="1">
        <v>45285</v>
      </c>
      <c r="H2479" t="s">
        <v>24</v>
      </c>
      <c r="I2479" s="1" t="s">
        <v>25</v>
      </c>
      <c r="J2479" t="s">
        <v>34</v>
      </c>
      <c r="K2479" t="s">
        <v>41</v>
      </c>
      <c r="L2479" s="2">
        <v>18944619</v>
      </c>
      <c r="M2479" s="2" t="str">
        <f t="shared" si="38"/>
        <v>Rp15 jt - Rp25 jt</v>
      </c>
      <c r="N2479" s="2">
        <v>8871992</v>
      </c>
      <c r="O2479">
        <v>4.5199999999999996</v>
      </c>
      <c r="P2479">
        <v>8</v>
      </c>
      <c r="Q2479" s="3">
        <v>97.79</v>
      </c>
      <c r="R2479" s="4">
        <f ca="1">IF(I2479="",ROUND((TODAY()-G2479)/365,1),IF(I2479="Missing Resignation Date",ROUND((TODAY()-G2479)/365,1),ROUND((hr_analytics_dataset_5873_rows[[#This Row],[Resignation Date]]-hr_analytics_dataset_5873_rows[[#This Row],[Hire Date]])/365,1)))</f>
        <v>2.5</v>
      </c>
      <c r="S2479">
        <v>3</v>
      </c>
    </row>
    <row r="2480" spans="1:19">
      <c r="A2480" t="s">
        <v>5018</v>
      </c>
      <c r="B2480" t="s">
        <v>5019</v>
      </c>
      <c r="C2480" t="s">
        <v>21</v>
      </c>
      <c r="D2480">
        <v>51</v>
      </c>
      <c r="E2480" t="s">
        <v>31</v>
      </c>
      <c r="F2480" t="s">
        <v>48</v>
      </c>
      <c r="G2480" s="1">
        <v>43449</v>
      </c>
      <c r="H2480" t="s">
        <v>24</v>
      </c>
      <c r="I2480" s="1" t="s">
        <v>25</v>
      </c>
      <c r="J2480" t="s">
        <v>26</v>
      </c>
      <c r="K2480" t="s">
        <v>50</v>
      </c>
      <c r="L2480" s="2">
        <v>4377340</v>
      </c>
      <c r="M2480" s="2" t="str">
        <f t="shared" si="38"/>
        <v>&lt;Rp5 jt</v>
      </c>
      <c r="N2480" s="2">
        <v>402360</v>
      </c>
      <c r="O2480">
        <v>3.38</v>
      </c>
      <c r="P2480">
        <v>2</v>
      </c>
      <c r="Q2480" s="3">
        <v>87.46</v>
      </c>
      <c r="R2480" s="4">
        <f ca="1">IF(I2480="",ROUND((TODAY()-G2480)/365,1),IF(I2480="Missing Resignation Date",ROUND((TODAY()-G2480)/365,1),ROUND((hr_analytics_dataset_5873_rows[[#This Row],[Resignation Date]]-hr_analytics_dataset_5873_rows[[#This Row],[Hire Date]])/365,1)))</f>
        <v>7.5</v>
      </c>
      <c r="S2480">
        <v>4</v>
      </c>
    </row>
    <row r="2481" spans="1:19">
      <c r="A2481" t="s">
        <v>5020</v>
      </c>
      <c r="B2481" t="s">
        <v>5021</v>
      </c>
      <c r="C2481" t="s">
        <v>30</v>
      </c>
      <c r="D2481">
        <v>49</v>
      </c>
      <c r="E2481" t="s">
        <v>53</v>
      </c>
      <c r="F2481" t="s">
        <v>54</v>
      </c>
      <c r="G2481" s="1">
        <v>44860</v>
      </c>
      <c r="H2481" t="s">
        <v>24</v>
      </c>
      <c r="I2481" s="1" t="s">
        <v>25</v>
      </c>
      <c r="J2481" t="s">
        <v>26</v>
      </c>
      <c r="K2481" t="s">
        <v>27</v>
      </c>
      <c r="L2481" s="2">
        <v>6708714</v>
      </c>
      <c r="M2481" s="2" t="str">
        <f t="shared" si="38"/>
        <v>Rp5 jt - Rp10 jt</v>
      </c>
      <c r="N2481" s="2">
        <v>3185278</v>
      </c>
      <c r="O2481">
        <v>2.7</v>
      </c>
      <c r="P2481">
        <v>48</v>
      </c>
      <c r="Q2481" s="3">
        <v>78.709999999999994</v>
      </c>
      <c r="R2481" s="4">
        <f ca="1">IF(I2481="",ROUND((TODAY()-G2481)/365,1),IF(I2481="Missing Resignation Date",ROUND((TODAY()-G2481)/365,1),ROUND((hr_analytics_dataset_5873_rows[[#This Row],[Resignation Date]]-hr_analytics_dataset_5873_rows[[#This Row],[Hire Date]])/365,1)))</f>
        <v>3.7</v>
      </c>
      <c r="S2481">
        <v>4</v>
      </c>
    </row>
    <row r="2482" spans="1:19">
      <c r="A2482" t="s">
        <v>5022</v>
      </c>
      <c r="B2482" t="s">
        <v>5023</v>
      </c>
      <c r="C2482" t="s">
        <v>30</v>
      </c>
      <c r="D2482">
        <v>55</v>
      </c>
      <c r="E2482" t="s">
        <v>31</v>
      </c>
      <c r="F2482" t="s">
        <v>74</v>
      </c>
      <c r="G2482" s="1">
        <v>44382</v>
      </c>
      <c r="H2482" t="s">
        <v>24</v>
      </c>
      <c r="I2482" s="1" t="s">
        <v>25</v>
      </c>
      <c r="J2482" t="s">
        <v>49</v>
      </c>
      <c r="K2482" t="s">
        <v>27</v>
      </c>
      <c r="L2482" s="2">
        <v>5372298</v>
      </c>
      <c r="M2482" s="2" t="str">
        <f t="shared" si="38"/>
        <v>Rp5 jt - Rp10 jt</v>
      </c>
      <c r="N2482" s="2">
        <v>372970</v>
      </c>
      <c r="O2482">
        <v>3.32</v>
      </c>
      <c r="P2482">
        <v>12</v>
      </c>
      <c r="Q2482" s="3">
        <v>88.75</v>
      </c>
      <c r="R2482" s="4">
        <f ca="1">IF(I2482="",ROUND((TODAY()-G2482)/365,1),IF(I2482="Missing Resignation Date",ROUND((TODAY()-G2482)/365,1),ROUND((hr_analytics_dataset_5873_rows[[#This Row],[Resignation Date]]-hr_analytics_dataset_5873_rows[[#This Row],[Hire Date]])/365,1)))</f>
        <v>5</v>
      </c>
      <c r="S2482">
        <v>1</v>
      </c>
    </row>
    <row r="2483" spans="1:19">
      <c r="A2483" t="s">
        <v>5024</v>
      </c>
      <c r="B2483" t="s">
        <v>5025</v>
      </c>
      <c r="C2483" t="s">
        <v>30</v>
      </c>
      <c r="D2483">
        <v>51</v>
      </c>
      <c r="E2483" t="s">
        <v>53</v>
      </c>
      <c r="F2483" t="s">
        <v>112</v>
      </c>
      <c r="G2483" s="1">
        <v>43734</v>
      </c>
      <c r="H2483" t="s">
        <v>24</v>
      </c>
      <c r="I2483" s="1" t="s">
        <v>25</v>
      </c>
      <c r="J2483" t="s">
        <v>49</v>
      </c>
      <c r="K2483" t="s">
        <v>84</v>
      </c>
      <c r="L2483" s="2">
        <v>10311104</v>
      </c>
      <c r="M2483" s="2" t="str">
        <f t="shared" si="38"/>
        <v>Rp10 jt - Rp15 jt</v>
      </c>
      <c r="N2483" s="2">
        <v>5038886</v>
      </c>
      <c r="O2483">
        <v>5</v>
      </c>
      <c r="P2483">
        <v>2</v>
      </c>
      <c r="Q2483" s="3">
        <v>84.58</v>
      </c>
      <c r="R2483" s="4">
        <f ca="1">IF(I2483="",ROUND((TODAY()-G2483)/365,1),IF(I2483="Missing Resignation Date",ROUND((TODAY()-G2483)/365,1),ROUND((hr_analytics_dataset_5873_rows[[#This Row],[Resignation Date]]-hr_analytics_dataset_5873_rows[[#This Row],[Hire Date]])/365,1)))</f>
        <v>6.7</v>
      </c>
      <c r="S2483">
        <v>5</v>
      </c>
    </row>
    <row r="2484" spans="1:19">
      <c r="A2484" t="s">
        <v>5026</v>
      </c>
      <c r="B2484" t="s">
        <v>5027</v>
      </c>
      <c r="C2484" t="s">
        <v>30</v>
      </c>
      <c r="D2484">
        <v>49</v>
      </c>
      <c r="E2484" t="s">
        <v>44</v>
      </c>
      <c r="F2484" t="s">
        <v>45</v>
      </c>
      <c r="G2484" s="1">
        <v>45485</v>
      </c>
      <c r="H2484" t="s">
        <v>24</v>
      </c>
      <c r="I2484" s="1" t="s">
        <v>25</v>
      </c>
      <c r="J2484" t="s">
        <v>26</v>
      </c>
      <c r="K2484" t="s">
        <v>84</v>
      </c>
      <c r="L2484" s="2">
        <v>29150181</v>
      </c>
      <c r="M2484" s="2" t="str">
        <f t="shared" si="38"/>
        <v>&gt;Rp25 jt</v>
      </c>
      <c r="N2484" s="2">
        <v>7775825</v>
      </c>
      <c r="O2484">
        <v>4.72</v>
      </c>
      <c r="P2484">
        <v>34</v>
      </c>
      <c r="Q2484" s="3">
        <v>82.01</v>
      </c>
      <c r="R2484" s="4">
        <f ca="1">IF(I2484="",ROUND((TODAY()-G2484)/365,1),IF(I2484="Missing Resignation Date",ROUND((TODAY()-G2484)/365,1),ROUND((hr_analytics_dataset_5873_rows[[#This Row],[Resignation Date]]-hr_analytics_dataset_5873_rows[[#This Row],[Hire Date]])/365,1)))</f>
        <v>2</v>
      </c>
      <c r="S2484">
        <v>1</v>
      </c>
    </row>
    <row r="2485" spans="1:19">
      <c r="A2485" t="s">
        <v>5028</v>
      </c>
      <c r="B2485" t="s">
        <v>5029</v>
      </c>
      <c r="C2485" t="s">
        <v>21</v>
      </c>
      <c r="D2485">
        <v>33</v>
      </c>
      <c r="E2485" t="s">
        <v>44</v>
      </c>
      <c r="F2485" t="s">
        <v>109</v>
      </c>
      <c r="G2485" s="1">
        <v>43266</v>
      </c>
      <c r="H2485" t="s">
        <v>24</v>
      </c>
      <c r="I2485" s="1" t="s">
        <v>25</v>
      </c>
      <c r="J2485" t="s">
        <v>34</v>
      </c>
      <c r="K2485" t="s">
        <v>27</v>
      </c>
      <c r="L2485" s="2">
        <v>18711515</v>
      </c>
      <c r="M2485" s="2" t="str">
        <f t="shared" si="38"/>
        <v>Rp15 jt - Rp25 jt</v>
      </c>
      <c r="N2485" s="2">
        <v>1185951</v>
      </c>
      <c r="O2485">
        <v>2.57</v>
      </c>
      <c r="P2485">
        <v>16</v>
      </c>
      <c r="Q2485" s="3">
        <v>97.22</v>
      </c>
      <c r="R2485" s="4">
        <f ca="1">IF(I2485="",ROUND((TODAY()-G2485)/365,1),IF(I2485="Missing Resignation Date",ROUND((TODAY()-G2485)/365,1),ROUND((hr_analytics_dataset_5873_rows[[#This Row],[Resignation Date]]-hr_analytics_dataset_5873_rows[[#This Row],[Hire Date]])/365,1)))</f>
        <v>8</v>
      </c>
      <c r="S2485">
        <v>5</v>
      </c>
    </row>
    <row r="2486" spans="1:19">
      <c r="A2486" t="s">
        <v>5030</v>
      </c>
      <c r="B2486" t="s">
        <v>5031</v>
      </c>
      <c r="C2486" t="s">
        <v>21</v>
      </c>
      <c r="D2486">
        <v>29</v>
      </c>
      <c r="E2486" t="s">
        <v>44</v>
      </c>
      <c r="F2486" t="s">
        <v>109</v>
      </c>
      <c r="G2486" s="1">
        <v>44885</v>
      </c>
      <c r="H2486" t="s">
        <v>24</v>
      </c>
      <c r="I2486" s="1" t="s">
        <v>25</v>
      </c>
      <c r="J2486" t="s">
        <v>34</v>
      </c>
      <c r="K2486" t="s">
        <v>84</v>
      </c>
      <c r="L2486" s="2">
        <v>13335052</v>
      </c>
      <c r="M2486" s="2" t="str">
        <f t="shared" si="38"/>
        <v>Rp10 jt - Rp15 jt</v>
      </c>
      <c r="N2486" s="2">
        <v>2279840</v>
      </c>
      <c r="O2486">
        <v>3.42</v>
      </c>
      <c r="P2486">
        <v>59</v>
      </c>
      <c r="Q2486" s="3">
        <v>98.37</v>
      </c>
      <c r="R2486" s="4">
        <f ca="1">IF(I2486="",ROUND((TODAY()-G2486)/365,1),IF(I2486="Missing Resignation Date",ROUND((TODAY()-G2486)/365,1),ROUND((hr_analytics_dataset_5873_rows[[#This Row],[Resignation Date]]-hr_analytics_dataset_5873_rows[[#This Row],[Hire Date]])/365,1)))</f>
        <v>3.6</v>
      </c>
      <c r="S2486">
        <v>1</v>
      </c>
    </row>
    <row r="2487" spans="1:19">
      <c r="A2487" t="s">
        <v>5032</v>
      </c>
      <c r="B2487" t="s">
        <v>5033</v>
      </c>
      <c r="C2487" t="s">
        <v>21</v>
      </c>
      <c r="D2487">
        <v>54</v>
      </c>
      <c r="E2487" t="s">
        <v>98</v>
      </c>
      <c r="F2487" t="s">
        <v>119</v>
      </c>
      <c r="G2487" s="1">
        <v>44431</v>
      </c>
      <c r="H2487" t="s">
        <v>24</v>
      </c>
      <c r="I2487" s="1" t="s">
        <v>25</v>
      </c>
      <c r="J2487" t="s">
        <v>26</v>
      </c>
      <c r="K2487" t="s">
        <v>64</v>
      </c>
      <c r="L2487" s="2">
        <v>15428302</v>
      </c>
      <c r="M2487" s="2" t="str">
        <f t="shared" si="38"/>
        <v>Rp15 jt - Rp25 jt</v>
      </c>
      <c r="N2487" s="2">
        <v>7711616</v>
      </c>
      <c r="O2487">
        <v>2.52</v>
      </c>
      <c r="P2487">
        <v>36</v>
      </c>
      <c r="Q2487" s="3">
        <v>95.55</v>
      </c>
      <c r="R2487" s="4">
        <f ca="1">IF(I2487="",ROUND((TODAY()-G2487)/365,1),IF(I2487="Missing Resignation Date",ROUND((TODAY()-G2487)/365,1),ROUND((hr_analytics_dataset_5873_rows[[#This Row],[Resignation Date]]-hr_analytics_dataset_5873_rows[[#This Row],[Hire Date]])/365,1)))</f>
        <v>4.8</v>
      </c>
      <c r="S2487">
        <v>3</v>
      </c>
    </row>
    <row r="2488" spans="1:19">
      <c r="A2488" t="s">
        <v>5034</v>
      </c>
      <c r="B2488" t="s">
        <v>5035</v>
      </c>
      <c r="C2488" t="s">
        <v>30</v>
      </c>
      <c r="D2488">
        <v>49</v>
      </c>
      <c r="E2488" t="s">
        <v>44</v>
      </c>
      <c r="F2488" t="s">
        <v>109</v>
      </c>
      <c r="G2488" s="1">
        <v>43808</v>
      </c>
      <c r="H2488" t="s">
        <v>24</v>
      </c>
      <c r="I2488" s="1" t="s">
        <v>25</v>
      </c>
      <c r="J2488" t="s">
        <v>49</v>
      </c>
      <c r="K2488" t="s">
        <v>50</v>
      </c>
      <c r="L2488" s="2">
        <v>14930275</v>
      </c>
      <c r="M2488" s="2" t="str">
        <f t="shared" si="38"/>
        <v>Rp10 jt - Rp15 jt</v>
      </c>
      <c r="N2488" s="2">
        <v>5819401</v>
      </c>
      <c r="O2488">
        <v>4.71</v>
      </c>
      <c r="P2488">
        <v>14</v>
      </c>
      <c r="Q2488" s="3">
        <v>78.52</v>
      </c>
      <c r="R2488" s="4">
        <f ca="1">IF(I2488="",ROUND((TODAY()-G2488)/365,1),IF(I2488="Missing Resignation Date",ROUND((TODAY()-G2488)/365,1),ROUND((hr_analytics_dataset_5873_rows[[#This Row],[Resignation Date]]-hr_analytics_dataset_5873_rows[[#This Row],[Hire Date]])/365,1)))</f>
        <v>6.5</v>
      </c>
      <c r="S2488">
        <v>4</v>
      </c>
    </row>
    <row r="2489" spans="1:19">
      <c r="A2489" t="s">
        <v>5036</v>
      </c>
      <c r="B2489" t="s">
        <v>5037</v>
      </c>
      <c r="C2489" t="s">
        <v>21</v>
      </c>
      <c r="D2489">
        <v>53</v>
      </c>
      <c r="E2489" t="s">
        <v>22</v>
      </c>
      <c r="F2489" t="s">
        <v>69</v>
      </c>
      <c r="G2489" s="1">
        <v>45677</v>
      </c>
      <c r="H2489" t="s">
        <v>24</v>
      </c>
      <c r="I2489" s="1" t="s">
        <v>25</v>
      </c>
      <c r="J2489" t="s">
        <v>40</v>
      </c>
      <c r="K2489" t="s">
        <v>41</v>
      </c>
      <c r="L2489" s="2">
        <v>18226388</v>
      </c>
      <c r="M2489" s="2" t="str">
        <f t="shared" si="38"/>
        <v>Rp15 jt - Rp25 jt</v>
      </c>
      <c r="N2489" s="2">
        <v>5598905</v>
      </c>
      <c r="O2489">
        <v>4.8600000000000003</v>
      </c>
      <c r="P2489">
        <v>35</v>
      </c>
      <c r="Q2489" s="3">
        <v>79.25</v>
      </c>
      <c r="R2489" s="4">
        <f ca="1">IF(I2489="",ROUND((TODAY()-G2489)/365,1),IF(I2489="Missing Resignation Date",ROUND((TODAY()-G2489)/365,1),ROUND((hr_analytics_dataset_5873_rows[[#This Row],[Resignation Date]]-hr_analytics_dataset_5873_rows[[#This Row],[Hire Date]])/365,1)))</f>
        <v>1.4</v>
      </c>
      <c r="S2489">
        <v>5</v>
      </c>
    </row>
    <row r="2490" spans="1:19">
      <c r="A2490" t="s">
        <v>5038</v>
      </c>
      <c r="B2490" t="s">
        <v>5039</v>
      </c>
      <c r="C2490" t="s">
        <v>30</v>
      </c>
      <c r="D2490">
        <v>33</v>
      </c>
      <c r="E2490" t="s">
        <v>31</v>
      </c>
      <c r="F2490" t="s">
        <v>74</v>
      </c>
      <c r="G2490" s="1">
        <v>43962</v>
      </c>
      <c r="H2490" t="s">
        <v>24</v>
      </c>
      <c r="I2490" s="1" t="s">
        <v>25</v>
      </c>
      <c r="J2490" t="s">
        <v>49</v>
      </c>
      <c r="K2490" t="s">
        <v>84</v>
      </c>
      <c r="L2490" s="2">
        <v>29014325</v>
      </c>
      <c r="M2490" s="2" t="str">
        <f t="shared" si="38"/>
        <v>&gt;Rp25 jt</v>
      </c>
      <c r="N2490" s="2">
        <v>3202042</v>
      </c>
      <c r="O2490">
        <v>3.63</v>
      </c>
      <c r="P2490">
        <v>55</v>
      </c>
      <c r="Q2490" s="3">
        <v>97.52</v>
      </c>
      <c r="R2490" s="4">
        <f ca="1">IF(I2490="",ROUND((TODAY()-G2490)/365,1),IF(I2490="Missing Resignation Date",ROUND((TODAY()-G2490)/365,1),ROUND((hr_analytics_dataset_5873_rows[[#This Row],[Resignation Date]]-hr_analytics_dataset_5873_rows[[#This Row],[Hire Date]])/365,1)))</f>
        <v>6.1</v>
      </c>
      <c r="S2490">
        <v>4</v>
      </c>
    </row>
    <row r="2491" spans="1:19">
      <c r="A2491" t="s">
        <v>5040</v>
      </c>
      <c r="B2491" t="s">
        <v>5041</v>
      </c>
      <c r="C2491" t="s">
        <v>21</v>
      </c>
      <c r="D2491">
        <v>21</v>
      </c>
      <c r="E2491" t="s">
        <v>91</v>
      </c>
      <c r="F2491" t="s">
        <v>92</v>
      </c>
      <c r="G2491" s="1">
        <v>45650</v>
      </c>
      <c r="H2491" t="s">
        <v>33</v>
      </c>
      <c r="I2491" s="1" t="s">
        <v>81</v>
      </c>
      <c r="J2491" t="s">
        <v>40</v>
      </c>
      <c r="K2491" t="s">
        <v>50</v>
      </c>
      <c r="L2491" s="2">
        <v>20241743</v>
      </c>
      <c r="M2491" s="2" t="str">
        <f t="shared" si="38"/>
        <v>Rp15 jt - Rp25 jt</v>
      </c>
      <c r="N2491" s="2">
        <v>363140</v>
      </c>
      <c r="O2491">
        <v>0</v>
      </c>
      <c r="P2491">
        <v>4</v>
      </c>
      <c r="Q2491" s="3">
        <v>92.53</v>
      </c>
      <c r="R2491" s="4">
        <f ca="1">IF(I2491="",ROUND((TODAY()-G2491)/365,1),IF(I2491="Missing Resignation Date",ROUND((TODAY()-G2491)/365,1),ROUND((hr_analytics_dataset_5873_rows[[#This Row],[Resignation Date]]-hr_analytics_dataset_5873_rows[[#This Row],[Hire Date]])/365,1)))</f>
        <v>1.5</v>
      </c>
      <c r="S2491">
        <v>2</v>
      </c>
    </row>
    <row r="2492" spans="1:19">
      <c r="A2492" t="s">
        <v>5042</v>
      </c>
      <c r="B2492" t="s">
        <v>5043</v>
      </c>
      <c r="C2492" t="s">
        <v>30</v>
      </c>
      <c r="D2492">
        <v>55</v>
      </c>
      <c r="E2492" t="s">
        <v>53</v>
      </c>
      <c r="F2492" t="s">
        <v>54</v>
      </c>
      <c r="G2492" s="1">
        <v>45962</v>
      </c>
      <c r="H2492" t="s">
        <v>24</v>
      </c>
      <c r="I2492" s="1" t="s">
        <v>25</v>
      </c>
      <c r="J2492" t="s">
        <v>49</v>
      </c>
      <c r="K2492" t="s">
        <v>64</v>
      </c>
      <c r="L2492" s="2">
        <v>13249996</v>
      </c>
      <c r="M2492" s="2" t="str">
        <f t="shared" si="38"/>
        <v>Rp10 jt - Rp15 jt</v>
      </c>
      <c r="N2492" s="2">
        <v>4465803</v>
      </c>
      <c r="O2492">
        <v>0</v>
      </c>
      <c r="P2492">
        <v>49</v>
      </c>
      <c r="Q2492" s="3">
        <v>77.42</v>
      </c>
      <c r="R2492" s="4">
        <f ca="1">IF(I2492="",ROUND((TODAY()-G2492)/365,1),IF(I2492="Missing Resignation Date",ROUND((TODAY()-G2492)/365,1),ROUND((hr_analytics_dataset_5873_rows[[#This Row],[Resignation Date]]-hr_analytics_dataset_5873_rows[[#This Row],[Hire Date]])/365,1)))</f>
        <v>0.6</v>
      </c>
      <c r="S2492">
        <v>1</v>
      </c>
    </row>
    <row r="2493" spans="1:19">
      <c r="A2493" t="s">
        <v>5044</v>
      </c>
      <c r="B2493" t="s">
        <v>5045</v>
      </c>
      <c r="C2493" t="s">
        <v>21</v>
      </c>
      <c r="D2493">
        <v>54</v>
      </c>
      <c r="E2493" t="s">
        <v>59</v>
      </c>
      <c r="F2493" t="s">
        <v>95</v>
      </c>
      <c r="G2493" s="1">
        <v>44337</v>
      </c>
      <c r="H2493" t="s">
        <v>33</v>
      </c>
      <c r="I2493" s="1">
        <v>44706</v>
      </c>
      <c r="J2493" t="s">
        <v>34</v>
      </c>
      <c r="K2493" t="s">
        <v>61</v>
      </c>
      <c r="L2493" s="2">
        <v>17894488</v>
      </c>
      <c r="M2493" s="2" t="str">
        <f t="shared" si="38"/>
        <v>Rp15 jt - Rp25 jt</v>
      </c>
      <c r="N2493" s="2">
        <v>625572</v>
      </c>
      <c r="O2493">
        <v>3.66</v>
      </c>
      <c r="P2493">
        <v>22</v>
      </c>
      <c r="Q2493" s="3">
        <v>73.739999999999995</v>
      </c>
      <c r="R2493" s="4">
        <f ca="1">IF(I2493="",ROUND((TODAY()-G2493)/365,1),IF(I2493="Missing Resignation Date",ROUND((TODAY()-G2493)/365,1),ROUND((hr_analytics_dataset_5873_rows[[#This Row],[Resignation Date]]-hr_analytics_dataset_5873_rows[[#This Row],[Hire Date]])/365,1)))</f>
        <v>1</v>
      </c>
      <c r="S2493">
        <v>1</v>
      </c>
    </row>
    <row r="2494" spans="1:19">
      <c r="A2494" t="s">
        <v>5046</v>
      </c>
      <c r="B2494" t="s">
        <v>5047</v>
      </c>
      <c r="C2494" t="s">
        <v>21</v>
      </c>
      <c r="D2494">
        <v>40</v>
      </c>
      <c r="E2494" t="s">
        <v>98</v>
      </c>
      <c r="F2494" t="s">
        <v>99</v>
      </c>
      <c r="G2494" s="1">
        <v>45711</v>
      </c>
      <c r="H2494" t="s">
        <v>24</v>
      </c>
      <c r="I2494" s="1" t="s">
        <v>25</v>
      </c>
      <c r="J2494" t="s">
        <v>40</v>
      </c>
      <c r="K2494" t="s">
        <v>84</v>
      </c>
      <c r="L2494" s="2">
        <v>6579795</v>
      </c>
      <c r="M2494" s="2" t="str">
        <f t="shared" si="38"/>
        <v>Rp5 jt - Rp10 jt</v>
      </c>
      <c r="N2494" s="2">
        <v>147975</v>
      </c>
      <c r="O2494">
        <v>3.21</v>
      </c>
      <c r="P2494">
        <v>0</v>
      </c>
      <c r="Q2494" s="3">
        <v>99.96</v>
      </c>
      <c r="R2494" s="4">
        <f ca="1">IF(I2494="",ROUND((TODAY()-G2494)/365,1),IF(I2494="Missing Resignation Date",ROUND((TODAY()-G2494)/365,1),ROUND((hr_analytics_dataset_5873_rows[[#This Row],[Resignation Date]]-hr_analytics_dataset_5873_rows[[#This Row],[Hire Date]])/365,1)))</f>
        <v>1.3</v>
      </c>
      <c r="S2494">
        <v>5</v>
      </c>
    </row>
    <row r="2495" spans="1:19">
      <c r="A2495" t="s">
        <v>5048</v>
      </c>
      <c r="B2495" t="s">
        <v>5049</v>
      </c>
      <c r="C2495" t="s">
        <v>30</v>
      </c>
      <c r="D2495">
        <v>45</v>
      </c>
      <c r="E2495" t="s">
        <v>53</v>
      </c>
      <c r="F2495" t="s">
        <v>54</v>
      </c>
      <c r="G2495" s="1">
        <v>43463</v>
      </c>
      <c r="H2495" t="s">
        <v>24</v>
      </c>
      <c r="I2495" s="1" t="s">
        <v>25</v>
      </c>
      <c r="J2495" t="s">
        <v>40</v>
      </c>
      <c r="K2495" t="s">
        <v>64</v>
      </c>
      <c r="L2495" s="2">
        <v>9359452</v>
      </c>
      <c r="M2495" s="2" t="str">
        <f t="shared" si="38"/>
        <v>Rp5 jt - Rp10 jt</v>
      </c>
      <c r="N2495" s="2">
        <v>2445452</v>
      </c>
      <c r="O2495">
        <v>4.8600000000000003</v>
      </c>
      <c r="P2495">
        <v>37</v>
      </c>
      <c r="Q2495" s="3">
        <v>88.1</v>
      </c>
      <c r="R2495" s="4">
        <f ca="1">IF(I2495="",ROUND((TODAY()-G2495)/365,1),IF(I2495="Missing Resignation Date",ROUND((TODAY()-G2495)/365,1),ROUND((hr_analytics_dataset_5873_rows[[#This Row],[Resignation Date]]-hr_analytics_dataset_5873_rows[[#This Row],[Hire Date]])/365,1)))</f>
        <v>7.5</v>
      </c>
      <c r="S2495">
        <v>3</v>
      </c>
    </row>
    <row r="2496" spans="1:19">
      <c r="A2496" t="s">
        <v>5050</v>
      </c>
      <c r="B2496" t="s">
        <v>5051</v>
      </c>
      <c r="C2496" t="s">
        <v>30</v>
      </c>
      <c r="D2496">
        <v>44</v>
      </c>
      <c r="E2496" t="s">
        <v>31</v>
      </c>
      <c r="F2496" t="s">
        <v>48</v>
      </c>
      <c r="G2496" s="1">
        <v>43944</v>
      </c>
      <c r="H2496" t="s">
        <v>33</v>
      </c>
      <c r="I2496" s="1">
        <v>44960</v>
      </c>
      <c r="J2496" t="s">
        <v>34</v>
      </c>
      <c r="K2496" t="s">
        <v>64</v>
      </c>
      <c r="L2496" s="2">
        <v>20249404</v>
      </c>
      <c r="M2496" s="2" t="str">
        <f t="shared" si="38"/>
        <v>Rp15 jt - Rp25 jt</v>
      </c>
      <c r="N2496" s="2">
        <v>8459546</v>
      </c>
      <c r="O2496">
        <v>4.34</v>
      </c>
      <c r="P2496">
        <v>45</v>
      </c>
      <c r="Q2496" s="3">
        <v>76.67</v>
      </c>
      <c r="R2496" s="4">
        <f ca="1">IF(I2496="",ROUND((TODAY()-G2496)/365,1),IF(I2496="Missing Resignation Date",ROUND((TODAY()-G2496)/365,1),ROUND((hr_analytics_dataset_5873_rows[[#This Row],[Resignation Date]]-hr_analytics_dataset_5873_rows[[#This Row],[Hire Date]])/365,1)))</f>
        <v>2.8</v>
      </c>
      <c r="S2496">
        <v>4</v>
      </c>
    </row>
    <row r="2497" spans="1:19">
      <c r="A2497" t="s">
        <v>5052</v>
      </c>
      <c r="B2497" t="s">
        <v>5053</v>
      </c>
      <c r="C2497" t="s">
        <v>21</v>
      </c>
      <c r="D2497">
        <v>37</v>
      </c>
      <c r="E2497" t="s">
        <v>53</v>
      </c>
      <c r="F2497" t="s">
        <v>112</v>
      </c>
      <c r="G2497" s="1">
        <v>44058</v>
      </c>
      <c r="H2497" t="s">
        <v>24</v>
      </c>
      <c r="I2497" s="1" t="s">
        <v>25</v>
      </c>
      <c r="J2497" t="s">
        <v>26</v>
      </c>
      <c r="K2497" t="s">
        <v>84</v>
      </c>
      <c r="L2497" s="2">
        <v>8111298</v>
      </c>
      <c r="M2497" s="2" t="str">
        <f t="shared" si="38"/>
        <v>Rp5 jt - Rp10 jt</v>
      </c>
      <c r="N2497" s="2">
        <v>4372995</v>
      </c>
      <c r="O2497">
        <v>3.2</v>
      </c>
      <c r="P2497">
        <v>5</v>
      </c>
      <c r="Q2497" s="3">
        <v>75.52</v>
      </c>
      <c r="R2497" s="4">
        <f ca="1">IF(I2497="",ROUND((TODAY()-G2497)/365,1),IF(I2497="Missing Resignation Date",ROUND((TODAY()-G2497)/365,1),ROUND((hr_analytics_dataset_5873_rows[[#This Row],[Resignation Date]]-hr_analytics_dataset_5873_rows[[#This Row],[Hire Date]])/365,1)))</f>
        <v>5.9</v>
      </c>
      <c r="S2497">
        <v>2</v>
      </c>
    </row>
    <row r="2498" spans="1:19">
      <c r="A2498" t="s">
        <v>5054</v>
      </c>
      <c r="B2498" t="s">
        <v>5055</v>
      </c>
      <c r="C2498" t="s">
        <v>21</v>
      </c>
      <c r="D2498">
        <v>57</v>
      </c>
      <c r="E2498" t="s">
        <v>31</v>
      </c>
      <c r="F2498" t="s">
        <v>48</v>
      </c>
      <c r="G2498" s="1">
        <v>43779</v>
      </c>
      <c r="H2498" t="s">
        <v>24</v>
      </c>
      <c r="I2498" s="1" t="s">
        <v>25</v>
      </c>
      <c r="J2498" t="s">
        <v>26</v>
      </c>
      <c r="K2498" t="s">
        <v>61</v>
      </c>
      <c r="L2498" s="2">
        <v>7492696</v>
      </c>
      <c r="M2498" s="2" t="str">
        <f t="shared" ref="M2498:M2561" si="39">IF(L2498&lt;5000000,"&lt;Rp5 jt",IF(L2498&lt;10000000,"Rp5 jt - Rp10 jt",IF(L2498&lt;15000000,"Rp10 jt - Rp15 jt",IF(L2498&lt;25000000,"Rp15 jt - Rp25 jt","&gt;Rp25 jt"))))</f>
        <v>Rp5 jt - Rp10 jt</v>
      </c>
      <c r="N2498" s="2">
        <v>6935100</v>
      </c>
      <c r="O2498">
        <v>3.31</v>
      </c>
      <c r="P2498">
        <v>18</v>
      </c>
      <c r="Q2498" s="3">
        <v>87.95</v>
      </c>
      <c r="R2498" s="4">
        <f ca="1">IF(I2498="",ROUND((TODAY()-G2498)/365,1),IF(I2498="Missing Resignation Date",ROUND((TODAY()-G2498)/365,1),ROUND((hr_analytics_dataset_5873_rows[[#This Row],[Resignation Date]]-hr_analytics_dataset_5873_rows[[#This Row],[Hire Date]])/365,1)))</f>
        <v>6.6</v>
      </c>
      <c r="S2498">
        <v>1</v>
      </c>
    </row>
    <row r="2499" spans="1:19">
      <c r="A2499" t="s">
        <v>5056</v>
      </c>
      <c r="B2499" t="s">
        <v>5057</v>
      </c>
      <c r="C2499" t="s">
        <v>21</v>
      </c>
      <c r="D2499">
        <v>28</v>
      </c>
      <c r="E2499" t="s">
        <v>98</v>
      </c>
      <c r="F2499" t="s">
        <v>99</v>
      </c>
      <c r="G2499" s="1">
        <v>44552</v>
      </c>
      <c r="H2499" t="s">
        <v>24</v>
      </c>
      <c r="I2499" s="1" t="s">
        <v>25</v>
      </c>
      <c r="J2499" t="s">
        <v>26</v>
      </c>
      <c r="K2499" t="s">
        <v>64</v>
      </c>
      <c r="L2499" s="2">
        <v>16778202</v>
      </c>
      <c r="M2499" s="2" t="str">
        <f t="shared" si="39"/>
        <v>Rp15 jt - Rp25 jt</v>
      </c>
      <c r="N2499" s="2">
        <v>8922898</v>
      </c>
      <c r="O2499">
        <v>3.73</v>
      </c>
      <c r="P2499">
        <v>50</v>
      </c>
      <c r="Q2499" s="3">
        <v>81.27</v>
      </c>
      <c r="R2499" s="4">
        <f ca="1">IF(I2499="",ROUND((TODAY()-G2499)/365,1),IF(I2499="Missing Resignation Date",ROUND((TODAY()-G2499)/365,1),ROUND((hr_analytics_dataset_5873_rows[[#This Row],[Resignation Date]]-hr_analytics_dataset_5873_rows[[#This Row],[Hire Date]])/365,1)))</f>
        <v>4.5</v>
      </c>
      <c r="S2499">
        <v>2</v>
      </c>
    </row>
    <row r="2500" spans="1:19">
      <c r="A2500" t="s">
        <v>5058</v>
      </c>
      <c r="B2500" t="s">
        <v>5059</v>
      </c>
      <c r="C2500" t="s">
        <v>30</v>
      </c>
      <c r="D2500">
        <v>42</v>
      </c>
      <c r="E2500" t="s">
        <v>22</v>
      </c>
      <c r="F2500" t="s">
        <v>69</v>
      </c>
      <c r="G2500" s="1">
        <v>44843</v>
      </c>
      <c r="H2500" t="s">
        <v>24</v>
      </c>
      <c r="I2500" s="1" t="s">
        <v>25</v>
      </c>
      <c r="J2500" t="s">
        <v>40</v>
      </c>
      <c r="K2500" t="s">
        <v>61</v>
      </c>
      <c r="L2500" s="2">
        <v>20050844</v>
      </c>
      <c r="M2500" s="2" t="str">
        <f t="shared" si="39"/>
        <v>Rp15 jt - Rp25 jt</v>
      </c>
      <c r="N2500" s="2">
        <v>6582940</v>
      </c>
      <c r="O2500">
        <v>4.1399999999999997</v>
      </c>
      <c r="P2500">
        <v>6</v>
      </c>
      <c r="Q2500" s="3">
        <v>79.62</v>
      </c>
      <c r="R2500" s="4">
        <f ca="1">IF(I2500="",ROUND((TODAY()-G2500)/365,1),IF(I2500="Missing Resignation Date",ROUND((TODAY()-G2500)/365,1),ROUND((hr_analytics_dataset_5873_rows[[#This Row],[Resignation Date]]-hr_analytics_dataset_5873_rows[[#This Row],[Hire Date]])/365,1)))</f>
        <v>3.7</v>
      </c>
      <c r="S2500">
        <v>4</v>
      </c>
    </row>
    <row r="2501" spans="1:19">
      <c r="A2501" t="s">
        <v>5060</v>
      </c>
      <c r="B2501" t="s">
        <v>5061</v>
      </c>
      <c r="C2501" t="s">
        <v>21</v>
      </c>
      <c r="D2501">
        <v>39</v>
      </c>
      <c r="E2501" t="s">
        <v>59</v>
      </c>
      <c r="F2501" t="s">
        <v>223</v>
      </c>
      <c r="G2501" s="1">
        <v>44406</v>
      </c>
      <c r="H2501" t="s">
        <v>24</v>
      </c>
      <c r="I2501" s="1" t="s">
        <v>25</v>
      </c>
      <c r="J2501" t="s">
        <v>26</v>
      </c>
      <c r="K2501" t="s">
        <v>84</v>
      </c>
      <c r="L2501" s="2">
        <v>10450443</v>
      </c>
      <c r="M2501" s="2" t="str">
        <f t="shared" si="39"/>
        <v>Rp10 jt - Rp15 jt</v>
      </c>
      <c r="N2501" s="2">
        <v>8386105</v>
      </c>
      <c r="O2501">
        <v>2.87</v>
      </c>
      <c r="P2501">
        <v>42</v>
      </c>
      <c r="Q2501" s="3">
        <v>83.65</v>
      </c>
      <c r="R2501" s="4">
        <f ca="1">IF(I2501="",ROUND((TODAY()-G2501)/365,1),IF(I2501="Missing Resignation Date",ROUND((TODAY()-G2501)/365,1),ROUND((hr_analytics_dataset_5873_rows[[#This Row],[Resignation Date]]-hr_analytics_dataset_5873_rows[[#This Row],[Hire Date]])/365,1)))</f>
        <v>4.9000000000000004</v>
      </c>
      <c r="S2501">
        <v>5</v>
      </c>
    </row>
    <row r="2502" spans="1:19">
      <c r="A2502" t="s">
        <v>5062</v>
      </c>
      <c r="B2502" t="s">
        <v>5063</v>
      </c>
      <c r="C2502" t="s">
        <v>21</v>
      </c>
      <c r="D2502">
        <v>53</v>
      </c>
      <c r="E2502" t="s">
        <v>38</v>
      </c>
      <c r="F2502" t="s">
        <v>39</v>
      </c>
      <c r="G2502" s="1">
        <v>43520</v>
      </c>
      <c r="H2502" t="s">
        <v>24</v>
      </c>
      <c r="I2502" s="1" t="s">
        <v>25</v>
      </c>
      <c r="J2502" t="s">
        <v>49</v>
      </c>
      <c r="K2502" t="s">
        <v>61</v>
      </c>
      <c r="L2502" s="2">
        <v>7651048</v>
      </c>
      <c r="M2502" s="2" t="str">
        <f t="shared" si="39"/>
        <v>Rp5 jt - Rp10 jt</v>
      </c>
      <c r="N2502" s="2">
        <v>5106766</v>
      </c>
      <c r="O2502">
        <v>4.4000000000000004</v>
      </c>
      <c r="P2502">
        <v>36</v>
      </c>
      <c r="Q2502" s="3">
        <v>85.57</v>
      </c>
      <c r="R2502" s="4">
        <f ca="1">IF(I2502="",ROUND((TODAY()-G2502)/365,1),IF(I2502="Missing Resignation Date",ROUND((TODAY()-G2502)/365,1),ROUND((hr_analytics_dataset_5873_rows[[#This Row],[Resignation Date]]-hr_analytics_dataset_5873_rows[[#This Row],[Hire Date]])/365,1)))</f>
        <v>7.3</v>
      </c>
      <c r="S2502">
        <v>5</v>
      </c>
    </row>
    <row r="2503" spans="1:19">
      <c r="A2503" t="s">
        <v>5064</v>
      </c>
      <c r="B2503" t="s">
        <v>5065</v>
      </c>
      <c r="C2503" t="s">
        <v>30</v>
      </c>
      <c r="D2503">
        <v>54</v>
      </c>
      <c r="E2503" t="s">
        <v>53</v>
      </c>
      <c r="F2503" t="s">
        <v>112</v>
      </c>
      <c r="G2503" s="1">
        <v>43536</v>
      </c>
      <c r="H2503" t="s">
        <v>24</v>
      </c>
      <c r="I2503" s="1" t="s">
        <v>25</v>
      </c>
      <c r="J2503" t="s">
        <v>34</v>
      </c>
      <c r="K2503" t="s">
        <v>64</v>
      </c>
      <c r="L2503" s="2">
        <v>20963616</v>
      </c>
      <c r="M2503" s="2" t="str">
        <f t="shared" si="39"/>
        <v>Rp15 jt - Rp25 jt</v>
      </c>
      <c r="N2503" s="2">
        <v>3234152</v>
      </c>
      <c r="O2503">
        <v>3</v>
      </c>
      <c r="P2503">
        <v>55</v>
      </c>
      <c r="Q2503" s="3">
        <v>82.32</v>
      </c>
      <c r="R2503" s="4">
        <f ca="1">IF(I2503="",ROUND((TODAY()-G2503)/365,1),IF(I2503="Missing Resignation Date",ROUND((TODAY()-G2503)/365,1),ROUND((hr_analytics_dataset_5873_rows[[#This Row],[Resignation Date]]-hr_analytics_dataset_5873_rows[[#This Row],[Hire Date]])/365,1)))</f>
        <v>7.3</v>
      </c>
      <c r="S2503">
        <v>3</v>
      </c>
    </row>
    <row r="2504" spans="1:19">
      <c r="A2504" t="s">
        <v>5066</v>
      </c>
      <c r="B2504" t="s">
        <v>5067</v>
      </c>
      <c r="C2504" t="s">
        <v>21</v>
      </c>
      <c r="D2504">
        <v>53</v>
      </c>
      <c r="E2504" t="s">
        <v>59</v>
      </c>
      <c r="F2504" t="s">
        <v>60</v>
      </c>
      <c r="G2504" s="1">
        <v>43773</v>
      </c>
      <c r="H2504" t="s">
        <v>24</v>
      </c>
      <c r="I2504" s="1" t="s">
        <v>25</v>
      </c>
      <c r="J2504" t="s">
        <v>40</v>
      </c>
      <c r="K2504" t="s">
        <v>61</v>
      </c>
      <c r="L2504" s="2">
        <v>32148310</v>
      </c>
      <c r="M2504" s="2" t="str">
        <f t="shared" si="39"/>
        <v>&gt;Rp25 jt</v>
      </c>
      <c r="N2504" s="2">
        <v>2600503</v>
      </c>
      <c r="O2504">
        <v>2.89</v>
      </c>
      <c r="P2504">
        <v>47</v>
      </c>
      <c r="Q2504" s="3">
        <v>75.48</v>
      </c>
      <c r="R2504" s="4">
        <f ca="1">IF(I2504="",ROUND((TODAY()-G2504)/365,1),IF(I2504="Missing Resignation Date",ROUND((TODAY()-G2504)/365,1),ROUND((hr_analytics_dataset_5873_rows[[#This Row],[Resignation Date]]-hr_analytics_dataset_5873_rows[[#This Row],[Hire Date]])/365,1)))</f>
        <v>6.6</v>
      </c>
      <c r="S2504">
        <v>4</v>
      </c>
    </row>
    <row r="2505" spans="1:19">
      <c r="A2505" t="s">
        <v>5068</v>
      </c>
      <c r="B2505" t="s">
        <v>5069</v>
      </c>
      <c r="C2505" t="s">
        <v>30</v>
      </c>
      <c r="D2505">
        <v>25</v>
      </c>
      <c r="E2505" t="s">
        <v>59</v>
      </c>
      <c r="F2505" t="s">
        <v>95</v>
      </c>
      <c r="G2505" s="1">
        <v>43479</v>
      </c>
      <c r="H2505" t="s">
        <v>24</v>
      </c>
      <c r="I2505" s="1" t="s">
        <v>25</v>
      </c>
      <c r="J2505" t="s">
        <v>49</v>
      </c>
      <c r="K2505" t="s">
        <v>27</v>
      </c>
      <c r="L2505" s="2">
        <v>16453100</v>
      </c>
      <c r="M2505" s="2" t="str">
        <f t="shared" si="39"/>
        <v>Rp15 jt - Rp25 jt</v>
      </c>
      <c r="N2505" s="2">
        <v>5496076</v>
      </c>
      <c r="O2505">
        <v>3.81</v>
      </c>
      <c r="P2505">
        <v>43</v>
      </c>
      <c r="Q2505" s="3">
        <v>90.14</v>
      </c>
      <c r="R2505" s="4">
        <f ca="1">IF(I2505="",ROUND((TODAY()-G2505)/365,1),IF(I2505="Missing Resignation Date",ROUND((TODAY()-G2505)/365,1),ROUND((hr_analytics_dataset_5873_rows[[#This Row],[Resignation Date]]-hr_analytics_dataset_5873_rows[[#This Row],[Hire Date]])/365,1)))</f>
        <v>7.4</v>
      </c>
      <c r="S2505">
        <v>5</v>
      </c>
    </row>
    <row r="2506" spans="1:19">
      <c r="A2506" t="s">
        <v>5070</v>
      </c>
      <c r="B2506" t="s">
        <v>5071</v>
      </c>
      <c r="C2506" t="s">
        <v>21</v>
      </c>
      <c r="D2506">
        <v>41</v>
      </c>
      <c r="E2506" t="s">
        <v>44</v>
      </c>
      <c r="F2506" t="s">
        <v>109</v>
      </c>
      <c r="G2506" s="1">
        <v>43319</v>
      </c>
      <c r="H2506" t="s">
        <v>24</v>
      </c>
      <c r="I2506" s="1" t="s">
        <v>25</v>
      </c>
      <c r="J2506" t="s">
        <v>34</v>
      </c>
      <c r="K2506" t="s">
        <v>84</v>
      </c>
      <c r="L2506" s="2">
        <v>24871792</v>
      </c>
      <c r="M2506" s="2" t="str">
        <f t="shared" si="39"/>
        <v>Rp15 jt - Rp25 jt</v>
      </c>
      <c r="N2506" s="2">
        <v>9599013</v>
      </c>
      <c r="O2506">
        <v>4.5599999999999996</v>
      </c>
      <c r="P2506">
        <v>43</v>
      </c>
      <c r="Q2506" s="3">
        <v>75.03</v>
      </c>
      <c r="R2506" s="4">
        <f ca="1">IF(I2506="",ROUND((TODAY()-G2506)/365,1),IF(I2506="Missing Resignation Date",ROUND((TODAY()-G2506)/365,1),ROUND((hr_analytics_dataset_5873_rows[[#This Row],[Resignation Date]]-hr_analytics_dataset_5873_rows[[#This Row],[Hire Date]])/365,1)))</f>
        <v>7.9</v>
      </c>
      <c r="S2506">
        <v>3</v>
      </c>
    </row>
    <row r="2507" spans="1:19">
      <c r="A2507" t="s">
        <v>5072</v>
      </c>
      <c r="B2507" t="s">
        <v>5073</v>
      </c>
      <c r="C2507" t="s">
        <v>21</v>
      </c>
      <c r="D2507">
        <v>32</v>
      </c>
      <c r="E2507" t="s">
        <v>31</v>
      </c>
      <c r="F2507" t="s">
        <v>32</v>
      </c>
      <c r="G2507" s="1">
        <v>45510</v>
      </c>
      <c r="H2507" t="s">
        <v>24</v>
      </c>
      <c r="I2507" s="1" t="s">
        <v>25</v>
      </c>
      <c r="J2507" t="s">
        <v>49</v>
      </c>
      <c r="K2507" t="s">
        <v>41</v>
      </c>
      <c r="L2507" s="2">
        <v>31178618</v>
      </c>
      <c r="M2507" s="2" t="str">
        <f t="shared" si="39"/>
        <v>&gt;Rp25 jt</v>
      </c>
      <c r="N2507" s="2">
        <v>42387</v>
      </c>
      <c r="O2507">
        <v>4.41</v>
      </c>
      <c r="P2507">
        <v>46</v>
      </c>
      <c r="Q2507" s="3">
        <v>71.540000000000006</v>
      </c>
      <c r="R2507" s="4">
        <f ca="1">IF(I2507="",ROUND((TODAY()-G2507)/365,1),IF(I2507="Missing Resignation Date",ROUND((TODAY()-G2507)/365,1),ROUND((hr_analytics_dataset_5873_rows[[#This Row],[Resignation Date]]-hr_analytics_dataset_5873_rows[[#This Row],[Hire Date]])/365,1)))</f>
        <v>1.9</v>
      </c>
      <c r="S2507">
        <v>2</v>
      </c>
    </row>
    <row r="2508" spans="1:19">
      <c r="A2508" t="s">
        <v>5074</v>
      </c>
      <c r="B2508" t="s">
        <v>5075</v>
      </c>
      <c r="C2508" t="s">
        <v>21</v>
      </c>
      <c r="D2508">
        <v>57</v>
      </c>
      <c r="E2508" t="s">
        <v>38</v>
      </c>
      <c r="F2508" t="s">
        <v>104</v>
      </c>
      <c r="G2508" s="1">
        <v>43902</v>
      </c>
      <c r="H2508" t="s">
        <v>24</v>
      </c>
      <c r="I2508" s="1" t="s">
        <v>25</v>
      </c>
      <c r="J2508" t="s">
        <v>49</v>
      </c>
      <c r="K2508" t="s">
        <v>27</v>
      </c>
      <c r="L2508" s="2">
        <v>32733836</v>
      </c>
      <c r="M2508" s="2" t="str">
        <f t="shared" si="39"/>
        <v>&gt;Rp25 jt</v>
      </c>
      <c r="N2508" s="2">
        <v>5526692</v>
      </c>
      <c r="O2508">
        <v>4.92</v>
      </c>
      <c r="P2508">
        <v>60</v>
      </c>
      <c r="Q2508" s="3">
        <v>90.54</v>
      </c>
      <c r="R2508" s="4">
        <f ca="1">IF(I2508="",ROUND((TODAY()-G2508)/365,1),IF(I2508="Missing Resignation Date",ROUND((TODAY()-G2508)/365,1),ROUND((hr_analytics_dataset_5873_rows[[#This Row],[Resignation Date]]-hr_analytics_dataset_5873_rows[[#This Row],[Hire Date]])/365,1)))</f>
        <v>6.3</v>
      </c>
      <c r="S2508">
        <v>5</v>
      </c>
    </row>
    <row r="2509" spans="1:19">
      <c r="A2509" t="s">
        <v>5076</v>
      </c>
      <c r="B2509" t="s">
        <v>5077</v>
      </c>
      <c r="C2509" t="s">
        <v>21</v>
      </c>
      <c r="D2509">
        <v>44</v>
      </c>
      <c r="E2509" t="s">
        <v>31</v>
      </c>
      <c r="F2509" t="s">
        <v>48</v>
      </c>
      <c r="G2509" s="1">
        <v>45639</v>
      </c>
      <c r="H2509" t="s">
        <v>24</v>
      </c>
      <c r="I2509" s="1" t="s">
        <v>25</v>
      </c>
      <c r="J2509" t="s">
        <v>49</v>
      </c>
      <c r="K2509" t="s">
        <v>61</v>
      </c>
      <c r="L2509" s="2">
        <v>13594094</v>
      </c>
      <c r="M2509" s="2" t="str">
        <f t="shared" si="39"/>
        <v>Rp10 jt - Rp15 jt</v>
      </c>
      <c r="N2509" s="2">
        <v>9968863</v>
      </c>
      <c r="O2509">
        <v>3.14</v>
      </c>
      <c r="P2509">
        <v>18</v>
      </c>
      <c r="Q2509" s="3">
        <v>76.39</v>
      </c>
      <c r="R2509" s="4">
        <f ca="1">IF(I2509="",ROUND((TODAY()-G2509)/365,1),IF(I2509="Missing Resignation Date",ROUND((TODAY()-G2509)/365,1),ROUND((hr_analytics_dataset_5873_rows[[#This Row],[Resignation Date]]-hr_analytics_dataset_5873_rows[[#This Row],[Hire Date]])/365,1)))</f>
        <v>1.5</v>
      </c>
      <c r="S2509">
        <v>2</v>
      </c>
    </row>
    <row r="2510" spans="1:19">
      <c r="A2510" t="s">
        <v>5078</v>
      </c>
      <c r="B2510" t="s">
        <v>5079</v>
      </c>
      <c r="C2510" t="s">
        <v>21</v>
      </c>
      <c r="D2510">
        <v>52</v>
      </c>
      <c r="E2510" t="s">
        <v>98</v>
      </c>
      <c r="F2510" t="s">
        <v>99</v>
      </c>
      <c r="G2510" s="1">
        <v>46019</v>
      </c>
      <c r="H2510" t="s">
        <v>24</v>
      </c>
      <c r="I2510" s="1" t="s">
        <v>25</v>
      </c>
      <c r="J2510" t="s">
        <v>34</v>
      </c>
      <c r="K2510" t="s">
        <v>64</v>
      </c>
      <c r="L2510" s="2">
        <v>27870325</v>
      </c>
      <c r="M2510" s="2" t="str">
        <f t="shared" si="39"/>
        <v>&gt;Rp25 jt</v>
      </c>
      <c r="N2510" s="2">
        <v>7300195</v>
      </c>
      <c r="O2510">
        <v>0</v>
      </c>
      <c r="P2510">
        <v>39</v>
      </c>
      <c r="Q2510" s="3">
        <v>87.25</v>
      </c>
      <c r="R2510" s="4">
        <f ca="1">IF(I2510="",ROUND((TODAY()-G2510)/365,1),IF(I2510="Missing Resignation Date",ROUND((TODAY()-G2510)/365,1),ROUND((hr_analytics_dataset_5873_rows[[#This Row],[Resignation Date]]-hr_analytics_dataset_5873_rows[[#This Row],[Hire Date]])/365,1)))</f>
        <v>0.5</v>
      </c>
      <c r="S2510">
        <v>3</v>
      </c>
    </row>
    <row r="2511" spans="1:19">
      <c r="A2511" t="s">
        <v>5080</v>
      </c>
      <c r="B2511" t="s">
        <v>5081</v>
      </c>
      <c r="C2511" t="s">
        <v>21</v>
      </c>
      <c r="D2511">
        <v>40</v>
      </c>
      <c r="E2511" t="s">
        <v>38</v>
      </c>
      <c r="F2511" t="s">
        <v>39</v>
      </c>
      <c r="G2511" s="1">
        <v>43349</v>
      </c>
      <c r="H2511" t="s">
        <v>24</v>
      </c>
      <c r="I2511" s="1" t="s">
        <v>25</v>
      </c>
      <c r="J2511" t="s">
        <v>40</v>
      </c>
      <c r="K2511" t="s">
        <v>84</v>
      </c>
      <c r="L2511" s="2">
        <v>26788351</v>
      </c>
      <c r="M2511" s="2" t="str">
        <f t="shared" si="39"/>
        <v>&gt;Rp25 jt</v>
      </c>
      <c r="N2511" s="2">
        <v>2481946</v>
      </c>
      <c r="O2511">
        <v>3.62</v>
      </c>
      <c r="P2511">
        <v>11</v>
      </c>
      <c r="Q2511" s="3">
        <v>90.4</v>
      </c>
      <c r="R2511" s="4">
        <f ca="1">IF(I2511="",ROUND((TODAY()-G2511)/365,1),IF(I2511="Missing Resignation Date",ROUND((TODAY()-G2511)/365,1),ROUND((hr_analytics_dataset_5873_rows[[#This Row],[Resignation Date]]-hr_analytics_dataset_5873_rows[[#This Row],[Hire Date]])/365,1)))</f>
        <v>7.8</v>
      </c>
      <c r="S2511">
        <v>3</v>
      </c>
    </row>
    <row r="2512" spans="1:19">
      <c r="A2512" t="s">
        <v>5082</v>
      </c>
      <c r="B2512" t="s">
        <v>5083</v>
      </c>
      <c r="C2512" t="s">
        <v>30</v>
      </c>
      <c r="D2512">
        <v>23</v>
      </c>
      <c r="E2512" t="s">
        <v>31</v>
      </c>
      <c r="F2512" t="s">
        <v>48</v>
      </c>
      <c r="G2512" s="1">
        <v>45823</v>
      </c>
      <c r="H2512" t="s">
        <v>24</v>
      </c>
      <c r="I2512" s="1" t="s">
        <v>25</v>
      </c>
      <c r="J2512" t="s">
        <v>49</v>
      </c>
      <c r="K2512" t="s">
        <v>50</v>
      </c>
      <c r="L2512" s="2">
        <v>32622431</v>
      </c>
      <c r="M2512" s="2" t="str">
        <f t="shared" si="39"/>
        <v>&gt;Rp25 jt</v>
      </c>
      <c r="N2512" s="2">
        <v>1608586</v>
      </c>
      <c r="O2512">
        <v>3.14</v>
      </c>
      <c r="P2512">
        <v>17</v>
      </c>
      <c r="Q2512" s="3">
        <v>95.56</v>
      </c>
      <c r="R2512" s="4">
        <f ca="1">IF(I2512="",ROUND((TODAY()-G2512)/365,1),IF(I2512="Missing Resignation Date",ROUND((TODAY()-G2512)/365,1),ROUND((hr_analytics_dataset_5873_rows[[#This Row],[Resignation Date]]-hr_analytics_dataset_5873_rows[[#This Row],[Hire Date]])/365,1)))</f>
        <v>1</v>
      </c>
      <c r="S2512">
        <v>1</v>
      </c>
    </row>
    <row r="2513" spans="1:19">
      <c r="A2513" t="s">
        <v>5084</v>
      </c>
      <c r="B2513" t="s">
        <v>5085</v>
      </c>
      <c r="C2513" t="s">
        <v>21</v>
      </c>
      <c r="D2513">
        <v>34</v>
      </c>
      <c r="E2513" t="s">
        <v>59</v>
      </c>
      <c r="F2513" t="s">
        <v>95</v>
      </c>
      <c r="G2513" s="1">
        <v>43267</v>
      </c>
      <c r="H2513" t="s">
        <v>24</v>
      </c>
      <c r="I2513" s="1" t="s">
        <v>25</v>
      </c>
      <c r="J2513" t="s">
        <v>40</v>
      </c>
      <c r="K2513" t="s">
        <v>84</v>
      </c>
      <c r="L2513" s="2">
        <v>10405735</v>
      </c>
      <c r="M2513" s="2" t="str">
        <f t="shared" si="39"/>
        <v>Rp10 jt - Rp15 jt</v>
      </c>
      <c r="N2513" s="2">
        <v>5213621</v>
      </c>
      <c r="O2513">
        <v>2.99</v>
      </c>
      <c r="P2513">
        <v>10</v>
      </c>
      <c r="Q2513" s="3">
        <v>91.79</v>
      </c>
      <c r="R2513" s="4">
        <f ca="1">IF(I2513="",ROUND((TODAY()-G2513)/365,1),IF(I2513="Missing Resignation Date",ROUND((TODAY()-G2513)/365,1),ROUND((hr_analytics_dataset_5873_rows[[#This Row],[Resignation Date]]-hr_analytics_dataset_5873_rows[[#This Row],[Hire Date]])/365,1)))</f>
        <v>8</v>
      </c>
      <c r="S2513">
        <v>5</v>
      </c>
    </row>
    <row r="2514" spans="1:19">
      <c r="A2514" t="s">
        <v>5086</v>
      </c>
      <c r="B2514" t="s">
        <v>5087</v>
      </c>
      <c r="C2514" t="s">
        <v>30</v>
      </c>
      <c r="D2514">
        <v>48</v>
      </c>
      <c r="E2514" t="s">
        <v>53</v>
      </c>
      <c r="F2514" t="s">
        <v>54</v>
      </c>
      <c r="G2514" s="1">
        <v>45573</v>
      </c>
      <c r="H2514" t="s">
        <v>33</v>
      </c>
      <c r="I2514" s="1" t="s">
        <v>81</v>
      </c>
      <c r="J2514" t="s">
        <v>26</v>
      </c>
      <c r="K2514" t="s">
        <v>61</v>
      </c>
      <c r="L2514" s="2">
        <v>10847327</v>
      </c>
      <c r="M2514" s="2" t="str">
        <f t="shared" si="39"/>
        <v>Rp10 jt - Rp15 jt</v>
      </c>
      <c r="N2514" s="2">
        <v>949110</v>
      </c>
      <c r="O2514">
        <v>3.38</v>
      </c>
      <c r="P2514">
        <v>50</v>
      </c>
      <c r="Q2514" s="3">
        <v>99.32</v>
      </c>
      <c r="R2514" s="4">
        <f ca="1">IF(I2514="",ROUND((TODAY()-G2514)/365,1),IF(I2514="Missing Resignation Date",ROUND((TODAY()-G2514)/365,1),ROUND((hr_analytics_dataset_5873_rows[[#This Row],[Resignation Date]]-hr_analytics_dataset_5873_rows[[#This Row],[Hire Date]])/365,1)))</f>
        <v>1.7</v>
      </c>
      <c r="S2514">
        <v>4</v>
      </c>
    </row>
    <row r="2515" spans="1:19">
      <c r="A2515" t="s">
        <v>5088</v>
      </c>
      <c r="B2515" t="s">
        <v>5089</v>
      </c>
      <c r="C2515" t="s">
        <v>30</v>
      </c>
      <c r="D2515">
        <v>28</v>
      </c>
      <c r="E2515" t="s">
        <v>91</v>
      </c>
      <c r="F2515" t="s">
        <v>124</v>
      </c>
      <c r="G2515" s="1">
        <v>44377</v>
      </c>
      <c r="H2515" t="s">
        <v>24</v>
      </c>
      <c r="I2515" s="1" t="s">
        <v>25</v>
      </c>
      <c r="J2515" t="s">
        <v>34</v>
      </c>
      <c r="K2515" t="s">
        <v>61</v>
      </c>
      <c r="L2515" s="2">
        <v>19211116</v>
      </c>
      <c r="M2515" s="2" t="str">
        <f t="shared" si="39"/>
        <v>Rp15 jt - Rp25 jt</v>
      </c>
      <c r="N2515" s="2">
        <v>5232886</v>
      </c>
      <c r="O2515">
        <v>4.63</v>
      </c>
      <c r="P2515">
        <v>9</v>
      </c>
      <c r="Q2515" s="3">
        <v>90.02</v>
      </c>
      <c r="R2515" s="4">
        <f ca="1">IF(I2515="",ROUND((TODAY()-G2515)/365,1),IF(I2515="Missing Resignation Date",ROUND((TODAY()-G2515)/365,1),ROUND((hr_analytics_dataset_5873_rows[[#This Row],[Resignation Date]]-hr_analytics_dataset_5873_rows[[#This Row],[Hire Date]])/365,1)))</f>
        <v>5</v>
      </c>
      <c r="S2515">
        <v>1</v>
      </c>
    </row>
    <row r="2516" spans="1:19">
      <c r="A2516" t="s">
        <v>5090</v>
      </c>
      <c r="B2516" t="s">
        <v>5091</v>
      </c>
      <c r="C2516" t="s">
        <v>21</v>
      </c>
      <c r="D2516">
        <v>21</v>
      </c>
      <c r="E2516" t="s">
        <v>59</v>
      </c>
      <c r="F2516" t="s">
        <v>60</v>
      </c>
      <c r="G2516" s="1">
        <v>45062</v>
      </c>
      <c r="H2516" t="s">
        <v>24</v>
      </c>
      <c r="I2516" s="1" t="s">
        <v>25</v>
      </c>
      <c r="J2516" t="s">
        <v>34</v>
      </c>
      <c r="K2516" t="s">
        <v>41</v>
      </c>
      <c r="L2516" s="2">
        <v>18927101</v>
      </c>
      <c r="M2516" s="2" t="str">
        <f t="shared" si="39"/>
        <v>Rp15 jt - Rp25 jt</v>
      </c>
      <c r="N2516" s="2">
        <v>4063125</v>
      </c>
      <c r="O2516">
        <v>3.25</v>
      </c>
      <c r="P2516">
        <v>30</v>
      </c>
      <c r="Q2516" s="3">
        <v>87.01</v>
      </c>
      <c r="R2516" s="4">
        <f ca="1">IF(I2516="",ROUND((TODAY()-G2516)/365,1),IF(I2516="Missing Resignation Date",ROUND((TODAY()-G2516)/365,1),ROUND((hr_analytics_dataset_5873_rows[[#This Row],[Resignation Date]]-hr_analytics_dataset_5873_rows[[#This Row],[Hire Date]])/365,1)))</f>
        <v>3.1</v>
      </c>
      <c r="S2516">
        <v>3</v>
      </c>
    </row>
    <row r="2517" spans="1:19">
      <c r="A2517" t="s">
        <v>5092</v>
      </c>
      <c r="B2517" t="s">
        <v>5093</v>
      </c>
      <c r="C2517" t="s">
        <v>21</v>
      </c>
      <c r="D2517">
        <v>29</v>
      </c>
      <c r="E2517" t="s">
        <v>91</v>
      </c>
      <c r="F2517" t="s">
        <v>124</v>
      </c>
      <c r="G2517" s="1">
        <v>45285</v>
      </c>
      <c r="H2517" t="s">
        <v>24</v>
      </c>
      <c r="I2517" s="1" t="s">
        <v>25</v>
      </c>
      <c r="J2517" t="s">
        <v>34</v>
      </c>
      <c r="K2517" t="s">
        <v>41</v>
      </c>
      <c r="L2517" s="2">
        <v>5135572</v>
      </c>
      <c r="M2517" s="2" t="str">
        <f t="shared" si="39"/>
        <v>Rp5 jt - Rp10 jt</v>
      </c>
      <c r="N2517" s="2">
        <v>5484207</v>
      </c>
      <c r="O2517">
        <v>3.62</v>
      </c>
      <c r="P2517">
        <v>0</v>
      </c>
      <c r="Q2517" s="3">
        <v>82.27</v>
      </c>
      <c r="R2517" s="4">
        <f ca="1">IF(I2517="",ROUND((TODAY()-G2517)/365,1),IF(I2517="Missing Resignation Date",ROUND((TODAY()-G2517)/365,1),ROUND((hr_analytics_dataset_5873_rows[[#This Row],[Resignation Date]]-hr_analytics_dataset_5873_rows[[#This Row],[Hire Date]])/365,1)))</f>
        <v>2.5</v>
      </c>
      <c r="S2517">
        <v>4</v>
      </c>
    </row>
    <row r="2518" spans="1:19">
      <c r="A2518" t="s">
        <v>5094</v>
      </c>
      <c r="B2518" t="s">
        <v>5095</v>
      </c>
      <c r="C2518" t="s">
        <v>21</v>
      </c>
      <c r="D2518">
        <v>25</v>
      </c>
      <c r="E2518" t="s">
        <v>22</v>
      </c>
      <c r="F2518" t="s">
        <v>69</v>
      </c>
      <c r="G2518" s="1">
        <v>44988</v>
      </c>
      <c r="H2518" t="s">
        <v>24</v>
      </c>
      <c r="I2518" s="1" t="s">
        <v>25</v>
      </c>
      <c r="J2518" t="s">
        <v>26</v>
      </c>
      <c r="K2518" t="s">
        <v>27</v>
      </c>
      <c r="L2518" s="2">
        <v>17041656</v>
      </c>
      <c r="M2518" s="2" t="str">
        <f t="shared" si="39"/>
        <v>Rp15 jt - Rp25 jt</v>
      </c>
      <c r="N2518" s="2">
        <v>4882400</v>
      </c>
      <c r="O2518">
        <v>4.5599999999999996</v>
      </c>
      <c r="P2518">
        <v>51</v>
      </c>
      <c r="Q2518" s="3">
        <v>71.92</v>
      </c>
      <c r="R2518" s="4">
        <f ca="1">IF(I2518="",ROUND((TODAY()-G2518)/365,1),IF(I2518="Missing Resignation Date",ROUND((TODAY()-G2518)/365,1),ROUND((hr_analytics_dataset_5873_rows[[#This Row],[Resignation Date]]-hr_analytics_dataset_5873_rows[[#This Row],[Hire Date]])/365,1)))</f>
        <v>3.3</v>
      </c>
      <c r="S2518">
        <v>4</v>
      </c>
    </row>
    <row r="2519" spans="1:19">
      <c r="A2519" t="s">
        <v>5096</v>
      </c>
      <c r="B2519" t="s">
        <v>5097</v>
      </c>
      <c r="C2519" t="s">
        <v>21</v>
      </c>
      <c r="D2519">
        <v>48</v>
      </c>
      <c r="E2519" t="s">
        <v>22</v>
      </c>
      <c r="F2519" t="s">
        <v>69</v>
      </c>
      <c r="G2519" s="1">
        <v>45304</v>
      </c>
      <c r="H2519" t="s">
        <v>24</v>
      </c>
      <c r="I2519" s="1" t="s">
        <v>25</v>
      </c>
      <c r="J2519" t="s">
        <v>49</v>
      </c>
      <c r="K2519" t="s">
        <v>41</v>
      </c>
      <c r="L2519" s="2">
        <v>24061523</v>
      </c>
      <c r="M2519" s="2" t="str">
        <f t="shared" si="39"/>
        <v>Rp15 jt - Rp25 jt</v>
      </c>
      <c r="N2519" s="2">
        <v>7383102</v>
      </c>
      <c r="O2519">
        <v>3.16</v>
      </c>
      <c r="P2519">
        <v>7</v>
      </c>
      <c r="Q2519" s="3">
        <v>70.23</v>
      </c>
      <c r="R2519" s="4">
        <f ca="1">IF(I2519="",ROUND((TODAY()-G2519)/365,1),IF(I2519="Missing Resignation Date",ROUND((TODAY()-G2519)/365,1),ROUND((hr_analytics_dataset_5873_rows[[#This Row],[Resignation Date]]-hr_analytics_dataset_5873_rows[[#This Row],[Hire Date]])/365,1)))</f>
        <v>2.4</v>
      </c>
      <c r="S2519">
        <v>5</v>
      </c>
    </row>
    <row r="2520" spans="1:19">
      <c r="A2520" t="s">
        <v>5098</v>
      </c>
      <c r="B2520" t="s">
        <v>5099</v>
      </c>
      <c r="C2520" t="s">
        <v>21</v>
      </c>
      <c r="D2520">
        <v>21</v>
      </c>
      <c r="E2520" t="s">
        <v>59</v>
      </c>
      <c r="F2520" t="s">
        <v>95</v>
      </c>
      <c r="G2520" s="1">
        <v>43735</v>
      </c>
      <c r="H2520" t="s">
        <v>24</v>
      </c>
      <c r="I2520" s="1" t="s">
        <v>25</v>
      </c>
      <c r="J2520" t="s">
        <v>49</v>
      </c>
      <c r="K2520" t="s">
        <v>61</v>
      </c>
      <c r="L2520" s="2">
        <v>12702433</v>
      </c>
      <c r="M2520" s="2" t="str">
        <f t="shared" si="39"/>
        <v>Rp10 jt - Rp15 jt</v>
      </c>
      <c r="N2520" s="2">
        <v>5077196</v>
      </c>
      <c r="O2520">
        <v>3.05</v>
      </c>
      <c r="P2520">
        <v>23</v>
      </c>
      <c r="Q2520" s="3">
        <v>79.680000000000007</v>
      </c>
      <c r="R2520" s="4">
        <f ca="1">IF(I2520="",ROUND((TODAY()-G2520)/365,1),IF(I2520="Missing Resignation Date",ROUND((TODAY()-G2520)/365,1),ROUND((hr_analytics_dataset_5873_rows[[#This Row],[Resignation Date]]-hr_analytics_dataset_5873_rows[[#This Row],[Hire Date]])/365,1)))</f>
        <v>6.7</v>
      </c>
      <c r="S2520">
        <v>1</v>
      </c>
    </row>
    <row r="2521" spans="1:19">
      <c r="A2521" t="s">
        <v>5100</v>
      </c>
      <c r="B2521" t="s">
        <v>5101</v>
      </c>
      <c r="C2521" t="s">
        <v>21</v>
      </c>
      <c r="D2521">
        <v>52</v>
      </c>
      <c r="E2521" t="s">
        <v>59</v>
      </c>
      <c r="F2521" t="s">
        <v>223</v>
      </c>
      <c r="G2521" s="1">
        <v>45302</v>
      </c>
      <c r="H2521" t="s">
        <v>33</v>
      </c>
      <c r="I2521" s="1">
        <v>45748</v>
      </c>
      <c r="J2521" t="s">
        <v>49</v>
      </c>
      <c r="K2521" t="s">
        <v>61</v>
      </c>
      <c r="L2521" s="2">
        <v>34506686</v>
      </c>
      <c r="M2521" s="2" t="str">
        <f t="shared" si="39"/>
        <v>&gt;Rp25 jt</v>
      </c>
      <c r="N2521" s="2">
        <v>8747431</v>
      </c>
      <c r="O2521">
        <v>4.0199999999999996</v>
      </c>
      <c r="P2521">
        <v>0</v>
      </c>
      <c r="Q2521" s="3">
        <v>90.2</v>
      </c>
      <c r="R2521" s="4">
        <f ca="1">IF(I2521="",ROUND((TODAY()-G2521)/365,1),IF(I2521="Missing Resignation Date",ROUND((TODAY()-G2521)/365,1),ROUND((hr_analytics_dataset_5873_rows[[#This Row],[Resignation Date]]-hr_analytics_dataset_5873_rows[[#This Row],[Hire Date]])/365,1)))</f>
        <v>1.2</v>
      </c>
      <c r="S2521">
        <v>1</v>
      </c>
    </row>
    <row r="2522" spans="1:19">
      <c r="A2522" t="s">
        <v>5102</v>
      </c>
      <c r="B2522" t="s">
        <v>5103</v>
      </c>
      <c r="C2522" t="s">
        <v>21</v>
      </c>
      <c r="D2522">
        <v>33</v>
      </c>
      <c r="E2522" t="s">
        <v>59</v>
      </c>
      <c r="F2522" t="s">
        <v>60</v>
      </c>
      <c r="G2522" s="1">
        <v>44218</v>
      </c>
      <c r="H2522" t="s">
        <v>33</v>
      </c>
      <c r="I2522" s="1">
        <v>45850</v>
      </c>
      <c r="J2522" t="s">
        <v>34</v>
      </c>
      <c r="K2522" t="s">
        <v>27</v>
      </c>
      <c r="L2522" s="2">
        <v>22163395</v>
      </c>
      <c r="M2522" s="2" t="str">
        <f t="shared" si="39"/>
        <v>Rp15 jt - Rp25 jt</v>
      </c>
      <c r="N2522" s="2">
        <v>7997699</v>
      </c>
      <c r="O2522">
        <v>3.21</v>
      </c>
      <c r="P2522">
        <v>0</v>
      </c>
      <c r="Q2522" s="3">
        <v>91.44</v>
      </c>
      <c r="R2522" s="4">
        <f ca="1">IF(I2522="",ROUND((TODAY()-G2522)/365,1),IF(I2522="Missing Resignation Date",ROUND((TODAY()-G2522)/365,1),ROUND((hr_analytics_dataset_5873_rows[[#This Row],[Resignation Date]]-hr_analytics_dataset_5873_rows[[#This Row],[Hire Date]])/365,1)))</f>
        <v>4.5</v>
      </c>
      <c r="S2522">
        <v>5</v>
      </c>
    </row>
    <row r="2523" spans="1:19">
      <c r="A2523" t="s">
        <v>5104</v>
      </c>
      <c r="B2523" t="s">
        <v>5105</v>
      </c>
      <c r="C2523" t="s">
        <v>21</v>
      </c>
      <c r="D2523">
        <v>25</v>
      </c>
      <c r="E2523" t="s">
        <v>44</v>
      </c>
      <c r="F2523" t="s">
        <v>109</v>
      </c>
      <c r="G2523" s="1">
        <v>45974</v>
      </c>
      <c r="H2523" t="s">
        <v>24</v>
      </c>
      <c r="I2523" s="1" t="s">
        <v>25</v>
      </c>
      <c r="J2523" t="s">
        <v>40</v>
      </c>
      <c r="K2523" t="s">
        <v>64</v>
      </c>
      <c r="L2523" s="2">
        <v>6469330</v>
      </c>
      <c r="M2523" s="2" t="str">
        <f t="shared" si="39"/>
        <v>Rp5 jt - Rp10 jt</v>
      </c>
      <c r="N2523" s="2">
        <v>5566268</v>
      </c>
      <c r="O2523">
        <v>3.05</v>
      </c>
      <c r="P2523">
        <v>53</v>
      </c>
      <c r="Q2523" s="3">
        <v>95.19</v>
      </c>
      <c r="R2523" s="4">
        <f ca="1">IF(I2523="",ROUND((TODAY()-G2523)/365,1),IF(I2523="Missing Resignation Date",ROUND((TODAY()-G2523)/365,1),ROUND((hr_analytics_dataset_5873_rows[[#This Row],[Resignation Date]]-hr_analytics_dataset_5873_rows[[#This Row],[Hire Date]])/365,1)))</f>
        <v>0.6</v>
      </c>
      <c r="S2523">
        <v>1</v>
      </c>
    </row>
    <row r="2524" spans="1:19">
      <c r="A2524" t="s">
        <v>5106</v>
      </c>
      <c r="B2524" t="s">
        <v>5107</v>
      </c>
      <c r="C2524" t="s">
        <v>30</v>
      </c>
      <c r="D2524">
        <v>34</v>
      </c>
      <c r="E2524" t="s">
        <v>98</v>
      </c>
      <c r="F2524" t="s">
        <v>99</v>
      </c>
      <c r="G2524" s="1">
        <v>45597</v>
      </c>
      <c r="H2524" t="s">
        <v>24</v>
      </c>
      <c r="I2524" s="1" t="s">
        <v>25</v>
      </c>
      <c r="J2524" t="s">
        <v>40</v>
      </c>
      <c r="K2524" t="s">
        <v>84</v>
      </c>
      <c r="L2524" s="2">
        <v>22087188</v>
      </c>
      <c r="M2524" s="2" t="str">
        <f t="shared" si="39"/>
        <v>Rp15 jt - Rp25 jt</v>
      </c>
      <c r="N2524" s="2">
        <v>7218122</v>
      </c>
      <c r="O2524">
        <v>3.08</v>
      </c>
      <c r="P2524">
        <v>12</v>
      </c>
      <c r="Q2524" s="3">
        <v>84.36</v>
      </c>
      <c r="R2524" s="4">
        <f ca="1">IF(I2524="",ROUND((TODAY()-G2524)/365,1),IF(I2524="Missing Resignation Date",ROUND((TODAY()-G2524)/365,1),ROUND((hr_analytics_dataset_5873_rows[[#This Row],[Resignation Date]]-hr_analytics_dataset_5873_rows[[#This Row],[Hire Date]])/365,1)))</f>
        <v>1.6</v>
      </c>
      <c r="S2524">
        <v>1</v>
      </c>
    </row>
    <row r="2525" spans="1:19">
      <c r="A2525" t="s">
        <v>5108</v>
      </c>
      <c r="B2525" t="s">
        <v>5109</v>
      </c>
      <c r="C2525" t="s">
        <v>30</v>
      </c>
      <c r="D2525">
        <v>47</v>
      </c>
      <c r="E2525" t="s">
        <v>38</v>
      </c>
      <c r="F2525" t="s">
        <v>39</v>
      </c>
      <c r="G2525" s="1">
        <v>45495</v>
      </c>
      <c r="H2525" t="s">
        <v>33</v>
      </c>
      <c r="I2525" s="1">
        <v>45960</v>
      </c>
      <c r="J2525" t="s">
        <v>49</v>
      </c>
      <c r="K2525" t="s">
        <v>41</v>
      </c>
      <c r="L2525" s="2">
        <v>24186959</v>
      </c>
      <c r="M2525" s="2" t="str">
        <f t="shared" si="39"/>
        <v>Rp15 jt - Rp25 jt</v>
      </c>
      <c r="N2525" s="2">
        <v>8963956</v>
      </c>
      <c r="O2525">
        <v>2.77</v>
      </c>
      <c r="P2525">
        <v>44</v>
      </c>
      <c r="Q2525" s="3">
        <v>80.069999999999993</v>
      </c>
      <c r="R2525" s="4">
        <f ca="1">IF(I2525="",ROUND((TODAY()-G2525)/365,1),IF(I2525="Missing Resignation Date",ROUND((TODAY()-G2525)/365,1),ROUND((hr_analytics_dataset_5873_rows[[#This Row],[Resignation Date]]-hr_analytics_dataset_5873_rows[[#This Row],[Hire Date]])/365,1)))</f>
        <v>1.3</v>
      </c>
      <c r="S2525">
        <v>5</v>
      </c>
    </row>
    <row r="2526" spans="1:19">
      <c r="A2526" t="s">
        <v>5110</v>
      </c>
      <c r="B2526" t="s">
        <v>5111</v>
      </c>
      <c r="C2526" t="s">
        <v>21</v>
      </c>
      <c r="D2526">
        <v>50</v>
      </c>
      <c r="E2526" t="s">
        <v>53</v>
      </c>
      <c r="F2526" t="s">
        <v>112</v>
      </c>
      <c r="G2526" s="1">
        <v>45868</v>
      </c>
      <c r="H2526" t="s">
        <v>33</v>
      </c>
      <c r="I2526" s="1" t="s">
        <v>81</v>
      </c>
      <c r="J2526" t="s">
        <v>26</v>
      </c>
      <c r="K2526" t="s">
        <v>61</v>
      </c>
      <c r="L2526" s="2">
        <v>14888113</v>
      </c>
      <c r="M2526" s="2" t="str">
        <f t="shared" si="39"/>
        <v>Rp10 jt - Rp15 jt</v>
      </c>
      <c r="N2526" s="2">
        <v>7339392</v>
      </c>
      <c r="O2526">
        <v>3.91</v>
      </c>
      <c r="P2526">
        <v>7</v>
      </c>
      <c r="Q2526" s="3">
        <v>85.92</v>
      </c>
      <c r="R2526" s="4">
        <f ca="1">IF(I2526="",ROUND((TODAY()-G2526)/365,1),IF(I2526="Missing Resignation Date",ROUND((TODAY()-G2526)/365,1),ROUND((hr_analytics_dataset_5873_rows[[#This Row],[Resignation Date]]-hr_analytics_dataset_5873_rows[[#This Row],[Hire Date]])/365,1)))</f>
        <v>0.9</v>
      </c>
      <c r="S2526">
        <v>3</v>
      </c>
    </row>
    <row r="2527" spans="1:19">
      <c r="A2527" t="s">
        <v>5112</v>
      </c>
      <c r="B2527" t="s">
        <v>5113</v>
      </c>
      <c r="C2527" t="s">
        <v>21</v>
      </c>
      <c r="D2527">
        <v>57</v>
      </c>
      <c r="E2527" t="s">
        <v>31</v>
      </c>
      <c r="F2527" t="s">
        <v>48</v>
      </c>
      <c r="G2527" s="1">
        <v>45624</v>
      </c>
      <c r="H2527" t="s">
        <v>24</v>
      </c>
      <c r="I2527" s="1" t="s">
        <v>25</v>
      </c>
      <c r="J2527" t="s">
        <v>49</v>
      </c>
      <c r="K2527" t="s">
        <v>64</v>
      </c>
      <c r="L2527" s="2">
        <v>7472400</v>
      </c>
      <c r="M2527" s="2" t="str">
        <f t="shared" si="39"/>
        <v>Rp5 jt - Rp10 jt</v>
      </c>
      <c r="N2527" s="2">
        <v>5313062</v>
      </c>
      <c r="O2527">
        <v>4.63</v>
      </c>
      <c r="P2527">
        <v>35</v>
      </c>
      <c r="Q2527" s="3">
        <v>78.45</v>
      </c>
      <c r="R2527" s="4">
        <f ca="1">IF(I2527="",ROUND((TODAY()-G2527)/365,1),IF(I2527="Missing Resignation Date",ROUND((TODAY()-G2527)/365,1),ROUND((hr_analytics_dataset_5873_rows[[#This Row],[Resignation Date]]-hr_analytics_dataset_5873_rows[[#This Row],[Hire Date]])/365,1)))</f>
        <v>1.6</v>
      </c>
      <c r="S2527">
        <v>2</v>
      </c>
    </row>
    <row r="2528" spans="1:19">
      <c r="A2528" t="s">
        <v>5114</v>
      </c>
      <c r="B2528" t="s">
        <v>5115</v>
      </c>
      <c r="C2528" t="s">
        <v>21</v>
      </c>
      <c r="D2528">
        <v>51</v>
      </c>
      <c r="E2528" t="s">
        <v>31</v>
      </c>
      <c r="F2528" t="s">
        <v>48</v>
      </c>
      <c r="G2528" s="1">
        <v>43544</v>
      </c>
      <c r="H2528" t="s">
        <v>24</v>
      </c>
      <c r="I2528" s="1" t="s">
        <v>25</v>
      </c>
      <c r="J2528" t="s">
        <v>40</v>
      </c>
      <c r="K2528" t="s">
        <v>84</v>
      </c>
      <c r="L2528" s="2">
        <v>34509620</v>
      </c>
      <c r="M2528" s="2" t="str">
        <f t="shared" si="39"/>
        <v>&gt;Rp25 jt</v>
      </c>
      <c r="N2528" s="2">
        <v>628536</v>
      </c>
      <c r="O2528">
        <v>4.28</v>
      </c>
      <c r="P2528">
        <v>38</v>
      </c>
      <c r="Q2528" s="3">
        <v>85.56</v>
      </c>
      <c r="R2528" s="4">
        <f ca="1">IF(I2528="",ROUND((TODAY()-G2528)/365,1),IF(I2528="Missing Resignation Date",ROUND((TODAY()-G2528)/365,1),ROUND((hr_analytics_dataset_5873_rows[[#This Row],[Resignation Date]]-hr_analytics_dataset_5873_rows[[#This Row],[Hire Date]])/365,1)))</f>
        <v>7.3</v>
      </c>
      <c r="S2528">
        <v>1</v>
      </c>
    </row>
    <row r="2529" spans="1:19">
      <c r="A2529" t="s">
        <v>5116</v>
      </c>
      <c r="B2529" t="s">
        <v>5117</v>
      </c>
      <c r="C2529" t="s">
        <v>21</v>
      </c>
      <c r="D2529">
        <v>29</v>
      </c>
      <c r="E2529" t="s">
        <v>53</v>
      </c>
      <c r="F2529" t="s">
        <v>54</v>
      </c>
      <c r="G2529" s="1">
        <v>43155</v>
      </c>
      <c r="H2529" t="s">
        <v>33</v>
      </c>
      <c r="I2529" s="1">
        <v>44480</v>
      </c>
      <c r="J2529" t="s">
        <v>40</v>
      </c>
      <c r="K2529" t="s">
        <v>84</v>
      </c>
      <c r="L2529" s="2">
        <v>20753112</v>
      </c>
      <c r="M2529" s="2" t="str">
        <f t="shared" si="39"/>
        <v>Rp15 jt - Rp25 jt</v>
      </c>
      <c r="N2529" s="2">
        <v>7203958</v>
      </c>
      <c r="O2529">
        <v>3.37</v>
      </c>
      <c r="P2529">
        <v>14</v>
      </c>
      <c r="Q2529" s="3">
        <v>98.08</v>
      </c>
      <c r="R2529" s="4">
        <f ca="1">IF(I2529="",ROUND((TODAY()-G2529)/365,1),IF(I2529="Missing Resignation Date",ROUND((TODAY()-G2529)/365,1),ROUND((hr_analytics_dataset_5873_rows[[#This Row],[Resignation Date]]-hr_analytics_dataset_5873_rows[[#This Row],[Hire Date]])/365,1)))</f>
        <v>3.6</v>
      </c>
      <c r="S2529">
        <v>4</v>
      </c>
    </row>
    <row r="2530" spans="1:19">
      <c r="A2530" t="s">
        <v>5118</v>
      </c>
      <c r="B2530" t="s">
        <v>5119</v>
      </c>
      <c r="C2530" t="s">
        <v>30</v>
      </c>
      <c r="D2530">
        <v>49</v>
      </c>
      <c r="E2530" t="s">
        <v>31</v>
      </c>
      <c r="F2530" t="s">
        <v>32</v>
      </c>
      <c r="G2530" s="1">
        <v>43702</v>
      </c>
      <c r="H2530" t="s">
        <v>24</v>
      </c>
      <c r="I2530" s="1" t="s">
        <v>25</v>
      </c>
      <c r="J2530" t="s">
        <v>26</v>
      </c>
      <c r="K2530" t="s">
        <v>27</v>
      </c>
      <c r="L2530" s="2">
        <v>12494191</v>
      </c>
      <c r="M2530" s="2" t="str">
        <f t="shared" si="39"/>
        <v>Rp10 jt - Rp15 jt</v>
      </c>
      <c r="N2530" s="2">
        <v>8102343</v>
      </c>
      <c r="O2530">
        <v>0</v>
      </c>
      <c r="P2530">
        <v>2</v>
      </c>
      <c r="Q2530" s="3">
        <v>98.68</v>
      </c>
      <c r="R2530" s="4">
        <f ca="1">IF(I2530="",ROUND((TODAY()-G2530)/365,1),IF(I2530="Missing Resignation Date",ROUND((TODAY()-G2530)/365,1),ROUND((hr_analytics_dataset_5873_rows[[#This Row],[Resignation Date]]-hr_analytics_dataset_5873_rows[[#This Row],[Hire Date]])/365,1)))</f>
        <v>6.8</v>
      </c>
      <c r="S2530">
        <v>4</v>
      </c>
    </row>
    <row r="2531" spans="1:19">
      <c r="A2531" t="s">
        <v>5120</v>
      </c>
      <c r="B2531" t="s">
        <v>5121</v>
      </c>
      <c r="C2531" t="s">
        <v>30</v>
      </c>
      <c r="D2531">
        <v>46</v>
      </c>
      <c r="E2531" t="s">
        <v>31</v>
      </c>
      <c r="F2531" t="s">
        <v>32</v>
      </c>
      <c r="G2531" s="1">
        <v>43634</v>
      </c>
      <c r="H2531" t="s">
        <v>24</v>
      </c>
      <c r="I2531" s="1" t="s">
        <v>25</v>
      </c>
      <c r="J2531" t="s">
        <v>49</v>
      </c>
      <c r="K2531" t="s">
        <v>84</v>
      </c>
      <c r="L2531" s="2">
        <v>17411889</v>
      </c>
      <c r="M2531" s="2" t="str">
        <f t="shared" si="39"/>
        <v>Rp15 jt - Rp25 jt</v>
      </c>
      <c r="N2531" s="2">
        <v>852930</v>
      </c>
      <c r="O2531">
        <v>3.57</v>
      </c>
      <c r="P2531">
        <v>17</v>
      </c>
      <c r="Q2531" s="3">
        <v>72.55</v>
      </c>
      <c r="R2531" s="4">
        <f ca="1">IF(I2531="",ROUND((TODAY()-G2531)/365,1),IF(I2531="Missing Resignation Date",ROUND((TODAY()-G2531)/365,1),ROUND((hr_analytics_dataset_5873_rows[[#This Row],[Resignation Date]]-hr_analytics_dataset_5873_rows[[#This Row],[Hire Date]])/365,1)))</f>
        <v>7</v>
      </c>
      <c r="S2531">
        <v>5</v>
      </c>
    </row>
    <row r="2532" spans="1:19">
      <c r="A2532" t="s">
        <v>5122</v>
      </c>
      <c r="B2532" t="s">
        <v>5123</v>
      </c>
      <c r="C2532" t="s">
        <v>21</v>
      </c>
      <c r="D2532">
        <v>53</v>
      </c>
      <c r="E2532" t="s">
        <v>59</v>
      </c>
      <c r="F2532" t="s">
        <v>60</v>
      </c>
      <c r="G2532" s="1">
        <v>45013</v>
      </c>
      <c r="H2532" t="s">
        <v>24</v>
      </c>
      <c r="I2532" s="1" t="s">
        <v>25</v>
      </c>
      <c r="J2532" t="s">
        <v>34</v>
      </c>
      <c r="K2532" t="s">
        <v>64</v>
      </c>
      <c r="L2532" s="2">
        <v>28838060</v>
      </c>
      <c r="M2532" s="2" t="str">
        <f t="shared" si="39"/>
        <v>&gt;Rp25 jt</v>
      </c>
      <c r="N2532" s="2">
        <v>5198541</v>
      </c>
      <c r="O2532">
        <v>4.6900000000000004</v>
      </c>
      <c r="P2532">
        <v>33</v>
      </c>
      <c r="Q2532" s="3">
        <v>71.88</v>
      </c>
      <c r="R2532" s="4">
        <f ca="1">IF(I2532="",ROUND((TODAY()-G2532)/365,1),IF(I2532="Missing Resignation Date",ROUND((TODAY()-G2532)/365,1),ROUND((hr_analytics_dataset_5873_rows[[#This Row],[Resignation Date]]-hr_analytics_dataset_5873_rows[[#This Row],[Hire Date]])/365,1)))</f>
        <v>3.2</v>
      </c>
      <c r="S2532">
        <v>4</v>
      </c>
    </row>
    <row r="2533" spans="1:19">
      <c r="A2533" t="s">
        <v>5124</v>
      </c>
      <c r="B2533" t="s">
        <v>5125</v>
      </c>
      <c r="C2533" t="s">
        <v>30</v>
      </c>
      <c r="D2533">
        <v>27</v>
      </c>
      <c r="E2533" t="s">
        <v>44</v>
      </c>
      <c r="F2533" t="s">
        <v>45</v>
      </c>
      <c r="G2533" s="1">
        <v>43257</v>
      </c>
      <c r="H2533" t="s">
        <v>24</v>
      </c>
      <c r="I2533" s="1" t="s">
        <v>25</v>
      </c>
      <c r="J2533" t="s">
        <v>26</v>
      </c>
      <c r="K2533" t="s">
        <v>27</v>
      </c>
      <c r="L2533" s="2">
        <v>6877794</v>
      </c>
      <c r="M2533" s="2" t="str">
        <f t="shared" si="39"/>
        <v>Rp5 jt - Rp10 jt</v>
      </c>
      <c r="N2533" s="2">
        <v>4043567</v>
      </c>
      <c r="O2533">
        <v>2.76</v>
      </c>
      <c r="P2533">
        <v>11</v>
      </c>
      <c r="Q2533" s="3">
        <v>96.29</v>
      </c>
      <c r="R2533" s="4">
        <f ca="1">IF(I2533="",ROUND((TODAY()-G2533)/365,1),IF(I2533="Missing Resignation Date",ROUND((TODAY()-G2533)/365,1),ROUND((hr_analytics_dataset_5873_rows[[#This Row],[Resignation Date]]-hr_analytics_dataset_5873_rows[[#This Row],[Hire Date]])/365,1)))</f>
        <v>8.1</v>
      </c>
      <c r="S2533">
        <v>3</v>
      </c>
    </row>
    <row r="2534" spans="1:19">
      <c r="A2534" t="s">
        <v>5126</v>
      </c>
      <c r="B2534" t="s">
        <v>5127</v>
      </c>
      <c r="C2534" t="s">
        <v>30</v>
      </c>
      <c r="D2534">
        <v>28</v>
      </c>
      <c r="E2534" t="s">
        <v>44</v>
      </c>
      <c r="F2534" t="s">
        <v>109</v>
      </c>
      <c r="G2534" s="1">
        <v>43456</v>
      </c>
      <c r="H2534" t="s">
        <v>24</v>
      </c>
      <c r="I2534" s="1" t="s">
        <v>25</v>
      </c>
      <c r="J2534" t="s">
        <v>26</v>
      </c>
      <c r="K2534" t="s">
        <v>61</v>
      </c>
      <c r="L2534" s="2">
        <v>9955175</v>
      </c>
      <c r="M2534" s="2" t="str">
        <f t="shared" si="39"/>
        <v>Rp5 jt - Rp10 jt</v>
      </c>
      <c r="N2534" s="2">
        <v>5803954</v>
      </c>
      <c r="O2534">
        <v>2.97</v>
      </c>
      <c r="P2534">
        <v>55</v>
      </c>
      <c r="Q2534" s="3">
        <v>90.79</v>
      </c>
      <c r="R2534" s="4">
        <f ca="1">IF(I2534="",ROUND((TODAY()-G2534)/365,1),IF(I2534="Missing Resignation Date",ROUND((TODAY()-G2534)/365,1),ROUND((hr_analytics_dataset_5873_rows[[#This Row],[Resignation Date]]-hr_analytics_dataset_5873_rows[[#This Row],[Hire Date]])/365,1)))</f>
        <v>7.5</v>
      </c>
      <c r="S2534">
        <v>4</v>
      </c>
    </row>
    <row r="2535" spans="1:19">
      <c r="A2535" t="s">
        <v>5128</v>
      </c>
      <c r="B2535" t="s">
        <v>5129</v>
      </c>
      <c r="C2535" t="s">
        <v>21</v>
      </c>
      <c r="D2535">
        <v>56</v>
      </c>
      <c r="E2535" t="s">
        <v>53</v>
      </c>
      <c r="F2535" t="s">
        <v>54</v>
      </c>
      <c r="G2535" s="1">
        <v>43908</v>
      </c>
      <c r="H2535" t="s">
        <v>33</v>
      </c>
      <c r="I2535" s="1">
        <v>45380</v>
      </c>
      <c r="J2535" t="s">
        <v>26</v>
      </c>
      <c r="K2535" t="s">
        <v>27</v>
      </c>
      <c r="L2535" s="2">
        <v>30403621</v>
      </c>
      <c r="M2535" s="2" t="str">
        <f t="shared" si="39"/>
        <v>&gt;Rp25 jt</v>
      </c>
      <c r="N2535" s="2">
        <v>9449812</v>
      </c>
      <c r="O2535">
        <v>3.95</v>
      </c>
      <c r="P2535">
        <v>28</v>
      </c>
      <c r="Q2535" s="3">
        <v>84.44</v>
      </c>
      <c r="R2535" s="4">
        <f ca="1">IF(I2535="",ROUND((TODAY()-G2535)/365,1),IF(I2535="Missing Resignation Date",ROUND((TODAY()-G2535)/365,1),ROUND((hr_analytics_dataset_5873_rows[[#This Row],[Resignation Date]]-hr_analytics_dataset_5873_rows[[#This Row],[Hire Date]])/365,1)))</f>
        <v>4</v>
      </c>
      <c r="S2535">
        <v>3</v>
      </c>
    </row>
    <row r="2536" spans="1:19">
      <c r="A2536" t="s">
        <v>5130</v>
      </c>
      <c r="B2536" t="s">
        <v>5131</v>
      </c>
      <c r="C2536" t="s">
        <v>30</v>
      </c>
      <c r="D2536">
        <v>32</v>
      </c>
      <c r="E2536" t="s">
        <v>22</v>
      </c>
      <c r="F2536" t="s">
        <v>69</v>
      </c>
      <c r="G2536" s="1">
        <v>44210</v>
      </c>
      <c r="H2536" t="s">
        <v>33</v>
      </c>
      <c r="I2536" s="1">
        <v>45556</v>
      </c>
      <c r="J2536" t="s">
        <v>40</v>
      </c>
      <c r="K2536" t="s">
        <v>41</v>
      </c>
      <c r="L2536" s="2">
        <v>11476036</v>
      </c>
      <c r="M2536" s="2" t="str">
        <f t="shared" si="39"/>
        <v>Rp10 jt - Rp15 jt</v>
      </c>
      <c r="N2536" s="2">
        <v>1991665</v>
      </c>
      <c r="O2536">
        <v>3.42</v>
      </c>
      <c r="P2536">
        <v>14</v>
      </c>
      <c r="Q2536" s="3">
        <v>81.61</v>
      </c>
      <c r="R2536" s="4">
        <f ca="1">IF(I2536="",ROUND((TODAY()-G2536)/365,1),IF(I2536="Missing Resignation Date",ROUND((TODAY()-G2536)/365,1),ROUND((hr_analytics_dataset_5873_rows[[#This Row],[Resignation Date]]-hr_analytics_dataset_5873_rows[[#This Row],[Hire Date]])/365,1)))</f>
        <v>3.7</v>
      </c>
      <c r="S2536">
        <v>4</v>
      </c>
    </row>
    <row r="2537" spans="1:19">
      <c r="A2537" t="s">
        <v>5132</v>
      </c>
      <c r="B2537" t="s">
        <v>5133</v>
      </c>
      <c r="C2537" t="s">
        <v>21</v>
      </c>
      <c r="D2537">
        <v>46</v>
      </c>
      <c r="E2537" t="s">
        <v>31</v>
      </c>
      <c r="F2537" t="s">
        <v>48</v>
      </c>
      <c r="G2537" s="1">
        <v>43223</v>
      </c>
      <c r="H2537" t="s">
        <v>24</v>
      </c>
      <c r="I2537" s="1" t="s">
        <v>25</v>
      </c>
      <c r="J2537" t="s">
        <v>26</v>
      </c>
      <c r="K2537" t="s">
        <v>61</v>
      </c>
      <c r="L2537" s="2">
        <v>23411673</v>
      </c>
      <c r="M2537" s="2" t="str">
        <f t="shared" si="39"/>
        <v>Rp15 jt - Rp25 jt</v>
      </c>
      <c r="N2537" s="2">
        <v>4774582</v>
      </c>
      <c r="O2537">
        <v>3.99</v>
      </c>
      <c r="P2537">
        <v>15</v>
      </c>
      <c r="Q2537" s="3">
        <v>84.85</v>
      </c>
      <c r="R2537" s="4">
        <f ca="1">IF(I2537="",ROUND((TODAY()-G2537)/365,1),IF(I2537="Missing Resignation Date",ROUND((TODAY()-G2537)/365,1),ROUND((hr_analytics_dataset_5873_rows[[#This Row],[Resignation Date]]-hr_analytics_dataset_5873_rows[[#This Row],[Hire Date]])/365,1)))</f>
        <v>8.1</v>
      </c>
      <c r="S2537">
        <v>3</v>
      </c>
    </row>
    <row r="2538" spans="1:19">
      <c r="A2538" t="s">
        <v>5134</v>
      </c>
      <c r="B2538" t="s">
        <v>5135</v>
      </c>
      <c r="C2538" t="s">
        <v>21</v>
      </c>
      <c r="D2538">
        <v>22</v>
      </c>
      <c r="E2538" t="s">
        <v>38</v>
      </c>
      <c r="F2538" t="s">
        <v>39</v>
      </c>
      <c r="G2538" s="1">
        <v>44116</v>
      </c>
      <c r="H2538" t="s">
        <v>24</v>
      </c>
      <c r="I2538" s="1" t="s">
        <v>25</v>
      </c>
      <c r="J2538" t="s">
        <v>49</v>
      </c>
      <c r="K2538" t="s">
        <v>27</v>
      </c>
      <c r="L2538" s="2">
        <v>19273916</v>
      </c>
      <c r="M2538" s="2" t="str">
        <f t="shared" si="39"/>
        <v>Rp15 jt - Rp25 jt</v>
      </c>
      <c r="N2538" s="2">
        <v>7958320</v>
      </c>
      <c r="O2538">
        <v>3.8</v>
      </c>
      <c r="P2538">
        <v>55</v>
      </c>
      <c r="Q2538" s="3">
        <v>91.69</v>
      </c>
      <c r="R2538" s="4">
        <f ca="1">IF(I2538="",ROUND((TODAY()-G2538)/365,1),IF(I2538="Missing Resignation Date",ROUND((TODAY()-G2538)/365,1),ROUND((hr_analytics_dataset_5873_rows[[#This Row],[Resignation Date]]-hr_analytics_dataset_5873_rows[[#This Row],[Hire Date]])/365,1)))</f>
        <v>5.7</v>
      </c>
      <c r="S2538">
        <v>5</v>
      </c>
    </row>
    <row r="2539" spans="1:19">
      <c r="A2539" t="s">
        <v>5136</v>
      </c>
      <c r="B2539" t="s">
        <v>5137</v>
      </c>
      <c r="C2539" t="s">
        <v>21</v>
      </c>
      <c r="D2539">
        <v>31</v>
      </c>
      <c r="E2539" t="s">
        <v>98</v>
      </c>
      <c r="F2539" t="s">
        <v>99</v>
      </c>
      <c r="G2539" s="1">
        <v>45354</v>
      </c>
      <c r="H2539" t="s">
        <v>33</v>
      </c>
      <c r="I2539" s="1">
        <v>45791</v>
      </c>
      <c r="J2539" t="s">
        <v>40</v>
      </c>
      <c r="K2539" t="s">
        <v>64</v>
      </c>
      <c r="L2539" s="2">
        <v>19656039</v>
      </c>
      <c r="M2539" s="2" t="str">
        <f t="shared" si="39"/>
        <v>Rp15 jt - Rp25 jt</v>
      </c>
      <c r="N2539" s="2">
        <v>8717890</v>
      </c>
      <c r="O2539">
        <v>3.62</v>
      </c>
      <c r="P2539">
        <v>35</v>
      </c>
      <c r="Q2539" s="3">
        <v>87.39</v>
      </c>
      <c r="R2539" s="4">
        <f ca="1">IF(I2539="",ROUND((TODAY()-G2539)/365,1),IF(I2539="Missing Resignation Date",ROUND((TODAY()-G2539)/365,1),ROUND((hr_analytics_dataset_5873_rows[[#This Row],[Resignation Date]]-hr_analytics_dataset_5873_rows[[#This Row],[Hire Date]])/365,1)))</f>
        <v>1.2</v>
      </c>
      <c r="S2539">
        <v>5</v>
      </c>
    </row>
    <row r="2540" spans="1:19">
      <c r="A2540" t="s">
        <v>5138</v>
      </c>
      <c r="B2540" t="s">
        <v>5139</v>
      </c>
      <c r="C2540" t="s">
        <v>30</v>
      </c>
      <c r="D2540">
        <v>28</v>
      </c>
      <c r="E2540" t="s">
        <v>22</v>
      </c>
      <c r="F2540" t="s">
        <v>23</v>
      </c>
      <c r="G2540" s="1">
        <v>43129</v>
      </c>
      <c r="H2540" t="s">
        <v>24</v>
      </c>
      <c r="I2540" s="1" t="s">
        <v>25</v>
      </c>
      <c r="J2540" t="s">
        <v>26</v>
      </c>
      <c r="K2540" t="s">
        <v>61</v>
      </c>
      <c r="L2540" s="2">
        <v>16430307</v>
      </c>
      <c r="M2540" s="2" t="str">
        <f t="shared" si="39"/>
        <v>Rp15 jt - Rp25 jt</v>
      </c>
      <c r="N2540" s="2">
        <v>6902130</v>
      </c>
      <c r="O2540">
        <v>4.07</v>
      </c>
      <c r="P2540">
        <v>16</v>
      </c>
      <c r="Q2540" s="3">
        <v>82.42</v>
      </c>
      <c r="R2540" s="4">
        <f ca="1">IF(I2540="",ROUND((TODAY()-G2540)/365,1),IF(I2540="Missing Resignation Date",ROUND((TODAY()-G2540)/365,1),ROUND((hr_analytics_dataset_5873_rows[[#This Row],[Resignation Date]]-hr_analytics_dataset_5873_rows[[#This Row],[Hire Date]])/365,1)))</f>
        <v>8.4</v>
      </c>
      <c r="S2540">
        <v>5</v>
      </c>
    </row>
    <row r="2541" spans="1:19">
      <c r="A2541" t="s">
        <v>5140</v>
      </c>
      <c r="B2541" t="s">
        <v>5141</v>
      </c>
      <c r="C2541" t="s">
        <v>30</v>
      </c>
      <c r="D2541">
        <v>38</v>
      </c>
      <c r="E2541" t="s">
        <v>44</v>
      </c>
      <c r="F2541" t="s">
        <v>45</v>
      </c>
      <c r="G2541" s="1">
        <v>44106</v>
      </c>
      <c r="H2541" t="s">
        <v>24</v>
      </c>
      <c r="I2541" s="1" t="s">
        <v>25</v>
      </c>
      <c r="J2541" t="s">
        <v>26</v>
      </c>
      <c r="K2541" t="s">
        <v>41</v>
      </c>
      <c r="L2541" s="2">
        <v>16726976</v>
      </c>
      <c r="M2541" s="2" t="str">
        <f t="shared" si="39"/>
        <v>Rp15 jt - Rp25 jt</v>
      </c>
      <c r="N2541" s="2">
        <v>3020384</v>
      </c>
      <c r="O2541">
        <v>4.66</v>
      </c>
      <c r="P2541">
        <v>39</v>
      </c>
      <c r="Q2541" s="3">
        <v>85.13</v>
      </c>
      <c r="R2541" s="4">
        <f ca="1">IF(I2541="",ROUND((TODAY()-G2541)/365,1),IF(I2541="Missing Resignation Date",ROUND((TODAY()-G2541)/365,1),ROUND((hr_analytics_dataset_5873_rows[[#This Row],[Resignation Date]]-hr_analytics_dataset_5873_rows[[#This Row],[Hire Date]])/365,1)))</f>
        <v>5.7</v>
      </c>
      <c r="S2541">
        <v>3</v>
      </c>
    </row>
    <row r="2542" spans="1:19">
      <c r="A2542" t="s">
        <v>5142</v>
      </c>
      <c r="B2542" t="s">
        <v>5143</v>
      </c>
      <c r="C2542" t="s">
        <v>21</v>
      </c>
      <c r="D2542">
        <v>55</v>
      </c>
      <c r="E2542" t="s">
        <v>31</v>
      </c>
      <c r="F2542" t="s">
        <v>48</v>
      </c>
      <c r="G2542" s="1">
        <v>45554</v>
      </c>
      <c r="H2542" t="s">
        <v>24</v>
      </c>
      <c r="I2542" s="1" t="s">
        <v>25</v>
      </c>
      <c r="J2542" t="s">
        <v>40</v>
      </c>
      <c r="K2542" t="s">
        <v>64</v>
      </c>
      <c r="L2542" s="2">
        <v>11948270</v>
      </c>
      <c r="M2542" s="2" t="str">
        <f t="shared" si="39"/>
        <v>Rp10 jt - Rp15 jt</v>
      </c>
      <c r="N2542" s="2">
        <v>5486942</v>
      </c>
      <c r="O2542">
        <v>2.87</v>
      </c>
      <c r="P2542">
        <v>39</v>
      </c>
      <c r="Q2542" s="3">
        <v>91.35</v>
      </c>
      <c r="R2542" s="4">
        <f ca="1">IF(I2542="",ROUND((TODAY()-G2542)/365,1),IF(I2542="Missing Resignation Date",ROUND((TODAY()-G2542)/365,1),ROUND((hr_analytics_dataset_5873_rows[[#This Row],[Resignation Date]]-hr_analytics_dataset_5873_rows[[#This Row],[Hire Date]])/365,1)))</f>
        <v>1.8</v>
      </c>
      <c r="S2542">
        <v>5</v>
      </c>
    </row>
    <row r="2543" spans="1:19">
      <c r="A2543" t="s">
        <v>5144</v>
      </c>
      <c r="B2543" t="s">
        <v>5145</v>
      </c>
      <c r="C2543" t="s">
        <v>30</v>
      </c>
      <c r="D2543">
        <v>26</v>
      </c>
      <c r="E2543" t="s">
        <v>59</v>
      </c>
      <c r="F2543" t="s">
        <v>60</v>
      </c>
      <c r="G2543" s="1">
        <v>43587</v>
      </c>
      <c r="H2543" t="s">
        <v>24</v>
      </c>
      <c r="I2543" s="1" t="s">
        <v>25</v>
      </c>
      <c r="J2543" t="s">
        <v>26</v>
      </c>
      <c r="K2543" t="s">
        <v>61</v>
      </c>
      <c r="L2543" s="2">
        <v>18584884</v>
      </c>
      <c r="M2543" s="2" t="str">
        <f t="shared" si="39"/>
        <v>Rp15 jt - Rp25 jt</v>
      </c>
      <c r="N2543" s="2">
        <v>366378</v>
      </c>
      <c r="O2543">
        <v>4.75</v>
      </c>
      <c r="P2543">
        <v>58</v>
      </c>
      <c r="Q2543" s="3">
        <v>94.69</v>
      </c>
      <c r="R2543" s="4">
        <f ca="1">IF(I2543="",ROUND((TODAY()-G2543)/365,1),IF(I2543="Missing Resignation Date",ROUND((TODAY()-G2543)/365,1),ROUND((hr_analytics_dataset_5873_rows[[#This Row],[Resignation Date]]-hr_analytics_dataset_5873_rows[[#This Row],[Hire Date]])/365,1)))</f>
        <v>7.2</v>
      </c>
      <c r="S2543">
        <v>3</v>
      </c>
    </row>
    <row r="2544" spans="1:19">
      <c r="A2544" t="s">
        <v>5146</v>
      </c>
      <c r="B2544" t="s">
        <v>5147</v>
      </c>
      <c r="C2544" t="s">
        <v>21</v>
      </c>
      <c r="D2544">
        <v>48</v>
      </c>
      <c r="E2544" t="s">
        <v>38</v>
      </c>
      <c r="F2544" t="s">
        <v>39</v>
      </c>
      <c r="G2544" s="1">
        <v>45366</v>
      </c>
      <c r="H2544" t="s">
        <v>24</v>
      </c>
      <c r="I2544" s="1" t="s">
        <v>25</v>
      </c>
      <c r="J2544" t="s">
        <v>26</v>
      </c>
      <c r="K2544" t="s">
        <v>27</v>
      </c>
      <c r="L2544" s="2">
        <v>31933916</v>
      </c>
      <c r="M2544" s="2" t="str">
        <f t="shared" si="39"/>
        <v>&gt;Rp25 jt</v>
      </c>
      <c r="N2544" s="2">
        <v>3892873</v>
      </c>
      <c r="O2544">
        <v>3.52</v>
      </c>
      <c r="P2544">
        <v>34</v>
      </c>
      <c r="Q2544" s="3">
        <v>93.46</v>
      </c>
      <c r="R2544" s="4">
        <f ca="1">IF(I2544="",ROUND((TODAY()-G2544)/365,1),IF(I2544="Missing Resignation Date",ROUND((TODAY()-G2544)/365,1),ROUND((hr_analytics_dataset_5873_rows[[#This Row],[Resignation Date]]-hr_analytics_dataset_5873_rows[[#This Row],[Hire Date]])/365,1)))</f>
        <v>2.2999999999999998</v>
      </c>
      <c r="S2544">
        <v>4</v>
      </c>
    </row>
    <row r="2545" spans="1:19">
      <c r="A2545" t="s">
        <v>5148</v>
      </c>
      <c r="B2545" t="s">
        <v>5149</v>
      </c>
      <c r="C2545" t="s">
        <v>21</v>
      </c>
      <c r="D2545">
        <v>32</v>
      </c>
      <c r="E2545" t="s">
        <v>59</v>
      </c>
      <c r="F2545" t="s">
        <v>95</v>
      </c>
      <c r="G2545" s="1">
        <v>43930</v>
      </c>
      <c r="H2545" t="s">
        <v>24</v>
      </c>
      <c r="I2545" s="1" t="s">
        <v>25</v>
      </c>
      <c r="J2545" t="s">
        <v>40</v>
      </c>
      <c r="K2545" t="s">
        <v>64</v>
      </c>
      <c r="L2545" s="2">
        <v>16452666</v>
      </c>
      <c r="M2545" s="2" t="str">
        <f t="shared" si="39"/>
        <v>Rp15 jt - Rp25 jt</v>
      </c>
      <c r="N2545" s="2">
        <v>7784417</v>
      </c>
      <c r="O2545">
        <v>4.3600000000000003</v>
      </c>
      <c r="P2545">
        <v>37</v>
      </c>
      <c r="Q2545" s="3">
        <v>71.47</v>
      </c>
      <c r="R2545" s="4">
        <f ca="1">IF(I2545="",ROUND((TODAY()-G2545)/365,1),IF(I2545="Missing Resignation Date",ROUND((TODAY()-G2545)/365,1),ROUND((hr_analytics_dataset_5873_rows[[#This Row],[Resignation Date]]-hr_analytics_dataset_5873_rows[[#This Row],[Hire Date]])/365,1)))</f>
        <v>6.2</v>
      </c>
      <c r="S2545">
        <v>3</v>
      </c>
    </row>
    <row r="2546" spans="1:19">
      <c r="A2546" t="s">
        <v>5150</v>
      </c>
      <c r="B2546" t="s">
        <v>5151</v>
      </c>
      <c r="C2546" t="s">
        <v>21</v>
      </c>
      <c r="D2546">
        <v>28</v>
      </c>
      <c r="E2546" t="s">
        <v>98</v>
      </c>
      <c r="F2546" t="s">
        <v>99</v>
      </c>
      <c r="G2546" s="1">
        <v>44365</v>
      </c>
      <c r="H2546" t="s">
        <v>24</v>
      </c>
      <c r="I2546" s="1" t="s">
        <v>25</v>
      </c>
      <c r="J2546" t="s">
        <v>34</v>
      </c>
      <c r="K2546" t="s">
        <v>41</v>
      </c>
      <c r="L2546" s="2">
        <v>20255289</v>
      </c>
      <c r="M2546" s="2" t="str">
        <f t="shared" si="39"/>
        <v>Rp15 jt - Rp25 jt</v>
      </c>
      <c r="N2546" s="2">
        <v>3376850</v>
      </c>
      <c r="O2546">
        <v>4.01</v>
      </c>
      <c r="P2546">
        <v>42</v>
      </c>
      <c r="Q2546" s="3">
        <v>91.19</v>
      </c>
      <c r="R2546" s="4">
        <f ca="1">IF(I2546="",ROUND((TODAY()-G2546)/365,1),IF(I2546="Missing Resignation Date",ROUND((TODAY()-G2546)/365,1),ROUND((hr_analytics_dataset_5873_rows[[#This Row],[Resignation Date]]-hr_analytics_dataset_5873_rows[[#This Row],[Hire Date]])/365,1)))</f>
        <v>5</v>
      </c>
      <c r="S2546">
        <v>1</v>
      </c>
    </row>
    <row r="2547" spans="1:19">
      <c r="A2547" t="s">
        <v>5152</v>
      </c>
      <c r="B2547" t="s">
        <v>5153</v>
      </c>
      <c r="C2547" t="s">
        <v>21</v>
      </c>
      <c r="D2547">
        <v>29</v>
      </c>
      <c r="E2547" t="s">
        <v>59</v>
      </c>
      <c r="F2547" t="s">
        <v>223</v>
      </c>
      <c r="G2547" s="1">
        <v>44280</v>
      </c>
      <c r="H2547" t="s">
        <v>33</v>
      </c>
      <c r="I2547" s="1">
        <v>45992</v>
      </c>
      <c r="J2547" t="s">
        <v>49</v>
      </c>
      <c r="K2547" t="s">
        <v>27</v>
      </c>
      <c r="L2547" s="2">
        <v>23794872</v>
      </c>
      <c r="M2547" s="2" t="str">
        <f t="shared" si="39"/>
        <v>Rp15 jt - Rp25 jt</v>
      </c>
      <c r="N2547" s="2">
        <v>6132501</v>
      </c>
      <c r="O2547">
        <v>4.43</v>
      </c>
      <c r="P2547">
        <v>57</v>
      </c>
      <c r="Q2547" s="3">
        <v>86.72</v>
      </c>
      <c r="R2547" s="4">
        <f ca="1">IF(I2547="",ROUND((TODAY()-G2547)/365,1),IF(I2547="Missing Resignation Date",ROUND((TODAY()-G2547)/365,1),ROUND((hr_analytics_dataset_5873_rows[[#This Row],[Resignation Date]]-hr_analytics_dataset_5873_rows[[#This Row],[Hire Date]])/365,1)))</f>
        <v>4.7</v>
      </c>
      <c r="S2547">
        <v>2</v>
      </c>
    </row>
    <row r="2548" spans="1:19">
      <c r="A2548" t="s">
        <v>5154</v>
      </c>
      <c r="B2548" t="s">
        <v>5155</v>
      </c>
      <c r="C2548" t="s">
        <v>30</v>
      </c>
      <c r="D2548">
        <v>29</v>
      </c>
      <c r="E2548" t="s">
        <v>91</v>
      </c>
      <c r="F2548" t="s">
        <v>124</v>
      </c>
      <c r="G2548" s="1">
        <v>43413</v>
      </c>
      <c r="H2548" t="s">
        <v>24</v>
      </c>
      <c r="I2548" s="1" t="s">
        <v>25</v>
      </c>
      <c r="J2548" t="s">
        <v>49</v>
      </c>
      <c r="K2548" t="s">
        <v>41</v>
      </c>
      <c r="L2548" s="2">
        <v>25091244</v>
      </c>
      <c r="M2548" s="2" t="str">
        <f t="shared" si="39"/>
        <v>&gt;Rp25 jt</v>
      </c>
      <c r="N2548" s="2">
        <v>7532699</v>
      </c>
      <c r="O2548">
        <v>3.85</v>
      </c>
      <c r="P2548">
        <v>18</v>
      </c>
      <c r="Q2548" s="3">
        <v>77.400000000000006</v>
      </c>
      <c r="R2548" s="4">
        <f ca="1">IF(I2548="",ROUND((TODAY()-G2548)/365,1),IF(I2548="Missing Resignation Date",ROUND((TODAY()-G2548)/365,1),ROUND((hr_analytics_dataset_5873_rows[[#This Row],[Resignation Date]]-hr_analytics_dataset_5873_rows[[#This Row],[Hire Date]])/365,1)))</f>
        <v>7.6</v>
      </c>
      <c r="S2548">
        <v>3</v>
      </c>
    </row>
    <row r="2549" spans="1:19">
      <c r="A2549" t="s">
        <v>5156</v>
      </c>
      <c r="B2549" t="s">
        <v>5157</v>
      </c>
      <c r="C2549" t="s">
        <v>30</v>
      </c>
      <c r="D2549">
        <v>34</v>
      </c>
      <c r="E2549" t="s">
        <v>38</v>
      </c>
      <c r="F2549" t="s">
        <v>104</v>
      </c>
      <c r="G2549" s="1">
        <v>43431</v>
      </c>
      <c r="H2549" t="s">
        <v>24</v>
      </c>
      <c r="I2549" s="1" t="s">
        <v>25</v>
      </c>
      <c r="J2549" t="s">
        <v>49</v>
      </c>
      <c r="K2549" t="s">
        <v>27</v>
      </c>
      <c r="L2549" s="2">
        <v>32233632</v>
      </c>
      <c r="M2549" s="2" t="str">
        <f t="shared" si="39"/>
        <v>&gt;Rp25 jt</v>
      </c>
      <c r="N2549" s="2">
        <v>274459</v>
      </c>
      <c r="O2549">
        <v>3.28</v>
      </c>
      <c r="P2549">
        <v>39</v>
      </c>
      <c r="Q2549" s="3">
        <v>98.91</v>
      </c>
      <c r="R2549" s="4">
        <f ca="1">IF(I2549="",ROUND((TODAY()-G2549)/365,1),IF(I2549="Missing Resignation Date",ROUND((TODAY()-G2549)/365,1),ROUND((hr_analytics_dataset_5873_rows[[#This Row],[Resignation Date]]-hr_analytics_dataset_5873_rows[[#This Row],[Hire Date]])/365,1)))</f>
        <v>7.6</v>
      </c>
      <c r="S2549">
        <v>4</v>
      </c>
    </row>
    <row r="2550" spans="1:19">
      <c r="A2550" t="s">
        <v>5158</v>
      </c>
      <c r="B2550" t="s">
        <v>5159</v>
      </c>
      <c r="C2550" t="s">
        <v>30</v>
      </c>
      <c r="D2550">
        <v>37</v>
      </c>
      <c r="E2550" t="s">
        <v>53</v>
      </c>
      <c r="F2550" t="s">
        <v>54</v>
      </c>
      <c r="G2550" s="1">
        <v>45610</v>
      </c>
      <c r="H2550" t="s">
        <v>24</v>
      </c>
      <c r="I2550" s="1" t="s">
        <v>25</v>
      </c>
      <c r="J2550" t="s">
        <v>26</v>
      </c>
      <c r="K2550" t="s">
        <v>64</v>
      </c>
      <c r="L2550" s="2">
        <v>25096114</v>
      </c>
      <c r="M2550" s="2" t="str">
        <f t="shared" si="39"/>
        <v>&gt;Rp25 jt</v>
      </c>
      <c r="N2550" s="2">
        <v>3204760</v>
      </c>
      <c r="O2550">
        <v>3.31</v>
      </c>
      <c r="P2550">
        <v>54</v>
      </c>
      <c r="Q2550" s="3">
        <v>83.7</v>
      </c>
      <c r="R2550" s="4">
        <f ca="1">IF(I2550="",ROUND((TODAY()-G2550)/365,1),IF(I2550="Missing Resignation Date",ROUND((TODAY()-G2550)/365,1),ROUND((hr_analytics_dataset_5873_rows[[#This Row],[Resignation Date]]-hr_analytics_dataset_5873_rows[[#This Row],[Hire Date]])/365,1)))</f>
        <v>1.6</v>
      </c>
      <c r="S2550">
        <v>5</v>
      </c>
    </row>
    <row r="2551" spans="1:19">
      <c r="A2551" t="s">
        <v>5160</v>
      </c>
      <c r="B2551" t="s">
        <v>5161</v>
      </c>
      <c r="C2551" t="s">
        <v>30</v>
      </c>
      <c r="D2551">
        <v>35</v>
      </c>
      <c r="E2551" t="s">
        <v>53</v>
      </c>
      <c r="F2551" t="s">
        <v>54</v>
      </c>
      <c r="G2551" s="1">
        <v>44757</v>
      </c>
      <c r="H2551" t="s">
        <v>24</v>
      </c>
      <c r="I2551" s="1" t="s">
        <v>25</v>
      </c>
      <c r="J2551" t="s">
        <v>34</v>
      </c>
      <c r="K2551" t="s">
        <v>27</v>
      </c>
      <c r="L2551" s="2">
        <v>33888119</v>
      </c>
      <c r="M2551" s="2" t="str">
        <f t="shared" si="39"/>
        <v>&gt;Rp25 jt</v>
      </c>
      <c r="N2551" s="2">
        <v>9474290</v>
      </c>
      <c r="O2551">
        <v>2.86</v>
      </c>
      <c r="P2551">
        <v>60</v>
      </c>
      <c r="Q2551" s="3">
        <v>90.5</v>
      </c>
      <c r="R2551" s="4">
        <f ca="1">IF(I2551="",ROUND((TODAY()-G2551)/365,1),IF(I2551="Missing Resignation Date",ROUND((TODAY()-G2551)/365,1),ROUND((hr_analytics_dataset_5873_rows[[#This Row],[Resignation Date]]-hr_analytics_dataset_5873_rows[[#This Row],[Hire Date]])/365,1)))</f>
        <v>3.9</v>
      </c>
      <c r="S2551">
        <v>1</v>
      </c>
    </row>
    <row r="2552" spans="1:19">
      <c r="A2552" t="s">
        <v>5162</v>
      </c>
      <c r="B2552" t="s">
        <v>5163</v>
      </c>
      <c r="C2552" t="s">
        <v>30</v>
      </c>
      <c r="D2552">
        <v>29</v>
      </c>
      <c r="E2552" t="s">
        <v>53</v>
      </c>
      <c r="F2552" t="s">
        <v>112</v>
      </c>
      <c r="G2552" s="1">
        <v>45703</v>
      </c>
      <c r="H2552" t="s">
        <v>24</v>
      </c>
      <c r="I2552" s="1" t="s">
        <v>25</v>
      </c>
      <c r="J2552" t="s">
        <v>40</v>
      </c>
      <c r="K2552" t="s">
        <v>61</v>
      </c>
      <c r="L2552" s="2">
        <v>19514461</v>
      </c>
      <c r="M2552" s="2" t="str">
        <f t="shared" si="39"/>
        <v>Rp15 jt - Rp25 jt</v>
      </c>
      <c r="N2552" s="2">
        <v>7551217</v>
      </c>
      <c r="O2552">
        <v>3.05</v>
      </c>
      <c r="P2552">
        <v>33</v>
      </c>
      <c r="Q2552" s="3">
        <v>76.959999999999994</v>
      </c>
      <c r="R2552" s="4">
        <f ca="1">IF(I2552="",ROUND((TODAY()-G2552)/365,1),IF(I2552="Missing Resignation Date",ROUND((TODAY()-G2552)/365,1),ROUND((hr_analytics_dataset_5873_rows[[#This Row],[Resignation Date]]-hr_analytics_dataset_5873_rows[[#This Row],[Hire Date]])/365,1)))</f>
        <v>1.4</v>
      </c>
      <c r="S2552">
        <v>3</v>
      </c>
    </row>
    <row r="2553" spans="1:19">
      <c r="A2553" t="s">
        <v>5164</v>
      </c>
      <c r="B2553" t="s">
        <v>5165</v>
      </c>
      <c r="C2553" t="s">
        <v>30</v>
      </c>
      <c r="D2553">
        <v>48</v>
      </c>
      <c r="E2553" t="s">
        <v>53</v>
      </c>
      <c r="F2553" t="s">
        <v>54</v>
      </c>
      <c r="G2553" s="1">
        <v>45357</v>
      </c>
      <c r="H2553" t="s">
        <v>24</v>
      </c>
      <c r="I2553" s="1" t="s">
        <v>25</v>
      </c>
      <c r="J2553" t="s">
        <v>26</v>
      </c>
      <c r="K2553" t="s">
        <v>27</v>
      </c>
      <c r="L2553" s="2">
        <v>27154128</v>
      </c>
      <c r="M2553" s="2" t="str">
        <f t="shared" si="39"/>
        <v>&gt;Rp25 jt</v>
      </c>
      <c r="N2553" s="2">
        <v>2684582</v>
      </c>
      <c r="O2553">
        <v>4.32</v>
      </c>
      <c r="P2553">
        <v>2</v>
      </c>
      <c r="Q2553" s="3">
        <v>88.51</v>
      </c>
      <c r="R2553" s="4">
        <f ca="1">IF(I2553="",ROUND((TODAY()-G2553)/365,1),IF(I2553="Missing Resignation Date",ROUND((TODAY()-G2553)/365,1),ROUND((hr_analytics_dataset_5873_rows[[#This Row],[Resignation Date]]-hr_analytics_dataset_5873_rows[[#This Row],[Hire Date]])/365,1)))</f>
        <v>2.2999999999999998</v>
      </c>
      <c r="S2553">
        <v>2</v>
      </c>
    </row>
    <row r="2554" spans="1:19">
      <c r="A2554" t="s">
        <v>5166</v>
      </c>
      <c r="B2554" t="s">
        <v>5167</v>
      </c>
      <c r="C2554" t="s">
        <v>21</v>
      </c>
      <c r="D2554">
        <v>30</v>
      </c>
      <c r="E2554" t="s">
        <v>44</v>
      </c>
      <c r="F2554" t="s">
        <v>109</v>
      </c>
      <c r="G2554" s="1">
        <v>43129</v>
      </c>
      <c r="H2554" t="s">
        <v>24</v>
      </c>
      <c r="I2554" s="1" t="s">
        <v>25</v>
      </c>
      <c r="J2554" t="s">
        <v>26</v>
      </c>
      <c r="K2554" t="s">
        <v>84</v>
      </c>
      <c r="L2554" s="2">
        <v>9754291</v>
      </c>
      <c r="M2554" s="2" t="str">
        <f t="shared" si="39"/>
        <v>Rp5 jt - Rp10 jt</v>
      </c>
      <c r="N2554" s="2">
        <v>9121165</v>
      </c>
      <c r="O2554">
        <v>3.2</v>
      </c>
      <c r="P2554">
        <v>7</v>
      </c>
      <c r="Q2554" s="3">
        <v>99.26</v>
      </c>
      <c r="R2554" s="4">
        <f ca="1">IF(I2554="",ROUND((TODAY()-G2554)/365,1),IF(I2554="Missing Resignation Date",ROUND((TODAY()-G2554)/365,1),ROUND((hr_analytics_dataset_5873_rows[[#This Row],[Resignation Date]]-hr_analytics_dataset_5873_rows[[#This Row],[Hire Date]])/365,1)))</f>
        <v>8.4</v>
      </c>
      <c r="S2554">
        <v>2</v>
      </c>
    </row>
    <row r="2555" spans="1:19">
      <c r="A2555" t="s">
        <v>5168</v>
      </c>
      <c r="B2555" t="s">
        <v>5169</v>
      </c>
      <c r="C2555" t="s">
        <v>30</v>
      </c>
      <c r="D2555">
        <v>39</v>
      </c>
      <c r="E2555" t="s">
        <v>53</v>
      </c>
      <c r="F2555" t="s">
        <v>112</v>
      </c>
      <c r="G2555" s="1">
        <v>45812</v>
      </c>
      <c r="H2555" t="s">
        <v>24</v>
      </c>
      <c r="I2555" s="1" t="s">
        <v>25</v>
      </c>
      <c r="J2555" t="s">
        <v>40</v>
      </c>
      <c r="K2555" t="s">
        <v>61</v>
      </c>
      <c r="L2555" s="2">
        <v>29483583</v>
      </c>
      <c r="M2555" s="2" t="str">
        <f t="shared" si="39"/>
        <v>&gt;Rp25 jt</v>
      </c>
      <c r="N2555" s="2">
        <v>5947144</v>
      </c>
      <c r="O2555">
        <v>3.27</v>
      </c>
      <c r="P2555">
        <v>49</v>
      </c>
      <c r="Q2555" s="3">
        <v>87.3</v>
      </c>
      <c r="R2555" s="4">
        <f ca="1">IF(I2555="",ROUND((TODAY()-G2555)/365,1),IF(I2555="Missing Resignation Date",ROUND((TODAY()-G2555)/365,1),ROUND((hr_analytics_dataset_5873_rows[[#This Row],[Resignation Date]]-hr_analytics_dataset_5873_rows[[#This Row],[Hire Date]])/365,1)))</f>
        <v>1.1000000000000001</v>
      </c>
      <c r="S2555">
        <v>3</v>
      </c>
    </row>
    <row r="2556" spans="1:19">
      <c r="A2556" t="s">
        <v>5170</v>
      </c>
      <c r="B2556" t="s">
        <v>5171</v>
      </c>
      <c r="C2556" t="s">
        <v>21</v>
      </c>
      <c r="D2556">
        <v>33</v>
      </c>
      <c r="E2556" t="s">
        <v>91</v>
      </c>
      <c r="F2556" t="s">
        <v>92</v>
      </c>
      <c r="G2556" s="1">
        <v>43591</v>
      </c>
      <c r="H2556" t="s">
        <v>24</v>
      </c>
      <c r="I2556" s="1" t="s">
        <v>25</v>
      </c>
      <c r="J2556" t="s">
        <v>34</v>
      </c>
      <c r="K2556" t="s">
        <v>27</v>
      </c>
      <c r="L2556" s="2">
        <v>31467422</v>
      </c>
      <c r="M2556" s="2" t="str">
        <f t="shared" si="39"/>
        <v>&gt;Rp25 jt</v>
      </c>
      <c r="N2556" s="2">
        <v>948721</v>
      </c>
      <c r="O2556">
        <v>4.96</v>
      </c>
      <c r="P2556">
        <v>6</v>
      </c>
      <c r="Q2556" s="3">
        <v>75.709999999999994</v>
      </c>
      <c r="R2556" s="4">
        <f ca="1">IF(I2556="",ROUND((TODAY()-G2556)/365,1),IF(I2556="Missing Resignation Date",ROUND((TODAY()-G2556)/365,1),ROUND((hr_analytics_dataset_5873_rows[[#This Row],[Resignation Date]]-hr_analytics_dataset_5873_rows[[#This Row],[Hire Date]])/365,1)))</f>
        <v>7.1</v>
      </c>
      <c r="S2556">
        <v>5</v>
      </c>
    </row>
    <row r="2557" spans="1:19">
      <c r="A2557" t="s">
        <v>5172</v>
      </c>
      <c r="B2557" t="s">
        <v>5173</v>
      </c>
      <c r="C2557" t="s">
        <v>21</v>
      </c>
      <c r="D2557">
        <v>26</v>
      </c>
      <c r="E2557" t="s">
        <v>22</v>
      </c>
      <c r="F2557" t="s">
        <v>69</v>
      </c>
      <c r="G2557" s="1">
        <v>45419</v>
      </c>
      <c r="H2557" t="s">
        <v>24</v>
      </c>
      <c r="I2557" s="1" t="s">
        <v>25</v>
      </c>
      <c r="J2557" t="s">
        <v>26</v>
      </c>
      <c r="K2557" t="s">
        <v>64</v>
      </c>
      <c r="L2557" s="2">
        <v>28377172</v>
      </c>
      <c r="M2557" s="2" t="str">
        <f t="shared" si="39"/>
        <v>&gt;Rp25 jt</v>
      </c>
      <c r="N2557" s="2">
        <v>1733657</v>
      </c>
      <c r="O2557">
        <v>4.83</v>
      </c>
      <c r="P2557">
        <v>57</v>
      </c>
      <c r="Q2557" s="3">
        <v>98.74</v>
      </c>
      <c r="R2557" s="4">
        <f ca="1">IF(I2557="",ROUND((TODAY()-G2557)/365,1),IF(I2557="Missing Resignation Date",ROUND((TODAY()-G2557)/365,1),ROUND((hr_analytics_dataset_5873_rows[[#This Row],[Resignation Date]]-hr_analytics_dataset_5873_rows[[#This Row],[Hire Date]])/365,1)))</f>
        <v>2.1</v>
      </c>
      <c r="S2557">
        <v>4</v>
      </c>
    </row>
    <row r="2558" spans="1:19">
      <c r="A2558" t="s">
        <v>5174</v>
      </c>
      <c r="B2558" t="s">
        <v>5175</v>
      </c>
      <c r="C2558" t="s">
        <v>21</v>
      </c>
      <c r="D2558">
        <v>47</v>
      </c>
      <c r="E2558" t="s">
        <v>44</v>
      </c>
      <c r="F2558" t="s">
        <v>109</v>
      </c>
      <c r="G2558" s="1">
        <v>45662</v>
      </c>
      <c r="H2558" t="s">
        <v>33</v>
      </c>
      <c r="I2558" s="1" t="s">
        <v>81</v>
      </c>
      <c r="J2558" t="s">
        <v>40</v>
      </c>
      <c r="K2558" t="s">
        <v>84</v>
      </c>
      <c r="L2558" s="2">
        <v>13742269</v>
      </c>
      <c r="M2558" s="2" t="str">
        <f t="shared" si="39"/>
        <v>Rp10 jt - Rp15 jt</v>
      </c>
      <c r="N2558" s="2">
        <v>4384737</v>
      </c>
      <c r="O2558">
        <v>4.1100000000000003</v>
      </c>
      <c r="P2558">
        <v>15</v>
      </c>
      <c r="Q2558" s="3">
        <v>72.02</v>
      </c>
      <c r="R2558" s="4">
        <f ca="1">IF(I2558="",ROUND((TODAY()-G2558)/365,1),IF(I2558="Missing Resignation Date",ROUND((TODAY()-G2558)/365,1),ROUND((hr_analytics_dataset_5873_rows[[#This Row],[Resignation Date]]-hr_analytics_dataset_5873_rows[[#This Row],[Hire Date]])/365,1)))</f>
        <v>1.5</v>
      </c>
      <c r="S2558">
        <v>1</v>
      </c>
    </row>
    <row r="2559" spans="1:19">
      <c r="A2559" t="s">
        <v>5176</v>
      </c>
      <c r="B2559" t="s">
        <v>5177</v>
      </c>
      <c r="C2559" t="s">
        <v>30</v>
      </c>
      <c r="D2559">
        <v>27</v>
      </c>
      <c r="E2559" t="s">
        <v>59</v>
      </c>
      <c r="F2559" t="s">
        <v>95</v>
      </c>
      <c r="G2559" s="1">
        <v>44309</v>
      </c>
      <c r="H2559" t="s">
        <v>24</v>
      </c>
      <c r="I2559" s="1" t="s">
        <v>25</v>
      </c>
      <c r="J2559" t="s">
        <v>49</v>
      </c>
      <c r="K2559" t="s">
        <v>27</v>
      </c>
      <c r="L2559" s="2">
        <v>28160046</v>
      </c>
      <c r="M2559" s="2" t="str">
        <f t="shared" si="39"/>
        <v>&gt;Rp25 jt</v>
      </c>
      <c r="N2559" s="2">
        <v>8458817</v>
      </c>
      <c r="O2559">
        <v>4.2300000000000004</v>
      </c>
      <c r="P2559">
        <v>41</v>
      </c>
      <c r="Q2559" s="3">
        <v>99.82</v>
      </c>
      <c r="R2559" s="4">
        <f ca="1">IF(I2559="",ROUND((TODAY()-G2559)/365,1),IF(I2559="Missing Resignation Date",ROUND((TODAY()-G2559)/365,1),ROUND((hr_analytics_dataset_5873_rows[[#This Row],[Resignation Date]]-hr_analytics_dataset_5873_rows[[#This Row],[Hire Date]])/365,1)))</f>
        <v>5.2</v>
      </c>
      <c r="S2559">
        <v>5</v>
      </c>
    </row>
    <row r="2560" spans="1:19">
      <c r="A2560" t="s">
        <v>5178</v>
      </c>
      <c r="B2560" t="s">
        <v>5179</v>
      </c>
      <c r="C2560" t="s">
        <v>21</v>
      </c>
      <c r="D2560">
        <v>25</v>
      </c>
      <c r="E2560" t="s">
        <v>98</v>
      </c>
      <c r="F2560" t="s">
        <v>119</v>
      </c>
      <c r="G2560" s="1">
        <v>44697</v>
      </c>
      <c r="H2560" t="s">
        <v>24</v>
      </c>
      <c r="I2560" s="1" t="s">
        <v>25</v>
      </c>
      <c r="J2560" t="s">
        <v>34</v>
      </c>
      <c r="K2560" t="s">
        <v>50</v>
      </c>
      <c r="L2560" s="2">
        <v>6145875</v>
      </c>
      <c r="M2560" s="2" t="str">
        <f t="shared" si="39"/>
        <v>Rp5 jt - Rp10 jt</v>
      </c>
      <c r="N2560" s="2">
        <v>7045339</v>
      </c>
      <c r="O2560">
        <v>3.5</v>
      </c>
      <c r="P2560">
        <v>8</v>
      </c>
      <c r="Q2560" s="3">
        <v>86.24</v>
      </c>
      <c r="R2560" s="4">
        <f ca="1">IF(I2560="",ROUND((TODAY()-G2560)/365,1),IF(I2560="Missing Resignation Date",ROUND((TODAY()-G2560)/365,1),ROUND((hr_analytics_dataset_5873_rows[[#This Row],[Resignation Date]]-hr_analytics_dataset_5873_rows[[#This Row],[Hire Date]])/365,1)))</f>
        <v>4.0999999999999996</v>
      </c>
      <c r="S2560">
        <v>2</v>
      </c>
    </row>
    <row r="2561" spans="1:19">
      <c r="A2561" t="s">
        <v>5180</v>
      </c>
      <c r="B2561" t="s">
        <v>5181</v>
      </c>
      <c r="C2561" t="s">
        <v>30</v>
      </c>
      <c r="D2561">
        <v>35</v>
      </c>
      <c r="E2561" t="s">
        <v>44</v>
      </c>
      <c r="F2561" t="s">
        <v>109</v>
      </c>
      <c r="G2561" s="1">
        <v>43916</v>
      </c>
      <c r="H2561" t="s">
        <v>24</v>
      </c>
      <c r="I2561" s="1" t="s">
        <v>25</v>
      </c>
      <c r="J2561" t="s">
        <v>34</v>
      </c>
      <c r="K2561" t="s">
        <v>61</v>
      </c>
      <c r="L2561" s="2">
        <v>16323710</v>
      </c>
      <c r="M2561" s="2" t="str">
        <f t="shared" si="39"/>
        <v>Rp15 jt - Rp25 jt</v>
      </c>
      <c r="N2561" s="2">
        <v>411898</v>
      </c>
      <c r="O2561">
        <v>3.5</v>
      </c>
      <c r="P2561">
        <v>14</v>
      </c>
      <c r="Q2561" s="3">
        <v>91</v>
      </c>
      <c r="R2561" s="4">
        <f ca="1">IF(I2561="",ROUND((TODAY()-G2561)/365,1),IF(I2561="Missing Resignation Date",ROUND((TODAY()-G2561)/365,1),ROUND((hr_analytics_dataset_5873_rows[[#This Row],[Resignation Date]]-hr_analytics_dataset_5873_rows[[#This Row],[Hire Date]])/365,1)))</f>
        <v>6.2</v>
      </c>
      <c r="S2561">
        <v>2</v>
      </c>
    </row>
    <row r="2562" spans="1:19">
      <c r="A2562" t="s">
        <v>5182</v>
      </c>
      <c r="B2562" t="s">
        <v>5183</v>
      </c>
      <c r="C2562" t="s">
        <v>30</v>
      </c>
      <c r="D2562">
        <v>40</v>
      </c>
      <c r="E2562" t="s">
        <v>31</v>
      </c>
      <c r="F2562" t="s">
        <v>32</v>
      </c>
      <c r="G2562" s="1">
        <v>43605</v>
      </c>
      <c r="H2562" t="s">
        <v>24</v>
      </c>
      <c r="I2562" s="1" t="s">
        <v>25</v>
      </c>
      <c r="J2562" t="s">
        <v>34</v>
      </c>
      <c r="K2562" t="s">
        <v>27</v>
      </c>
      <c r="L2562" s="2">
        <v>33199794</v>
      </c>
      <c r="M2562" s="2" t="str">
        <f t="shared" ref="M2562:M2625" si="40">IF(L2562&lt;5000000,"&lt;Rp5 jt",IF(L2562&lt;10000000,"Rp5 jt - Rp10 jt",IF(L2562&lt;15000000,"Rp10 jt - Rp15 jt",IF(L2562&lt;25000000,"Rp15 jt - Rp25 jt","&gt;Rp25 jt"))))</f>
        <v>&gt;Rp25 jt</v>
      </c>
      <c r="N2562" s="2">
        <v>812200</v>
      </c>
      <c r="O2562">
        <v>3.18</v>
      </c>
      <c r="P2562">
        <v>9</v>
      </c>
      <c r="Q2562" s="3">
        <v>0</v>
      </c>
      <c r="R2562" s="4">
        <f ca="1">IF(I2562="",ROUND((TODAY()-G2562)/365,1),IF(I2562="Missing Resignation Date",ROUND((TODAY()-G2562)/365,1),ROUND((hr_analytics_dataset_5873_rows[[#This Row],[Resignation Date]]-hr_analytics_dataset_5873_rows[[#This Row],[Hire Date]])/365,1)))</f>
        <v>7.1</v>
      </c>
      <c r="S2562">
        <v>1</v>
      </c>
    </row>
    <row r="2563" spans="1:19">
      <c r="A2563" t="s">
        <v>5184</v>
      </c>
      <c r="B2563" t="s">
        <v>5185</v>
      </c>
      <c r="C2563" t="s">
        <v>30</v>
      </c>
      <c r="D2563">
        <v>38</v>
      </c>
      <c r="E2563" t="s">
        <v>59</v>
      </c>
      <c r="F2563" t="s">
        <v>223</v>
      </c>
      <c r="G2563" s="1">
        <v>45599</v>
      </c>
      <c r="H2563" t="s">
        <v>24</v>
      </c>
      <c r="I2563" s="1" t="s">
        <v>25</v>
      </c>
      <c r="J2563" t="s">
        <v>34</v>
      </c>
      <c r="K2563" t="s">
        <v>50</v>
      </c>
      <c r="L2563" s="2">
        <v>34818093</v>
      </c>
      <c r="M2563" s="2" t="str">
        <f t="shared" si="40"/>
        <v>&gt;Rp25 jt</v>
      </c>
      <c r="N2563" s="2">
        <v>9038376</v>
      </c>
      <c r="O2563">
        <v>4.29</v>
      </c>
      <c r="P2563">
        <v>41</v>
      </c>
      <c r="Q2563" s="3">
        <v>87.16</v>
      </c>
      <c r="R2563" s="4">
        <f ca="1">IF(I2563="",ROUND((TODAY()-G2563)/365,1),IF(I2563="Missing Resignation Date",ROUND((TODAY()-G2563)/365,1),ROUND((hr_analytics_dataset_5873_rows[[#This Row],[Resignation Date]]-hr_analytics_dataset_5873_rows[[#This Row],[Hire Date]])/365,1)))</f>
        <v>1.6</v>
      </c>
      <c r="S2563">
        <v>2</v>
      </c>
    </row>
    <row r="2564" spans="1:19">
      <c r="A2564" t="s">
        <v>5186</v>
      </c>
      <c r="B2564" t="s">
        <v>5187</v>
      </c>
      <c r="C2564" t="s">
        <v>21</v>
      </c>
      <c r="D2564">
        <v>22</v>
      </c>
      <c r="E2564" t="s">
        <v>31</v>
      </c>
      <c r="F2564" t="s">
        <v>48</v>
      </c>
      <c r="G2564" s="1">
        <v>43232</v>
      </c>
      <c r="H2564" t="s">
        <v>24</v>
      </c>
      <c r="I2564" s="1" t="s">
        <v>25</v>
      </c>
      <c r="J2564" t="s">
        <v>34</v>
      </c>
      <c r="K2564" t="s">
        <v>50</v>
      </c>
      <c r="L2564" s="2">
        <v>34619522</v>
      </c>
      <c r="M2564" s="2" t="str">
        <f t="shared" si="40"/>
        <v>&gt;Rp25 jt</v>
      </c>
      <c r="N2564" s="2">
        <v>3783052</v>
      </c>
      <c r="O2564">
        <v>3.75</v>
      </c>
      <c r="P2564">
        <v>57</v>
      </c>
      <c r="Q2564" s="3">
        <v>86.24</v>
      </c>
      <c r="R2564" s="4">
        <f ca="1">IF(I2564="",ROUND((TODAY()-G2564)/365,1),IF(I2564="Missing Resignation Date",ROUND((TODAY()-G2564)/365,1),ROUND((hr_analytics_dataset_5873_rows[[#This Row],[Resignation Date]]-hr_analytics_dataset_5873_rows[[#This Row],[Hire Date]])/365,1)))</f>
        <v>8.1</v>
      </c>
      <c r="S2564">
        <v>2</v>
      </c>
    </row>
    <row r="2565" spans="1:19">
      <c r="A2565" t="s">
        <v>5188</v>
      </c>
      <c r="B2565" t="s">
        <v>5189</v>
      </c>
      <c r="C2565" t="s">
        <v>30</v>
      </c>
      <c r="D2565">
        <v>46</v>
      </c>
      <c r="E2565" t="s">
        <v>59</v>
      </c>
      <c r="F2565" t="s">
        <v>223</v>
      </c>
      <c r="G2565" s="1">
        <v>44812</v>
      </c>
      <c r="H2565" t="s">
        <v>33</v>
      </c>
      <c r="I2565" s="1">
        <v>45189</v>
      </c>
      <c r="J2565" t="s">
        <v>49</v>
      </c>
      <c r="K2565" t="s">
        <v>84</v>
      </c>
      <c r="L2565" s="2">
        <v>5166105</v>
      </c>
      <c r="M2565" s="2" t="str">
        <f t="shared" si="40"/>
        <v>Rp5 jt - Rp10 jt</v>
      </c>
      <c r="N2565" s="2">
        <v>3143357</v>
      </c>
      <c r="O2565">
        <v>0</v>
      </c>
      <c r="P2565">
        <v>19</v>
      </c>
      <c r="Q2565" s="3">
        <v>79.010000000000005</v>
      </c>
      <c r="R2565" s="4">
        <f ca="1">IF(I2565="",ROUND((TODAY()-G2565)/365,1),IF(I2565="Missing Resignation Date",ROUND((TODAY()-G2565)/365,1),ROUND((hr_analytics_dataset_5873_rows[[#This Row],[Resignation Date]]-hr_analytics_dataset_5873_rows[[#This Row],[Hire Date]])/365,1)))</f>
        <v>1</v>
      </c>
      <c r="S2565">
        <v>1</v>
      </c>
    </row>
    <row r="2566" spans="1:19">
      <c r="A2566" t="s">
        <v>5190</v>
      </c>
      <c r="B2566" t="s">
        <v>5191</v>
      </c>
      <c r="C2566" t="s">
        <v>21</v>
      </c>
      <c r="D2566">
        <v>50</v>
      </c>
      <c r="E2566" t="s">
        <v>59</v>
      </c>
      <c r="F2566" t="s">
        <v>60</v>
      </c>
      <c r="G2566" s="1">
        <v>44941</v>
      </c>
      <c r="H2566" t="s">
        <v>24</v>
      </c>
      <c r="I2566" s="1" t="s">
        <v>25</v>
      </c>
      <c r="J2566" t="s">
        <v>49</v>
      </c>
      <c r="K2566" t="s">
        <v>27</v>
      </c>
      <c r="L2566" s="2">
        <v>33027906</v>
      </c>
      <c r="M2566" s="2" t="str">
        <f t="shared" si="40"/>
        <v>&gt;Rp25 jt</v>
      </c>
      <c r="N2566" s="2">
        <v>4731654</v>
      </c>
      <c r="O2566">
        <v>4.88</v>
      </c>
      <c r="P2566">
        <v>55</v>
      </c>
      <c r="Q2566" s="3">
        <v>76.3</v>
      </c>
      <c r="R2566" s="4">
        <f ca="1">IF(I2566="",ROUND((TODAY()-G2566)/365,1),IF(I2566="Missing Resignation Date",ROUND((TODAY()-G2566)/365,1),ROUND((hr_analytics_dataset_5873_rows[[#This Row],[Resignation Date]]-hr_analytics_dataset_5873_rows[[#This Row],[Hire Date]])/365,1)))</f>
        <v>3.4</v>
      </c>
      <c r="S2566">
        <v>3</v>
      </c>
    </row>
    <row r="2567" spans="1:19">
      <c r="A2567" t="s">
        <v>5192</v>
      </c>
      <c r="B2567" t="s">
        <v>5193</v>
      </c>
      <c r="C2567" t="s">
        <v>30</v>
      </c>
      <c r="D2567">
        <v>45</v>
      </c>
      <c r="E2567" t="s">
        <v>91</v>
      </c>
      <c r="F2567" t="s">
        <v>92</v>
      </c>
      <c r="G2567" s="1">
        <v>45105</v>
      </c>
      <c r="H2567" t="s">
        <v>24</v>
      </c>
      <c r="I2567" s="1" t="s">
        <v>25</v>
      </c>
      <c r="J2567" t="s">
        <v>40</v>
      </c>
      <c r="K2567" t="s">
        <v>27</v>
      </c>
      <c r="L2567" s="2">
        <v>11123616</v>
      </c>
      <c r="M2567" s="2" t="str">
        <f t="shared" si="40"/>
        <v>Rp10 jt - Rp15 jt</v>
      </c>
      <c r="N2567" s="2">
        <v>4743037</v>
      </c>
      <c r="O2567">
        <v>4.32</v>
      </c>
      <c r="P2567">
        <v>29</v>
      </c>
      <c r="Q2567" s="3">
        <v>98.04</v>
      </c>
      <c r="R2567" s="4">
        <f ca="1">IF(I2567="",ROUND((TODAY()-G2567)/365,1),IF(I2567="Missing Resignation Date",ROUND((TODAY()-G2567)/365,1),ROUND((hr_analytics_dataset_5873_rows[[#This Row],[Resignation Date]]-hr_analytics_dataset_5873_rows[[#This Row],[Hire Date]])/365,1)))</f>
        <v>3</v>
      </c>
      <c r="S2567">
        <v>1</v>
      </c>
    </row>
    <row r="2568" spans="1:19">
      <c r="A2568" t="s">
        <v>5194</v>
      </c>
      <c r="B2568" t="s">
        <v>5195</v>
      </c>
      <c r="C2568" t="s">
        <v>30</v>
      </c>
      <c r="D2568">
        <v>35</v>
      </c>
      <c r="E2568" t="s">
        <v>98</v>
      </c>
      <c r="F2568" t="s">
        <v>99</v>
      </c>
      <c r="G2568" s="1">
        <v>45781</v>
      </c>
      <c r="H2568" t="s">
        <v>24</v>
      </c>
      <c r="I2568" s="1" t="s">
        <v>25</v>
      </c>
      <c r="J2568" t="s">
        <v>40</v>
      </c>
      <c r="K2568" t="s">
        <v>64</v>
      </c>
      <c r="L2568" s="2">
        <v>31671896</v>
      </c>
      <c r="M2568" s="2" t="str">
        <f t="shared" si="40"/>
        <v>&gt;Rp25 jt</v>
      </c>
      <c r="N2568" s="2">
        <v>5705381</v>
      </c>
      <c r="O2568">
        <v>2.6</v>
      </c>
      <c r="P2568">
        <v>54</v>
      </c>
      <c r="Q2568" s="3">
        <v>73.42</v>
      </c>
      <c r="R2568" s="4">
        <f ca="1">IF(I2568="",ROUND((TODAY()-G2568)/365,1),IF(I2568="Missing Resignation Date",ROUND((TODAY()-G2568)/365,1),ROUND((hr_analytics_dataset_5873_rows[[#This Row],[Resignation Date]]-hr_analytics_dataset_5873_rows[[#This Row],[Hire Date]])/365,1)))</f>
        <v>1.1000000000000001</v>
      </c>
      <c r="S2568">
        <v>1</v>
      </c>
    </row>
    <row r="2569" spans="1:19">
      <c r="A2569" t="s">
        <v>5196</v>
      </c>
      <c r="B2569" t="s">
        <v>5197</v>
      </c>
      <c r="C2569" t="s">
        <v>30</v>
      </c>
      <c r="D2569">
        <v>30</v>
      </c>
      <c r="E2569" t="s">
        <v>53</v>
      </c>
      <c r="F2569" t="s">
        <v>112</v>
      </c>
      <c r="G2569" s="1">
        <v>45421</v>
      </c>
      <c r="H2569" t="s">
        <v>24</v>
      </c>
      <c r="I2569" s="1" t="s">
        <v>25</v>
      </c>
      <c r="J2569" t="s">
        <v>26</v>
      </c>
      <c r="K2569" t="s">
        <v>27</v>
      </c>
      <c r="L2569" s="2">
        <v>24556990</v>
      </c>
      <c r="M2569" s="2" t="str">
        <f t="shared" si="40"/>
        <v>Rp15 jt - Rp25 jt</v>
      </c>
      <c r="N2569" s="2">
        <v>3914812</v>
      </c>
      <c r="O2569">
        <v>3.5</v>
      </c>
      <c r="P2569">
        <v>19</v>
      </c>
      <c r="Q2569" s="3">
        <v>85.75</v>
      </c>
      <c r="R2569" s="4">
        <f ca="1">IF(I2569="",ROUND((TODAY()-G2569)/365,1),IF(I2569="Missing Resignation Date",ROUND((TODAY()-G2569)/365,1),ROUND((hr_analytics_dataset_5873_rows[[#This Row],[Resignation Date]]-hr_analytics_dataset_5873_rows[[#This Row],[Hire Date]])/365,1)))</f>
        <v>2.1</v>
      </c>
      <c r="S2569">
        <v>2</v>
      </c>
    </row>
    <row r="2570" spans="1:19">
      <c r="A2570" t="s">
        <v>5198</v>
      </c>
      <c r="B2570" t="s">
        <v>5199</v>
      </c>
      <c r="C2570" t="s">
        <v>21</v>
      </c>
      <c r="D2570">
        <v>40</v>
      </c>
      <c r="E2570" t="s">
        <v>98</v>
      </c>
      <c r="F2570" t="s">
        <v>99</v>
      </c>
      <c r="G2570" s="1">
        <v>45537</v>
      </c>
      <c r="H2570" t="s">
        <v>24</v>
      </c>
      <c r="I2570" s="1" t="s">
        <v>25</v>
      </c>
      <c r="J2570" t="s">
        <v>26</v>
      </c>
      <c r="K2570" t="s">
        <v>61</v>
      </c>
      <c r="L2570" s="2">
        <v>11827815</v>
      </c>
      <c r="M2570" s="2" t="str">
        <f t="shared" si="40"/>
        <v>Rp10 jt - Rp15 jt</v>
      </c>
      <c r="N2570" s="2">
        <v>842995</v>
      </c>
      <c r="O2570">
        <v>4.67</v>
      </c>
      <c r="P2570">
        <v>38</v>
      </c>
      <c r="Q2570" s="3">
        <v>86.65</v>
      </c>
      <c r="R2570" s="4">
        <f ca="1">IF(I2570="",ROUND((TODAY()-G2570)/365,1),IF(I2570="Missing Resignation Date",ROUND((TODAY()-G2570)/365,1),ROUND((hr_analytics_dataset_5873_rows[[#This Row],[Resignation Date]]-hr_analytics_dataset_5873_rows[[#This Row],[Hire Date]])/365,1)))</f>
        <v>1.8</v>
      </c>
      <c r="S2570">
        <v>4</v>
      </c>
    </row>
    <row r="2571" spans="1:19">
      <c r="A2571" t="s">
        <v>5200</v>
      </c>
      <c r="B2571" t="s">
        <v>5201</v>
      </c>
      <c r="C2571" t="s">
        <v>21</v>
      </c>
      <c r="D2571">
        <v>30</v>
      </c>
      <c r="E2571" t="s">
        <v>31</v>
      </c>
      <c r="F2571" t="s">
        <v>74</v>
      </c>
      <c r="G2571" s="1">
        <v>44278</v>
      </c>
      <c r="H2571" t="s">
        <v>24</v>
      </c>
      <c r="I2571" s="1" t="s">
        <v>25</v>
      </c>
      <c r="J2571" t="s">
        <v>34</v>
      </c>
      <c r="K2571" t="s">
        <v>50</v>
      </c>
      <c r="L2571" s="2">
        <v>15852661</v>
      </c>
      <c r="M2571" s="2" t="str">
        <f t="shared" si="40"/>
        <v>Rp15 jt - Rp25 jt</v>
      </c>
      <c r="N2571" s="2">
        <v>4456186</v>
      </c>
      <c r="O2571">
        <v>4.49</v>
      </c>
      <c r="P2571">
        <v>38</v>
      </c>
      <c r="Q2571" s="3">
        <v>74.489999999999995</v>
      </c>
      <c r="R2571" s="4">
        <f ca="1">IF(I2571="",ROUND((TODAY()-G2571)/365,1),IF(I2571="Missing Resignation Date",ROUND((TODAY()-G2571)/365,1),ROUND((hr_analytics_dataset_5873_rows[[#This Row],[Resignation Date]]-hr_analytics_dataset_5873_rows[[#This Row],[Hire Date]])/365,1)))</f>
        <v>5.3</v>
      </c>
      <c r="S2571">
        <v>4</v>
      </c>
    </row>
    <row r="2572" spans="1:19">
      <c r="A2572" t="s">
        <v>5202</v>
      </c>
      <c r="B2572" t="s">
        <v>5203</v>
      </c>
      <c r="C2572" t="s">
        <v>21</v>
      </c>
      <c r="D2572">
        <v>57</v>
      </c>
      <c r="E2572" t="s">
        <v>38</v>
      </c>
      <c r="F2572" t="s">
        <v>39</v>
      </c>
      <c r="G2572" s="1">
        <v>44857</v>
      </c>
      <c r="H2572" t="s">
        <v>24</v>
      </c>
      <c r="I2572" s="1" t="s">
        <v>25</v>
      </c>
      <c r="J2572" t="s">
        <v>49</v>
      </c>
      <c r="K2572" t="s">
        <v>64</v>
      </c>
      <c r="L2572" s="2">
        <v>28017280</v>
      </c>
      <c r="M2572" s="2" t="str">
        <f t="shared" si="40"/>
        <v>&gt;Rp25 jt</v>
      </c>
      <c r="N2572" s="2">
        <v>8341397</v>
      </c>
      <c r="O2572">
        <v>3.52</v>
      </c>
      <c r="P2572">
        <v>30</v>
      </c>
      <c r="Q2572" s="3">
        <v>86.86</v>
      </c>
      <c r="R2572" s="4">
        <f ca="1">IF(I2572="",ROUND((TODAY()-G2572)/365,1),IF(I2572="Missing Resignation Date",ROUND((TODAY()-G2572)/365,1),ROUND((hr_analytics_dataset_5873_rows[[#This Row],[Resignation Date]]-hr_analytics_dataset_5873_rows[[#This Row],[Hire Date]])/365,1)))</f>
        <v>3.7</v>
      </c>
      <c r="S2572">
        <v>5</v>
      </c>
    </row>
    <row r="2573" spans="1:19">
      <c r="A2573" t="s">
        <v>5204</v>
      </c>
      <c r="B2573" t="s">
        <v>5205</v>
      </c>
      <c r="C2573" t="s">
        <v>30</v>
      </c>
      <c r="D2573">
        <v>24</v>
      </c>
      <c r="E2573" t="s">
        <v>53</v>
      </c>
      <c r="F2573" t="s">
        <v>54</v>
      </c>
      <c r="G2573" s="1">
        <v>45475</v>
      </c>
      <c r="H2573" t="s">
        <v>24</v>
      </c>
      <c r="I2573" s="1" t="s">
        <v>25</v>
      </c>
      <c r="J2573" t="s">
        <v>49</v>
      </c>
      <c r="K2573" t="s">
        <v>84</v>
      </c>
      <c r="L2573" s="2">
        <v>28597953</v>
      </c>
      <c r="M2573" s="2" t="str">
        <f t="shared" si="40"/>
        <v>&gt;Rp25 jt</v>
      </c>
      <c r="N2573" s="2">
        <v>3106577</v>
      </c>
      <c r="O2573">
        <v>3.42</v>
      </c>
      <c r="P2573">
        <v>23</v>
      </c>
      <c r="Q2573" s="3">
        <v>80.08</v>
      </c>
      <c r="R2573" s="4">
        <f ca="1">IF(I2573="",ROUND((TODAY()-G2573)/365,1),IF(I2573="Missing Resignation Date",ROUND((TODAY()-G2573)/365,1),ROUND((hr_analytics_dataset_5873_rows[[#This Row],[Resignation Date]]-hr_analytics_dataset_5873_rows[[#This Row],[Hire Date]])/365,1)))</f>
        <v>2</v>
      </c>
      <c r="S2573">
        <v>4</v>
      </c>
    </row>
    <row r="2574" spans="1:19">
      <c r="A2574" t="s">
        <v>5206</v>
      </c>
      <c r="B2574" t="s">
        <v>5207</v>
      </c>
      <c r="C2574" t="s">
        <v>30</v>
      </c>
      <c r="D2574">
        <v>55</v>
      </c>
      <c r="E2574" t="s">
        <v>91</v>
      </c>
      <c r="F2574" t="s">
        <v>92</v>
      </c>
      <c r="G2574" s="1">
        <v>44415</v>
      </c>
      <c r="H2574" t="s">
        <v>24</v>
      </c>
      <c r="I2574" s="1" t="s">
        <v>25</v>
      </c>
      <c r="J2574" t="s">
        <v>34</v>
      </c>
      <c r="K2574" t="s">
        <v>64</v>
      </c>
      <c r="L2574" s="2">
        <v>34162373</v>
      </c>
      <c r="M2574" s="2" t="str">
        <f t="shared" si="40"/>
        <v>&gt;Rp25 jt</v>
      </c>
      <c r="N2574" s="2">
        <v>9546931</v>
      </c>
      <c r="O2574">
        <v>4.66</v>
      </c>
      <c r="P2574">
        <v>23</v>
      </c>
      <c r="Q2574" s="3">
        <v>99.16</v>
      </c>
      <c r="R2574" s="4">
        <f ca="1">IF(I2574="",ROUND((TODAY()-G2574)/365,1),IF(I2574="Missing Resignation Date",ROUND((TODAY()-G2574)/365,1),ROUND((hr_analytics_dataset_5873_rows[[#This Row],[Resignation Date]]-hr_analytics_dataset_5873_rows[[#This Row],[Hire Date]])/365,1)))</f>
        <v>4.9000000000000004</v>
      </c>
      <c r="S2574">
        <v>4</v>
      </c>
    </row>
    <row r="2575" spans="1:19">
      <c r="A2575" t="s">
        <v>5208</v>
      </c>
      <c r="B2575" t="s">
        <v>5209</v>
      </c>
      <c r="C2575" t="s">
        <v>21</v>
      </c>
      <c r="D2575">
        <v>34</v>
      </c>
      <c r="E2575" t="s">
        <v>44</v>
      </c>
      <c r="F2575" t="s">
        <v>45</v>
      </c>
      <c r="G2575" s="1">
        <v>43258</v>
      </c>
      <c r="H2575" t="s">
        <v>24</v>
      </c>
      <c r="I2575" s="1" t="s">
        <v>25</v>
      </c>
      <c r="J2575" t="s">
        <v>40</v>
      </c>
      <c r="K2575" t="s">
        <v>64</v>
      </c>
      <c r="L2575" s="2">
        <v>8699741</v>
      </c>
      <c r="M2575" s="2" t="str">
        <f t="shared" si="40"/>
        <v>Rp5 jt - Rp10 jt</v>
      </c>
      <c r="N2575" s="2">
        <v>7282469</v>
      </c>
      <c r="O2575">
        <v>4.83</v>
      </c>
      <c r="P2575">
        <v>37</v>
      </c>
      <c r="Q2575" s="3">
        <v>80.75</v>
      </c>
      <c r="R2575" s="4">
        <f ca="1">IF(I2575="",ROUND((TODAY()-G2575)/365,1),IF(I2575="Missing Resignation Date",ROUND((TODAY()-G2575)/365,1),ROUND((hr_analytics_dataset_5873_rows[[#This Row],[Resignation Date]]-hr_analytics_dataset_5873_rows[[#This Row],[Hire Date]])/365,1)))</f>
        <v>8.1</v>
      </c>
      <c r="S2575">
        <v>2</v>
      </c>
    </row>
    <row r="2576" spans="1:19">
      <c r="A2576" t="s">
        <v>5210</v>
      </c>
      <c r="B2576" t="s">
        <v>5211</v>
      </c>
      <c r="C2576" t="s">
        <v>30</v>
      </c>
      <c r="D2576">
        <v>42</v>
      </c>
      <c r="E2576" t="s">
        <v>91</v>
      </c>
      <c r="F2576" t="s">
        <v>92</v>
      </c>
      <c r="G2576" s="1">
        <v>45027</v>
      </c>
      <c r="H2576" t="s">
        <v>24</v>
      </c>
      <c r="I2576" s="1" t="s">
        <v>25</v>
      </c>
      <c r="J2576" t="s">
        <v>49</v>
      </c>
      <c r="K2576" t="s">
        <v>61</v>
      </c>
      <c r="L2576" s="2">
        <v>19093193</v>
      </c>
      <c r="M2576" s="2" t="str">
        <f t="shared" si="40"/>
        <v>Rp15 jt - Rp25 jt</v>
      </c>
      <c r="N2576" s="2">
        <v>8235365</v>
      </c>
      <c r="O2576">
        <v>3.34</v>
      </c>
      <c r="P2576">
        <v>17</v>
      </c>
      <c r="Q2576" s="3">
        <v>82.34</v>
      </c>
      <c r="R2576" s="4">
        <f ca="1">IF(I2576="",ROUND((TODAY()-G2576)/365,1),IF(I2576="Missing Resignation Date",ROUND((TODAY()-G2576)/365,1),ROUND((hr_analytics_dataset_5873_rows[[#This Row],[Resignation Date]]-hr_analytics_dataset_5873_rows[[#This Row],[Hire Date]])/365,1)))</f>
        <v>3.2</v>
      </c>
      <c r="S2576">
        <v>3</v>
      </c>
    </row>
    <row r="2577" spans="1:19">
      <c r="A2577" t="s">
        <v>5212</v>
      </c>
      <c r="B2577" t="s">
        <v>5213</v>
      </c>
      <c r="C2577" t="s">
        <v>30</v>
      </c>
      <c r="D2577">
        <v>46</v>
      </c>
      <c r="E2577" t="s">
        <v>44</v>
      </c>
      <c r="F2577" t="s">
        <v>45</v>
      </c>
      <c r="G2577" s="1">
        <v>45659</v>
      </c>
      <c r="H2577" t="s">
        <v>24</v>
      </c>
      <c r="I2577" s="1" t="s">
        <v>25</v>
      </c>
      <c r="J2577" t="s">
        <v>40</v>
      </c>
      <c r="K2577" t="s">
        <v>61</v>
      </c>
      <c r="L2577" s="2">
        <v>33970895</v>
      </c>
      <c r="M2577" s="2" t="str">
        <f t="shared" si="40"/>
        <v>&gt;Rp25 jt</v>
      </c>
      <c r="N2577" s="2">
        <v>7976960</v>
      </c>
      <c r="O2577">
        <v>3.32</v>
      </c>
      <c r="P2577">
        <v>25</v>
      </c>
      <c r="Q2577" s="3">
        <v>89.25</v>
      </c>
      <c r="R2577" s="4">
        <f ca="1">IF(I2577="",ROUND((TODAY()-G2577)/365,1),IF(I2577="Missing Resignation Date",ROUND((TODAY()-G2577)/365,1),ROUND((hr_analytics_dataset_5873_rows[[#This Row],[Resignation Date]]-hr_analytics_dataset_5873_rows[[#This Row],[Hire Date]])/365,1)))</f>
        <v>1.5</v>
      </c>
      <c r="S2577">
        <v>5</v>
      </c>
    </row>
    <row r="2578" spans="1:19">
      <c r="A2578" t="s">
        <v>5214</v>
      </c>
      <c r="B2578" t="s">
        <v>5215</v>
      </c>
      <c r="C2578" t="s">
        <v>21</v>
      </c>
      <c r="D2578">
        <v>41</v>
      </c>
      <c r="E2578" t="s">
        <v>53</v>
      </c>
      <c r="F2578" t="s">
        <v>54</v>
      </c>
      <c r="G2578" s="1">
        <v>44977</v>
      </c>
      <c r="H2578" t="s">
        <v>24</v>
      </c>
      <c r="I2578" s="1" t="s">
        <v>25</v>
      </c>
      <c r="J2578" t="s">
        <v>34</v>
      </c>
      <c r="K2578" t="s">
        <v>64</v>
      </c>
      <c r="L2578" s="2">
        <v>14721801</v>
      </c>
      <c r="M2578" s="2" t="str">
        <f t="shared" si="40"/>
        <v>Rp10 jt - Rp15 jt</v>
      </c>
      <c r="N2578" s="2">
        <v>6824141</v>
      </c>
      <c r="O2578">
        <v>4.26</v>
      </c>
      <c r="P2578">
        <v>45</v>
      </c>
      <c r="Q2578" s="3">
        <v>97.54</v>
      </c>
      <c r="R2578" s="4">
        <f ca="1">IF(I2578="",ROUND((TODAY()-G2578)/365,1),IF(I2578="Missing Resignation Date",ROUND((TODAY()-G2578)/365,1),ROUND((hr_analytics_dataset_5873_rows[[#This Row],[Resignation Date]]-hr_analytics_dataset_5873_rows[[#This Row],[Hire Date]])/365,1)))</f>
        <v>3.3</v>
      </c>
      <c r="S2578">
        <v>2</v>
      </c>
    </row>
    <row r="2579" spans="1:19">
      <c r="A2579" t="s">
        <v>5216</v>
      </c>
      <c r="B2579" t="s">
        <v>5217</v>
      </c>
      <c r="C2579" t="s">
        <v>21</v>
      </c>
      <c r="D2579">
        <v>51</v>
      </c>
      <c r="E2579" t="s">
        <v>22</v>
      </c>
      <c r="F2579" t="s">
        <v>23</v>
      </c>
      <c r="G2579" s="1">
        <v>45106</v>
      </c>
      <c r="H2579" t="s">
        <v>33</v>
      </c>
      <c r="I2579" s="1" t="s">
        <v>81</v>
      </c>
      <c r="J2579" t="s">
        <v>34</v>
      </c>
      <c r="K2579" t="s">
        <v>50</v>
      </c>
      <c r="L2579" s="2">
        <v>19722933</v>
      </c>
      <c r="M2579" s="2" t="str">
        <f t="shared" si="40"/>
        <v>Rp15 jt - Rp25 jt</v>
      </c>
      <c r="N2579" s="2">
        <v>6327791</v>
      </c>
      <c r="O2579">
        <v>4.83</v>
      </c>
      <c r="P2579">
        <v>11</v>
      </c>
      <c r="Q2579" s="3">
        <v>81.069999999999993</v>
      </c>
      <c r="R2579" s="4">
        <f ca="1">IF(I2579="",ROUND((TODAY()-G2579)/365,1),IF(I2579="Missing Resignation Date",ROUND((TODAY()-G2579)/365,1),ROUND((hr_analytics_dataset_5873_rows[[#This Row],[Resignation Date]]-hr_analytics_dataset_5873_rows[[#This Row],[Hire Date]])/365,1)))</f>
        <v>3</v>
      </c>
      <c r="S2579">
        <v>2</v>
      </c>
    </row>
    <row r="2580" spans="1:19">
      <c r="A2580" t="s">
        <v>5218</v>
      </c>
      <c r="B2580" t="s">
        <v>5219</v>
      </c>
      <c r="C2580" t="s">
        <v>30</v>
      </c>
      <c r="D2580">
        <v>34</v>
      </c>
      <c r="E2580" t="s">
        <v>31</v>
      </c>
      <c r="F2580" t="s">
        <v>48</v>
      </c>
      <c r="G2580" s="1">
        <v>44113</v>
      </c>
      <c r="H2580" t="s">
        <v>24</v>
      </c>
      <c r="I2580" s="1" t="s">
        <v>25</v>
      </c>
      <c r="J2580" t="s">
        <v>40</v>
      </c>
      <c r="K2580" t="s">
        <v>41</v>
      </c>
      <c r="L2580" s="2">
        <v>21027709</v>
      </c>
      <c r="M2580" s="2" t="str">
        <f t="shared" si="40"/>
        <v>Rp15 jt - Rp25 jt</v>
      </c>
      <c r="N2580" s="2">
        <v>8657365</v>
      </c>
      <c r="O2580">
        <v>2.73</v>
      </c>
      <c r="P2580">
        <v>38</v>
      </c>
      <c r="Q2580" s="3">
        <v>96.99</v>
      </c>
      <c r="R2580" s="4">
        <f ca="1">IF(I2580="",ROUND((TODAY()-G2580)/365,1),IF(I2580="Missing Resignation Date",ROUND((TODAY()-G2580)/365,1),ROUND((hr_analytics_dataset_5873_rows[[#This Row],[Resignation Date]]-hr_analytics_dataset_5873_rows[[#This Row],[Hire Date]])/365,1)))</f>
        <v>5.7</v>
      </c>
      <c r="S2580">
        <v>2</v>
      </c>
    </row>
    <row r="2581" spans="1:19">
      <c r="A2581" t="s">
        <v>5220</v>
      </c>
      <c r="B2581" t="s">
        <v>5221</v>
      </c>
      <c r="C2581" t="s">
        <v>30</v>
      </c>
      <c r="D2581">
        <v>42</v>
      </c>
      <c r="E2581" t="s">
        <v>59</v>
      </c>
      <c r="F2581" t="s">
        <v>60</v>
      </c>
      <c r="G2581" s="1">
        <v>43419</v>
      </c>
      <c r="H2581" t="s">
        <v>24</v>
      </c>
      <c r="I2581" s="1" t="s">
        <v>25</v>
      </c>
      <c r="J2581" t="s">
        <v>26</v>
      </c>
      <c r="K2581" t="s">
        <v>27</v>
      </c>
      <c r="L2581" s="2">
        <v>28619722</v>
      </c>
      <c r="M2581" s="2" t="str">
        <f t="shared" si="40"/>
        <v>&gt;Rp25 jt</v>
      </c>
      <c r="N2581" s="2">
        <v>5541128</v>
      </c>
      <c r="O2581">
        <v>3.9</v>
      </c>
      <c r="P2581">
        <v>42</v>
      </c>
      <c r="Q2581" s="3">
        <v>97.02</v>
      </c>
      <c r="R2581" s="4">
        <f ca="1">IF(I2581="",ROUND((TODAY()-G2581)/365,1),IF(I2581="Missing Resignation Date",ROUND((TODAY()-G2581)/365,1),ROUND((hr_analytics_dataset_5873_rows[[#This Row],[Resignation Date]]-hr_analytics_dataset_5873_rows[[#This Row],[Hire Date]])/365,1)))</f>
        <v>7.6</v>
      </c>
      <c r="S2581">
        <v>4</v>
      </c>
    </row>
    <row r="2582" spans="1:19">
      <c r="A2582" t="s">
        <v>5222</v>
      </c>
      <c r="B2582" t="s">
        <v>5223</v>
      </c>
      <c r="C2582" t="s">
        <v>30</v>
      </c>
      <c r="D2582">
        <v>23</v>
      </c>
      <c r="E2582" t="s">
        <v>98</v>
      </c>
      <c r="F2582" t="s">
        <v>99</v>
      </c>
      <c r="G2582" s="1">
        <v>44997</v>
      </c>
      <c r="H2582" t="s">
        <v>33</v>
      </c>
      <c r="I2582" s="1">
        <v>45252</v>
      </c>
      <c r="J2582" t="s">
        <v>26</v>
      </c>
      <c r="K2582" t="s">
        <v>61</v>
      </c>
      <c r="L2582" s="2">
        <v>24643672</v>
      </c>
      <c r="M2582" s="2" t="str">
        <f t="shared" si="40"/>
        <v>Rp15 jt - Rp25 jt</v>
      </c>
      <c r="N2582" s="2">
        <v>7214373</v>
      </c>
      <c r="O2582">
        <v>3.28</v>
      </c>
      <c r="P2582">
        <v>41</v>
      </c>
      <c r="Q2582" s="3">
        <v>89.25</v>
      </c>
      <c r="R2582" s="4">
        <f ca="1">IF(I2582="",ROUND((TODAY()-G2582)/365,1),IF(I2582="Missing Resignation Date",ROUND((TODAY()-G2582)/365,1),ROUND((hr_analytics_dataset_5873_rows[[#This Row],[Resignation Date]]-hr_analytics_dataset_5873_rows[[#This Row],[Hire Date]])/365,1)))</f>
        <v>0.7</v>
      </c>
      <c r="S2582">
        <v>4</v>
      </c>
    </row>
    <row r="2583" spans="1:19">
      <c r="A2583" t="s">
        <v>5224</v>
      </c>
      <c r="B2583" t="s">
        <v>5225</v>
      </c>
      <c r="C2583" t="s">
        <v>21</v>
      </c>
      <c r="D2583">
        <v>43</v>
      </c>
      <c r="E2583" t="s">
        <v>91</v>
      </c>
      <c r="F2583" t="s">
        <v>124</v>
      </c>
      <c r="G2583" s="1">
        <v>44680</v>
      </c>
      <c r="H2583" t="s">
        <v>24</v>
      </c>
      <c r="I2583" s="1" t="s">
        <v>25</v>
      </c>
      <c r="J2583" t="s">
        <v>26</v>
      </c>
      <c r="K2583" t="s">
        <v>50</v>
      </c>
      <c r="L2583" s="2">
        <v>17233443</v>
      </c>
      <c r="M2583" s="2" t="str">
        <f t="shared" si="40"/>
        <v>Rp15 jt - Rp25 jt</v>
      </c>
      <c r="N2583" s="2">
        <v>9328039</v>
      </c>
      <c r="O2583">
        <v>2.5</v>
      </c>
      <c r="P2583">
        <v>20</v>
      </c>
      <c r="Q2583" s="3">
        <v>94.57</v>
      </c>
      <c r="R2583" s="4">
        <f ca="1">IF(I2583="",ROUND((TODAY()-G2583)/365,1),IF(I2583="Missing Resignation Date",ROUND((TODAY()-G2583)/365,1),ROUND((hr_analytics_dataset_5873_rows[[#This Row],[Resignation Date]]-hr_analytics_dataset_5873_rows[[#This Row],[Hire Date]])/365,1)))</f>
        <v>4.2</v>
      </c>
      <c r="S2583">
        <v>4</v>
      </c>
    </row>
    <row r="2584" spans="1:19">
      <c r="A2584" t="s">
        <v>5226</v>
      </c>
      <c r="B2584" t="s">
        <v>5227</v>
      </c>
      <c r="C2584" t="s">
        <v>30</v>
      </c>
      <c r="D2584">
        <v>52</v>
      </c>
      <c r="E2584" t="s">
        <v>91</v>
      </c>
      <c r="F2584" t="s">
        <v>92</v>
      </c>
      <c r="G2584" s="1">
        <v>43109</v>
      </c>
      <c r="H2584" t="s">
        <v>24</v>
      </c>
      <c r="I2584" s="1" t="s">
        <v>25</v>
      </c>
      <c r="J2584" t="s">
        <v>49</v>
      </c>
      <c r="K2584" t="s">
        <v>61</v>
      </c>
      <c r="L2584" s="2">
        <v>11161420</v>
      </c>
      <c r="M2584" s="2" t="str">
        <f t="shared" si="40"/>
        <v>Rp10 jt - Rp15 jt</v>
      </c>
      <c r="N2584" s="2">
        <v>4217295</v>
      </c>
      <c r="O2584">
        <v>4.37</v>
      </c>
      <c r="P2584">
        <v>1</v>
      </c>
      <c r="Q2584" s="3">
        <v>87.27</v>
      </c>
      <c r="R2584" s="4">
        <f ca="1">IF(I2584="",ROUND((TODAY()-G2584)/365,1),IF(I2584="Missing Resignation Date",ROUND((TODAY()-G2584)/365,1),ROUND((hr_analytics_dataset_5873_rows[[#This Row],[Resignation Date]]-hr_analytics_dataset_5873_rows[[#This Row],[Hire Date]])/365,1)))</f>
        <v>8.5</v>
      </c>
      <c r="S2584">
        <v>4</v>
      </c>
    </row>
    <row r="2585" spans="1:19">
      <c r="A2585" t="s">
        <v>5228</v>
      </c>
      <c r="B2585" t="s">
        <v>5229</v>
      </c>
      <c r="C2585" t="s">
        <v>30</v>
      </c>
      <c r="D2585">
        <v>51</v>
      </c>
      <c r="E2585" t="s">
        <v>22</v>
      </c>
      <c r="F2585" t="s">
        <v>23</v>
      </c>
      <c r="G2585" s="1">
        <v>44520</v>
      </c>
      <c r="H2585" t="s">
        <v>24</v>
      </c>
      <c r="I2585" s="1" t="s">
        <v>25</v>
      </c>
      <c r="J2585" t="s">
        <v>40</v>
      </c>
      <c r="K2585" t="s">
        <v>61</v>
      </c>
      <c r="L2585" s="2">
        <v>12641416</v>
      </c>
      <c r="M2585" s="2" t="str">
        <f t="shared" si="40"/>
        <v>Rp10 jt - Rp15 jt</v>
      </c>
      <c r="N2585" s="2">
        <v>2580053</v>
      </c>
      <c r="O2585">
        <v>2.5099999999999998</v>
      </c>
      <c r="P2585">
        <v>11</v>
      </c>
      <c r="Q2585" s="3">
        <v>75.900000000000006</v>
      </c>
      <c r="R2585" s="4">
        <f ca="1">IF(I2585="",ROUND((TODAY()-G2585)/365,1),IF(I2585="Missing Resignation Date",ROUND((TODAY()-G2585)/365,1),ROUND((hr_analytics_dataset_5873_rows[[#This Row],[Resignation Date]]-hr_analytics_dataset_5873_rows[[#This Row],[Hire Date]])/365,1)))</f>
        <v>4.5999999999999996</v>
      </c>
      <c r="S2585">
        <v>1</v>
      </c>
    </row>
    <row r="2586" spans="1:19">
      <c r="A2586" t="s">
        <v>5230</v>
      </c>
      <c r="B2586" t="s">
        <v>5231</v>
      </c>
      <c r="C2586" t="s">
        <v>30</v>
      </c>
      <c r="D2586">
        <v>54</v>
      </c>
      <c r="E2586" t="s">
        <v>98</v>
      </c>
      <c r="F2586" t="s">
        <v>99</v>
      </c>
      <c r="G2586" s="1">
        <v>44366</v>
      </c>
      <c r="H2586" t="s">
        <v>24</v>
      </c>
      <c r="I2586" s="1" t="s">
        <v>25</v>
      </c>
      <c r="J2586" t="s">
        <v>40</v>
      </c>
      <c r="K2586" t="s">
        <v>41</v>
      </c>
      <c r="L2586" s="2">
        <v>15353976</v>
      </c>
      <c r="M2586" s="2" t="str">
        <f t="shared" si="40"/>
        <v>Rp15 jt - Rp25 jt</v>
      </c>
      <c r="N2586" s="2">
        <v>9463341</v>
      </c>
      <c r="O2586">
        <v>4.29</v>
      </c>
      <c r="P2586">
        <v>12</v>
      </c>
      <c r="Q2586" s="3">
        <v>94.19</v>
      </c>
      <c r="R2586" s="4">
        <f ca="1">IF(I2586="",ROUND((TODAY()-G2586)/365,1),IF(I2586="Missing Resignation Date",ROUND((TODAY()-G2586)/365,1),ROUND((hr_analytics_dataset_5873_rows[[#This Row],[Resignation Date]]-hr_analytics_dataset_5873_rows[[#This Row],[Hire Date]])/365,1)))</f>
        <v>5</v>
      </c>
      <c r="S2586">
        <v>3</v>
      </c>
    </row>
    <row r="2587" spans="1:19">
      <c r="A2587" t="s">
        <v>5232</v>
      </c>
      <c r="B2587" t="s">
        <v>5233</v>
      </c>
      <c r="C2587" t="s">
        <v>30</v>
      </c>
      <c r="D2587">
        <v>39</v>
      </c>
      <c r="E2587" t="s">
        <v>31</v>
      </c>
      <c r="F2587" t="s">
        <v>74</v>
      </c>
      <c r="G2587" s="1">
        <v>45954</v>
      </c>
      <c r="H2587" t="s">
        <v>24</v>
      </c>
      <c r="I2587" s="1" t="s">
        <v>25</v>
      </c>
      <c r="J2587" t="s">
        <v>34</v>
      </c>
      <c r="K2587" t="s">
        <v>64</v>
      </c>
      <c r="L2587" s="2">
        <v>29013097</v>
      </c>
      <c r="M2587" s="2" t="str">
        <f t="shared" si="40"/>
        <v>&gt;Rp25 jt</v>
      </c>
      <c r="N2587" s="2">
        <v>6368377</v>
      </c>
      <c r="O2587">
        <v>4.88</v>
      </c>
      <c r="P2587">
        <v>28</v>
      </c>
      <c r="Q2587" s="3">
        <v>71.36</v>
      </c>
      <c r="R2587" s="4">
        <f ca="1">IF(I2587="",ROUND((TODAY()-G2587)/365,1),IF(I2587="Missing Resignation Date",ROUND((TODAY()-G2587)/365,1),ROUND((hr_analytics_dataset_5873_rows[[#This Row],[Resignation Date]]-hr_analytics_dataset_5873_rows[[#This Row],[Hire Date]])/365,1)))</f>
        <v>0.7</v>
      </c>
      <c r="S2587">
        <v>2</v>
      </c>
    </row>
    <row r="2588" spans="1:19">
      <c r="A2588" t="s">
        <v>5234</v>
      </c>
      <c r="B2588" t="s">
        <v>5235</v>
      </c>
      <c r="C2588" t="s">
        <v>30</v>
      </c>
      <c r="D2588">
        <v>47</v>
      </c>
      <c r="E2588" t="s">
        <v>59</v>
      </c>
      <c r="F2588" t="s">
        <v>223</v>
      </c>
      <c r="G2588" s="1">
        <v>45148</v>
      </c>
      <c r="H2588" t="s">
        <v>24</v>
      </c>
      <c r="I2588" s="1" t="s">
        <v>25</v>
      </c>
      <c r="J2588" t="s">
        <v>26</v>
      </c>
      <c r="K2588" t="s">
        <v>84</v>
      </c>
      <c r="L2588" s="2">
        <v>14276602</v>
      </c>
      <c r="M2588" s="2" t="str">
        <f t="shared" si="40"/>
        <v>Rp10 jt - Rp15 jt</v>
      </c>
      <c r="N2588" s="2">
        <v>2522863</v>
      </c>
      <c r="O2588">
        <v>3.43</v>
      </c>
      <c r="P2588">
        <v>7</v>
      </c>
      <c r="Q2588" s="3">
        <v>91.81</v>
      </c>
      <c r="R2588" s="4">
        <f ca="1">IF(I2588="",ROUND((TODAY()-G2588)/365,1),IF(I2588="Missing Resignation Date",ROUND((TODAY()-G2588)/365,1),ROUND((hr_analytics_dataset_5873_rows[[#This Row],[Resignation Date]]-hr_analytics_dataset_5873_rows[[#This Row],[Hire Date]])/365,1)))</f>
        <v>2.9</v>
      </c>
      <c r="S2588">
        <v>1</v>
      </c>
    </row>
    <row r="2589" spans="1:19">
      <c r="A2589" t="s">
        <v>5236</v>
      </c>
      <c r="B2589" t="s">
        <v>5237</v>
      </c>
      <c r="C2589" t="s">
        <v>21</v>
      </c>
      <c r="D2589">
        <v>40</v>
      </c>
      <c r="E2589" t="s">
        <v>44</v>
      </c>
      <c r="F2589" t="s">
        <v>109</v>
      </c>
      <c r="G2589" s="1">
        <v>45512</v>
      </c>
      <c r="H2589" t="s">
        <v>33</v>
      </c>
      <c r="I2589" s="1" t="s">
        <v>81</v>
      </c>
      <c r="J2589" t="s">
        <v>40</v>
      </c>
      <c r="K2589" t="s">
        <v>27</v>
      </c>
      <c r="L2589" s="2">
        <v>25986629</v>
      </c>
      <c r="M2589" s="2" t="str">
        <f t="shared" si="40"/>
        <v>&gt;Rp25 jt</v>
      </c>
      <c r="N2589" s="2">
        <v>4801571</v>
      </c>
      <c r="O2589">
        <v>4.5999999999999996</v>
      </c>
      <c r="P2589">
        <v>40</v>
      </c>
      <c r="Q2589" s="3">
        <v>72.489999999999995</v>
      </c>
      <c r="R2589" s="4">
        <f ca="1">IF(I2589="",ROUND((TODAY()-G2589)/365,1),IF(I2589="Missing Resignation Date",ROUND((TODAY()-G2589)/365,1),ROUND((hr_analytics_dataset_5873_rows[[#This Row],[Resignation Date]]-hr_analytics_dataset_5873_rows[[#This Row],[Hire Date]])/365,1)))</f>
        <v>1.9</v>
      </c>
      <c r="S2589">
        <v>5</v>
      </c>
    </row>
    <row r="2590" spans="1:19">
      <c r="A2590" t="s">
        <v>5238</v>
      </c>
      <c r="B2590" t="s">
        <v>5239</v>
      </c>
      <c r="C2590" t="s">
        <v>21</v>
      </c>
      <c r="D2590">
        <v>36</v>
      </c>
      <c r="E2590" t="s">
        <v>31</v>
      </c>
      <c r="F2590" t="s">
        <v>74</v>
      </c>
      <c r="G2590" s="1">
        <v>44491</v>
      </c>
      <c r="H2590" t="s">
        <v>24</v>
      </c>
      <c r="I2590" s="1" t="s">
        <v>25</v>
      </c>
      <c r="J2590" t="s">
        <v>40</v>
      </c>
      <c r="K2590" t="s">
        <v>64</v>
      </c>
      <c r="L2590" s="2">
        <v>34811316</v>
      </c>
      <c r="M2590" s="2" t="str">
        <f t="shared" si="40"/>
        <v>&gt;Rp25 jt</v>
      </c>
      <c r="N2590" s="2">
        <v>5648550</v>
      </c>
      <c r="O2590">
        <v>4.6900000000000004</v>
      </c>
      <c r="P2590">
        <v>45</v>
      </c>
      <c r="Q2590" s="3">
        <v>75.239999999999995</v>
      </c>
      <c r="R2590" s="4">
        <f ca="1">IF(I2590="",ROUND((TODAY()-G2590)/365,1),IF(I2590="Missing Resignation Date",ROUND((TODAY()-G2590)/365,1),ROUND((hr_analytics_dataset_5873_rows[[#This Row],[Resignation Date]]-hr_analytics_dataset_5873_rows[[#This Row],[Hire Date]])/365,1)))</f>
        <v>4.7</v>
      </c>
      <c r="S2590">
        <v>4</v>
      </c>
    </row>
    <row r="2591" spans="1:19">
      <c r="A2591" t="s">
        <v>5240</v>
      </c>
      <c r="B2591" t="s">
        <v>5241</v>
      </c>
      <c r="C2591" t="s">
        <v>21</v>
      </c>
      <c r="D2591">
        <v>50</v>
      </c>
      <c r="E2591" t="s">
        <v>53</v>
      </c>
      <c r="F2591" t="s">
        <v>112</v>
      </c>
      <c r="G2591" s="1">
        <v>45766</v>
      </c>
      <c r="H2591" t="s">
        <v>24</v>
      </c>
      <c r="I2591" s="1" t="s">
        <v>25</v>
      </c>
      <c r="J2591" t="s">
        <v>40</v>
      </c>
      <c r="K2591" t="s">
        <v>61</v>
      </c>
      <c r="L2591" s="2">
        <v>26728096</v>
      </c>
      <c r="M2591" s="2" t="str">
        <f t="shared" si="40"/>
        <v>&gt;Rp25 jt</v>
      </c>
      <c r="N2591" s="2">
        <v>7882455</v>
      </c>
      <c r="O2591">
        <v>3.31</v>
      </c>
      <c r="P2591">
        <v>2</v>
      </c>
      <c r="Q2591" s="3">
        <v>83.27</v>
      </c>
      <c r="R2591" s="4">
        <f ca="1">IF(I2591="",ROUND((TODAY()-G2591)/365,1),IF(I2591="Missing Resignation Date",ROUND((TODAY()-G2591)/365,1),ROUND((hr_analytics_dataset_5873_rows[[#This Row],[Resignation Date]]-hr_analytics_dataset_5873_rows[[#This Row],[Hire Date]])/365,1)))</f>
        <v>1.2</v>
      </c>
      <c r="S2591">
        <v>3</v>
      </c>
    </row>
    <row r="2592" spans="1:19">
      <c r="A2592" t="s">
        <v>5242</v>
      </c>
      <c r="B2592" t="s">
        <v>5243</v>
      </c>
      <c r="C2592" t="s">
        <v>30</v>
      </c>
      <c r="D2592">
        <v>30</v>
      </c>
      <c r="E2592" t="s">
        <v>98</v>
      </c>
      <c r="F2592" t="s">
        <v>99</v>
      </c>
      <c r="G2592" s="1">
        <v>43380</v>
      </c>
      <c r="H2592" t="s">
        <v>24</v>
      </c>
      <c r="I2592" s="1" t="s">
        <v>25</v>
      </c>
      <c r="J2592" t="s">
        <v>49</v>
      </c>
      <c r="K2592" t="s">
        <v>27</v>
      </c>
      <c r="L2592" s="2">
        <v>6980628</v>
      </c>
      <c r="M2592" s="2" t="str">
        <f t="shared" si="40"/>
        <v>Rp5 jt - Rp10 jt</v>
      </c>
      <c r="N2592" s="2">
        <v>86391</v>
      </c>
      <c r="O2592">
        <v>4.1500000000000004</v>
      </c>
      <c r="P2592">
        <v>13</v>
      </c>
      <c r="Q2592" s="3">
        <v>78.08</v>
      </c>
      <c r="R2592" s="4">
        <f ca="1">IF(I2592="",ROUND((TODAY()-G2592)/365,1),IF(I2592="Missing Resignation Date",ROUND((TODAY()-G2592)/365,1),ROUND((hr_analytics_dataset_5873_rows[[#This Row],[Resignation Date]]-hr_analytics_dataset_5873_rows[[#This Row],[Hire Date]])/365,1)))</f>
        <v>7.7</v>
      </c>
      <c r="S2592">
        <v>3</v>
      </c>
    </row>
    <row r="2593" spans="1:19">
      <c r="A2593" t="s">
        <v>5244</v>
      </c>
      <c r="B2593" t="s">
        <v>5245</v>
      </c>
      <c r="C2593" t="s">
        <v>30</v>
      </c>
      <c r="D2593">
        <v>45</v>
      </c>
      <c r="E2593" t="s">
        <v>44</v>
      </c>
      <c r="F2593" t="s">
        <v>109</v>
      </c>
      <c r="G2593" s="1">
        <v>43309</v>
      </c>
      <c r="H2593" t="s">
        <v>24</v>
      </c>
      <c r="I2593" s="1" t="s">
        <v>25</v>
      </c>
      <c r="J2593" t="s">
        <v>26</v>
      </c>
      <c r="K2593" t="s">
        <v>41</v>
      </c>
      <c r="L2593" s="2">
        <v>29931817</v>
      </c>
      <c r="M2593" s="2" t="str">
        <f t="shared" si="40"/>
        <v>&gt;Rp25 jt</v>
      </c>
      <c r="N2593" s="2">
        <v>4755016</v>
      </c>
      <c r="O2593">
        <v>3.9</v>
      </c>
      <c r="P2593">
        <v>41</v>
      </c>
      <c r="Q2593" s="3">
        <v>0</v>
      </c>
      <c r="R2593" s="4">
        <f ca="1">IF(I2593="",ROUND((TODAY()-G2593)/365,1),IF(I2593="Missing Resignation Date",ROUND((TODAY()-G2593)/365,1),ROUND((hr_analytics_dataset_5873_rows[[#This Row],[Resignation Date]]-hr_analytics_dataset_5873_rows[[#This Row],[Hire Date]])/365,1)))</f>
        <v>7.9</v>
      </c>
      <c r="S2593">
        <v>3</v>
      </c>
    </row>
    <row r="2594" spans="1:19">
      <c r="A2594" t="s">
        <v>5246</v>
      </c>
      <c r="B2594" t="s">
        <v>5247</v>
      </c>
      <c r="C2594" t="s">
        <v>30</v>
      </c>
      <c r="D2594">
        <v>52</v>
      </c>
      <c r="E2594" t="s">
        <v>59</v>
      </c>
      <c r="F2594" t="s">
        <v>60</v>
      </c>
      <c r="G2594" s="1">
        <v>44904</v>
      </c>
      <c r="H2594" t="s">
        <v>24</v>
      </c>
      <c r="I2594" s="1" t="s">
        <v>25</v>
      </c>
      <c r="J2594" t="s">
        <v>49</v>
      </c>
      <c r="K2594" t="s">
        <v>64</v>
      </c>
      <c r="L2594" s="2">
        <v>26238477</v>
      </c>
      <c r="M2594" s="2" t="str">
        <f t="shared" si="40"/>
        <v>&gt;Rp25 jt</v>
      </c>
      <c r="N2594" s="2">
        <v>6427709</v>
      </c>
      <c r="O2594">
        <v>3.03</v>
      </c>
      <c r="P2594">
        <v>50</v>
      </c>
      <c r="Q2594" s="3">
        <v>88.21</v>
      </c>
      <c r="R2594" s="4">
        <f ca="1">IF(I2594="",ROUND((TODAY()-G2594)/365,1),IF(I2594="Missing Resignation Date",ROUND((TODAY()-G2594)/365,1),ROUND((hr_analytics_dataset_5873_rows[[#This Row],[Resignation Date]]-hr_analytics_dataset_5873_rows[[#This Row],[Hire Date]])/365,1)))</f>
        <v>3.5</v>
      </c>
      <c r="S2594">
        <v>5</v>
      </c>
    </row>
    <row r="2595" spans="1:19">
      <c r="A2595" t="s">
        <v>5248</v>
      </c>
      <c r="B2595" t="s">
        <v>5249</v>
      </c>
      <c r="C2595" t="s">
        <v>30</v>
      </c>
      <c r="D2595">
        <v>47</v>
      </c>
      <c r="E2595" t="s">
        <v>38</v>
      </c>
      <c r="F2595" t="s">
        <v>104</v>
      </c>
      <c r="G2595" s="1">
        <v>45032</v>
      </c>
      <c r="H2595" t="s">
        <v>33</v>
      </c>
      <c r="I2595" s="1" t="s">
        <v>81</v>
      </c>
      <c r="J2595" t="s">
        <v>49</v>
      </c>
      <c r="K2595" t="s">
        <v>61</v>
      </c>
      <c r="L2595" s="2">
        <v>34068830</v>
      </c>
      <c r="M2595" s="2" t="str">
        <f t="shared" si="40"/>
        <v>&gt;Rp25 jt</v>
      </c>
      <c r="N2595" s="2">
        <v>4389954</v>
      </c>
      <c r="O2595">
        <v>2.62</v>
      </c>
      <c r="P2595">
        <v>23</v>
      </c>
      <c r="Q2595" s="3">
        <v>86.18</v>
      </c>
      <c r="R2595" s="4">
        <f ca="1">IF(I2595="",ROUND((TODAY()-G2595)/365,1),IF(I2595="Missing Resignation Date",ROUND((TODAY()-G2595)/365,1),ROUND((hr_analytics_dataset_5873_rows[[#This Row],[Resignation Date]]-hr_analytics_dataset_5873_rows[[#This Row],[Hire Date]])/365,1)))</f>
        <v>3.2</v>
      </c>
      <c r="S2595">
        <v>3</v>
      </c>
    </row>
    <row r="2596" spans="1:19">
      <c r="A2596" t="s">
        <v>5250</v>
      </c>
      <c r="B2596" t="s">
        <v>5251</v>
      </c>
      <c r="C2596" t="s">
        <v>21</v>
      </c>
      <c r="D2596">
        <v>47</v>
      </c>
      <c r="E2596" t="s">
        <v>98</v>
      </c>
      <c r="F2596" t="s">
        <v>99</v>
      </c>
      <c r="G2596" s="1">
        <v>45983</v>
      </c>
      <c r="H2596" t="s">
        <v>33</v>
      </c>
      <c r="I2596" s="1" t="s">
        <v>81</v>
      </c>
      <c r="J2596" t="s">
        <v>26</v>
      </c>
      <c r="K2596" t="s">
        <v>41</v>
      </c>
      <c r="L2596" s="2">
        <v>6773950</v>
      </c>
      <c r="M2596" s="2" t="str">
        <f t="shared" si="40"/>
        <v>Rp5 jt - Rp10 jt</v>
      </c>
      <c r="N2596" s="2">
        <v>5298180</v>
      </c>
      <c r="O2596">
        <v>2.89</v>
      </c>
      <c r="P2596">
        <v>9</v>
      </c>
      <c r="Q2596" s="3">
        <v>93.91</v>
      </c>
      <c r="R2596" s="4">
        <f ca="1">IF(I2596="",ROUND((TODAY()-G2596)/365,1),IF(I2596="Missing Resignation Date",ROUND((TODAY()-G2596)/365,1),ROUND((hr_analytics_dataset_5873_rows[[#This Row],[Resignation Date]]-hr_analytics_dataset_5873_rows[[#This Row],[Hire Date]])/365,1)))</f>
        <v>0.6</v>
      </c>
      <c r="S2596">
        <v>4</v>
      </c>
    </row>
    <row r="2597" spans="1:19">
      <c r="A2597" t="s">
        <v>5252</v>
      </c>
      <c r="B2597" t="s">
        <v>5253</v>
      </c>
      <c r="C2597" t="s">
        <v>21</v>
      </c>
      <c r="D2597">
        <v>23</v>
      </c>
      <c r="E2597" t="s">
        <v>31</v>
      </c>
      <c r="F2597" t="s">
        <v>48</v>
      </c>
      <c r="G2597" s="1">
        <v>43300</v>
      </c>
      <c r="H2597" t="s">
        <v>24</v>
      </c>
      <c r="I2597" s="1" t="s">
        <v>25</v>
      </c>
      <c r="J2597" t="s">
        <v>49</v>
      </c>
      <c r="K2597" t="s">
        <v>84</v>
      </c>
      <c r="L2597" s="2">
        <v>18016527</v>
      </c>
      <c r="M2597" s="2" t="str">
        <f t="shared" si="40"/>
        <v>Rp15 jt - Rp25 jt</v>
      </c>
      <c r="N2597" s="2">
        <v>2245531</v>
      </c>
      <c r="O2597">
        <v>3.52</v>
      </c>
      <c r="P2597">
        <v>25</v>
      </c>
      <c r="Q2597" s="3">
        <v>93.18</v>
      </c>
      <c r="R2597" s="4">
        <f ca="1">IF(I2597="",ROUND((TODAY()-G2597)/365,1),IF(I2597="Missing Resignation Date",ROUND((TODAY()-G2597)/365,1),ROUND((hr_analytics_dataset_5873_rows[[#This Row],[Resignation Date]]-hr_analytics_dataset_5873_rows[[#This Row],[Hire Date]])/365,1)))</f>
        <v>7.9</v>
      </c>
      <c r="S2597">
        <v>3</v>
      </c>
    </row>
    <row r="2598" spans="1:19">
      <c r="A2598" t="s">
        <v>5254</v>
      </c>
      <c r="B2598" t="s">
        <v>5255</v>
      </c>
      <c r="C2598" t="s">
        <v>21</v>
      </c>
      <c r="D2598">
        <v>27</v>
      </c>
      <c r="E2598" t="s">
        <v>31</v>
      </c>
      <c r="F2598" t="s">
        <v>48</v>
      </c>
      <c r="G2598" s="1">
        <v>45822</v>
      </c>
      <c r="H2598" t="s">
        <v>24</v>
      </c>
      <c r="I2598" s="1" t="s">
        <v>25</v>
      </c>
      <c r="J2598" t="s">
        <v>40</v>
      </c>
      <c r="K2598" t="s">
        <v>27</v>
      </c>
      <c r="L2598" s="2">
        <v>13253749</v>
      </c>
      <c r="M2598" s="2" t="str">
        <f t="shared" si="40"/>
        <v>Rp10 jt - Rp15 jt</v>
      </c>
      <c r="N2598" s="2">
        <v>3832195</v>
      </c>
      <c r="O2598">
        <v>4.1100000000000003</v>
      </c>
      <c r="P2598">
        <v>19</v>
      </c>
      <c r="Q2598" s="3">
        <v>86.25</v>
      </c>
      <c r="R2598" s="4">
        <f ca="1">IF(I2598="",ROUND((TODAY()-G2598)/365,1),IF(I2598="Missing Resignation Date",ROUND((TODAY()-G2598)/365,1),ROUND((hr_analytics_dataset_5873_rows[[#This Row],[Resignation Date]]-hr_analytics_dataset_5873_rows[[#This Row],[Hire Date]])/365,1)))</f>
        <v>1</v>
      </c>
      <c r="S2598">
        <v>4</v>
      </c>
    </row>
    <row r="2599" spans="1:19">
      <c r="A2599" t="s">
        <v>5256</v>
      </c>
      <c r="B2599" t="s">
        <v>5257</v>
      </c>
      <c r="C2599" t="s">
        <v>21</v>
      </c>
      <c r="D2599">
        <v>25</v>
      </c>
      <c r="E2599" t="s">
        <v>59</v>
      </c>
      <c r="F2599" t="s">
        <v>95</v>
      </c>
      <c r="G2599" s="1">
        <v>44444</v>
      </c>
      <c r="H2599" t="s">
        <v>24</v>
      </c>
      <c r="I2599" s="1" t="s">
        <v>25</v>
      </c>
      <c r="J2599" t="s">
        <v>40</v>
      </c>
      <c r="K2599" t="s">
        <v>41</v>
      </c>
      <c r="L2599" s="2">
        <v>14746746</v>
      </c>
      <c r="M2599" s="2" t="str">
        <f t="shared" si="40"/>
        <v>Rp10 jt - Rp15 jt</v>
      </c>
      <c r="N2599" s="2">
        <v>4143268</v>
      </c>
      <c r="O2599">
        <v>2.74</v>
      </c>
      <c r="P2599">
        <v>8</v>
      </c>
      <c r="Q2599" s="3">
        <v>91.15</v>
      </c>
      <c r="R2599" s="4">
        <f ca="1">IF(I2599="",ROUND((TODAY()-G2599)/365,1),IF(I2599="Missing Resignation Date",ROUND((TODAY()-G2599)/365,1),ROUND((hr_analytics_dataset_5873_rows[[#This Row],[Resignation Date]]-hr_analytics_dataset_5873_rows[[#This Row],[Hire Date]])/365,1)))</f>
        <v>4.8</v>
      </c>
      <c r="S2599">
        <v>3</v>
      </c>
    </row>
    <row r="2600" spans="1:19">
      <c r="A2600" t="s">
        <v>5258</v>
      </c>
      <c r="B2600" t="s">
        <v>5259</v>
      </c>
      <c r="C2600" t="s">
        <v>21</v>
      </c>
      <c r="D2600">
        <v>47</v>
      </c>
      <c r="E2600" t="s">
        <v>91</v>
      </c>
      <c r="F2600" t="s">
        <v>124</v>
      </c>
      <c r="G2600" s="1">
        <v>43435</v>
      </c>
      <c r="H2600" t="s">
        <v>24</v>
      </c>
      <c r="I2600" s="1" t="s">
        <v>25</v>
      </c>
      <c r="J2600" t="s">
        <v>26</v>
      </c>
      <c r="K2600" t="s">
        <v>41</v>
      </c>
      <c r="L2600" s="2">
        <v>25925157</v>
      </c>
      <c r="M2600" s="2" t="str">
        <f t="shared" si="40"/>
        <v>&gt;Rp25 jt</v>
      </c>
      <c r="N2600" s="2">
        <v>2044269</v>
      </c>
      <c r="O2600">
        <v>3.26</v>
      </c>
      <c r="P2600">
        <v>29</v>
      </c>
      <c r="Q2600" s="3">
        <v>76.010000000000005</v>
      </c>
      <c r="R2600" s="4">
        <f ca="1">IF(I2600="",ROUND((TODAY()-G2600)/365,1),IF(I2600="Missing Resignation Date",ROUND((TODAY()-G2600)/365,1),ROUND((hr_analytics_dataset_5873_rows[[#This Row],[Resignation Date]]-hr_analytics_dataset_5873_rows[[#This Row],[Hire Date]])/365,1)))</f>
        <v>7.6</v>
      </c>
      <c r="S2600">
        <v>5</v>
      </c>
    </row>
    <row r="2601" spans="1:19">
      <c r="A2601" t="s">
        <v>5260</v>
      </c>
      <c r="B2601" t="s">
        <v>5261</v>
      </c>
      <c r="C2601" t="s">
        <v>21</v>
      </c>
      <c r="D2601">
        <v>27</v>
      </c>
      <c r="E2601" t="s">
        <v>59</v>
      </c>
      <c r="F2601" t="s">
        <v>223</v>
      </c>
      <c r="G2601" s="1">
        <v>43638</v>
      </c>
      <c r="H2601" t="s">
        <v>24</v>
      </c>
      <c r="I2601" s="1" t="s">
        <v>25</v>
      </c>
      <c r="J2601" t="s">
        <v>40</v>
      </c>
      <c r="K2601" t="s">
        <v>41</v>
      </c>
      <c r="L2601" s="2">
        <v>24779279</v>
      </c>
      <c r="M2601" s="2" t="str">
        <f t="shared" si="40"/>
        <v>Rp15 jt - Rp25 jt</v>
      </c>
      <c r="N2601" s="2">
        <v>9079520</v>
      </c>
      <c r="O2601">
        <v>4.96</v>
      </c>
      <c r="P2601">
        <v>43</v>
      </c>
      <c r="Q2601" s="3">
        <v>80.11</v>
      </c>
      <c r="R2601" s="4">
        <f ca="1">IF(I2601="",ROUND((TODAY()-G2601)/365,1),IF(I2601="Missing Resignation Date",ROUND((TODAY()-G2601)/365,1),ROUND((hr_analytics_dataset_5873_rows[[#This Row],[Resignation Date]]-hr_analytics_dataset_5873_rows[[#This Row],[Hire Date]])/365,1)))</f>
        <v>7</v>
      </c>
      <c r="S2601">
        <v>4</v>
      </c>
    </row>
    <row r="2602" spans="1:19">
      <c r="A2602" t="s">
        <v>5262</v>
      </c>
      <c r="B2602" t="s">
        <v>5263</v>
      </c>
      <c r="C2602" t="s">
        <v>30</v>
      </c>
      <c r="D2602">
        <v>47</v>
      </c>
      <c r="E2602" t="s">
        <v>53</v>
      </c>
      <c r="F2602" t="s">
        <v>54</v>
      </c>
      <c r="G2602" s="1">
        <v>45286</v>
      </c>
      <c r="H2602" t="s">
        <v>24</v>
      </c>
      <c r="I2602" s="1" t="s">
        <v>25</v>
      </c>
      <c r="J2602" t="s">
        <v>40</v>
      </c>
      <c r="K2602" t="s">
        <v>41</v>
      </c>
      <c r="L2602" s="2">
        <v>23127823</v>
      </c>
      <c r="M2602" s="2" t="str">
        <f t="shared" si="40"/>
        <v>Rp15 jt - Rp25 jt</v>
      </c>
      <c r="N2602" s="2">
        <v>3105548</v>
      </c>
      <c r="O2602">
        <v>4.45</v>
      </c>
      <c r="P2602">
        <v>42</v>
      </c>
      <c r="Q2602" s="3">
        <v>81.63</v>
      </c>
      <c r="R2602" s="4">
        <f ca="1">IF(I2602="",ROUND((TODAY()-G2602)/365,1),IF(I2602="Missing Resignation Date",ROUND((TODAY()-G2602)/365,1),ROUND((hr_analytics_dataset_5873_rows[[#This Row],[Resignation Date]]-hr_analytics_dataset_5873_rows[[#This Row],[Hire Date]])/365,1)))</f>
        <v>2.5</v>
      </c>
      <c r="S2602">
        <v>3</v>
      </c>
    </row>
    <row r="2603" spans="1:19">
      <c r="A2603" t="s">
        <v>5264</v>
      </c>
      <c r="B2603" t="s">
        <v>5265</v>
      </c>
      <c r="C2603" t="s">
        <v>30</v>
      </c>
      <c r="D2603">
        <v>28</v>
      </c>
      <c r="E2603" t="s">
        <v>31</v>
      </c>
      <c r="F2603" t="s">
        <v>32</v>
      </c>
      <c r="G2603" s="1">
        <v>44759</v>
      </c>
      <c r="H2603" t="s">
        <v>33</v>
      </c>
      <c r="I2603" s="1">
        <v>45259</v>
      </c>
      <c r="J2603" t="s">
        <v>26</v>
      </c>
      <c r="K2603" t="s">
        <v>50</v>
      </c>
      <c r="L2603" s="2">
        <v>4231694</v>
      </c>
      <c r="M2603" s="2" t="str">
        <f t="shared" si="40"/>
        <v>&lt;Rp5 jt</v>
      </c>
      <c r="N2603" s="2">
        <v>7013137</v>
      </c>
      <c r="O2603">
        <v>3.51</v>
      </c>
      <c r="P2603">
        <v>18</v>
      </c>
      <c r="Q2603" s="3">
        <v>99.5</v>
      </c>
      <c r="R2603" s="4">
        <f ca="1">IF(I2603="",ROUND((TODAY()-G2603)/365,1),IF(I2603="Missing Resignation Date",ROUND((TODAY()-G2603)/365,1),ROUND((hr_analytics_dataset_5873_rows[[#This Row],[Resignation Date]]-hr_analytics_dataset_5873_rows[[#This Row],[Hire Date]])/365,1)))</f>
        <v>1.4</v>
      </c>
      <c r="S2603">
        <v>5</v>
      </c>
    </row>
    <row r="2604" spans="1:19">
      <c r="A2604" t="s">
        <v>5266</v>
      </c>
      <c r="B2604" t="s">
        <v>5267</v>
      </c>
      <c r="C2604" t="s">
        <v>30</v>
      </c>
      <c r="D2604">
        <v>46</v>
      </c>
      <c r="E2604" t="s">
        <v>44</v>
      </c>
      <c r="F2604" t="s">
        <v>109</v>
      </c>
      <c r="G2604" s="1">
        <v>44592</v>
      </c>
      <c r="H2604" t="s">
        <v>24</v>
      </c>
      <c r="I2604" s="1" t="s">
        <v>25</v>
      </c>
      <c r="J2604" t="s">
        <v>40</v>
      </c>
      <c r="K2604" t="s">
        <v>41</v>
      </c>
      <c r="L2604" s="2">
        <v>29736552</v>
      </c>
      <c r="M2604" s="2" t="str">
        <f t="shared" si="40"/>
        <v>&gt;Rp25 jt</v>
      </c>
      <c r="N2604" s="2">
        <v>4266724</v>
      </c>
      <c r="O2604">
        <v>2.8</v>
      </c>
      <c r="P2604">
        <v>9</v>
      </c>
      <c r="Q2604" s="3">
        <v>77</v>
      </c>
      <c r="R2604" s="4">
        <f ca="1">IF(I2604="",ROUND((TODAY()-G2604)/365,1),IF(I2604="Missing Resignation Date",ROUND((TODAY()-G2604)/365,1),ROUND((hr_analytics_dataset_5873_rows[[#This Row],[Resignation Date]]-hr_analytics_dataset_5873_rows[[#This Row],[Hire Date]])/365,1)))</f>
        <v>4.4000000000000004</v>
      </c>
      <c r="S2604">
        <v>4</v>
      </c>
    </row>
    <row r="2605" spans="1:19">
      <c r="A2605" t="s">
        <v>5268</v>
      </c>
      <c r="B2605" t="s">
        <v>5269</v>
      </c>
      <c r="C2605" t="s">
        <v>21</v>
      </c>
      <c r="D2605">
        <v>21</v>
      </c>
      <c r="E2605" t="s">
        <v>38</v>
      </c>
      <c r="F2605" t="s">
        <v>112</v>
      </c>
      <c r="G2605" s="1">
        <v>44746</v>
      </c>
      <c r="H2605" t="s">
        <v>33</v>
      </c>
      <c r="I2605" s="1">
        <v>45693</v>
      </c>
      <c r="J2605" t="s">
        <v>26</v>
      </c>
      <c r="K2605" t="s">
        <v>27</v>
      </c>
      <c r="L2605" s="2">
        <v>14946614</v>
      </c>
      <c r="M2605" s="2" t="str">
        <f t="shared" si="40"/>
        <v>Rp10 jt - Rp15 jt</v>
      </c>
      <c r="N2605" s="2">
        <v>9776703</v>
      </c>
      <c r="O2605">
        <v>4.4400000000000004</v>
      </c>
      <c r="P2605">
        <v>1</v>
      </c>
      <c r="Q2605" s="3">
        <v>0</v>
      </c>
      <c r="R2605" s="4">
        <f ca="1">IF(I2605="",ROUND((TODAY()-G2605)/365,1),IF(I2605="Missing Resignation Date",ROUND((TODAY()-G2605)/365,1),ROUND((hr_analytics_dataset_5873_rows[[#This Row],[Resignation Date]]-hr_analytics_dataset_5873_rows[[#This Row],[Hire Date]])/365,1)))</f>
        <v>2.6</v>
      </c>
      <c r="S2605">
        <v>5</v>
      </c>
    </row>
    <row r="2606" spans="1:19">
      <c r="A2606" t="s">
        <v>5270</v>
      </c>
      <c r="B2606" t="s">
        <v>5271</v>
      </c>
      <c r="C2606" t="s">
        <v>30</v>
      </c>
      <c r="D2606">
        <v>23</v>
      </c>
      <c r="E2606" t="s">
        <v>38</v>
      </c>
      <c r="F2606" t="s">
        <v>39</v>
      </c>
      <c r="G2606" s="1">
        <v>44998</v>
      </c>
      <c r="H2606" t="s">
        <v>24</v>
      </c>
      <c r="I2606" s="1" t="s">
        <v>25</v>
      </c>
      <c r="J2606" t="s">
        <v>49</v>
      </c>
      <c r="K2606" t="s">
        <v>64</v>
      </c>
      <c r="L2606" s="2">
        <v>34526171</v>
      </c>
      <c r="M2606" s="2" t="str">
        <f t="shared" si="40"/>
        <v>&gt;Rp25 jt</v>
      </c>
      <c r="N2606" s="2">
        <v>2175634</v>
      </c>
      <c r="O2606">
        <v>3.58</v>
      </c>
      <c r="P2606">
        <v>18</v>
      </c>
      <c r="Q2606" s="3">
        <v>99.99</v>
      </c>
      <c r="R2606" s="4">
        <f ca="1">IF(I2606="",ROUND((TODAY()-G2606)/365,1),IF(I2606="Missing Resignation Date",ROUND((TODAY()-G2606)/365,1),ROUND((hr_analytics_dataset_5873_rows[[#This Row],[Resignation Date]]-hr_analytics_dataset_5873_rows[[#This Row],[Hire Date]])/365,1)))</f>
        <v>3.3</v>
      </c>
      <c r="S2606">
        <v>5</v>
      </c>
    </row>
    <row r="2607" spans="1:19">
      <c r="A2607" t="s">
        <v>5272</v>
      </c>
      <c r="B2607" t="s">
        <v>5273</v>
      </c>
      <c r="C2607" t="s">
        <v>30</v>
      </c>
      <c r="D2607">
        <v>24</v>
      </c>
      <c r="E2607" t="s">
        <v>38</v>
      </c>
      <c r="F2607" t="s">
        <v>39</v>
      </c>
      <c r="G2607" s="1">
        <v>44503</v>
      </c>
      <c r="H2607" t="s">
        <v>33</v>
      </c>
      <c r="I2607" s="1">
        <v>45876</v>
      </c>
      <c r="J2607" t="s">
        <v>34</v>
      </c>
      <c r="K2607" t="s">
        <v>41</v>
      </c>
      <c r="L2607" s="2">
        <v>21670290</v>
      </c>
      <c r="M2607" s="2" t="str">
        <f t="shared" si="40"/>
        <v>Rp15 jt - Rp25 jt</v>
      </c>
      <c r="N2607" s="2">
        <v>7980114</v>
      </c>
      <c r="O2607">
        <v>3.57</v>
      </c>
      <c r="P2607">
        <v>4</v>
      </c>
      <c r="Q2607" s="3">
        <v>97.28</v>
      </c>
      <c r="R2607" s="4">
        <f ca="1">IF(I2607="",ROUND((TODAY()-G2607)/365,1),IF(I2607="Missing Resignation Date",ROUND((TODAY()-G2607)/365,1),ROUND((hr_analytics_dataset_5873_rows[[#This Row],[Resignation Date]]-hr_analytics_dataset_5873_rows[[#This Row],[Hire Date]])/365,1)))</f>
        <v>3.8</v>
      </c>
      <c r="S2607">
        <v>2</v>
      </c>
    </row>
    <row r="2608" spans="1:19">
      <c r="A2608" t="s">
        <v>5274</v>
      </c>
      <c r="B2608" t="s">
        <v>5275</v>
      </c>
      <c r="C2608" t="s">
        <v>21</v>
      </c>
      <c r="D2608">
        <v>44</v>
      </c>
      <c r="E2608" t="s">
        <v>91</v>
      </c>
      <c r="F2608" t="s">
        <v>92</v>
      </c>
      <c r="G2608" s="1">
        <v>44781</v>
      </c>
      <c r="H2608" t="s">
        <v>24</v>
      </c>
      <c r="I2608" s="1" t="s">
        <v>25</v>
      </c>
      <c r="J2608" t="s">
        <v>34</v>
      </c>
      <c r="K2608" t="s">
        <v>64</v>
      </c>
      <c r="L2608" s="2">
        <v>33738940</v>
      </c>
      <c r="M2608" s="2" t="str">
        <f t="shared" si="40"/>
        <v>&gt;Rp25 jt</v>
      </c>
      <c r="N2608" s="2">
        <v>6680002</v>
      </c>
      <c r="O2608">
        <v>2.59</v>
      </c>
      <c r="P2608">
        <v>50</v>
      </c>
      <c r="Q2608" s="3">
        <v>88.79</v>
      </c>
      <c r="R2608" s="4">
        <f ca="1">IF(I2608="",ROUND((TODAY()-G2608)/365,1),IF(I2608="Missing Resignation Date",ROUND((TODAY()-G2608)/365,1),ROUND((hr_analytics_dataset_5873_rows[[#This Row],[Resignation Date]]-hr_analytics_dataset_5873_rows[[#This Row],[Hire Date]])/365,1)))</f>
        <v>3.9</v>
      </c>
      <c r="S2608">
        <v>3</v>
      </c>
    </row>
    <row r="2609" spans="1:19">
      <c r="A2609" t="s">
        <v>5276</v>
      </c>
      <c r="B2609" t="s">
        <v>5277</v>
      </c>
      <c r="C2609" t="s">
        <v>21</v>
      </c>
      <c r="D2609">
        <v>27</v>
      </c>
      <c r="E2609" t="s">
        <v>38</v>
      </c>
      <c r="F2609" t="s">
        <v>39</v>
      </c>
      <c r="G2609" s="1">
        <v>44832</v>
      </c>
      <c r="H2609" t="s">
        <v>24</v>
      </c>
      <c r="I2609" s="1" t="s">
        <v>25</v>
      </c>
      <c r="J2609" t="s">
        <v>34</v>
      </c>
      <c r="K2609" t="s">
        <v>84</v>
      </c>
      <c r="L2609" s="2">
        <v>24512249</v>
      </c>
      <c r="M2609" s="2" t="str">
        <f t="shared" si="40"/>
        <v>Rp15 jt - Rp25 jt</v>
      </c>
      <c r="N2609" s="2">
        <v>2593356</v>
      </c>
      <c r="O2609">
        <v>3.31</v>
      </c>
      <c r="P2609">
        <v>40</v>
      </c>
      <c r="Q2609" s="3">
        <v>83.91</v>
      </c>
      <c r="R2609" s="4">
        <f ca="1">IF(I2609="",ROUND((TODAY()-G2609)/365,1),IF(I2609="Missing Resignation Date",ROUND((TODAY()-G2609)/365,1),ROUND((hr_analytics_dataset_5873_rows[[#This Row],[Resignation Date]]-hr_analytics_dataset_5873_rows[[#This Row],[Hire Date]])/365,1)))</f>
        <v>3.7</v>
      </c>
      <c r="S2609">
        <v>3</v>
      </c>
    </row>
    <row r="2610" spans="1:19">
      <c r="A2610" t="s">
        <v>5278</v>
      </c>
      <c r="B2610" t="s">
        <v>5279</v>
      </c>
      <c r="C2610" t="s">
        <v>21</v>
      </c>
      <c r="D2610">
        <v>42</v>
      </c>
      <c r="E2610" t="s">
        <v>59</v>
      </c>
      <c r="F2610" t="s">
        <v>60</v>
      </c>
      <c r="G2610" s="1">
        <v>44317</v>
      </c>
      <c r="H2610" t="s">
        <v>33</v>
      </c>
      <c r="I2610" s="1">
        <v>44719</v>
      </c>
      <c r="J2610" t="s">
        <v>34</v>
      </c>
      <c r="K2610" t="s">
        <v>84</v>
      </c>
      <c r="L2610" s="2">
        <v>31885647</v>
      </c>
      <c r="M2610" s="2" t="str">
        <f t="shared" si="40"/>
        <v>&gt;Rp25 jt</v>
      </c>
      <c r="N2610" s="2">
        <v>8921211</v>
      </c>
      <c r="O2610">
        <v>3.84</v>
      </c>
      <c r="P2610">
        <v>11</v>
      </c>
      <c r="Q2610" s="3">
        <v>84.85</v>
      </c>
      <c r="R2610" s="4">
        <f ca="1">IF(I2610="",ROUND((TODAY()-G2610)/365,1),IF(I2610="Missing Resignation Date",ROUND((TODAY()-G2610)/365,1),ROUND((hr_analytics_dataset_5873_rows[[#This Row],[Resignation Date]]-hr_analytics_dataset_5873_rows[[#This Row],[Hire Date]])/365,1)))</f>
        <v>1.1000000000000001</v>
      </c>
      <c r="S2610">
        <v>3</v>
      </c>
    </row>
    <row r="2611" spans="1:19">
      <c r="A2611" t="s">
        <v>5280</v>
      </c>
      <c r="B2611" t="s">
        <v>5281</v>
      </c>
      <c r="C2611" t="s">
        <v>21</v>
      </c>
      <c r="D2611">
        <v>58</v>
      </c>
      <c r="E2611" t="s">
        <v>31</v>
      </c>
      <c r="F2611" t="s">
        <v>48</v>
      </c>
      <c r="G2611" s="1">
        <v>44675</v>
      </c>
      <c r="H2611" t="s">
        <v>24</v>
      </c>
      <c r="I2611" s="1" t="s">
        <v>25</v>
      </c>
      <c r="J2611" t="s">
        <v>34</v>
      </c>
      <c r="K2611" t="s">
        <v>64</v>
      </c>
      <c r="L2611" s="2">
        <v>20162535</v>
      </c>
      <c r="M2611" s="2" t="str">
        <f t="shared" si="40"/>
        <v>Rp15 jt - Rp25 jt</v>
      </c>
      <c r="N2611" s="2">
        <v>8140435</v>
      </c>
      <c r="O2611">
        <v>2.64</v>
      </c>
      <c r="P2611">
        <v>0</v>
      </c>
      <c r="Q2611" s="3">
        <v>71.849999999999994</v>
      </c>
      <c r="R2611" s="4">
        <f ca="1">IF(I2611="",ROUND((TODAY()-G2611)/365,1),IF(I2611="Missing Resignation Date",ROUND((TODAY()-G2611)/365,1),ROUND((hr_analytics_dataset_5873_rows[[#This Row],[Resignation Date]]-hr_analytics_dataset_5873_rows[[#This Row],[Hire Date]])/365,1)))</f>
        <v>4.2</v>
      </c>
      <c r="S2611">
        <v>2</v>
      </c>
    </row>
    <row r="2612" spans="1:19">
      <c r="A2612" t="s">
        <v>5282</v>
      </c>
      <c r="B2612" t="s">
        <v>5283</v>
      </c>
      <c r="C2612" t="s">
        <v>21</v>
      </c>
      <c r="D2612">
        <v>43</v>
      </c>
      <c r="E2612" t="s">
        <v>91</v>
      </c>
      <c r="F2612" t="s">
        <v>92</v>
      </c>
      <c r="G2612" s="1">
        <v>45745</v>
      </c>
      <c r="H2612" t="s">
        <v>24</v>
      </c>
      <c r="I2612" s="1" t="s">
        <v>25</v>
      </c>
      <c r="J2612" t="s">
        <v>40</v>
      </c>
      <c r="K2612" t="s">
        <v>64</v>
      </c>
      <c r="L2612" s="2">
        <v>10614208</v>
      </c>
      <c r="M2612" s="2" t="str">
        <f t="shared" si="40"/>
        <v>Rp10 jt - Rp15 jt</v>
      </c>
      <c r="N2612" s="2">
        <v>2706189</v>
      </c>
      <c r="O2612">
        <v>3.42</v>
      </c>
      <c r="P2612">
        <v>44</v>
      </c>
      <c r="Q2612" s="3">
        <v>87.48</v>
      </c>
      <c r="R2612" s="4">
        <f ca="1">IF(I2612="",ROUND((TODAY()-G2612)/365,1),IF(I2612="Missing Resignation Date",ROUND((TODAY()-G2612)/365,1),ROUND((hr_analytics_dataset_5873_rows[[#This Row],[Resignation Date]]-hr_analytics_dataset_5873_rows[[#This Row],[Hire Date]])/365,1)))</f>
        <v>1.2</v>
      </c>
      <c r="S2612">
        <v>3</v>
      </c>
    </row>
    <row r="2613" spans="1:19">
      <c r="A2613" t="s">
        <v>5284</v>
      </c>
      <c r="B2613" t="s">
        <v>5285</v>
      </c>
      <c r="C2613" t="s">
        <v>21</v>
      </c>
      <c r="D2613">
        <v>58</v>
      </c>
      <c r="E2613" t="s">
        <v>38</v>
      </c>
      <c r="F2613" t="s">
        <v>39</v>
      </c>
      <c r="G2613" s="1">
        <v>43558</v>
      </c>
      <c r="H2613" t="s">
        <v>24</v>
      </c>
      <c r="I2613" s="1" t="s">
        <v>25</v>
      </c>
      <c r="J2613" t="s">
        <v>49</v>
      </c>
      <c r="K2613" t="s">
        <v>84</v>
      </c>
      <c r="L2613" s="2">
        <v>12186118</v>
      </c>
      <c r="M2613" s="2" t="str">
        <f t="shared" si="40"/>
        <v>Rp10 jt - Rp15 jt</v>
      </c>
      <c r="N2613" s="2">
        <v>3212923</v>
      </c>
      <c r="O2613">
        <v>3.78</v>
      </c>
      <c r="P2613">
        <v>51</v>
      </c>
      <c r="Q2613" s="3">
        <v>89.7</v>
      </c>
      <c r="R2613" s="4">
        <f ca="1">IF(I2613="",ROUND((TODAY()-G2613)/365,1),IF(I2613="Missing Resignation Date",ROUND((TODAY()-G2613)/365,1),ROUND((hr_analytics_dataset_5873_rows[[#This Row],[Resignation Date]]-hr_analytics_dataset_5873_rows[[#This Row],[Hire Date]])/365,1)))</f>
        <v>7.2</v>
      </c>
      <c r="S2613">
        <v>2</v>
      </c>
    </row>
    <row r="2614" spans="1:19">
      <c r="A2614" t="s">
        <v>5286</v>
      </c>
      <c r="B2614" t="s">
        <v>5287</v>
      </c>
      <c r="C2614" t="s">
        <v>30</v>
      </c>
      <c r="D2614">
        <v>58</v>
      </c>
      <c r="E2614" t="s">
        <v>59</v>
      </c>
      <c r="F2614" t="s">
        <v>60</v>
      </c>
      <c r="G2614" s="1">
        <v>43850</v>
      </c>
      <c r="H2614" t="s">
        <v>24</v>
      </c>
      <c r="I2614" s="1" t="s">
        <v>25</v>
      </c>
      <c r="J2614" t="s">
        <v>26</v>
      </c>
      <c r="K2614" t="s">
        <v>50</v>
      </c>
      <c r="L2614" s="2">
        <v>26981920</v>
      </c>
      <c r="M2614" s="2" t="str">
        <f t="shared" si="40"/>
        <v>&gt;Rp25 jt</v>
      </c>
      <c r="N2614" s="2">
        <v>8808599</v>
      </c>
      <c r="O2614">
        <v>2.95</v>
      </c>
      <c r="P2614">
        <v>60</v>
      </c>
      <c r="Q2614" s="3">
        <v>81.22</v>
      </c>
      <c r="R2614" s="4">
        <f ca="1">IF(I2614="",ROUND((TODAY()-G2614)/365,1),IF(I2614="Missing Resignation Date",ROUND((TODAY()-G2614)/365,1),ROUND((hr_analytics_dataset_5873_rows[[#This Row],[Resignation Date]]-hr_analytics_dataset_5873_rows[[#This Row],[Hire Date]])/365,1)))</f>
        <v>6.4</v>
      </c>
      <c r="S2614">
        <v>3</v>
      </c>
    </row>
    <row r="2615" spans="1:19">
      <c r="A2615" t="s">
        <v>5288</v>
      </c>
      <c r="B2615" t="s">
        <v>5289</v>
      </c>
      <c r="C2615" t="s">
        <v>21</v>
      </c>
      <c r="D2615">
        <v>55</v>
      </c>
      <c r="E2615" t="s">
        <v>31</v>
      </c>
      <c r="F2615" t="s">
        <v>74</v>
      </c>
      <c r="G2615" s="1">
        <v>43411</v>
      </c>
      <c r="H2615" t="s">
        <v>33</v>
      </c>
      <c r="I2615" s="1">
        <v>43998</v>
      </c>
      <c r="J2615" t="s">
        <v>34</v>
      </c>
      <c r="K2615" t="s">
        <v>50</v>
      </c>
      <c r="L2615" s="2">
        <v>16446422</v>
      </c>
      <c r="M2615" s="2" t="str">
        <f t="shared" si="40"/>
        <v>Rp15 jt - Rp25 jt</v>
      </c>
      <c r="N2615" s="2">
        <v>666556</v>
      </c>
      <c r="O2615">
        <v>4.29</v>
      </c>
      <c r="P2615">
        <v>46</v>
      </c>
      <c r="Q2615" s="3">
        <v>92.59</v>
      </c>
      <c r="R2615" s="4">
        <f ca="1">IF(I2615="",ROUND((TODAY()-G2615)/365,1),IF(I2615="Missing Resignation Date",ROUND((TODAY()-G2615)/365,1),ROUND((hr_analytics_dataset_5873_rows[[#This Row],[Resignation Date]]-hr_analytics_dataset_5873_rows[[#This Row],[Hire Date]])/365,1)))</f>
        <v>1.6</v>
      </c>
      <c r="S2615">
        <v>5</v>
      </c>
    </row>
    <row r="2616" spans="1:19">
      <c r="A2616" t="s">
        <v>5290</v>
      </c>
      <c r="B2616" t="s">
        <v>5291</v>
      </c>
      <c r="C2616" t="s">
        <v>21</v>
      </c>
      <c r="D2616">
        <v>31</v>
      </c>
      <c r="E2616" t="s">
        <v>53</v>
      </c>
      <c r="F2616" t="s">
        <v>54</v>
      </c>
      <c r="G2616" s="1">
        <v>44891</v>
      </c>
      <c r="H2616" t="s">
        <v>24</v>
      </c>
      <c r="I2616" s="1" t="s">
        <v>25</v>
      </c>
      <c r="J2616" t="s">
        <v>49</v>
      </c>
      <c r="K2616" t="s">
        <v>64</v>
      </c>
      <c r="L2616" s="2">
        <v>13547142</v>
      </c>
      <c r="M2616" s="2" t="str">
        <f t="shared" si="40"/>
        <v>Rp10 jt - Rp15 jt</v>
      </c>
      <c r="N2616" s="2">
        <v>5807150</v>
      </c>
      <c r="O2616">
        <v>3.66</v>
      </c>
      <c r="P2616">
        <v>19</v>
      </c>
      <c r="Q2616" s="3">
        <v>97.13</v>
      </c>
      <c r="R2616" s="4">
        <f ca="1">IF(I2616="",ROUND((TODAY()-G2616)/365,1),IF(I2616="Missing Resignation Date",ROUND((TODAY()-G2616)/365,1),ROUND((hr_analytics_dataset_5873_rows[[#This Row],[Resignation Date]]-hr_analytics_dataset_5873_rows[[#This Row],[Hire Date]])/365,1)))</f>
        <v>3.6</v>
      </c>
      <c r="S2616">
        <v>4</v>
      </c>
    </row>
    <row r="2617" spans="1:19">
      <c r="A2617" t="s">
        <v>5292</v>
      </c>
      <c r="B2617" t="s">
        <v>5293</v>
      </c>
      <c r="C2617" t="s">
        <v>30</v>
      </c>
      <c r="D2617">
        <v>21</v>
      </c>
      <c r="E2617" t="s">
        <v>91</v>
      </c>
      <c r="F2617" t="s">
        <v>124</v>
      </c>
      <c r="G2617" s="1">
        <v>43379</v>
      </c>
      <c r="H2617" t="s">
        <v>24</v>
      </c>
      <c r="I2617" s="1" t="s">
        <v>25</v>
      </c>
      <c r="J2617" t="s">
        <v>40</v>
      </c>
      <c r="K2617" t="s">
        <v>61</v>
      </c>
      <c r="L2617" s="2">
        <v>33717355</v>
      </c>
      <c r="M2617" s="2" t="str">
        <f t="shared" si="40"/>
        <v>&gt;Rp25 jt</v>
      </c>
      <c r="N2617" s="2">
        <v>5784759</v>
      </c>
      <c r="O2617">
        <v>2.73</v>
      </c>
      <c r="P2617">
        <v>16</v>
      </c>
      <c r="Q2617" s="3">
        <v>85.48</v>
      </c>
      <c r="R2617" s="4">
        <f ca="1">IF(I2617="",ROUND((TODAY()-G2617)/365,1),IF(I2617="Missing Resignation Date",ROUND((TODAY()-G2617)/365,1),ROUND((hr_analytics_dataset_5873_rows[[#This Row],[Resignation Date]]-hr_analytics_dataset_5873_rows[[#This Row],[Hire Date]])/365,1)))</f>
        <v>7.7</v>
      </c>
      <c r="S2617">
        <v>5</v>
      </c>
    </row>
    <row r="2618" spans="1:19">
      <c r="A2618" t="s">
        <v>5294</v>
      </c>
      <c r="B2618" t="s">
        <v>5295</v>
      </c>
      <c r="C2618" t="s">
        <v>30</v>
      </c>
      <c r="D2618">
        <v>41</v>
      </c>
      <c r="E2618" t="s">
        <v>38</v>
      </c>
      <c r="F2618" t="s">
        <v>39</v>
      </c>
      <c r="G2618" s="1">
        <v>45490</v>
      </c>
      <c r="H2618" t="s">
        <v>24</v>
      </c>
      <c r="I2618" s="1" t="s">
        <v>25</v>
      </c>
      <c r="J2618" t="s">
        <v>34</v>
      </c>
      <c r="K2618" t="s">
        <v>64</v>
      </c>
      <c r="L2618" s="2">
        <v>22422779</v>
      </c>
      <c r="M2618" s="2" t="str">
        <f t="shared" si="40"/>
        <v>Rp15 jt - Rp25 jt</v>
      </c>
      <c r="N2618" s="2">
        <v>8208848</v>
      </c>
      <c r="O2618">
        <v>3.1</v>
      </c>
      <c r="P2618">
        <v>55</v>
      </c>
      <c r="Q2618" s="3">
        <v>84.81</v>
      </c>
      <c r="R2618" s="4">
        <f ca="1">IF(I2618="",ROUND((TODAY()-G2618)/365,1),IF(I2618="Missing Resignation Date",ROUND((TODAY()-G2618)/365,1),ROUND((hr_analytics_dataset_5873_rows[[#This Row],[Resignation Date]]-hr_analytics_dataset_5873_rows[[#This Row],[Hire Date]])/365,1)))</f>
        <v>1.9</v>
      </c>
      <c r="S2618">
        <v>5</v>
      </c>
    </row>
    <row r="2619" spans="1:19">
      <c r="A2619" t="s">
        <v>5296</v>
      </c>
      <c r="B2619" t="s">
        <v>5297</v>
      </c>
      <c r="C2619" t="s">
        <v>30</v>
      </c>
      <c r="D2619">
        <v>25</v>
      </c>
      <c r="E2619" t="s">
        <v>31</v>
      </c>
      <c r="F2619" t="s">
        <v>74</v>
      </c>
      <c r="G2619" s="1">
        <v>44533</v>
      </c>
      <c r="H2619" t="s">
        <v>24</v>
      </c>
      <c r="I2619" s="1" t="s">
        <v>25</v>
      </c>
      <c r="J2619" t="s">
        <v>49</v>
      </c>
      <c r="K2619" t="s">
        <v>84</v>
      </c>
      <c r="L2619" s="2">
        <v>22036894</v>
      </c>
      <c r="M2619" s="2" t="str">
        <f t="shared" si="40"/>
        <v>Rp15 jt - Rp25 jt</v>
      </c>
      <c r="N2619" s="2">
        <v>8934834</v>
      </c>
      <c r="O2619">
        <v>4.9800000000000004</v>
      </c>
      <c r="P2619">
        <v>50</v>
      </c>
      <c r="Q2619" s="3">
        <v>84.96</v>
      </c>
      <c r="R2619" s="4">
        <f ca="1">IF(I2619="",ROUND((TODAY()-G2619)/365,1),IF(I2619="Missing Resignation Date",ROUND((TODAY()-G2619)/365,1),ROUND((hr_analytics_dataset_5873_rows[[#This Row],[Resignation Date]]-hr_analytics_dataset_5873_rows[[#This Row],[Hire Date]])/365,1)))</f>
        <v>4.5999999999999996</v>
      </c>
      <c r="S2619">
        <v>2</v>
      </c>
    </row>
    <row r="2620" spans="1:19">
      <c r="A2620" t="s">
        <v>5298</v>
      </c>
      <c r="B2620" t="s">
        <v>5299</v>
      </c>
      <c r="C2620" t="s">
        <v>21</v>
      </c>
      <c r="D2620">
        <v>35</v>
      </c>
      <c r="E2620" t="s">
        <v>59</v>
      </c>
      <c r="F2620" t="s">
        <v>60</v>
      </c>
      <c r="G2620" s="1">
        <v>43661</v>
      </c>
      <c r="H2620" t="s">
        <v>24</v>
      </c>
      <c r="I2620" s="1" t="s">
        <v>25</v>
      </c>
      <c r="J2620" t="s">
        <v>40</v>
      </c>
      <c r="K2620" t="s">
        <v>41</v>
      </c>
      <c r="L2620" s="2">
        <v>30398727</v>
      </c>
      <c r="M2620" s="2" t="str">
        <f t="shared" si="40"/>
        <v>&gt;Rp25 jt</v>
      </c>
      <c r="N2620" s="2">
        <v>8013197</v>
      </c>
      <c r="O2620">
        <v>3.41</v>
      </c>
      <c r="P2620">
        <v>50</v>
      </c>
      <c r="Q2620" s="3">
        <v>86.23</v>
      </c>
      <c r="R2620" s="4">
        <f ca="1">IF(I2620="",ROUND((TODAY()-G2620)/365,1),IF(I2620="Missing Resignation Date",ROUND((TODAY()-G2620)/365,1),ROUND((hr_analytics_dataset_5873_rows[[#This Row],[Resignation Date]]-hr_analytics_dataset_5873_rows[[#This Row],[Hire Date]])/365,1)))</f>
        <v>6.9</v>
      </c>
      <c r="S2620">
        <v>4</v>
      </c>
    </row>
    <row r="2621" spans="1:19">
      <c r="A2621" t="s">
        <v>5300</v>
      </c>
      <c r="B2621" t="s">
        <v>5301</v>
      </c>
      <c r="C2621" t="s">
        <v>30</v>
      </c>
      <c r="D2621">
        <v>46</v>
      </c>
      <c r="E2621" t="s">
        <v>31</v>
      </c>
      <c r="F2621" t="s">
        <v>74</v>
      </c>
      <c r="G2621" s="1">
        <v>44181</v>
      </c>
      <c r="H2621" t="s">
        <v>24</v>
      </c>
      <c r="I2621" s="1" t="s">
        <v>25</v>
      </c>
      <c r="J2621" t="s">
        <v>26</v>
      </c>
      <c r="K2621" t="s">
        <v>61</v>
      </c>
      <c r="L2621" s="2">
        <v>22433602</v>
      </c>
      <c r="M2621" s="2" t="str">
        <f t="shared" si="40"/>
        <v>Rp15 jt - Rp25 jt</v>
      </c>
      <c r="N2621" s="2">
        <v>6890363</v>
      </c>
      <c r="O2621">
        <v>4.66</v>
      </c>
      <c r="P2621">
        <v>1</v>
      </c>
      <c r="Q2621" s="3">
        <v>99.65</v>
      </c>
      <c r="R2621" s="4">
        <f ca="1">IF(I2621="",ROUND((TODAY()-G2621)/365,1),IF(I2621="Missing Resignation Date",ROUND((TODAY()-G2621)/365,1),ROUND((hr_analytics_dataset_5873_rows[[#This Row],[Resignation Date]]-hr_analytics_dataset_5873_rows[[#This Row],[Hire Date]])/365,1)))</f>
        <v>5.5</v>
      </c>
      <c r="S2621">
        <v>2</v>
      </c>
    </row>
    <row r="2622" spans="1:19">
      <c r="A2622" t="s">
        <v>5302</v>
      </c>
      <c r="B2622" t="s">
        <v>5303</v>
      </c>
      <c r="C2622" t="s">
        <v>21</v>
      </c>
      <c r="D2622">
        <v>36</v>
      </c>
      <c r="E2622" t="s">
        <v>98</v>
      </c>
      <c r="F2622" t="s">
        <v>119</v>
      </c>
      <c r="G2622" s="1">
        <v>44390</v>
      </c>
      <c r="H2622" t="s">
        <v>24</v>
      </c>
      <c r="I2622" s="1" t="s">
        <v>25</v>
      </c>
      <c r="J2622" t="s">
        <v>26</v>
      </c>
      <c r="K2622" t="s">
        <v>61</v>
      </c>
      <c r="L2622" s="2">
        <v>17349534</v>
      </c>
      <c r="M2622" s="2" t="str">
        <f t="shared" si="40"/>
        <v>Rp15 jt - Rp25 jt</v>
      </c>
      <c r="N2622" s="2">
        <v>3440254</v>
      </c>
      <c r="O2622">
        <v>0</v>
      </c>
      <c r="P2622">
        <v>13</v>
      </c>
      <c r="Q2622" s="3">
        <v>76.87</v>
      </c>
      <c r="R2622" s="4">
        <f ca="1">IF(I2622="",ROUND((TODAY()-G2622)/365,1),IF(I2622="Missing Resignation Date",ROUND((TODAY()-G2622)/365,1),ROUND((hr_analytics_dataset_5873_rows[[#This Row],[Resignation Date]]-hr_analytics_dataset_5873_rows[[#This Row],[Hire Date]])/365,1)))</f>
        <v>5</v>
      </c>
      <c r="S2622">
        <v>3</v>
      </c>
    </row>
    <row r="2623" spans="1:19">
      <c r="A2623" t="s">
        <v>5304</v>
      </c>
      <c r="B2623" t="s">
        <v>5305</v>
      </c>
      <c r="C2623" t="s">
        <v>30</v>
      </c>
      <c r="D2623">
        <v>38</v>
      </c>
      <c r="E2623" t="s">
        <v>38</v>
      </c>
      <c r="F2623" t="s">
        <v>104</v>
      </c>
      <c r="G2623" s="1">
        <v>43215</v>
      </c>
      <c r="H2623" t="s">
        <v>24</v>
      </c>
      <c r="I2623" s="1" t="s">
        <v>25</v>
      </c>
      <c r="J2623" t="s">
        <v>26</v>
      </c>
      <c r="K2623" t="s">
        <v>64</v>
      </c>
      <c r="L2623" s="2">
        <v>7002122</v>
      </c>
      <c r="M2623" s="2" t="str">
        <f t="shared" si="40"/>
        <v>Rp5 jt - Rp10 jt</v>
      </c>
      <c r="N2623" s="2">
        <v>472839</v>
      </c>
      <c r="O2623">
        <v>4.5199999999999996</v>
      </c>
      <c r="P2623">
        <v>29</v>
      </c>
      <c r="Q2623" s="3">
        <v>78.73</v>
      </c>
      <c r="R2623" s="4">
        <f ca="1">IF(I2623="",ROUND((TODAY()-G2623)/365,1),IF(I2623="Missing Resignation Date",ROUND((TODAY()-G2623)/365,1),ROUND((hr_analytics_dataset_5873_rows[[#This Row],[Resignation Date]]-hr_analytics_dataset_5873_rows[[#This Row],[Hire Date]])/365,1)))</f>
        <v>8.1999999999999993</v>
      </c>
      <c r="S2623">
        <v>1</v>
      </c>
    </row>
    <row r="2624" spans="1:19">
      <c r="A2624" t="s">
        <v>5306</v>
      </c>
      <c r="B2624" t="s">
        <v>5307</v>
      </c>
      <c r="C2624" t="s">
        <v>30</v>
      </c>
      <c r="D2624">
        <v>51</v>
      </c>
      <c r="E2624" t="s">
        <v>31</v>
      </c>
      <c r="F2624" t="s">
        <v>48</v>
      </c>
      <c r="G2624" s="1">
        <v>45536</v>
      </c>
      <c r="H2624" t="s">
        <v>24</v>
      </c>
      <c r="I2624" s="1" t="s">
        <v>25</v>
      </c>
      <c r="J2624" t="s">
        <v>34</v>
      </c>
      <c r="K2624" t="s">
        <v>27</v>
      </c>
      <c r="L2624" s="2">
        <v>30035268</v>
      </c>
      <c r="M2624" s="2" t="str">
        <f t="shared" si="40"/>
        <v>&gt;Rp25 jt</v>
      </c>
      <c r="N2624" s="2">
        <v>4093535</v>
      </c>
      <c r="O2624">
        <v>3.3</v>
      </c>
      <c r="P2624">
        <v>6</v>
      </c>
      <c r="Q2624" s="3">
        <v>98.27</v>
      </c>
      <c r="R2624" s="4">
        <f ca="1">IF(I2624="",ROUND((TODAY()-G2624)/365,1),IF(I2624="Missing Resignation Date",ROUND((TODAY()-G2624)/365,1),ROUND((hr_analytics_dataset_5873_rows[[#This Row],[Resignation Date]]-hr_analytics_dataset_5873_rows[[#This Row],[Hire Date]])/365,1)))</f>
        <v>1.8</v>
      </c>
      <c r="S2624">
        <v>3</v>
      </c>
    </row>
    <row r="2625" spans="1:19">
      <c r="A2625" t="s">
        <v>5308</v>
      </c>
      <c r="B2625" t="s">
        <v>5309</v>
      </c>
      <c r="C2625" t="s">
        <v>21</v>
      </c>
      <c r="D2625">
        <v>55</v>
      </c>
      <c r="E2625" t="s">
        <v>31</v>
      </c>
      <c r="F2625" t="s">
        <v>48</v>
      </c>
      <c r="G2625" s="1">
        <v>44427</v>
      </c>
      <c r="H2625" t="s">
        <v>24</v>
      </c>
      <c r="I2625" s="1" t="s">
        <v>25</v>
      </c>
      <c r="J2625" t="s">
        <v>40</v>
      </c>
      <c r="K2625" t="s">
        <v>50</v>
      </c>
      <c r="L2625" s="2">
        <v>15561653</v>
      </c>
      <c r="M2625" s="2" t="str">
        <f t="shared" si="40"/>
        <v>Rp15 jt - Rp25 jt</v>
      </c>
      <c r="N2625" s="2">
        <v>1372448</v>
      </c>
      <c r="O2625">
        <v>4.25</v>
      </c>
      <c r="P2625">
        <v>22</v>
      </c>
      <c r="Q2625" s="3">
        <v>95.43</v>
      </c>
      <c r="R2625" s="4">
        <f ca="1">IF(I2625="",ROUND((TODAY()-G2625)/365,1),IF(I2625="Missing Resignation Date",ROUND((TODAY()-G2625)/365,1),ROUND((hr_analytics_dataset_5873_rows[[#This Row],[Resignation Date]]-hr_analytics_dataset_5873_rows[[#This Row],[Hire Date]])/365,1)))</f>
        <v>4.8</v>
      </c>
      <c r="S2625">
        <v>1</v>
      </c>
    </row>
    <row r="2626" spans="1:19">
      <c r="A2626" t="s">
        <v>5310</v>
      </c>
      <c r="B2626" t="s">
        <v>5311</v>
      </c>
      <c r="C2626" t="s">
        <v>21</v>
      </c>
      <c r="D2626">
        <v>58</v>
      </c>
      <c r="E2626" t="s">
        <v>98</v>
      </c>
      <c r="F2626" t="s">
        <v>119</v>
      </c>
      <c r="G2626" s="1">
        <v>45032</v>
      </c>
      <c r="H2626" t="s">
        <v>24</v>
      </c>
      <c r="I2626" s="1" t="s">
        <v>25</v>
      </c>
      <c r="J2626" t="s">
        <v>26</v>
      </c>
      <c r="K2626" t="s">
        <v>41</v>
      </c>
      <c r="L2626" s="2">
        <v>14276832</v>
      </c>
      <c r="M2626" s="2" t="str">
        <f t="shared" ref="M2626:M2689" si="41">IF(L2626&lt;5000000,"&lt;Rp5 jt",IF(L2626&lt;10000000,"Rp5 jt - Rp10 jt",IF(L2626&lt;15000000,"Rp10 jt - Rp15 jt",IF(L2626&lt;25000000,"Rp15 jt - Rp25 jt","&gt;Rp25 jt"))))</f>
        <v>Rp10 jt - Rp15 jt</v>
      </c>
      <c r="N2626" s="2">
        <v>6659310</v>
      </c>
      <c r="O2626">
        <v>3.16</v>
      </c>
      <c r="P2626">
        <v>4</v>
      </c>
      <c r="Q2626" s="3">
        <v>93.49</v>
      </c>
      <c r="R2626" s="4">
        <f ca="1">IF(I2626="",ROUND((TODAY()-G2626)/365,1),IF(I2626="Missing Resignation Date",ROUND((TODAY()-G2626)/365,1),ROUND((hr_analytics_dataset_5873_rows[[#This Row],[Resignation Date]]-hr_analytics_dataset_5873_rows[[#This Row],[Hire Date]])/365,1)))</f>
        <v>3.2</v>
      </c>
      <c r="S2626">
        <v>1</v>
      </c>
    </row>
    <row r="2627" spans="1:19">
      <c r="A2627" t="s">
        <v>5312</v>
      </c>
      <c r="B2627" t="s">
        <v>5313</v>
      </c>
      <c r="C2627" t="s">
        <v>21</v>
      </c>
      <c r="D2627">
        <v>48</v>
      </c>
      <c r="E2627" t="s">
        <v>22</v>
      </c>
      <c r="F2627" t="s">
        <v>69</v>
      </c>
      <c r="G2627" s="1">
        <v>43469</v>
      </c>
      <c r="H2627" t="s">
        <v>24</v>
      </c>
      <c r="I2627" s="1" t="s">
        <v>25</v>
      </c>
      <c r="J2627" t="s">
        <v>34</v>
      </c>
      <c r="K2627" t="s">
        <v>61</v>
      </c>
      <c r="L2627" s="2">
        <v>23099900</v>
      </c>
      <c r="M2627" s="2" t="str">
        <f t="shared" si="41"/>
        <v>Rp15 jt - Rp25 jt</v>
      </c>
      <c r="N2627" s="2">
        <v>2350672</v>
      </c>
      <c r="O2627">
        <v>2.56</v>
      </c>
      <c r="P2627">
        <v>18</v>
      </c>
      <c r="Q2627" s="3">
        <v>92.66</v>
      </c>
      <c r="R2627" s="4">
        <f ca="1">IF(I2627="",ROUND((TODAY()-G2627)/365,1),IF(I2627="Missing Resignation Date",ROUND((TODAY()-G2627)/365,1),ROUND((hr_analytics_dataset_5873_rows[[#This Row],[Resignation Date]]-hr_analytics_dataset_5873_rows[[#This Row],[Hire Date]])/365,1)))</f>
        <v>7.5</v>
      </c>
      <c r="S2627">
        <v>5</v>
      </c>
    </row>
    <row r="2628" spans="1:19">
      <c r="A2628" t="s">
        <v>5314</v>
      </c>
      <c r="B2628" t="s">
        <v>5315</v>
      </c>
      <c r="C2628" t="s">
        <v>30</v>
      </c>
      <c r="D2628">
        <v>36</v>
      </c>
      <c r="E2628" t="s">
        <v>31</v>
      </c>
      <c r="F2628" t="s">
        <v>48</v>
      </c>
      <c r="G2628" s="1">
        <v>44013</v>
      </c>
      <c r="H2628" t="s">
        <v>24</v>
      </c>
      <c r="I2628" s="1" t="s">
        <v>25</v>
      </c>
      <c r="J2628" t="s">
        <v>34</v>
      </c>
      <c r="K2628" t="s">
        <v>50</v>
      </c>
      <c r="L2628" s="2">
        <v>6743047</v>
      </c>
      <c r="M2628" s="2" t="str">
        <f t="shared" si="41"/>
        <v>Rp5 jt - Rp10 jt</v>
      </c>
      <c r="N2628" s="2">
        <v>2350429</v>
      </c>
      <c r="O2628">
        <v>4.84</v>
      </c>
      <c r="P2628">
        <v>12</v>
      </c>
      <c r="Q2628" s="3">
        <v>80.98</v>
      </c>
      <c r="R2628" s="4">
        <f ca="1">IF(I2628="",ROUND((TODAY()-G2628)/365,1),IF(I2628="Missing Resignation Date",ROUND((TODAY()-G2628)/365,1),ROUND((hr_analytics_dataset_5873_rows[[#This Row],[Resignation Date]]-hr_analytics_dataset_5873_rows[[#This Row],[Hire Date]])/365,1)))</f>
        <v>6</v>
      </c>
      <c r="S2628">
        <v>4</v>
      </c>
    </row>
    <row r="2629" spans="1:19">
      <c r="A2629" t="s">
        <v>5316</v>
      </c>
      <c r="B2629" t="s">
        <v>5317</v>
      </c>
      <c r="C2629" t="s">
        <v>30</v>
      </c>
      <c r="D2629">
        <v>35</v>
      </c>
      <c r="E2629" t="s">
        <v>38</v>
      </c>
      <c r="F2629" t="s">
        <v>112</v>
      </c>
      <c r="G2629" s="1">
        <v>44407</v>
      </c>
      <c r="H2629" t="s">
        <v>24</v>
      </c>
      <c r="I2629" s="1" t="s">
        <v>25</v>
      </c>
      <c r="J2629" t="s">
        <v>40</v>
      </c>
      <c r="K2629" t="s">
        <v>50</v>
      </c>
      <c r="L2629" s="2">
        <v>22795604</v>
      </c>
      <c r="M2629" s="2" t="str">
        <f t="shared" si="41"/>
        <v>Rp15 jt - Rp25 jt</v>
      </c>
      <c r="N2629" s="2">
        <v>8527790</v>
      </c>
      <c r="O2629">
        <v>2.54</v>
      </c>
      <c r="P2629">
        <v>18</v>
      </c>
      <c r="Q2629" s="3">
        <v>84.95</v>
      </c>
      <c r="R2629" s="4">
        <f ca="1">IF(I2629="",ROUND((TODAY()-G2629)/365,1),IF(I2629="Missing Resignation Date",ROUND((TODAY()-G2629)/365,1),ROUND((hr_analytics_dataset_5873_rows[[#This Row],[Resignation Date]]-hr_analytics_dataset_5873_rows[[#This Row],[Hire Date]])/365,1)))</f>
        <v>4.9000000000000004</v>
      </c>
      <c r="S2629">
        <v>2</v>
      </c>
    </row>
    <row r="2630" spans="1:19">
      <c r="A2630" t="s">
        <v>5318</v>
      </c>
      <c r="B2630" t="s">
        <v>5319</v>
      </c>
      <c r="C2630" t="s">
        <v>30</v>
      </c>
      <c r="D2630">
        <v>56</v>
      </c>
      <c r="E2630" t="s">
        <v>44</v>
      </c>
      <c r="F2630" t="s">
        <v>109</v>
      </c>
      <c r="G2630" s="1">
        <v>43144</v>
      </c>
      <c r="H2630" t="s">
        <v>24</v>
      </c>
      <c r="I2630" s="1" t="s">
        <v>25</v>
      </c>
      <c r="J2630" t="s">
        <v>34</v>
      </c>
      <c r="K2630" t="s">
        <v>61</v>
      </c>
      <c r="L2630" s="2">
        <v>11408660</v>
      </c>
      <c r="M2630" s="2" t="str">
        <f t="shared" si="41"/>
        <v>Rp10 jt - Rp15 jt</v>
      </c>
      <c r="N2630" s="2">
        <v>1292214</v>
      </c>
      <c r="O2630">
        <v>3.57</v>
      </c>
      <c r="P2630">
        <v>42</v>
      </c>
      <c r="Q2630" s="3">
        <v>83.08</v>
      </c>
      <c r="R2630" s="4">
        <f ca="1">IF(I2630="",ROUND((TODAY()-G2630)/365,1),IF(I2630="Missing Resignation Date",ROUND((TODAY()-G2630)/365,1),ROUND((hr_analytics_dataset_5873_rows[[#This Row],[Resignation Date]]-hr_analytics_dataset_5873_rows[[#This Row],[Hire Date]])/365,1)))</f>
        <v>8.4</v>
      </c>
      <c r="S2630">
        <v>5</v>
      </c>
    </row>
    <row r="2631" spans="1:19">
      <c r="A2631" t="s">
        <v>5320</v>
      </c>
      <c r="B2631" t="s">
        <v>5321</v>
      </c>
      <c r="C2631" t="s">
        <v>21</v>
      </c>
      <c r="D2631">
        <v>27</v>
      </c>
      <c r="E2631" t="s">
        <v>38</v>
      </c>
      <c r="F2631" t="s">
        <v>39</v>
      </c>
      <c r="G2631" s="1">
        <v>45365</v>
      </c>
      <c r="H2631" t="s">
        <v>24</v>
      </c>
      <c r="I2631" s="1" t="s">
        <v>25</v>
      </c>
      <c r="J2631" t="s">
        <v>26</v>
      </c>
      <c r="K2631" t="s">
        <v>27</v>
      </c>
      <c r="L2631" s="2">
        <v>26579833</v>
      </c>
      <c r="M2631" s="2" t="str">
        <f t="shared" si="41"/>
        <v>&gt;Rp25 jt</v>
      </c>
      <c r="N2631" s="2">
        <v>7751110</v>
      </c>
      <c r="O2631">
        <v>3.79</v>
      </c>
      <c r="P2631">
        <v>33</v>
      </c>
      <c r="Q2631" s="3">
        <v>83.53</v>
      </c>
      <c r="R2631" s="4">
        <f ca="1">IF(I2631="",ROUND((TODAY()-G2631)/365,1),IF(I2631="Missing Resignation Date",ROUND((TODAY()-G2631)/365,1),ROUND((hr_analytics_dataset_5873_rows[[#This Row],[Resignation Date]]-hr_analytics_dataset_5873_rows[[#This Row],[Hire Date]])/365,1)))</f>
        <v>2.2999999999999998</v>
      </c>
      <c r="S2631">
        <v>3</v>
      </c>
    </row>
    <row r="2632" spans="1:19">
      <c r="A2632" t="s">
        <v>5322</v>
      </c>
      <c r="B2632" t="s">
        <v>5323</v>
      </c>
      <c r="C2632" t="s">
        <v>21</v>
      </c>
      <c r="D2632">
        <v>41</v>
      </c>
      <c r="E2632" t="s">
        <v>22</v>
      </c>
      <c r="F2632" t="s">
        <v>23</v>
      </c>
      <c r="G2632" s="1">
        <v>44234</v>
      </c>
      <c r="H2632" t="s">
        <v>24</v>
      </c>
      <c r="I2632" s="1" t="s">
        <v>25</v>
      </c>
      <c r="J2632" t="s">
        <v>34</v>
      </c>
      <c r="K2632" t="s">
        <v>64</v>
      </c>
      <c r="L2632" s="2">
        <v>33326362</v>
      </c>
      <c r="M2632" s="2" t="str">
        <f t="shared" si="41"/>
        <v>&gt;Rp25 jt</v>
      </c>
      <c r="N2632" s="2">
        <v>7019648</v>
      </c>
      <c r="O2632">
        <v>4.0199999999999996</v>
      </c>
      <c r="P2632">
        <v>51</v>
      </c>
      <c r="Q2632" s="3">
        <v>95.58</v>
      </c>
      <c r="R2632" s="4">
        <f ca="1">IF(I2632="",ROUND((TODAY()-G2632)/365,1),IF(I2632="Missing Resignation Date",ROUND((TODAY()-G2632)/365,1),ROUND((hr_analytics_dataset_5873_rows[[#This Row],[Resignation Date]]-hr_analytics_dataset_5873_rows[[#This Row],[Hire Date]])/365,1)))</f>
        <v>5.4</v>
      </c>
      <c r="S2632">
        <v>2</v>
      </c>
    </row>
    <row r="2633" spans="1:19">
      <c r="A2633" t="s">
        <v>5324</v>
      </c>
      <c r="B2633" t="s">
        <v>5325</v>
      </c>
      <c r="C2633" t="s">
        <v>21</v>
      </c>
      <c r="D2633">
        <v>45</v>
      </c>
      <c r="E2633" t="s">
        <v>98</v>
      </c>
      <c r="F2633" t="s">
        <v>119</v>
      </c>
      <c r="G2633" s="1">
        <v>43975</v>
      </c>
      <c r="H2633" t="s">
        <v>33</v>
      </c>
      <c r="I2633" s="1">
        <v>45106</v>
      </c>
      <c r="J2633" t="s">
        <v>49</v>
      </c>
      <c r="K2633" t="s">
        <v>50</v>
      </c>
      <c r="L2633" s="2">
        <v>24994398</v>
      </c>
      <c r="M2633" s="2" t="str">
        <f t="shared" si="41"/>
        <v>Rp15 jt - Rp25 jt</v>
      </c>
      <c r="N2633" s="2">
        <v>2580381</v>
      </c>
      <c r="O2633">
        <v>3.74</v>
      </c>
      <c r="P2633">
        <v>53</v>
      </c>
      <c r="Q2633" s="3">
        <v>70.05</v>
      </c>
      <c r="R2633" s="4">
        <f ca="1">IF(I2633="",ROUND((TODAY()-G2633)/365,1),IF(I2633="Missing Resignation Date",ROUND((TODAY()-G2633)/365,1),ROUND((hr_analytics_dataset_5873_rows[[#This Row],[Resignation Date]]-hr_analytics_dataset_5873_rows[[#This Row],[Hire Date]])/365,1)))</f>
        <v>3.1</v>
      </c>
      <c r="S2633">
        <v>5</v>
      </c>
    </row>
    <row r="2634" spans="1:19">
      <c r="A2634" t="s">
        <v>5326</v>
      </c>
      <c r="B2634" t="s">
        <v>5327</v>
      </c>
      <c r="C2634" t="s">
        <v>21</v>
      </c>
      <c r="D2634">
        <v>55</v>
      </c>
      <c r="E2634" t="s">
        <v>53</v>
      </c>
      <c r="F2634" t="s">
        <v>54</v>
      </c>
      <c r="G2634" s="1">
        <v>44777</v>
      </c>
      <c r="H2634" t="s">
        <v>24</v>
      </c>
      <c r="I2634" s="1" t="s">
        <v>25</v>
      </c>
      <c r="J2634" t="s">
        <v>26</v>
      </c>
      <c r="K2634" t="s">
        <v>50</v>
      </c>
      <c r="L2634" s="2">
        <v>24468386</v>
      </c>
      <c r="M2634" s="2" t="str">
        <f t="shared" si="41"/>
        <v>Rp15 jt - Rp25 jt</v>
      </c>
      <c r="N2634" s="2">
        <v>562290</v>
      </c>
      <c r="O2634">
        <v>2.75</v>
      </c>
      <c r="P2634">
        <v>55</v>
      </c>
      <c r="Q2634" s="3">
        <v>92.49</v>
      </c>
      <c r="R2634" s="4">
        <f ca="1">IF(I2634="",ROUND((TODAY()-G2634)/365,1),IF(I2634="Missing Resignation Date",ROUND((TODAY()-G2634)/365,1),ROUND((hr_analytics_dataset_5873_rows[[#This Row],[Resignation Date]]-hr_analytics_dataset_5873_rows[[#This Row],[Hire Date]])/365,1)))</f>
        <v>3.9</v>
      </c>
      <c r="S2634">
        <v>2</v>
      </c>
    </row>
    <row r="2635" spans="1:19">
      <c r="A2635" t="s">
        <v>5328</v>
      </c>
      <c r="B2635" t="s">
        <v>5329</v>
      </c>
      <c r="C2635" t="s">
        <v>21</v>
      </c>
      <c r="D2635">
        <v>31</v>
      </c>
      <c r="E2635" t="s">
        <v>38</v>
      </c>
      <c r="F2635" t="s">
        <v>74</v>
      </c>
      <c r="G2635" s="1">
        <v>44130</v>
      </c>
      <c r="H2635" t="s">
        <v>24</v>
      </c>
      <c r="I2635" s="1" t="s">
        <v>25</v>
      </c>
      <c r="J2635" t="s">
        <v>34</v>
      </c>
      <c r="K2635" t="s">
        <v>64</v>
      </c>
      <c r="L2635" s="2">
        <v>16525731</v>
      </c>
      <c r="M2635" s="2" t="str">
        <f t="shared" si="41"/>
        <v>Rp15 jt - Rp25 jt</v>
      </c>
      <c r="N2635" s="2">
        <v>6990975</v>
      </c>
      <c r="O2635">
        <v>3.49</v>
      </c>
      <c r="P2635">
        <v>57</v>
      </c>
      <c r="Q2635" s="3">
        <v>80.569999999999993</v>
      </c>
      <c r="R2635" s="4">
        <f ca="1">IF(I2635="",ROUND((TODAY()-G2635)/365,1),IF(I2635="Missing Resignation Date",ROUND((TODAY()-G2635)/365,1),ROUND((hr_analytics_dataset_5873_rows[[#This Row],[Resignation Date]]-hr_analytics_dataset_5873_rows[[#This Row],[Hire Date]])/365,1)))</f>
        <v>5.7</v>
      </c>
      <c r="S2635">
        <v>5</v>
      </c>
    </row>
    <row r="2636" spans="1:19">
      <c r="A2636" t="s">
        <v>5330</v>
      </c>
      <c r="B2636" t="s">
        <v>5331</v>
      </c>
      <c r="C2636" t="s">
        <v>30</v>
      </c>
      <c r="D2636">
        <v>44</v>
      </c>
      <c r="E2636" t="s">
        <v>31</v>
      </c>
      <c r="F2636" t="s">
        <v>48</v>
      </c>
      <c r="G2636" s="1">
        <v>43319</v>
      </c>
      <c r="H2636" t="s">
        <v>24</v>
      </c>
      <c r="I2636" s="1" t="s">
        <v>25</v>
      </c>
      <c r="J2636" t="s">
        <v>26</v>
      </c>
      <c r="K2636" t="s">
        <v>84</v>
      </c>
      <c r="L2636" s="2">
        <v>13960565</v>
      </c>
      <c r="M2636" s="2" t="str">
        <f t="shared" si="41"/>
        <v>Rp10 jt - Rp15 jt</v>
      </c>
      <c r="N2636" s="2">
        <v>9170709</v>
      </c>
      <c r="O2636">
        <v>3.05</v>
      </c>
      <c r="P2636">
        <v>24</v>
      </c>
      <c r="Q2636" s="3">
        <v>74.52</v>
      </c>
      <c r="R2636" s="4">
        <f ca="1">IF(I2636="",ROUND((TODAY()-G2636)/365,1),IF(I2636="Missing Resignation Date",ROUND((TODAY()-G2636)/365,1),ROUND((hr_analytics_dataset_5873_rows[[#This Row],[Resignation Date]]-hr_analytics_dataset_5873_rows[[#This Row],[Hire Date]])/365,1)))</f>
        <v>7.9</v>
      </c>
      <c r="S2636">
        <v>1</v>
      </c>
    </row>
    <row r="2637" spans="1:19">
      <c r="A2637" t="s">
        <v>5332</v>
      </c>
      <c r="B2637" t="s">
        <v>5333</v>
      </c>
      <c r="C2637" t="s">
        <v>30</v>
      </c>
      <c r="D2637">
        <v>22</v>
      </c>
      <c r="E2637" t="s">
        <v>91</v>
      </c>
      <c r="F2637" t="s">
        <v>124</v>
      </c>
      <c r="G2637" s="1">
        <v>44854</v>
      </c>
      <c r="H2637" t="s">
        <v>24</v>
      </c>
      <c r="I2637" s="1" t="s">
        <v>25</v>
      </c>
      <c r="J2637" t="s">
        <v>49</v>
      </c>
      <c r="K2637" t="s">
        <v>50</v>
      </c>
      <c r="L2637" s="2">
        <v>18234360</v>
      </c>
      <c r="M2637" s="2" t="str">
        <f t="shared" si="41"/>
        <v>Rp15 jt - Rp25 jt</v>
      </c>
      <c r="N2637" s="2">
        <v>1976664</v>
      </c>
      <c r="O2637">
        <v>3.47</v>
      </c>
      <c r="P2637">
        <v>10</v>
      </c>
      <c r="Q2637" s="3">
        <v>71.239999999999995</v>
      </c>
      <c r="R2637" s="4">
        <f ca="1">IF(I2637="",ROUND((TODAY()-G2637)/365,1),IF(I2637="Missing Resignation Date",ROUND((TODAY()-G2637)/365,1),ROUND((hr_analytics_dataset_5873_rows[[#This Row],[Resignation Date]]-hr_analytics_dataset_5873_rows[[#This Row],[Hire Date]])/365,1)))</f>
        <v>3.7</v>
      </c>
      <c r="S2637">
        <v>2</v>
      </c>
    </row>
    <row r="2638" spans="1:19">
      <c r="A2638" t="s">
        <v>5334</v>
      </c>
      <c r="B2638" t="s">
        <v>5335</v>
      </c>
      <c r="C2638" t="s">
        <v>21</v>
      </c>
      <c r="D2638">
        <v>48</v>
      </c>
      <c r="E2638" t="s">
        <v>38</v>
      </c>
      <c r="F2638" t="s">
        <v>112</v>
      </c>
      <c r="G2638" s="1">
        <v>45897</v>
      </c>
      <c r="H2638" t="s">
        <v>33</v>
      </c>
      <c r="I2638" s="1" t="s">
        <v>81</v>
      </c>
      <c r="J2638" t="s">
        <v>40</v>
      </c>
      <c r="K2638" t="s">
        <v>61</v>
      </c>
      <c r="L2638" s="2">
        <v>18729882</v>
      </c>
      <c r="M2638" s="2" t="str">
        <f t="shared" si="41"/>
        <v>Rp15 jt - Rp25 jt</v>
      </c>
      <c r="N2638" s="2">
        <v>5240432</v>
      </c>
      <c r="O2638">
        <v>3.58</v>
      </c>
      <c r="P2638">
        <v>35</v>
      </c>
      <c r="Q2638" s="3">
        <v>90.31</v>
      </c>
      <c r="R2638" s="4">
        <f ca="1">IF(I2638="",ROUND((TODAY()-G2638)/365,1),IF(I2638="Missing Resignation Date",ROUND((TODAY()-G2638)/365,1),ROUND((hr_analytics_dataset_5873_rows[[#This Row],[Resignation Date]]-hr_analytics_dataset_5873_rows[[#This Row],[Hire Date]])/365,1)))</f>
        <v>0.8</v>
      </c>
      <c r="S2638">
        <v>2</v>
      </c>
    </row>
    <row r="2639" spans="1:19">
      <c r="A2639" t="s">
        <v>5336</v>
      </c>
      <c r="B2639" t="s">
        <v>5337</v>
      </c>
      <c r="C2639" t="s">
        <v>30</v>
      </c>
      <c r="D2639">
        <v>25</v>
      </c>
      <c r="E2639" t="s">
        <v>38</v>
      </c>
      <c r="F2639" t="s">
        <v>104</v>
      </c>
      <c r="G2639" s="1">
        <v>43382</v>
      </c>
      <c r="H2639" t="s">
        <v>33</v>
      </c>
      <c r="I2639" s="1">
        <v>43923</v>
      </c>
      <c r="J2639" t="s">
        <v>40</v>
      </c>
      <c r="K2639" t="s">
        <v>84</v>
      </c>
      <c r="L2639" s="2">
        <v>12304701</v>
      </c>
      <c r="M2639" s="2" t="str">
        <f t="shared" si="41"/>
        <v>Rp10 jt - Rp15 jt</v>
      </c>
      <c r="N2639" s="2">
        <v>5292399</v>
      </c>
      <c r="O2639">
        <v>2.95</v>
      </c>
      <c r="P2639">
        <v>13</v>
      </c>
      <c r="Q2639" s="3">
        <v>73.19</v>
      </c>
      <c r="R2639" s="4">
        <f ca="1">IF(I2639="",ROUND((TODAY()-G2639)/365,1),IF(I2639="Missing Resignation Date",ROUND((TODAY()-G2639)/365,1),ROUND((hr_analytics_dataset_5873_rows[[#This Row],[Resignation Date]]-hr_analytics_dataset_5873_rows[[#This Row],[Hire Date]])/365,1)))</f>
        <v>1.5</v>
      </c>
      <c r="S2639">
        <v>2</v>
      </c>
    </row>
    <row r="2640" spans="1:19">
      <c r="A2640" t="s">
        <v>5338</v>
      </c>
      <c r="B2640" t="s">
        <v>5339</v>
      </c>
      <c r="C2640" t="s">
        <v>21</v>
      </c>
      <c r="D2640">
        <v>22</v>
      </c>
      <c r="E2640" t="s">
        <v>59</v>
      </c>
      <c r="F2640" t="s">
        <v>95</v>
      </c>
      <c r="G2640" s="1">
        <v>45324</v>
      </c>
      <c r="H2640" t="s">
        <v>33</v>
      </c>
      <c r="I2640" s="1" t="s">
        <v>81</v>
      </c>
      <c r="J2640" t="s">
        <v>40</v>
      </c>
      <c r="K2640" t="s">
        <v>64</v>
      </c>
      <c r="L2640" s="2">
        <v>4120477</v>
      </c>
      <c r="M2640" s="2" t="str">
        <f t="shared" si="41"/>
        <v>&lt;Rp5 jt</v>
      </c>
      <c r="N2640" s="2">
        <v>5594990</v>
      </c>
      <c r="O2640">
        <v>4.78</v>
      </c>
      <c r="P2640">
        <v>56</v>
      </c>
      <c r="Q2640" s="3">
        <v>95.12</v>
      </c>
      <c r="R2640" s="4">
        <f ca="1">IF(I2640="",ROUND((TODAY()-G2640)/365,1),IF(I2640="Missing Resignation Date",ROUND((TODAY()-G2640)/365,1),ROUND((hr_analytics_dataset_5873_rows[[#This Row],[Resignation Date]]-hr_analytics_dataset_5873_rows[[#This Row],[Hire Date]])/365,1)))</f>
        <v>2.4</v>
      </c>
      <c r="S2640">
        <v>5</v>
      </c>
    </row>
    <row r="2641" spans="1:19">
      <c r="A2641" t="s">
        <v>5340</v>
      </c>
      <c r="B2641" t="s">
        <v>5341</v>
      </c>
      <c r="C2641" t="s">
        <v>21</v>
      </c>
      <c r="D2641">
        <v>41</v>
      </c>
      <c r="E2641" t="s">
        <v>44</v>
      </c>
      <c r="F2641" t="s">
        <v>45</v>
      </c>
      <c r="G2641" s="1">
        <v>44019</v>
      </c>
      <c r="H2641" t="s">
        <v>24</v>
      </c>
      <c r="I2641" s="1" t="s">
        <v>25</v>
      </c>
      <c r="J2641" t="s">
        <v>34</v>
      </c>
      <c r="K2641" t="s">
        <v>41</v>
      </c>
      <c r="L2641" s="2">
        <v>17443084</v>
      </c>
      <c r="M2641" s="2" t="str">
        <f t="shared" si="41"/>
        <v>Rp15 jt - Rp25 jt</v>
      </c>
      <c r="N2641" s="2">
        <v>1471865</v>
      </c>
      <c r="O2641">
        <v>3.92</v>
      </c>
      <c r="P2641">
        <v>24</v>
      </c>
      <c r="Q2641" s="3">
        <v>91.57</v>
      </c>
      <c r="R2641" s="4">
        <f ca="1">IF(I2641="",ROUND((TODAY()-G2641)/365,1),IF(I2641="Missing Resignation Date",ROUND((TODAY()-G2641)/365,1),ROUND((hr_analytics_dataset_5873_rows[[#This Row],[Resignation Date]]-hr_analytics_dataset_5873_rows[[#This Row],[Hire Date]])/365,1)))</f>
        <v>6</v>
      </c>
      <c r="S2641">
        <v>4</v>
      </c>
    </row>
    <row r="2642" spans="1:19">
      <c r="A2642" t="s">
        <v>5342</v>
      </c>
      <c r="B2642" t="s">
        <v>5343</v>
      </c>
      <c r="C2642" t="s">
        <v>21</v>
      </c>
      <c r="D2642">
        <v>40</v>
      </c>
      <c r="E2642" t="s">
        <v>53</v>
      </c>
      <c r="F2642" t="s">
        <v>54</v>
      </c>
      <c r="G2642" s="1">
        <v>43247</v>
      </c>
      <c r="H2642" t="s">
        <v>24</v>
      </c>
      <c r="I2642" s="1" t="s">
        <v>25</v>
      </c>
      <c r="J2642" t="s">
        <v>49</v>
      </c>
      <c r="K2642" t="s">
        <v>50</v>
      </c>
      <c r="L2642" s="2">
        <v>21334326</v>
      </c>
      <c r="M2642" s="2" t="str">
        <f t="shared" si="41"/>
        <v>Rp15 jt - Rp25 jt</v>
      </c>
      <c r="N2642" s="2">
        <v>648128</v>
      </c>
      <c r="O2642">
        <v>4.82</v>
      </c>
      <c r="P2642">
        <v>4</v>
      </c>
      <c r="Q2642" s="3">
        <v>77.06</v>
      </c>
      <c r="R2642" s="4">
        <f ca="1">IF(I2642="",ROUND((TODAY()-G2642)/365,1),IF(I2642="Missing Resignation Date",ROUND((TODAY()-G2642)/365,1),ROUND((hr_analytics_dataset_5873_rows[[#This Row],[Resignation Date]]-hr_analytics_dataset_5873_rows[[#This Row],[Hire Date]])/365,1)))</f>
        <v>8.1</v>
      </c>
      <c r="S2642">
        <v>3</v>
      </c>
    </row>
    <row r="2643" spans="1:19">
      <c r="A2643" t="s">
        <v>5344</v>
      </c>
      <c r="B2643" t="s">
        <v>5345</v>
      </c>
      <c r="C2643" t="s">
        <v>21</v>
      </c>
      <c r="D2643">
        <v>52</v>
      </c>
      <c r="E2643" t="s">
        <v>38</v>
      </c>
      <c r="F2643" t="s">
        <v>39</v>
      </c>
      <c r="G2643" s="1">
        <v>45352</v>
      </c>
      <c r="H2643" t="s">
        <v>24</v>
      </c>
      <c r="I2643" s="1" t="s">
        <v>25</v>
      </c>
      <c r="J2643" t="s">
        <v>26</v>
      </c>
      <c r="K2643" t="s">
        <v>64</v>
      </c>
      <c r="L2643" s="2">
        <v>28191334</v>
      </c>
      <c r="M2643" s="2" t="str">
        <f t="shared" si="41"/>
        <v>&gt;Rp25 jt</v>
      </c>
      <c r="N2643" s="2">
        <v>908404</v>
      </c>
      <c r="O2643">
        <v>2.87</v>
      </c>
      <c r="P2643">
        <v>49</v>
      </c>
      <c r="Q2643" s="3">
        <v>78.489999999999995</v>
      </c>
      <c r="R2643" s="4">
        <f ca="1">IF(I2643="",ROUND((TODAY()-G2643)/365,1),IF(I2643="Missing Resignation Date",ROUND((TODAY()-G2643)/365,1),ROUND((hr_analytics_dataset_5873_rows[[#This Row],[Resignation Date]]-hr_analytics_dataset_5873_rows[[#This Row],[Hire Date]])/365,1)))</f>
        <v>2.2999999999999998</v>
      </c>
      <c r="S2643">
        <v>2</v>
      </c>
    </row>
    <row r="2644" spans="1:19">
      <c r="A2644" t="s">
        <v>5346</v>
      </c>
      <c r="B2644" t="s">
        <v>5347</v>
      </c>
      <c r="C2644" t="s">
        <v>30</v>
      </c>
      <c r="D2644">
        <v>22</v>
      </c>
      <c r="E2644" t="s">
        <v>53</v>
      </c>
      <c r="F2644" t="s">
        <v>54</v>
      </c>
      <c r="G2644" s="1">
        <v>44989</v>
      </c>
      <c r="H2644" t="s">
        <v>24</v>
      </c>
      <c r="I2644" s="1" t="s">
        <v>25</v>
      </c>
      <c r="J2644" t="s">
        <v>49</v>
      </c>
      <c r="K2644" t="s">
        <v>27</v>
      </c>
      <c r="L2644" s="2">
        <v>31485689</v>
      </c>
      <c r="M2644" s="2" t="str">
        <f t="shared" si="41"/>
        <v>&gt;Rp25 jt</v>
      </c>
      <c r="N2644" s="2">
        <v>596183</v>
      </c>
      <c r="O2644">
        <v>4.04</v>
      </c>
      <c r="P2644">
        <v>34</v>
      </c>
      <c r="Q2644" s="3">
        <v>80.260000000000005</v>
      </c>
      <c r="R2644" s="4">
        <f ca="1">IF(I2644="",ROUND((TODAY()-G2644)/365,1),IF(I2644="Missing Resignation Date",ROUND((TODAY()-G2644)/365,1),ROUND((hr_analytics_dataset_5873_rows[[#This Row],[Resignation Date]]-hr_analytics_dataset_5873_rows[[#This Row],[Hire Date]])/365,1)))</f>
        <v>3.3</v>
      </c>
      <c r="S2644">
        <v>3</v>
      </c>
    </row>
    <row r="2645" spans="1:19">
      <c r="A2645" t="s">
        <v>5348</v>
      </c>
      <c r="B2645" t="s">
        <v>5349</v>
      </c>
      <c r="C2645" t="s">
        <v>21</v>
      </c>
      <c r="D2645">
        <v>23</v>
      </c>
      <c r="E2645" t="s">
        <v>91</v>
      </c>
      <c r="F2645" t="s">
        <v>124</v>
      </c>
      <c r="G2645" s="1">
        <v>44008</v>
      </c>
      <c r="H2645" t="s">
        <v>24</v>
      </c>
      <c r="I2645" s="1" t="s">
        <v>25</v>
      </c>
      <c r="J2645" t="s">
        <v>34</v>
      </c>
      <c r="K2645" t="s">
        <v>84</v>
      </c>
      <c r="L2645" s="2">
        <v>18259331</v>
      </c>
      <c r="M2645" s="2" t="str">
        <f t="shared" si="41"/>
        <v>Rp15 jt - Rp25 jt</v>
      </c>
      <c r="N2645" s="2">
        <v>2720061</v>
      </c>
      <c r="O2645">
        <v>4.82</v>
      </c>
      <c r="P2645">
        <v>33</v>
      </c>
      <c r="Q2645" s="3">
        <v>76.97</v>
      </c>
      <c r="R2645" s="4">
        <f ca="1">IF(I2645="",ROUND((TODAY()-G2645)/365,1),IF(I2645="Missing Resignation Date",ROUND((TODAY()-G2645)/365,1),ROUND((hr_analytics_dataset_5873_rows[[#This Row],[Resignation Date]]-hr_analytics_dataset_5873_rows[[#This Row],[Hire Date]])/365,1)))</f>
        <v>6</v>
      </c>
      <c r="S2645">
        <v>5</v>
      </c>
    </row>
    <row r="2646" spans="1:19">
      <c r="A2646" t="s">
        <v>5350</v>
      </c>
      <c r="B2646" t="s">
        <v>5351</v>
      </c>
      <c r="C2646" t="s">
        <v>21</v>
      </c>
      <c r="D2646">
        <v>58</v>
      </c>
      <c r="E2646" t="s">
        <v>38</v>
      </c>
      <c r="F2646" t="s">
        <v>104</v>
      </c>
      <c r="G2646" s="1">
        <v>43253</v>
      </c>
      <c r="H2646" t="s">
        <v>24</v>
      </c>
      <c r="I2646" s="1" t="s">
        <v>25</v>
      </c>
      <c r="J2646" t="s">
        <v>40</v>
      </c>
      <c r="K2646" t="s">
        <v>50</v>
      </c>
      <c r="L2646" s="2">
        <v>9802395</v>
      </c>
      <c r="M2646" s="2" t="str">
        <f t="shared" si="41"/>
        <v>Rp5 jt - Rp10 jt</v>
      </c>
      <c r="N2646" s="2">
        <v>2272335</v>
      </c>
      <c r="O2646">
        <v>3.2</v>
      </c>
      <c r="P2646">
        <v>49</v>
      </c>
      <c r="Q2646" s="3">
        <v>84.98</v>
      </c>
      <c r="R2646" s="4">
        <f ca="1">IF(I2646="",ROUND((TODAY()-G2646)/365,1),IF(I2646="Missing Resignation Date",ROUND((TODAY()-G2646)/365,1),ROUND((hr_analytics_dataset_5873_rows[[#This Row],[Resignation Date]]-hr_analytics_dataset_5873_rows[[#This Row],[Hire Date]])/365,1)))</f>
        <v>8.1</v>
      </c>
      <c r="S2646">
        <v>2</v>
      </c>
    </row>
    <row r="2647" spans="1:19">
      <c r="A2647" t="s">
        <v>5352</v>
      </c>
      <c r="B2647" t="s">
        <v>5353</v>
      </c>
      <c r="C2647" t="s">
        <v>21</v>
      </c>
      <c r="D2647">
        <v>56</v>
      </c>
      <c r="E2647" t="s">
        <v>31</v>
      </c>
      <c r="F2647" t="s">
        <v>32</v>
      </c>
      <c r="G2647" s="1">
        <v>45106</v>
      </c>
      <c r="H2647" t="s">
        <v>24</v>
      </c>
      <c r="I2647" s="1" t="s">
        <v>25</v>
      </c>
      <c r="J2647" t="s">
        <v>34</v>
      </c>
      <c r="K2647" t="s">
        <v>27</v>
      </c>
      <c r="L2647" s="2">
        <v>23654130</v>
      </c>
      <c r="M2647" s="2" t="str">
        <f t="shared" si="41"/>
        <v>Rp15 jt - Rp25 jt</v>
      </c>
      <c r="N2647" s="2">
        <v>4788609</v>
      </c>
      <c r="O2647">
        <v>4.57</v>
      </c>
      <c r="P2647">
        <v>53</v>
      </c>
      <c r="Q2647" s="3">
        <v>81.56</v>
      </c>
      <c r="R2647" s="4">
        <f ca="1">IF(I2647="",ROUND((TODAY()-G2647)/365,1),IF(I2647="Missing Resignation Date",ROUND((TODAY()-G2647)/365,1),ROUND((hr_analytics_dataset_5873_rows[[#This Row],[Resignation Date]]-hr_analytics_dataset_5873_rows[[#This Row],[Hire Date]])/365,1)))</f>
        <v>3</v>
      </c>
      <c r="S2647">
        <v>4</v>
      </c>
    </row>
    <row r="2648" spans="1:19">
      <c r="A2648" t="s">
        <v>5354</v>
      </c>
      <c r="B2648" t="s">
        <v>5355</v>
      </c>
      <c r="C2648" t="s">
        <v>21</v>
      </c>
      <c r="D2648">
        <v>39</v>
      </c>
      <c r="E2648" t="s">
        <v>91</v>
      </c>
      <c r="F2648" t="s">
        <v>92</v>
      </c>
      <c r="G2648" s="1">
        <v>45908</v>
      </c>
      <c r="H2648" t="s">
        <v>24</v>
      </c>
      <c r="I2648" s="1" t="s">
        <v>25</v>
      </c>
      <c r="J2648" t="s">
        <v>49</v>
      </c>
      <c r="K2648" t="s">
        <v>64</v>
      </c>
      <c r="L2648" s="2">
        <v>22556310</v>
      </c>
      <c r="M2648" s="2" t="str">
        <f t="shared" si="41"/>
        <v>Rp15 jt - Rp25 jt</v>
      </c>
      <c r="N2648" s="2">
        <v>9757949</v>
      </c>
      <c r="O2648">
        <v>2.84</v>
      </c>
      <c r="P2648">
        <v>2</v>
      </c>
      <c r="Q2648" s="3">
        <v>88.75</v>
      </c>
      <c r="R2648" s="4">
        <f ca="1">IF(I2648="",ROUND((TODAY()-G2648)/365,1),IF(I2648="Missing Resignation Date",ROUND((TODAY()-G2648)/365,1),ROUND((hr_analytics_dataset_5873_rows[[#This Row],[Resignation Date]]-hr_analytics_dataset_5873_rows[[#This Row],[Hire Date]])/365,1)))</f>
        <v>0.8</v>
      </c>
      <c r="S2648">
        <v>5</v>
      </c>
    </row>
    <row r="2649" spans="1:19">
      <c r="A2649" t="s">
        <v>5356</v>
      </c>
      <c r="B2649" t="s">
        <v>5357</v>
      </c>
      <c r="C2649" t="s">
        <v>30</v>
      </c>
      <c r="D2649">
        <v>34</v>
      </c>
      <c r="E2649" t="s">
        <v>31</v>
      </c>
      <c r="F2649" t="s">
        <v>74</v>
      </c>
      <c r="G2649" s="1">
        <v>44239</v>
      </c>
      <c r="H2649" t="s">
        <v>24</v>
      </c>
      <c r="I2649" s="1" t="s">
        <v>25</v>
      </c>
      <c r="J2649" t="s">
        <v>26</v>
      </c>
      <c r="K2649" t="s">
        <v>61</v>
      </c>
      <c r="L2649" s="2">
        <v>23086088</v>
      </c>
      <c r="M2649" s="2" t="str">
        <f t="shared" si="41"/>
        <v>Rp15 jt - Rp25 jt</v>
      </c>
      <c r="N2649" s="2">
        <v>4743580</v>
      </c>
      <c r="O2649">
        <v>2.85</v>
      </c>
      <c r="P2649">
        <v>41</v>
      </c>
      <c r="Q2649" s="3">
        <v>95.64</v>
      </c>
      <c r="R2649" s="4">
        <f ca="1">IF(I2649="",ROUND((TODAY()-G2649)/365,1),IF(I2649="Missing Resignation Date",ROUND((TODAY()-G2649)/365,1),ROUND((hr_analytics_dataset_5873_rows[[#This Row],[Resignation Date]]-hr_analytics_dataset_5873_rows[[#This Row],[Hire Date]])/365,1)))</f>
        <v>5.4</v>
      </c>
      <c r="S2649">
        <v>4</v>
      </c>
    </row>
    <row r="2650" spans="1:19">
      <c r="A2650" t="s">
        <v>5358</v>
      </c>
      <c r="B2650" t="s">
        <v>5359</v>
      </c>
      <c r="C2650" t="s">
        <v>30</v>
      </c>
      <c r="D2650">
        <v>57</v>
      </c>
      <c r="E2650" t="s">
        <v>38</v>
      </c>
      <c r="F2650" t="s">
        <v>104</v>
      </c>
      <c r="G2650" s="1">
        <v>43925</v>
      </c>
      <c r="H2650" t="s">
        <v>33</v>
      </c>
      <c r="I2650" s="1">
        <v>44765</v>
      </c>
      <c r="J2650" t="s">
        <v>26</v>
      </c>
      <c r="K2650" t="s">
        <v>64</v>
      </c>
      <c r="L2650" s="2">
        <v>14472482</v>
      </c>
      <c r="M2650" s="2" t="str">
        <f t="shared" si="41"/>
        <v>Rp10 jt - Rp15 jt</v>
      </c>
      <c r="N2650" s="2">
        <v>3226094</v>
      </c>
      <c r="O2650">
        <v>3.58</v>
      </c>
      <c r="P2650">
        <v>45</v>
      </c>
      <c r="Q2650" s="3">
        <v>84.43</v>
      </c>
      <c r="R2650" s="4">
        <f ca="1">IF(I2650="",ROUND((TODAY()-G2650)/365,1),IF(I2650="Missing Resignation Date",ROUND((TODAY()-G2650)/365,1),ROUND((hr_analytics_dataset_5873_rows[[#This Row],[Resignation Date]]-hr_analytics_dataset_5873_rows[[#This Row],[Hire Date]])/365,1)))</f>
        <v>2.2999999999999998</v>
      </c>
      <c r="S2650">
        <v>2</v>
      </c>
    </row>
    <row r="2651" spans="1:19">
      <c r="A2651" t="s">
        <v>5360</v>
      </c>
      <c r="B2651" t="s">
        <v>5361</v>
      </c>
      <c r="C2651" t="s">
        <v>21</v>
      </c>
      <c r="D2651">
        <v>28</v>
      </c>
      <c r="E2651" t="s">
        <v>91</v>
      </c>
      <c r="F2651" t="s">
        <v>124</v>
      </c>
      <c r="G2651" s="1">
        <v>45174</v>
      </c>
      <c r="H2651" t="s">
        <v>24</v>
      </c>
      <c r="I2651" s="1" t="s">
        <v>25</v>
      </c>
      <c r="J2651" t="s">
        <v>26</v>
      </c>
      <c r="K2651" t="s">
        <v>64</v>
      </c>
      <c r="L2651" s="2">
        <v>4323063</v>
      </c>
      <c r="M2651" s="2" t="str">
        <f t="shared" si="41"/>
        <v>&lt;Rp5 jt</v>
      </c>
      <c r="N2651" s="2">
        <v>7515838</v>
      </c>
      <c r="O2651">
        <v>4.07</v>
      </c>
      <c r="P2651">
        <v>50</v>
      </c>
      <c r="Q2651" s="3">
        <v>70.14</v>
      </c>
      <c r="R2651" s="4">
        <f ca="1">IF(I2651="",ROUND((TODAY()-G2651)/365,1),IF(I2651="Missing Resignation Date",ROUND((TODAY()-G2651)/365,1),ROUND((hr_analytics_dataset_5873_rows[[#This Row],[Resignation Date]]-hr_analytics_dataset_5873_rows[[#This Row],[Hire Date]])/365,1)))</f>
        <v>2.8</v>
      </c>
      <c r="S2651">
        <v>4</v>
      </c>
    </row>
    <row r="2652" spans="1:19">
      <c r="A2652" t="s">
        <v>5362</v>
      </c>
      <c r="B2652" t="s">
        <v>5363</v>
      </c>
      <c r="C2652" t="s">
        <v>30</v>
      </c>
      <c r="D2652">
        <v>56</v>
      </c>
      <c r="E2652" t="s">
        <v>59</v>
      </c>
      <c r="F2652" t="s">
        <v>223</v>
      </c>
      <c r="G2652" s="1">
        <v>43948</v>
      </c>
      <c r="H2652" t="s">
        <v>24</v>
      </c>
      <c r="I2652" s="1" t="s">
        <v>25</v>
      </c>
      <c r="J2652" t="s">
        <v>34</v>
      </c>
      <c r="K2652" t="s">
        <v>27</v>
      </c>
      <c r="L2652" s="2">
        <v>16959791</v>
      </c>
      <c r="M2652" s="2" t="str">
        <f t="shared" si="41"/>
        <v>Rp15 jt - Rp25 jt</v>
      </c>
      <c r="N2652" s="2">
        <v>3992140</v>
      </c>
      <c r="O2652">
        <v>4.1900000000000004</v>
      </c>
      <c r="P2652">
        <v>37</v>
      </c>
      <c r="Q2652" s="3">
        <v>97.97</v>
      </c>
      <c r="R2652" s="4">
        <f ca="1">IF(I2652="",ROUND((TODAY()-G2652)/365,1),IF(I2652="Missing Resignation Date",ROUND((TODAY()-G2652)/365,1),ROUND((hr_analytics_dataset_5873_rows[[#This Row],[Resignation Date]]-hr_analytics_dataset_5873_rows[[#This Row],[Hire Date]])/365,1)))</f>
        <v>6.2</v>
      </c>
      <c r="S2652">
        <v>3</v>
      </c>
    </row>
    <row r="2653" spans="1:19">
      <c r="A2653" t="s">
        <v>5364</v>
      </c>
      <c r="B2653" t="s">
        <v>5365</v>
      </c>
      <c r="C2653" t="s">
        <v>30</v>
      </c>
      <c r="D2653">
        <v>38</v>
      </c>
      <c r="E2653" t="s">
        <v>91</v>
      </c>
      <c r="F2653" t="s">
        <v>124</v>
      </c>
      <c r="G2653" s="1">
        <v>44050</v>
      </c>
      <c r="H2653" t="s">
        <v>24</v>
      </c>
      <c r="I2653" s="1" t="s">
        <v>25</v>
      </c>
      <c r="J2653" t="s">
        <v>26</v>
      </c>
      <c r="K2653" t="s">
        <v>61</v>
      </c>
      <c r="L2653" s="2">
        <v>6132255</v>
      </c>
      <c r="M2653" s="2" t="str">
        <f t="shared" si="41"/>
        <v>Rp5 jt - Rp10 jt</v>
      </c>
      <c r="N2653" s="2">
        <v>8854583</v>
      </c>
      <c r="O2653">
        <v>4.99</v>
      </c>
      <c r="P2653">
        <v>50</v>
      </c>
      <c r="Q2653" s="3">
        <v>78.099999999999994</v>
      </c>
      <c r="R2653" s="4">
        <f ca="1">IF(I2653="",ROUND((TODAY()-G2653)/365,1),IF(I2653="Missing Resignation Date",ROUND((TODAY()-G2653)/365,1),ROUND((hr_analytics_dataset_5873_rows[[#This Row],[Resignation Date]]-hr_analytics_dataset_5873_rows[[#This Row],[Hire Date]])/365,1)))</f>
        <v>5.9</v>
      </c>
      <c r="S2653">
        <v>3</v>
      </c>
    </row>
    <row r="2654" spans="1:19">
      <c r="A2654" t="s">
        <v>5366</v>
      </c>
      <c r="B2654" t="s">
        <v>5367</v>
      </c>
      <c r="C2654" t="s">
        <v>30</v>
      </c>
      <c r="D2654">
        <v>52</v>
      </c>
      <c r="E2654" t="s">
        <v>22</v>
      </c>
      <c r="F2654" t="s">
        <v>23</v>
      </c>
      <c r="G2654" s="1">
        <v>45468</v>
      </c>
      <c r="H2654" t="s">
        <v>24</v>
      </c>
      <c r="I2654" s="1" t="s">
        <v>25</v>
      </c>
      <c r="J2654" t="s">
        <v>49</v>
      </c>
      <c r="K2654" t="s">
        <v>41</v>
      </c>
      <c r="L2654" s="2">
        <v>20579802</v>
      </c>
      <c r="M2654" s="2" t="str">
        <f t="shared" si="41"/>
        <v>Rp15 jt - Rp25 jt</v>
      </c>
      <c r="N2654" s="2">
        <v>1766591</v>
      </c>
      <c r="O2654">
        <v>2.5299999999999998</v>
      </c>
      <c r="P2654">
        <v>22</v>
      </c>
      <c r="Q2654" s="3">
        <v>85.64</v>
      </c>
      <c r="R2654" s="4">
        <f ca="1">IF(I2654="",ROUND((TODAY()-G2654)/365,1),IF(I2654="Missing Resignation Date",ROUND((TODAY()-G2654)/365,1),ROUND((hr_analytics_dataset_5873_rows[[#This Row],[Resignation Date]]-hr_analytics_dataset_5873_rows[[#This Row],[Hire Date]])/365,1)))</f>
        <v>2</v>
      </c>
      <c r="S2654">
        <v>2</v>
      </c>
    </row>
    <row r="2655" spans="1:19">
      <c r="A2655" t="s">
        <v>5368</v>
      </c>
      <c r="B2655" t="s">
        <v>5369</v>
      </c>
      <c r="C2655" t="s">
        <v>30</v>
      </c>
      <c r="D2655">
        <v>32</v>
      </c>
      <c r="E2655" t="s">
        <v>38</v>
      </c>
      <c r="F2655" t="s">
        <v>39</v>
      </c>
      <c r="G2655" s="1">
        <v>45992</v>
      </c>
      <c r="H2655" t="s">
        <v>33</v>
      </c>
      <c r="I2655" s="1" t="s">
        <v>81</v>
      </c>
      <c r="J2655" t="s">
        <v>49</v>
      </c>
      <c r="K2655" t="s">
        <v>41</v>
      </c>
      <c r="L2655" s="2">
        <v>10817795</v>
      </c>
      <c r="M2655" s="2" t="str">
        <f t="shared" si="41"/>
        <v>Rp10 jt - Rp15 jt</v>
      </c>
      <c r="N2655" s="2">
        <v>3722939</v>
      </c>
      <c r="O2655">
        <v>4.92</v>
      </c>
      <c r="P2655">
        <v>28</v>
      </c>
      <c r="Q2655" s="3">
        <v>94</v>
      </c>
      <c r="R2655" s="4">
        <f ca="1">IF(I2655="",ROUND((TODAY()-G2655)/365,1),IF(I2655="Missing Resignation Date",ROUND((TODAY()-G2655)/365,1),ROUND((hr_analytics_dataset_5873_rows[[#This Row],[Resignation Date]]-hr_analytics_dataset_5873_rows[[#This Row],[Hire Date]])/365,1)))</f>
        <v>0.6</v>
      </c>
      <c r="S2655">
        <v>5</v>
      </c>
    </row>
    <row r="2656" spans="1:19">
      <c r="A2656" t="s">
        <v>5370</v>
      </c>
      <c r="B2656" t="s">
        <v>5371</v>
      </c>
      <c r="C2656" t="s">
        <v>30</v>
      </c>
      <c r="D2656">
        <v>29</v>
      </c>
      <c r="E2656" t="s">
        <v>91</v>
      </c>
      <c r="F2656" t="s">
        <v>124</v>
      </c>
      <c r="G2656" s="1">
        <v>44717</v>
      </c>
      <c r="H2656" t="s">
        <v>24</v>
      </c>
      <c r="I2656" s="1" t="s">
        <v>25</v>
      </c>
      <c r="J2656" t="s">
        <v>40</v>
      </c>
      <c r="K2656" t="s">
        <v>84</v>
      </c>
      <c r="L2656" s="2">
        <v>30126702</v>
      </c>
      <c r="M2656" s="2" t="str">
        <f t="shared" si="41"/>
        <v>&gt;Rp25 jt</v>
      </c>
      <c r="N2656" s="2">
        <v>1436686</v>
      </c>
      <c r="O2656">
        <v>4.67</v>
      </c>
      <c r="P2656">
        <v>31</v>
      </c>
      <c r="Q2656" s="3">
        <v>78.13</v>
      </c>
      <c r="R2656" s="4">
        <f ca="1">IF(I2656="",ROUND((TODAY()-G2656)/365,1),IF(I2656="Missing Resignation Date",ROUND((TODAY()-G2656)/365,1),ROUND((hr_analytics_dataset_5873_rows[[#This Row],[Resignation Date]]-hr_analytics_dataset_5873_rows[[#This Row],[Hire Date]])/365,1)))</f>
        <v>4.0999999999999996</v>
      </c>
      <c r="S2656">
        <v>3</v>
      </c>
    </row>
    <row r="2657" spans="1:19">
      <c r="A2657" t="s">
        <v>5372</v>
      </c>
      <c r="B2657" t="s">
        <v>5373</v>
      </c>
      <c r="C2657" t="s">
        <v>30</v>
      </c>
      <c r="D2657">
        <v>35</v>
      </c>
      <c r="E2657" t="s">
        <v>31</v>
      </c>
      <c r="F2657" t="s">
        <v>32</v>
      </c>
      <c r="G2657" s="1">
        <v>45049</v>
      </c>
      <c r="H2657" t="s">
        <v>24</v>
      </c>
      <c r="I2657" s="1" t="s">
        <v>25</v>
      </c>
      <c r="J2657" t="s">
        <v>49</v>
      </c>
      <c r="K2657" t="s">
        <v>27</v>
      </c>
      <c r="L2657" s="2">
        <v>31473953</v>
      </c>
      <c r="M2657" s="2" t="str">
        <f t="shared" si="41"/>
        <v>&gt;Rp25 jt</v>
      </c>
      <c r="N2657" s="2">
        <v>1340838</v>
      </c>
      <c r="O2657">
        <v>4.33</v>
      </c>
      <c r="P2657">
        <v>51</v>
      </c>
      <c r="Q2657" s="3">
        <v>81.150000000000006</v>
      </c>
      <c r="R2657" s="4">
        <f ca="1">IF(I2657="",ROUND((TODAY()-G2657)/365,1),IF(I2657="Missing Resignation Date",ROUND((TODAY()-G2657)/365,1),ROUND((hr_analytics_dataset_5873_rows[[#This Row],[Resignation Date]]-hr_analytics_dataset_5873_rows[[#This Row],[Hire Date]])/365,1)))</f>
        <v>3.1</v>
      </c>
      <c r="S2657">
        <v>1</v>
      </c>
    </row>
    <row r="2658" spans="1:19">
      <c r="A2658" t="s">
        <v>5374</v>
      </c>
      <c r="B2658" t="s">
        <v>5375</v>
      </c>
      <c r="C2658" t="s">
        <v>21</v>
      </c>
      <c r="D2658">
        <v>50</v>
      </c>
      <c r="E2658" t="s">
        <v>98</v>
      </c>
      <c r="F2658" t="s">
        <v>99</v>
      </c>
      <c r="G2658" s="1">
        <v>44307</v>
      </c>
      <c r="H2658" t="s">
        <v>33</v>
      </c>
      <c r="I2658" s="1" t="s">
        <v>81</v>
      </c>
      <c r="J2658" t="s">
        <v>34</v>
      </c>
      <c r="K2658" t="s">
        <v>41</v>
      </c>
      <c r="L2658" s="2">
        <v>23821841</v>
      </c>
      <c r="M2658" s="2" t="str">
        <f t="shared" si="41"/>
        <v>Rp15 jt - Rp25 jt</v>
      </c>
      <c r="N2658" s="2">
        <v>5040193</v>
      </c>
      <c r="O2658">
        <v>2.79</v>
      </c>
      <c r="P2658">
        <v>2</v>
      </c>
      <c r="Q2658" s="3">
        <v>72.47</v>
      </c>
      <c r="R2658" s="4">
        <f ca="1">IF(I2658="",ROUND((TODAY()-G2658)/365,1),IF(I2658="Missing Resignation Date",ROUND((TODAY()-G2658)/365,1),ROUND((hr_analytics_dataset_5873_rows[[#This Row],[Resignation Date]]-hr_analytics_dataset_5873_rows[[#This Row],[Hire Date]])/365,1)))</f>
        <v>5.2</v>
      </c>
      <c r="S2658">
        <v>4</v>
      </c>
    </row>
    <row r="2659" spans="1:19">
      <c r="A2659" t="s">
        <v>5376</v>
      </c>
      <c r="B2659" t="s">
        <v>5377</v>
      </c>
      <c r="C2659" t="s">
        <v>21</v>
      </c>
      <c r="D2659">
        <v>43</v>
      </c>
      <c r="E2659" t="s">
        <v>22</v>
      </c>
      <c r="F2659" t="s">
        <v>23</v>
      </c>
      <c r="G2659" s="1">
        <v>43636</v>
      </c>
      <c r="H2659" t="s">
        <v>24</v>
      </c>
      <c r="I2659" s="1" t="s">
        <v>25</v>
      </c>
      <c r="J2659" t="s">
        <v>34</v>
      </c>
      <c r="K2659" t="s">
        <v>84</v>
      </c>
      <c r="L2659" s="2">
        <v>20734522</v>
      </c>
      <c r="M2659" s="2" t="str">
        <f t="shared" si="41"/>
        <v>Rp15 jt - Rp25 jt</v>
      </c>
      <c r="N2659" s="2">
        <v>2061382</v>
      </c>
      <c r="O2659">
        <v>2.5299999999999998</v>
      </c>
      <c r="P2659">
        <v>1</v>
      </c>
      <c r="Q2659" s="3">
        <v>78.44</v>
      </c>
      <c r="R2659" s="4">
        <f ca="1">IF(I2659="",ROUND((TODAY()-G2659)/365,1),IF(I2659="Missing Resignation Date",ROUND((TODAY()-G2659)/365,1),ROUND((hr_analytics_dataset_5873_rows[[#This Row],[Resignation Date]]-hr_analytics_dataset_5873_rows[[#This Row],[Hire Date]])/365,1)))</f>
        <v>7</v>
      </c>
      <c r="S2659">
        <v>3</v>
      </c>
    </row>
    <row r="2660" spans="1:19">
      <c r="A2660" t="s">
        <v>5378</v>
      </c>
      <c r="B2660" t="s">
        <v>5379</v>
      </c>
      <c r="C2660" t="s">
        <v>21</v>
      </c>
      <c r="D2660">
        <v>29</v>
      </c>
      <c r="E2660" t="s">
        <v>91</v>
      </c>
      <c r="F2660" t="s">
        <v>124</v>
      </c>
      <c r="G2660" s="1">
        <v>44931</v>
      </c>
      <c r="H2660" t="s">
        <v>24</v>
      </c>
      <c r="I2660" s="1" t="s">
        <v>25</v>
      </c>
      <c r="J2660" t="s">
        <v>26</v>
      </c>
      <c r="K2660" t="s">
        <v>61</v>
      </c>
      <c r="L2660" s="2">
        <v>5798922</v>
      </c>
      <c r="M2660" s="2" t="str">
        <f t="shared" si="41"/>
        <v>Rp5 jt - Rp10 jt</v>
      </c>
      <c r="N2660" s="2">
        <v>1266126</v>
      </c>
      <c r="O2660">
        <v>3.95</v>
      </c>
      <c r="P2660">
        <v>24</v>
      </c>
      <c r="Q2660" s="3">
        <v>0</v>
      </c>
      <c r="R2660" s="4">
        <f ca="1">IF(I2660="",ROUND((TODAY()-G2660)/365,1),IF(I2660="Missing Resignation Date",ROUND((TODAY()-G2660)/365,1),ROUND((hr_analytics_dataset_5873_rows[[#This Row],[Resignation Date]]-hr_analytics_dataset_5873_rows[[#This Row],[Hire Date]])/365,1)))</f>
        <v>3.5</v>
      </c>
      <c r="S2660">
        <v>4</v>
      </c>
    </row>
    <row r="2661" spans="1:19">
      <c r="A2661" t="s">
        <v>5380</v>
      </c>
      <c r="B2661" t="s">
        <v>5381</v>
      </c>
      <c r="C2661" t="s">
        <v>30</v>
      </c>
      <c r="D2661">
        <v>55</v>
      </c>
      <c r="E2661" t="s">
        <v>91</v>
      </c>
      <c r="F2661" t="s">
        <v>92</v>
      </c>
      <c r="G2661" s="1">
        <v>45713</v>
      </c>
      <c r="H2661" t="s">
        <v>24</v>
      </c>
      <c r="I2661" s="1" t="s">
        <v>25</v>
      </c>
      <c r="J2661" t="s">
        <v>34</v>
      </c>
      <c r="K2661" t="s">
        <v>27</v>
      </c>
      <c r="L2661" s="2">
        <v>5744574</v>
      </c>
      <c r="M2661" s="2" t="str">
        <f t="shared" si="41"/>
        <v>Rp5 jt - Rp10 jt</v>
      </c>
      <c r="N2661" s="2">
        <v>8887845</v>
      </c>
      <c r="O2661">
        <v>4.0999999999999996</v>
      </c>
      <c r="P2661">
        <v>45</v>
      </c>
      <c r="Q2661" s="3">
        <v>84.44</v>
      </c>
      <c r="R2661" s="4">
        <f ca="1">IF(I2661="",ROUND((TODAY()-G2661)/365,1),IF(I2661="Missing Resignation Date",ROUND((TODAY()-G2661)/365,1),ROUND((hr_analytics_dataset_5873_rows[[#This Row],[Resignation Date]]-hr_analytics_dataset_5873_rows[[#This Row],[Hire Date]])/365,1)))</f>
        <v>1.3</v>
      </c>
      <c r="S2661">
        <v>3</v>
      </c>
    </row>
    <row r="2662" spans="1:19">
      <c r="A2662" t="s">
        <v>5382</v>
      </c>
      <c r="B2662" t="s">
        <v>5383</v>
      </c>
      <c r="C2662" t="s">
        <v>21</v>
      </c>
      <c r="D2662">
        <v>46</v>
      </c>
      <c r="E2662" t="s">
        <v>31</v>
      </c>
      <c r="F2662" t="s">
        <v>74</v>
      </c>
      <c r="G2662" s="1">
        <v>43318</v>
      </c>
      <c r="H2662" t="s">
        <v>24</v>
      </c>
      <c r="I2662" s="1" t="s">
        <v>25</v>
      </c>
      <c r="J2662" t="s">
        <v>49</v>
      </c>
      <c r="K2662" t="s">
        <v>41</v>
      </c>
      <c r="L2662" s="2">
        <v>34600651</v>
      </c>
      <c r="M2662" s="2" t="str">
        <f t="shared" si="41"/>
        <v>&gt;Rp25 jt</v>
      </c>
      <c r="N2662" s="2">
        <v>8635878</v>
      </c>
      <c r="O2662">
        <v>2.86</v>
      </c>
      <c r="P2662">
        <v>15</v>
      </c>
      <c r="Q2662" s="3">
        <v>98.46</v>
      </c>
      <c r="R2662" s="4">
        <f ca="1">IF(I2662="",ROUND((TODAY()-G2662)/365,1),IF(I2662="Missing Resignation Date",ROUND((TODAY()-G2662)/365,1),ROUND((hr_analytics_dataset_5873_rows[[#This Row],[Resignation Date]]-hr_analytics_dataset_5873_rows[[#This Row],[Hire Date]])/365,1)))</f>
        <v>7.9</v>
      </c>
      <c r="S2662">
        <v>2</v>
      </c>
    </row>
    <row r="2663" spans="1:19">
      <c r="A2663" t="s">
        <v>5384</v>
      </c>
      <c r="B2663" t="s">
        <v>5385</v>
      </c>
      <c r="C2663" t="s">
        <v>30</v>
      </c>
      <c r="D2663">
        <v>55</v>
      </c>
      <c r="E2663" t="s">
        <v>91</v>
      </c>
      <c r="F2663" t="s">
        <v>92</v>
      </c>
      <c r="G2663" s="1">
        <v>43665</v>
      </c>
      <c r="H2663" t="s">
        <v>24</v>
      </c>
      <c r="I2663" s="1" t="s">
        <v>25</v>
      </c>
      <c r="J2663" t="s">
        <v>49</v>
      </c>
      <c r="K2663" t="s">
        <v>64</v>
      </c>
      <c r="L2663" s="2">
        <v>32515628</v>
      </c>
      <c r="M2663" s="2" t="str">
        <f t="shared" si="41"/>
        <v>&gt;Rp25 jt</v>
      </c>
      <c r="N2663" s="2">
        <v>927757</v>
      </c>
      <c r="O2663">
        <v>3.97</v>
      </c>
      <c r="P2663">
        <v>45</v>
      </c>
      <c r="Q2663" s="3">
        <v>71.81</v>
      </c>
      <c r="R2663" s="4">
        <f ca="1">IF(I2663="",ROUND((TODAY()-G2663)/365,1),IF(I2663="Missing Resignation Date",ROUND((TODAY()-G2663)/365,1),ROUND((hr_analytics_dataset_5873_rows[[#This Row],[Resignation Date]]-hr_analytics_dataset_5873_rows[[#This Row],[Hire Date]])/365,1)))</f>
        <v>6.9</v>
      </c>
      <c r="S2663">
        <v>2</v>
      </c>
    </row>
    <row r="2664" spans="1:19">
      <c r="A2664" t="s">
        <v>5386</v>
      </c>
      <c r="B2664" t="s">
        <v>5387</v>
      </c>
      <c r="C2664" t="s">
        <v>30</v>
      </c>
      <c r="D2664">
        <v>35</v>
      </c>
      <c r="E2664" t="s">
        <v>53</v>
      </c>
      <c r="F2664" t="s">
        <v>112</v>
      </c>
      <c r="G2664" s="1">
        <v>44256</v>
      </c>
      <c r="H2664" t="s">
        <v>33</v>
      </c>
      <c r="I2664" s="1">
        <v>44546</v>
      </c>
      <c r="J2664" t="s">
        <v>26</v>
      </c>
      <c r="K2664" t="s">
        <v>64</v>
      </c>
      <c r="L2664" s="2">
        <v>32851235</v>
      </c>
      <c r="M2664" s="2" t="str">
        <f t="shared" si="41"/>
        <v>&gt;Rp25 jt</v>
      </c>
      <c r="N2664" s="2">
        <v>8999697</v>
      </c>
      <c r="O2664">
        <v>3.72</v>
      </c>
      <c r="P2664">
        <v>27</v>
      </c>
      <c r="Q2664" s="3">
        <v>78.38</v>
      </c>
      <c r="R2664" s="4">
        <f ca="1">IF(I2664="",ROUND((TODAY()-G2664)/365,1),IF(I2664="Missing Resignation Date",ROUND((TODAY()-G2664)/365,1),ROUND((hr_analytics_dataset_5873_rows[[#This Row],[Resignation Date]]-hr_analytics_dataset_5873_rows[[#This Row],[Hire Date]])/365,1)))</f>
        <v>0.8</v>
      </c>
      <c r="S2664">
        <v>3</v>
      </c>
    </row>
    <row r="2665" spans="1:19">
      <c r="A2665" t="s">
        <v>5388</v>
      </c>
      <c r="B2665" t="s">
        <v>5389</v>
      </c>
      <c r="C2665" t="s">
        <v>30</v>
      </c>
      <c r="D2665">
        <v>22</v>
      </c>
      <c r="E2665" t="s">
        <v>44</v>
      </c>
      <c r="F2665" t="s">
        <v>45</v>
      </c>
      <c r="G2665" s="1">
        <v>45689</v>
      </c>
      <c r="H2665" t="s">
        <v>24</v>
      </c>
      <c r="I2665" s="1" t="s">
        <v>25</v>
      </c>
      <c r="J2665" t="s">
        <v>40</v>
      </c>
      <c r="K2665" t="s">
        <v>84</v>
      </c>
      <c r="L2665" s="2">
        <v>30268300</v>
      </c>
      <c r="M2665" s="2" t="str">
        <f t="shared" si="41"/>
        <v>&gt;Rp25 jt</v>
      </c>
      <c r="N2665" s="2">
        <v>2982423</v>
      </c>
      <c r="O2665">
        <v>2.5</v>
      </c>
      <c r="P2665">
        <v>53</v>
      </c>
      <c r="Q2665" s="3">
        <v>79.97</v>
      </c>
      <c r="R2665" s="4">
        <f ca="1">IF(I2665="",ROUND((TODAY()-G2665)/365,1),IF(I2665="Missing Resignation Date",ROUND((TODAY()-G2665)/365,1),ROUND((hr_analytics_dataset_5873_rows[[#This Row],[Resignation Date]]-hr_analytics_dataset_5873_rows[[#This Row],[Hire Date]])/365,1)))</f>
        <v>1.4</v>
      </c>
      <c r="S2665">
        <v>3</v>
      </c>
    </row>
    <row r="2666" spans="1:19">
      <c r="A2666" t="s">
        <v>5390</v>
      </c>
      <c r="B2666" t="s">
        <v>5391</v>
      </c>
      <c r="C2666" t="s">
        <v>21</v>
      </c>
      <c r="D2666">
        <v>36</v>
      </c>
      <c r="E2666" t="s">
        <v>38</v>
      </c>
      <c r="F2666" t="s">
        <v>104</v>
      </c>
      <c r="G2666" s="1">
        <v>45677</v>
      </c>
      <c r="H2666" t="s">
        <v>24</v>
      </c>
      <c r="I2666" s="1" t="s">
        <v>25</v>
      </c>
      <c r="J2666" t="s">
        <v>26</v>
      </c>
      <c r="K2666" t="s">
        <v>84</v>
      </c>
      <c r="L2666" s="2">
        <v>14810204</v>
      </c>
      <c r="M2666" s="2" t="str">
        <f t="shared" si="41"/>
        <v>Rp10 jt - Rp15 jt</v>
      </c>
      <c r="N2666" s="2">
        <v>8871204</v>
      </c>
      <c r="O2666">
        <v>4.34</v>
      </c>
      <c r="P2666">
        <v>1</v>
      </c>
      <c r="Q2666" s="3">
        <v>75.239999999999995</v>
      </c>
      <c r="R2666" s="4">
        <f ca="1">IF(I2666="",ROUND((TODAY()-G2666)/365,1),IF(I2666="Missing Resignation Date",ROUND((TODAY()-G2666)/365,1),ROUND((hr_analytics_dataset_5873_rows[[#This Row],[Resignation Date]]-hr_analytics_dataset_5873_rows[[#This Row],[Hire Date]])/365,1)))</f>
        <v>1.4</v>
      </c>
      <c r="S2666">
        <v>2</v>
      </c>
    </row>
    <row r="2667" spans="1:19">
      <c r="A2667" t="s">
        <v>5392</v>
      </c>
      <c r="B2667" t="s">
        <v>5393</v>
      </c>
      <c r="C2667" t="s">
        <v>21</v>
      </c>
      <c r="D2667">
        <v>36</v>
      </c>
      <c r="E2667" t="s">
        <v>22</v>
      </c>
      <c r="F2667" t="s">
        <v>69</v>
      </c>
      <c r="G2667" s="1">
        <v>44170</v>
      </c>
      <c r="H2667" t="s">
        <v>24</v>
      </c>
      <c r="I2667" s="1" t="s">
        <v>25</v>
      </c>
      <c r="J2667" t="s">
        <v>49</v>
      </c>
      <c r="K2667" t="s">
        <v>27</v>
      </c>
      <c r="L2667" s="2">
        <v>4703390</v>
      </c>
      <c r="M2667" s="2" t="str">
        <f t="shared" si="41"/>
        <v>&lt;Rp5 jt</v>
      </c>
      <c r="N2667" s="2">
        <v>6026216</v>
      </c>
      <c r="O2667">
        <v>4.82</v>
      </c>
      <c r="P2667">
        <v>6</v>
      </c>
      <c r="Q2667" s="3">
        <v>74.53</v>
      </c>
      <c r="R2667" s="4">
        <f ca="1">IF(I2667="",ROUND((TODAY()-G2667)/365,1),IF(I2667="Missing Resignation Date",ROUND((TODAY()-G2667)/365,1),ROUND((hr_analytics_dataset_5873_rows[[#This Row],[Resignation Date]]-hr_analytics_dataset_5873_rows[[#This Row],[Hire Date]])/365,1)))</f>
        <v>5.6</v>
      </c>
      <c r="S2667">
        <v>5</v>
      </c>
    </row>
    <row r="2668" spans="1:19">
      <c r="A2668" t="s">
        <v>5394</v>
      </c>
      <c r="B2668" t="s">
        <v>5395</v>
      </c>
      <c r="C2668" t="s">
        <v>30</v>
      </c>
      <c r="D2668">
        <v>25</v>
      </c>
      <c r="E2668" t="s">
        <v>31</v>
      </c>
      <c r="F2668" t="s">
        <v>32</v>
      </c>
      <c r="G2668" s="1">
        <v>43105</v>
      </c>
      <c r="H2668" t="s">
        <v>33</v>
      </c>
      <c r="I2668" s="1">
        <v>43785</v>
      </c>
      <c r="J2668" t="s">
        <v>34</v>
      </c>
      <c r="K2668" t="s">
        <v>84</v>
      </c>
      <c r="L2668" s="2">
        <v>20407346</v>
      </c>
      <c r="M2668" s="2" t="str">
        <f t="shared" si="41"/>
        <v>Rp15 jt - Rp25 jt</v>
      </c>
      <c r="N2668" s="2">
        <v>460327</v>
      </c>
      <c r="O2668">
        <v>3.67</v>
      </c>
      <c r="P2668">
        <v>1</v>
      </c>
      <c r="Q2668" s="3">
        <v>96.84</v>
      </c>
      <c r="R2668" s="4">
        <f ca="1">IF(I2668="",ROUND((TODAY()-G2668)/365,1),IF(I2668="Missing Resignation Date",ROUND((TODAY()-G2668)/365,1),ROUND((hr_analytics_dataset_5873_rows[[#This Row],[Resignation Date]]-hr_analytics_dataset_5873_rows[[#This Row],[Hire Date]])/365,1)))</f>
        <v>1.9</v>
      </c>
      <c r="S2668">
        <v>1</v>
      </c>
    </row>
    <row r="2669" spans="1:19">
      <c r="A2669" t="s">
        <v>5396</v>
      </c>
      <c r="B2669" t="s">
        <v>5397</v>
      </c>
      <c r="C2669" t="s">
        <v>21</v>
      </c>
      <c r="D2669">
        <v>43</v>
      </c>
      <c r="E2669" t="s">
        <v>91</v>
      </c>
      <c r="F2669" t="s">
        <v>124</v>
      </c>
      <c r="G2669" s="1">
        <v>44285</v>
      </c>
      <c r="H2669" t="s">
        <v>24</v>
      </c>
      <c r="I2669" s="1" t="s">
        <v>25</v>
      </c>
      <c r="J2669" t="s">
        <v>34</v>
      </c>
      <c r="K2669" t="s">
        <v>64</v>
      </c>
      <c r="L2669" s="2">
        <v>21551117</v>
      </c>
      <c r="M2669" s="2" t="str">
        <f t="shared" si="41"/>
        <v>Rp15 jt - Rp25 jt</v>
      </c>
      <c r="N2669" s="2">
        <v>749254</v>
      </c>
      <c r="O2669">
        <v>3.11</v>
      </c>
      <c r="P2669">
        <v>25</v>
      </c>
      <c r="Q2669" s="3">
        <v>0</v>
      </c>
      <c r="R2669" s="4">
        <f ca="1">IF(I2669="",ROUND((TODAY()-G2669)/365,1),IF(I2669="Missing Resignation Date",ROUND((TODAY()-G2669)/365,1),ROUND((hr_analytics_dataset_5873_rows[[#This Row],[Resignation Date]]-hr_analytics_dataset_5873_rows[[#This Row],[Hire Date]])/365,1)))</f>
        <v>5.2</v>
      </c>
      <c r="S2669">
        <v>3</v>
      </c>
    </row>
    <row r="2670" spans="1:19">
      <c r="A2670" t="s">
        <v>5398</v>
      </c>
      <c r="B2670" t="s">
        <v>5399</v>
      </c>
      <c r="C2670" t="s">
        <v>30</v>
      </c>
      <c r="D2670">
        <v>45</v>
      </c>
      <c r="E2670" t="s">
        <v>44</v>
      </c>
      <c r="F2670" t="s">
        <v>109</v>
      </c>
      <c r="G2670" s="1">
        <v>45612</v>
      </c>
      <c r="H2670" t="s">
        <v>33</v>
      </c>
      <c r="I2670" s="1" t="s">
        <v>81</v>
      </c>
      <c r="J2670" t="s">
        <v>49</v>
      </c>
      <c r="K2670" t="s">
        <v>41</v>
      </c>
      <c r="L2670" s="2">
        <v>24130027</v>
      </c>
      <c r="M2670" s="2" t="str">
        <f t="shared" si="41"/>
        <v>Rp15 jt - Rp25 jt</v>
      </c>
      <c r="N2670" s="2">
        <v>5776732</v>
      </c>
      <c r="O2670">
        <v>3.33</v>
      </c>
      <c r="P2670">
        <v>38</v>
      </c>
      <c r="Q2670" s="3">
        <v>91.37</v>
      </c>
      <c r="R2670" s="4">
        <f ca="1">IF(I2670="",ROUND((TODAY()-G2670)/365,1),IF(I2670="Missing Resignation Date",ROUND((TODAY()-G2670)/365,1),ROUND((hr_analytics_dataset_5873_rows[[#This Row],[Resignation Date]]-hr_analytics_dataset_5873_rows[[#This Row],[Hire Date]])/365,1)))</f>
        <v>1.6</v>
      </c>
      <c r="S2670">
        <v>1</v>
      </c>
    </row>
    <row r="2671" spans="1:19">
      <c r="A2671" t="s">
        <v>5400</v>
      </c>
      <c r="B2671" t="s">
        <v>5401</v>
      </c>
      <c r="C2671" t="s">
        <v>30</v>
      </c>
      <c r="D2671">
        <v>53</v>
      </c>
      <c r="E2671" t="s">
        <v>38</v>
      </c>
      <c r="F2671" t="s">
        <v>39</v>
      </c>
      <c r="G2671" s="1">
        <v>43341</v>
      </c>
      <c r="H2671" t="s">
        <v>33</v>
      </c>
      <c r="I2671" s="1">
        <v>44013</v>
      </c>
      <c r="J2671" t="s">
        <v>34</v>
      </c>
      <c r="K2671" t="s">
        <v>50</v>
      </c>
      <c r="L2671" s="2">
        <v>18647569</v>
      </c>
      <c r="M2671" s="2" t="str">
        <f t="shared" si="41"/>
        <v>Rp15 jt - Rp25 jt</v>
      </c>
      <c r="N2671" s="2">
        <v>3692573</v>
      </c>
      <c r="O2671">
        <v>4.57</v>
      </c>
      <c r="P2671">
        <v>7</v>
      </c>
      <c r="Q2671" s="3">
        <v>97.05</v>
      </c>
      <c r="R2671" s="4">
        <f ca="1">IF(I2671="",ROUND((TODAY()-G2671)/365,1),IF(I2671="Missing Resignation Date",ROUND((TODAY()-G2671)/365,1),ROUND((hr_analytics_dataset_5873_rows[[#This Row],[Resignation Date]]-hr_analytics_dataset_5873_rows[[#This Row],[Hire Date]])/365,1)))</f>
        <v>1.8</v>
      </c>
      <c r="S2671">
        <v>3</v>
      </c>
    </row>
    <row r="2672" spans="1:19">
      <c r="A2672" t="s">
        <v>5402</v>
      </c>
      <c r="B2672" t="s">
        <v>5403</v>
      </c>
      <c r="C2672" t="s">
        <v>30</v>
      </c>
      <c r="D2672">
        <v>50</v>
      </c>
      <c r="E2672" t="s">
        <v>38</v>
      </c>
      <c r="F2672" t="s">
        <v>124</v>
      </c>
      <c r="G2672" s="1">
        <v>45550</v>
      </c>
      <c r="H2672" t="s">
        <v>24</v>
      </c>
      <c r="I2672" s="1" t="s">
        <v>25</v>
      </c>
      <c r="J2672" t="s">
        <v>40</v>
      </c>
      <c r="K2672" t="s">
        <v>27</v>
      </c>
      <c r="L2672" s="2">
        <v>33418361</v>
      </c>
      <c r="M2672" s="2" t="str">
        <f t="shared" si="41"/>
        <v>&gt;Rp25 jt</v>
      </c>
      <c r="N2672" s="2">
        <v>1213962</v>
      </c>
      <c r="O2672">
        <v>4.22</v>
      </c>
      <c r="P2672">
        <v>48</v>
      </c>
      <c r="Q2672" s="3">
        <v>72.53</v>
      </c>
      <c r="R2672" s="4">
        <f ca="1">IF(I2672="",ROUND((TODAY()-G2672)/365,1),IF(I2672="Missing Resignation Date",ROUND((TODAY()-G2672)/365,1),ROUND((hr_analytics_dataset_5873_rows[[#This Row],[Resignation Date]]-hr_analytics_dataset_5873_rows[[#This Row],[Hire Date]])/365,1)))</f>
        <v>1.8</v>
      </c>
      <c r="S2672">
        <v>4</v>
      </c>
    </row>
    <row r="2673" spans="1:19">
      <c r="A2673" t="s">
        <v>5404</v>
      </c>
      <c r="B2673" t="s">
        <v>5405</v>
      </c>
      <c r="C2673" t="s">
        <v>30</v>
      </c>
      <c r="D2673">
        <v>21</v>
      </c>
      <c r="E2673" t="s">
        <v>31</v>
      </c>
      <c r="F2673" t="s">
        <v>74</v>
      </c>
      <c r="G2673" s="1">
        <v>44733</v>
      </c>
      <c r="H2673" t="s">
        <v>24</v>
      </c>
      <c r="I2673" s="1" t="s">
        <v>25</v>
      </c>
      <c r="J2673" t="s">
        <v>49</v>
      </c>
      <c r="K2673" t="s">
        <v>64</v>
      </c>
      <c r="L2673" s="2">
        <v>15159962</v>
      </c>
      <c r="M2673" s="2" t="str">
        <f t="shared" si="41"/>
        <v>Rp15 jt - Rp25 jt</v>
      </c>
      <c r="N2673" s="2">
        <v>7602733</v>
      </c>
      <c r="O2673">
        <v>0</v>
      </c>
      <c r="P2673">
        <v>6</v>
      </c>
      <c r="Q2673" s="3">
        <v>73.959999999999994</v>
      </c>
      <c r="R2673" s="4">
        <f ca="1">IF(I2673="",ROUND((TODAY()-G2673)/365,1),IF(I2673="Missing Resignation Date",ROUND((TODAY()-G2673)/365,1),ROUND((hr_analytics_dataset_5873_rows[[#This Row],[Resignation Date]]-hr_analytics_dataset_5873_rows[[#This Row],[Hire Date]])/365,1)))</f>
        <v>4</v>
      </c>
      <c r="S2673">
        <v>5</v>
      </c>
    </row>
    <row r="2674" spans="1:19">
      <c r="A2674" t="s">
        <v>5406</v>
      </c>
      <c r="B2674" t="s">
        <v>5407</v>
      </c>
      <c r="C2674" t="s">
        <v>30</v>
      </c>
      <c r="D2674">
        <v>51</v>
      </c>
      <c r="E2674" t="s">
        <v>59</v>
      </c>
      <c r="F2674" t="s">
        <v>223</v>
      </c>
      <c r="G2674" s="1">
        <v>45021</v>
      </c>
      <c r="H2674" t="s">
        <v>24</v>
      </c>
      <c r="I2674" s="1" t="s">
        <v>25</v>
      </c>
      <c r="J2674" t="s">
        <v>34</v>
      </c>
      <c r="K2674" t="s">
        <v>84</v>
      </c>
      <c r="L2674" s="2">
        <v>26222185</v>
      </c>
      <c r="M2674" s="2" t="str">
        <f t="shared" si="41"/>
        <v>&gt;Rp25 jt</v>
      </c>
      <c r="N2674" s="2">
        <v>942139</v>
      </c>
      <c r="O2674">
        <v>4.66</v>
      </c>
      <c r="P2674">
        <v>35</v>
      </c>
      <c r="Q2674" s="3">
        <v>71.53</v>
      </c>
      <c r="R2674" s="4">
        <f ca="1">IF(I2674="",ROUND((TODAY()-G2674)/365,1),IF(I2674="Missing Resignation Date",ROUND((TODAY()-G2674)/365,1),ROUND((hr_analytics_dataset_5873_rows[[#This Row],[Resignation Date]]-hr_analytics_dataset_5873_rows[[#This Row],[Hire Date]])/365,1)))</f>
        <v>3.2</v>
      </c>
      <c r="S2674">
        <v>1</v>
      </c>
    </row>
    <row r="2675" spans="1:19">
      <c r="A2675" t="s">
        <v>5408</v>
      </c>
      <c r="B2675" t="s">
        <v>5409</v>
      </c>
      <c r="C2675" t="s">
        <v>21</v>
      </c>
      <c r="D2675">
        <v>36</v>
      </c>
      <c r="E2675" t="s">
        <v>22</v>
      </c>
      <c r="F2675" t="s">
        <v>23</v>
      </c>
      <c r="G2675" s="1">
        <v>45925</v>
      </c>
      <c r="H2675" t="s">
        <v>24</v>
      </c>
      <c r="I2675" s="1" t="s">
        <v>25</v>
      </c>
      <c r="J2675" t="s">
        <v>49</v>
      </c>
      <c r="K2675" t="s">
        <v>61</v>
      </c>
      <c r="L2675" s="2">
        <v>7395161</v>
      </c>
      <c r="M2675" s="2" t="str">
        <f t="shared" si="41"/>
        <v>Rp5 jt - Rp10 jt</v>
      </c>
      <c r="N2675" s="2">
        <v>4766669</v>
      </c>
      <c r="O2675">
        <v>4.93</v>
      </c>
      <c r="P2675">
        <v>34</v>
      </c>
      <c r="Q2675" s="3">
        <v>87.47</v>
      </c>
      <c r="R2675" s="4">
        <f ca="1">IF(I2675="",ROUND((TODAY()-G2675)/365,1),IF(I2675="Missing Resignation Date",ROUND((TODAY()-G2675)/365,1),ROUND((hr_analytics_dataset_5873_rows[[#This Row],[Resignation Date]]-hr_analytics_dataset_5873_rows[[#This Row],[Hire Date]])/365,1)))</f>
        <v>0.7</v>
      </c>
      <c r="S2675">
        <v>2</v>
      </c>
    </row>
    <row r="2676" spans="1:19">
      <c r="A2676" t="s">
        <v>5410</v>
      </c>
      <c r="B2676" t="s">
        <v>5411</v>
      </c>
      <c r="C2676" t="s">
        <v>21</v>
      </c>
      <c r="D2676">
        <v>40</v>
      </c>
      <c r="E2676" t="s">
        <v>98</v>
      </c>
      <c r="F2676" t="s">
        <v>99</v>
      </c>
      <c r="G2676" s="1">
        <v>44511</v>
      </c>
      <c r="H2676" t="s">
        <v>24</v>
      </c>
      <c r="I2676" s="1" t="s">
        <v>25</v>
      </c>
      <c r="J2676" t="s">
        <v>49</v>
      </c>
      <c r="K2676" t="s">
        <v>27</v>
      </c>
      <c r="L2676" s="2">
        <v>32733611</v>
      </c>
      <c r="M2676" s="2" t="str">
        <f t="shared" si="41"/>
        <v>&gt;Rp25 jt</v>
      </c>
      <c r="N2676" s="2">
        <v>374456</v>
      </c>
      <c r="O2676">
        <v>3.46</v>
      </c>
      <c r="P2676">
        <v>37</v>
      </c>
      <c r="Q2676" s="3">
        <v>94.83</v>
      </c>
      <c r="R2676" s="4">
        <f ca="1">IF(I2676="",ROUND((TODAY()-G2676)/365,1),IF(I2676="Missing Resignation Date",ROUND((TODAY()-G2676)/365,1),ROUND((hr_analytics_dataset_5873_rows[[#This Row],[Resignation Date]]-hr_analytics_dataset_5873_rows[[#This Row],[Hire Date]])/365,1)))</f>
        <v>4.5999999999999996</v>
      </c>
      <c r="S2676">
        <v>3</v>
      </c>
    </row>
    <row r="2677" spans="1:19">
      <c r="A2677" t="s">
        <v>5412</v>
      </c>
      <c r="B2677" t="s">
        <v>5413</v>
      </c>
      <c r="C2677" t="s">
        <v>30</v>
      </c>
      <c r="D2677">
        <v>42</v>
      </c>
      <c r="E2677" t="s">
        <v>98</v>
      </c>
      <c r="F2677" t="s">
        <v>99</v>
      </c>
      <c r="G2677" s="1">
        <v>45550</v>
      </c>
      <c r="H2677" t="s">
        <v>24</v>
      </c>
      <c r="I2677" s="1" t="s">
        <v>25</v>
      </c>
      <c r="J2677" t="s">
        <v>40</v>
      </c>
      <c r="K2677" t="s">
        <v>84</v>
      </c>
      <c r="L2677" s="2">
        <v>28997450</v>
      </c>
      <c r="M2677" s="2" t="str">
        <f t="shared" si="41"/>
        <v>&gt;Rp25 jt</v>
      </c>
      <c r="N2677" s="2">
        <v>3853415</v>
      </c>
      <c r="O2677">
        <v>4.78</v>
      </c>
      <c r="P2677">
        <v>23</v>
      </c>
      <c r="Q2677" s="3">
        <v>91.34</v>
      </c>
      <c r="R2677" s="4">
        <f ca="1">IF(I2677="",ROUND((TODAY()-G2677)/365,1),IF(I2677="Missing Resignation Date",ROUND((TODAY()-G2677)/365,1),ROUND((hr_analytics_dataset_5873_rows[[#This Row],[Resignation Date]]-hr_analytics_dataset_5873_rows[[#This Row],[Hire Date]])/365,1)))</f>
        <v>1.8</v>
      </c>
      <c r="S2677">
        <v>4</v>
      </c>
    </row>
    <row r="2678" spans="1:19">
      <c r="A2678" t="s">
        <v>5414</v>
      </c>
      <c r="B2678" t="s">
        <v>5415</v>
      </c>
      <c r="C2678" t="s">
        <v>30</v>
      </c>
      <c r="D2678">
        <v>38</v>
      </c>
      <c r="E2678" t="s">
        <v>98</v>
      </c>
      <c r="F2678" t="s">
        <v>99</v>
      </c>
      <c r="G2678" s="1">
        <v>43541</v>
      </c>
      <c r="H2678" t="s">
        <v>24</v>
      </c>
      <c r="I2678" s="1" t="s">
        <v>25</v>
      </c>
      <c r="J2678" t="s">
        <v>34</v>
      </c>
      <c r="K2678" t="s">
        <v>64</v>
      </c>
      <c r="L2678" s="2">
        <v>22025700</v>
      </c>
      <c r="M2678" s="2" t="str">
        <f t="shared" si="41"/>
        <v>Rp15 jt - Rp25 jt</v>
      </c>
      <c r="N2678" s="2">
        <v>4931113</v>
      </c>
      <c r="O2678">
        <v>2.98</v>
      </c>
      <c r="P2678">
        <v>9</v>
      </c>
      <c r="Q2678" s="3">
        <v>87.9</v>
      </c>
      <c r="R2678" s="4">
        <f ca="1">IF(I2678="",ROUND((TODAY()-G2678)/365,1),IF(I2678="Missing Resignation Date",ROUND((TODAY()-G2678)/365,1),ROUND((hr_analytics_dataset_5873_rows[[#This Row],[Resignation Date]]-hr_analytics_dataset_5873_rows[[#This Row],[Hire Date]])/365,1)))</f>
        <v>7.3</v>
      </c>
      <c r="S2678">
        <v>2</v>
      </c>
    </row>
    <row r="2679" spans="1:19">
      <c r="A2679" t="s">
        <v>5416</v>
      </c>
      <c r="B2679" t="s">
        <v>5417</v>
      </c>
      <c r="C2679" t="s">
        <v>21</v>
      </c>
      <c r="D2679">
        <v>45</v>
      </c>
      <c r="E2679" t="s">
        <v>98</v>
      </c>
      <c r="F2679" t="s">
        <v>119</v>
      </c>
      <c r="G2679" s="1">
        <v>45473</v>
      </c>
      <c r="H2679" t="s">
        <v>24</v>
      </c>
      <c r="I2679" s="1" t="s">
        <v>25</v>
      </c>
      <c r="J2679" t="s">
        <v>40</v>
      </c>
      <c r="K2679" t="s">
        <v>50</v>
      </c>
      <c r="L2679" s="2">
        <v>4717079</v>
      </c>
      <c r="M2679" s="2" t="str">
        <f t="shared" si="41"/>
        <v>&lt;Rp5 jt</v>
      </c>
      <c r="N2679" s="2">
        <v>8170343</v>
      </c>
      <c r="O2679">
        <v>2.54</v>
      </c>
      <c r="P2679">
        <v>26</v>
      </c>
      <c r="Q2679" s="3">
        <v>91</v>
      </c>
      <c r="R2679" s="4">
        <f ca="1">IF(I2679="",ROUND((TODAY()-G2679)/365,1),IF(I2679="Missing Resignation Date",ROUND((TODAY()-G2679)/365,1),ROUND((hr_analytics_dataset_5873_rows[[#This Row],[Resignation Date]]-hr_analytics_dataset_5873_rows[[#This Row],[Hire Date]])/365,1)))</f>
        <v>2</v>
      </c>
      <c r="S2679">
        <v>2</v>
      </c>
    </row>
    <row r="2680" spans="1:19">
      <c r="A2680" t="s">
        <v>5418</v>
      </c>
      <c r="B2680" t="s">
        <v>5419</v>
      </c>
      <c r="C2680" t="s">
        <v>30</v>
      </c>
      <c r="D2680">
        <v>54</v>
      </c>
      <c r="E2680" t="s">
        <v>59</v>
      </c>
      <c r="F2680" t="s">
        <v>95</v>
      </c>
      <c r="G2680" s="1">
        <v>43371</v>
      </c>
      <c r="H2680" t="s">
        <v>33</v>
      </c>
      <c r="I2680" s="1">
        <v>45171</v>
      </c>
      <c r="J2680" t="s">
        <v>34</v>
      </c>
      <c r="K2680" t="s">
        <v>27</v>
      </c>
      <c r="L2680" s="2">
        <v>27268235</v>
      </c>
      <c r="M2680" s="2" t="str">
        <f t="shared" si="41"/>
        <v>&gt;Rp25 jt</v>
      </c>
      <c r="N2680" s="2">
        <v>6209200</v>
      </c>
      <c r="O2680">
        <v>3.85</v>
      </c>
      <c r="P2680">
        <v>32</v>
      </c>
      <c r="Q2680" s="3">
        <v>87.61</v>
      </c>
      <c r="R2680" s="4">
        <f ca="1">IF(I2680="",ROUND((TODAY()-G2680)/365,1),IF(I2680="Missing Resignation Date",ROUND((TODAY()-G2680)/365,1),ROUND((hr_analytics_dataset_5873_rows[[#This Row],[Resignation Date]]-hr_analytics_dataset_5873_rows[[#This Row],[Hire Date]])/365,1)))</f>
        <v>4.9000000000000004</v>
      </c>
      <c r="S2680">
        <v>2</v>
      </c>
    </row>
    <row r="2681" spans="1:19">
      <c r="A2681" t="s">
        <v>5420</v>
      </c>
      <c r="B2681" t="s">
        <v>5421</v>
      </c>
      <c r="C2681" t="s">
        <v>21</v>
      </c>
      <c r="D2681">
        <v>52</v>
      </c>
      <c r="E2681" t="s">
        <v>44</v>
      </c>
      <c r="F2681" t="s">
        <v>45</v>
      </c>
      <c r="G2681" s="1">
        <v>44030</v>
      </c>
      <c r="H2681" t="s">
        <v>24</v>
      </c>
      <c r="I2681" s="1" t="s">
        <v>25</v>
      </c>
      <c r="J2681" t="s">
        <v>49</v>
      </c>
      <c r="K2681" t="s">
        <v>61</v>
      </c>
      <c r="L2681" s="2">
        <v>31567934</v>
      </c>
      <c r="M2681" s="2" t="str">
        <f t="shared" si="41"/>
        <v>&gt;Rp25 jt</v>
      </c>
      <c r="N2681" s="2">
        <v>2040689</v>
      </c>
      <c r="O2681">
        <v>0</v>
      </c>
      <c r="P2681">
        <v>60</v>
      </c>
      <c r="Q2681" s="3">
        <v>73.86</v>
      </c>
      <c r="R2681" s="4">
        <f ca="1">IF(I2681="",ROUND((TODAY()-G2681)/365,1),IF(I2681="Missing Resignation Date",ROUND((TODAY()-G2681)/365,1),ROUND((hr_analytics_dataset_5873_rows[[#This Row],[Resignation Date]]-hr_analytics_dataset_5873_rows[[#This Row],[Hire Date]])/365,1)))</f>
        <v>5.9</v>
      </c>
      <c r="S2681">
        <v>5</v>
      </c>
    </row>
    <row r="2682" spans="1:19">
      <c r="A2682" t="s">
        <v>5422</v>
      </c>
      <c r="B2682" t="s">
        <v>5423</v>
      </c>
      <c r="C2682" t="s">
        <v>30</v>
      </c>
      <c r="D2682">
        <v>42</v>
      </c>
      <c r="E2682" t="s">
        <v>44</v>
      </c>
      <c r="F2682" t="s">
        <v>45</v>
      </c>
      <c r="G2682" s="1">
        <v>43708</v>
      </c>
      <c r="H2682" t="s">
        <v>24</v>
      </c>
      <c r="I2682" s="1" t="s">
        <v>25</v>
      </c>
      <c r="J2682" t="s">
        <v>34</v>
      </c>
      <c r="K2682" t="s">
        <v>50</v>
      </c>
      <c r="L2682" s="2">
        <v>34951197</v>
      </c>
      <c r="M2682" s="2" t="str">
        <f t="shared" si="41"/>
        <v>&gt;Rp25 jt</v>
      </c>
      <c r="N2682" s="2">
        <v>1855734</v>
      </c>
      <c r="O2682">
        <v>2.68</v>
      </c>
      <c r="P2682">
        <v>7</v>
      </c>
      <c r="Q2682" s="3">
        <v>94.64</v>
      </c>
      <c r="R2682" s="4">
        <f ca="1">IF(I2682="",ROUND((TODAY()-G2682)/365,1),IF(I2682="Missing Resignation Date",ROUND((TODAY()-G2682)/365,1),ROUND((hr_analytics_dataset_5873_rows[[#This Row],[Resignation Date]]-hr_analytics_dataset_5873_rows[[#This Row],[Hire Date]])/365,1)))</f>
        <v>6.8</v>
      </c>
      <c r="S2682">
        <v>2</v>
      </c>
    </row>
    <row r="2683" spans="1:19">
      <c r="A2683" t="s">
        <v>5424</v>
      </c>
      <c r="B2683" t="s">
        <v>5425</v>
      </c>
      <c r="C2683" t="s">
        <v>21</v>
      </c>
      <c r="D2683">
        <v>50</v>
      </c>
      <c r="E2683" t="s">
        <v>44</v>
      </c>
      <c r="F2683" t="s">
        <v>45</v>
      </c>
      <c r="G2683" s="1">
        <v>45079</v>
      </c>
      <c r="H2683" t="s">
        <v>33</v>
      </c>
      <c r="I2683" s="1" t="s">
        <v>81</v>
      </c>
      <c r="J2683" t="s">
        <v>26</v>
      </c>
      <c r="K2683" t="s">
        <v>50</v>
      </c>
      <c r="L2683" s="2">
        <v>10537959</v>
      </c>
      <c r="M2683" s="2" t="str">
        <f t="shared" si="41"/>
        <v>Rp10 jt - Rp15 jt</v>
      </c>
      <c r="N2683" s="2">
        <v>7500038</v>
      </c>
      <c r="O2683">
        <v>4.75</v>
      </c>
      <c r="P2683">
        <v>31</v>
      </c>
      <c r="Q2683" s="3">
        <v>94.21</v>
      </c>
      <c r="R2683" s="4">
        <f ca="1">IF(I2683="",ROUND((TODAY()-G2683)/365,1),IF(I2683="Missing Resignation Date",ROUND((TODAY()-G2683)/365,1),ROUND((hr_analytics_dataset_5873_rows[[#This Row],[Resignation Date]]-hr_analytics_dataset_5873_rows[[#This Row],[Hire Date]])/365,1)))</f>
        <v>3.1</v>
      </c>
      <c r="S2683">
        <v>5</v>
      </c>
    </row>
    <row r="2684" spans="1:19">
      <c r="A2684" t="s">
        <v>5426</v>
      </c>
      <c r="B2684" t="s">
        <v>5427</v>
      </c>
      <c r="C2684" t="s">
        <v>30</v>
      </c>
      <c r="D2684">
        <v>27</v>
      </c>
      <c r="E2684" t="s">
        <v>59</v>
      </c>
      <c r="F2684" t="s">
        <v>60</v>
      </c>
      <c r="G2684" s="1">
        <v>44290</v>
      </c>
      <c r="H2684" t="s">
        <v>24</v>
      </c>
      <c r="I2684" s="1" t="s">
        <v>25</v>
      </c>
      <c r="J2684" t="s">
        <v>34</v>
      </c>
      <c r="K2684" t="s">
        <v>41</v>
      </c>
      <c r="L2684" s="2">
        <v>10330211</v>
      </c>
      <c r="M2684" s="2" t="str">
        <f t="shared" si="41"/>
        <v>Rp10 jt - Rp15 jt</v>
      </c>
      <c r="N2684" s="2">
        <v>1177548</v>
      </c>
      <c r="O2684">
        <v>3.09</v>
      </c>
      <c r="P2684">
        <v>32</v>
      </c>
      <c r="Q2684" s="3">
        <v>96.85</v>
      </c>
      <c r="R2684" s="4">
        <f ca="1">IF(I2684="",ROUND((TODAY()-G2684)/365,1),IF(I2684="Missing Resignation Date",ROUND((TODAY()-G2684)/365,1),ROUND((hr_analytics_dataset_5873_rows[[#This Row],[Resignation Date]]-hr_analytics_dataset_5873_rows[[#This Row],[Hire Date]])/365,1)))</f>
        <v>5.2</v>
      </c>
      <c r="S2684">
        <v>3</v>
      </c>
    </row>
    <row r="2685" spans="1:19">
      <c r="A2685" t="s">
        <v>5428</v>
      </c>
      <c r="B2685" t="s">
        <v>5429</v>
      </c>
      <c r="C2685" t="s">
        <v>21</v>
      </c>
      <c r="D2685">
        <v>35</v>
      </c>
      <c r="E2685" t="s">
        <v>31</v>
      </c>
      <c r="F2685" t="s">
        <v>32</v>
      </c>
      <c r="G2685" s="1">
        <v>43839</v>
      </c>
      <c r="H2685" t="s">
        <v>24</v>
      </c>
      <c r="I2685" s="1" t="s">
        <v>25</v>
      </c>
      <c r="J2685" t="s">
        <v>40</v>
      </c>
      <c r="K2685" t="s">
        <v>61</v>
      </c>
      <c r="L2685" s="2">
        <v>33772352</v>
      </c>
      <c r="M2685" s="2" t="str">
        <f t="shared" si="41"/>
        <v>&gt;Rp25 jt</v>
      </c>
      <c r="N2685" s="2">
        <v>7964991</v>
      </c>
      <c r="O2685">
        <v>4.58</v>
      </c>
      <c r="P2685">
        <v>2</v>
      </c>
      <c r="Q2685" s="3">
        <v>92.96</v>
      </c>
      <c r="R2685" s="4">
        <f ca="1">IF(I2685="",ROUND((TODAY()-G2685)/365,1),IF(I2685="Missing Resignation Date",ROUND((TODAY()-G2685)/365,1),ROUND((hr_analytics_dataset_5873_rows[[#This Row],[Resignation Date]]-hr_analytics_dataset_5873_rows[[#This Row],[Hire Date]])/365,1)))</f>
        <v>6.5</v>
      </c>
      <c r="S2685">
        <v>2</v>
      </c>
    </row>
    <row r="2686" spans="1:19">
      <c r="A2686" t="s">
        <v>5430</v>
      </c>
      <c r="B2686" t="s">
        <v>5431</v>
      </c>
      <c r="C2686" t="s">
        <v>30</v>
      </c>
      <c r="D2686">
        <v>32</v>
      </c>
      <c r="E2686" t="s">
        <v>91</v>
      </c>
      <c r="F2686" t="s">
        <v>124</v>
      </c>
      <c r="G2686" s="1">
        <v>45834</v>
      </c>
      <c r="H2686" t="s">
        <v>24</v>
      </c>
      <c r="I2686" s="1" t="s">
        <v>25</v>
      </c>
      <c r="J2686" t="s">
        <v>49</v>
      </c>
      <c r="K2686" t="s">
        <v>84</v>
      </c>
      <c r="L2686" s="2">
        <v>19927562</v>
      </c>
      <c r="M2686" s="2" t="str">
        <f t="shared" si="41"/>
        <v>Rp15 jt - Rp25 jt</v>
      </c>
      <c r="N2686" s="2">
        <v>3368162</v>
      </c>
      <c r="O2686">
        <v>4.71</v>
      </c>
      <c r="P2686">
        <v>9</v>
      </c>
      <c r="Q2686" s="3">
        <v>87.09</v>
      </c>
      <c r="R2686" s="4">
        <f ca="1">IF(I2686="",ROUND((TODAY()-G2686)/365,1),IF(I2686="Missing Resignation Date",ROUND((TODAY()-G2686)/365,1),ROUND((hr_analytics_dataset_5873_rows[[#This Row],[Resignation Date]]-hr_analytics_dataset_5873_rows[[#This Row],[Hire Date]])/365,1)))</f>
        <v>1</v>
      </c>
      <c r="S2686">
        <v>2</v>
      </c>
    </row>
    <row r="2687" spans="1:19">
      <c r="A2687" t="s">
        <v>5432</v>
      </c>
      <c r="B2687" t="s">
        <v>5433</v>
      </c>
      <c r="C2687" t="s">
        <v>21</v>
      </c>
      <c r="D2687">
        <v>33</v>
      </c>
      <c r="E2687" t="s">
        <v>22</v>
      </c>
      <c r="F2687" t="s">
        <v>69</v>
      </c>
      <c r="G2687" s="1">
        <v>45925</v>
      </c>
      <c r="H2687" t="s">
        <v>24</v>
      </c>
      <c r="I2687" s="1" t="s">
        <v>25</v>
      </c>
      <c r="J2687" t="s">
        <v>34</v>
      </c>
      <c r="K2687" t="s">
        <v>64</v>
      </c>
      <c r="L2687" s="2">
        <v>34473565</v>
      </c>
      <c r="M2687" s="2" t="str">
        <f t="shared" si="41"/>
        <v>&gt;Rp25 jt</v>
      </c>
      <c r="N2687" s="2">
        <v>5981996</v>
      </c>
      <c r="O2687">
        <v>4.13</v>
      </c>
      <c r="P2687">
        <v>7</v>
      </c>
      <c r="Q2687" s="3">
        <v>75.2</v>
      </c>
      <c r="R2687" s="4">
        <f ca="1">IF(I2687="",ROUND((TODAY()-G2687)/365,1),IF(I2687="Missing Resignation Date",ROUND((TODAY()-G2687)/365,1),ROUND((hr_analytics_dataset_5873_rows[[#This Row],[Resignation Date]]-hr_analytics_dataset_5873_rows[[#This Row],[Hire Date]])/365,1)))</f>
        <v>0.7</v>
      </c>
      <c r="S2687">
        <v>4</v>
      </c>
    </row>
    <row r="2688" spans="1:19">
      <c r="A2688" t="s">
        <v>5434</v>
      </c>
      <c r="B2688" t="s">
        <v>5435</v>
      </c>
      <c r="C2688" t="s">
        <v>30</v>
      </c>
      <c r="D2688">
        <v>30</v>
      </c>
      <c r="E2688" t="s">
        <v>31</v>
      </c>
      <c r="F2688" t="s">
        <v>74</v>
      </c>
      <c r="G2688" s="1">
        <v>43743</v>
      </c>
      <c r="H2688" t="s">
        <v>24</v>
      </c>
      <c r="I2688" s="1" t="s">
        <v>25</v>
      </c>
      <c r="J2688" t="s">
        <v>26</v>
      </c>
      <c r="K2688" t="s">
        <v>27</v>
      </c>
      <c r="L2688" s="2">
        <v>29589676</v>
      </c>
      <c r="M2688" s="2" t="str">
        <f t="shared" si="41"/>
        <v>&gt;Rp25 jt</v>
      </c>
      <c r="N2688" s="2">
        <v>4664247</v>
      </c>
      <c r="O2688">
        <v>4.6100000000000003</v>
      </c>
      <c r="P2688">
        <v>31</v>
      </c>
      <c r="Q2688" s="3">
        <v>72.13</v>
      </c>
      <c r="R2688" s="4">
        <f ca="1">IF(I2688="",ROUND((TODAY()-G2688)/365,1),IF(I2688="Missing Resignation Date",ROUND((TODAY()-G2688)/365,1),ROUND((hr_analytics_dataset_5873_rows[[#This Row],[Resignation Date]]-hr_analytics_dataset_5873_rows[[#This Row],[Hire Date]])/365,1)))</f>
        <v>6.7</v>
      </c>
      <c r="S2688">
        <v>2</v>
      </c>
    </row>
    <row r="2689" spans="1:19">
      <c r="A2689" t="s">
        <v>5436</v>
      </c>
      <c r="B2689" t="s">
        <v>5437</v>
      </c>
      <c r="C2689" t="s">
        <v>21</v>
      </c>
      <c r="D2689">
        <v>29</v>
      </c>
      <c r="E2689" t="s">
        <v>44</v>
      </c>
      <c r="F2689" t="s">
        <v>109</v>
      </c>
      <c r="G2689" s="1">
        <v>45791</v>
      </c>
      <c r="H2689" t="s">
        <v>24</v>
      </c>
      <c r="I2689" s="1" t="s">
        <v>25</v>
      </c>
      <c r="J2689" t="s">
        <v>49</v>
      </c>
      <c r="K2689" t="s">
        <v>64</v>
      </c>
      <c r="L2689" s="2">
        <v>23586798</v>
      </c>
      <c r="M2689" s="2" t="str">
        <f t="shared" si="41"/>
        <v>Rp15 jt - Rp25 jt</v>
      </c>
      <c r="N2689" s="2">
        <v>1651302</v>
      </c>
      <c r="O2689">
        <v>3.77</v>
      </c>
      <c r="P2689">
        <v>11</v>
      </c>
      <c r="Q2689" s="3">
        <v>99.58</v>
      </c>
      <c r="R2689" s="4">
        <f ca="1">IF(I2689="",ROUND((TODAY()-G2689)/365,1),IF(I2689="Missing Resignation Date",ROUND((TODAY()-G2689)/365,1),ROUND((hr_analytics_dataset_5873_rows[[#This Row],[Resignation Date]]-hr_analytics_dataset_5873_rows[[#This Row],[Hire Date]])/365,1)))</f>
        <v>1.1000000000000001</v>
      </c>
      <c r="S2689">
        <v>2</v>
      </c>
    </row>
    <row r="2690" spans="1:19">
      <c r="A2690" t="s">
        <v>5438</v>
      </c>
      <c r="B2690" t="s">
        <v>5439</v>
      </c>
      <c r="C2690" t="s">
        <v>21</v>
      </c>
      <c r="D2690">
        <v>39</v>
      </c>
      <c r="E2690" t="s">
        <v>98</v>
      </c>
      <c r="F2690" t="s">
        <v>99</v>
      </c>
      <c r="G2690" s="1">
        <v>44793</v>
      </c>
      <c r="H2690" t="s">
        <v>24</v>
      </c>
      <c r="I2690" s="1" t="s">
        <v>25</v>
      </c>
      <c r="J2690" t="s">
        <v>34</v>
      </c>
      <c r="K2690" t="s">
        <v>61</v>
      </c>
      <c r="L2690" s="2">
        <v>15202047</v>
      </c>
      <c r="M2690" s="2" t="str">
        <f t="shared" ref="M2690:M2753" si="42">IF(L2690&lt;5000000,"&lt;Rp5 jt",IF(L2690&lt;10000000,"Rp5 jt - Rp10 jt",IF(L2690&lt;15000000,"Rp10 jt - Rp15 jt",IF(L2690&lt;25000000,"Rp15 jt - Rp25 jt","&gt;Rp25 jt"))))</f>
        <v>Rp15 jt - Rp25 jt</v>
      </c>
      <c r="N2690" s="2">
        <v>4719620</v>
      </c>
      <c r="O2690">
        <v>2.56</v>
      </c>
      <c r="P2690">
        <v>20</v>
      </c>
      <c r="Q2690" s="3">
        <v>78.17</v>
      </c>
      <c r="R2690" s="4">
        <f ca="1">IF(I2690="",ROUND((TODAY()-G2690)/365,1),IF(I2690="Missing Resignation Date",ROUND((TODAY()-G2690)/365,1),ROUND((hr_analytics_dataset_5873_rows[[#This Row],[Resignation Date]]-hr_analytics_dataset_5873_rows[[#This Row],[Hire Date]])/365,1)))</f>
        <v>3.8</v>
      </c>
      <c r="S2690">
        <v>2</v>
      </c>
    </row>
    <row r="2691" spans="1:19">
      <c r="A2691" t="s">
        <v>5440</v>
      </c>
      <c r="B2691" t="s">
        <v>5441</v>
      </c>
      <c r="C2691" t="s">
        <v>30</v>
      </c>
      <c r="D2691">
        <v>52</v>
      </c>
      <c r="E2691" t="s">
        <v>31</v>
      </c>
      <c r="F2691" t="s">
        <v>48</v>
      </c>
      <c r="G2691" s="1">
        <v>44642</v>
      </c>
      <c r="H2691" t="s">
        <v>24</v>
      </c>
      <c r="I2691" s="1" t="s">
        <v>25</v>
      </c>
      <c r="J2691" t="s">
        <v>34</v>
      </c>
      <c r="K2691" t="s">
        <v>61</v>
      </c>
      <c r="L2691" s="2">
        <v>26573817</v>
      </c>
      <c r="M2691" s="2" t="str">
        <f t="shared" si="42"/>
        <v>&gt;Rp25 jt</v>
      </c>
      <c r="N2691" s="2">
        <v>2631363</v>
      </c>
      <c r="O2691">
        <v>4.62</v>
      </c>
      <c r="P2691">
        <v>10</v>
      </c>
      <c r="Q2691" s="3">
        <v>81.91</v>
      </c>
      <c r="R2691" s="4">
        <f ca="1">IF(I2691="",ROUND((TODAY()-G2691)/365,1),IF(I2691="Missing Resignation Date",ROUND((TODAY()-G2691)/365,1),ROUND((hr_analytics_dataset_5873_rows[[#This Row],[Resignation Date]]-hr_analytics_dataset_5873_rows[[#This Row],[Hire Date]])/365,1)))</f>
        <v>4.3</v>
      </c>
      <c r="S2691">
        <v>2</v>
      </c>
    </row>
    <row r="2692" spans="1:19">
      <c r="A2692" t="s">
        <v>5442</v>
      </c>
      <c r="B2692" t="s">
        <v>5443</v>
      </c>
      <c r="C2692" t="s">
        <v>21</v>
      </c>
      <c r="D2692">
        <v>53</v>
      </c>
      <c r="E2692" t="s">
        <v>31</v>
      </c>
      <c r="F2692" t="s">
        <v>74</v>
      </c>
      <c r="G2692" s="1">
        <v>45685</v>
      </c>
      <c r="H2692" t="s">
        <v>24</v>
      </c>
      <c r="I2692" s="1" t="s">
        <v>25</v>
      </c>
      <c r="J2692" t="s">
        <v>49</v>
      </c>
      <c r="K2692" t="s">
        <v>50</v>
      </c>
      <c r="L2692" s="2">
        <v>20431629</v>
      </c>
      <c r="M2692" s="2" t="str">
        <f t="shared" si="42"/>
        <v>Rp15 jt - Rp25 jt</v>
      </c>
      <c r="N2692" s="2">
        <v>3427910</v>
      </c>
      <c r="O2692">
        <v>3.73</v>
      </c>
      <c r="P2692">
        <v>5</v>
      </c>
      <c r="Q2692" s="3">
        <v>78.62</v>
      </c>
      <c r="R2692" s="4">
        <f ca="1">IF(I2692="",ROUND((TODAY()-G2692)/365,1),IF(I2692="Missing Resignation Date",ROUND((TODAY()-G2692)/365,1),ROUND((hr_analytics_dataset_5873_rows[[#This Row],[Resignation Date]]-hr_analytics_dataset_5873_rows[[#This Row],[Hire Date]])/365,1)))</f>
        <v>1.4</v>
      </c>
      <c r="S2692">
        <v>3</v>
      </c>
    </row>
    <row r="2693" spans="1:19">
      <c r="A2693" t="s">
        <v>5444</v>
      </c>
      <c r="B2693" t="s">
        <v>5445</v>
      </c>
      <c r="C2693" t="s">
        <v>21</v>
      </c>
      <c r="D2693">
        <v>52</v>
      </c>
      <c r="E2693" t="s">
        <v>44</v>
      </c>
      <c r="F2693" t="s">
        <v>109</v>
      </c>
      <c r="G2693" s="1">
        <v>44104</v>
      </c>
      <c r="H2693" t="s">
        <v>24</v>
      </c>
      <c r="I2693" s="1" t="s">
        <v>25</v>
      </c>
      <c r="J2693" t="s">
        <v>26</v>
      </c>
      <c r="K2693" t="s">
        <v>41</v>
      </c>
      <c r="L2693" s="2">
        <v>27780595</v>
      </c>
      <c r="M2693" s="2" t="str">
        <f t="shared" si="42"/>
        <v>&gt;Rp25 jt</v>
      </c>
      <c r="N2693" s="2">
        <v>1014281</v>
      </c>
      <c r="O2693">
        <v>2.5299999999999998</v>
      </c>
      <c r="P2693">
        <v>52</v>
      </c>
      <c r="Q2693" s="3">
        <v>92.14</v>
      </c>
      <c r="R2693" s="4">
        <f ca="1">IF(I2693="",ROUND((TODAY()-G2693)/365,1),IF(I2693="Missing Resignation Date",ROUND((TODAY()-G2693)/365,1),ROUND((hr_analytics_dataset_5873_rows[[#This Row],[Resignation Date]]-hr_analytics_dataset_5873_rows[[#This Row],[Hire Date]])/365,1)))</f>
        <v>5.7</v>
      </c>
      <c r="S2693">
        <v>4</v>
      </c>
    </row>
    <row r="2694" spans="1:19">
      <c r="A2694" t="s">
        <v>5446</v>
      </c>
      <c r="B2694" t="s">
        <v>5447</v>
      </c>
      <c r="C2694" t="s">
        <v>30</v>
      </c>
      <c r="D2694">
        <v>27</v>
      </c>
      <c r="E2694" t="s">
        <v>98</v>
      </c>
      <c r="F2694" t="s">
        <v>119</v>
      </c>
      <c r="G2694" s="1">
        <v>44143</v>
      </c>
      <c r="H2694" t="s">
        <v>24</v>
      </c>
      <c r="I2694" s="1" t="s">
        <v>25</v>
      </c>
      <c r="J2694" t="s">
        <v>49</v>
      </c>
      <c r="K2694" t="s">
        <v>41</v>
      </c>
      <c r="L2694" s="2">
        <v>30834912</v>
      </c>
      <c r="M2694" s="2" t="str">
        <f t="shared" si="42"/>
        <v>&gt;Rp25 jt</v>
      </c>
      <c r="N2694" s="2">
        <v>9006380</v>
      </c>
      <c r="O2694">
        <v>3.7</v>
      </c>
      <c r="P2694">
        <v>30</v>
      </c>
      <c r="Q2694" s="3">
        <v>77.06</v>
      </c>
      <c r="R2694" s="4">
        <f ca="1">IF(I2694="",ROUND((TODAY()-G2694)/365,1),IF(I2694="Missing Resignation Date",ROUND((TODAY()-G2694)/365,1),ROUND((hr_analytics_dataset_5873_rows[[#This Row],[Resignation Date]]-hr_analytics_dataset_5873_rows[[#This Row],[Hire Date]])/365,1)))</f>
        <v>5.6</v>
      </c>
      <c r="S2694">
        <v>2</v>
      </c>
    </row>
    <row r="2695" spans="1:19">
      <c r="A2695" t="s">
        <v>5448</v>
      </c>
      <c r="B2695" t="s">
        <v>5449</v>
      </c>
      <c r="C2695" t="s">
        <v>21</v>
      </c>
      <c r="D2695">
        <v>55</v>
      </c>
      <c r="E2695" t="s">
        <v>59</v>
      </c>
      <c r="F2695" t="s">
        <v>95</v>
      </c>
      <c r="G2695" s="1">
        <v>44438</v>
      </c>
      <c r="H2695" t="s">
        <v>24</v>
      </c>
      <c r="I2695" s="1" t="s">
        <v>25</v>
      </c>
      <c r="J2695" t="s">
        <v>26</v>
      </c>
      <c r="K2695" t="s">
        <v>50</v>
      </c>
      <c r="L2695" s="2">
        <v>15883290</v>
      </c>
      <c r="M2695" s="2" t="str">
        <f t="shared" si="42"/>
        <v>Rp15 jt - Rp25 jt</v>
      </c>
      <c r="N2695" s="2">
        <v>8254292</v>
      </c>
      <c r="O2695">
        <v>4.16</v>
      </c>
      <c r="P2695">
        <v>10</v>
      </c>
      <c r="Q2695" s="3">
        <v>89.89</v>
      </c>
      <c r="R2695" s="4">
        <f ca="1">IF(I2695="",ROUND((TODAY()-G2695)/365,1),IF(I2695="Missing Resignation Date",ROUND((TODAY()-G2695)/365,1),ROUND((hr_analytics_dataset_5873_rows[[#This Row],[Resignation Date]]-hr_analytics_dataset_5873_rows[[#This Row],[Hire Date]])/365,1)))</f>
        <v>4.8</v>
      </c>
      <c r="S2695">
        <v>4</v>
      </c>
    </row>
    <row r="2696" spans="1:19">
      <c r="A2696" t="s">
        <v>5450</v>
      </c>
      <c r="B2696" t="s">
        <v>5451</v>
      </c>
      <c r="C2696" t="s">
        <v>30</v>
      </c>
      <c r="D2696">
        <v>43</v>
      </c>
      <c r="E2696" t="s">
        <v>98</v>
      </c>
      <c r="F2696" t="s">
        <v>99</v>
      </c>
      <c r="G2696" s="1">
        <v>45839</v>
      </c>
      <c r="H2696" t="s">
        <v>24</v>
      </c>
      <c r="I2696" s="1" t="s">
        <v>25</v>
      </c>
      <c r="J2696" t="s">
        <v>26</v>
      </c>
      <c r="K2696" t="s">
        <v>50</v>
      </c>
      <c r="L2696" s="2">
        <v>19376267</v>
      </c>
      <c r="M2696" s="2" t="str">
        <f t="shared" si="42"/>
        <v>Rp15 jt - Rp25 jt</v>
      </c>
      <c r="N2696" s="2">
        <v>3494820</v>
      </c>
      <c r="O2696">
        <v>3.63</v>
      </c>
      <c r="P2696">
        <v>11</v>
      </c>
      <c r="Q2696" s="3">
        <v>83.8</v>
      </c>
      <c r="R2696" s="4">
        <f ca="1">IF(I2696="",ROUND((TODAY()-G2696)/365,1),IF(I2696="Missing Resignation Date",ROUND((TODAY()-G2696)/365,1),ROUND((hr_analytics_dataset_5873_rows[[#This Row],[Resignation Date]]-hr_analytics_dataset_5873_rows[[#This Row],[Hire Date]])/365,1)))</f>
        <v>1</v>
      </c>
      <c r="S2696">
        <v>4</v>
      </c>
    </row>
    <row r="2697" spans="1:19">
      <c r="A2697" t="s">
        <v>5452</v>
      </c>
      <c r="B2697" t="s">
        <v>5453</v>
      </c>
      <c r="C2697" t="s">
        <v>21</v>
      </c>
      <c r="D2697">
        <v>26</v>
      </c>
      <c r="E2697" t="s">
        <v>31</v>
      </c>
      <c r="F2697" t="s">
        <v>32</v>
      </c>
      <c r="G2697" s="1">
        <v>44519</v>
      </c>
      <c r="H2697" t="s">
        <v>24</v>
      </c>
      <c r="I2697" s="1" t="s">
        <v>25</v>
      </c>
      <c r="J2697" t="s">
        <v>49</v>
      </c>
      <c r="K2697" t="s">
        <v>64</v>
      </c>
      <c r="L2697" s="2">
        <v>30988042</v>
      </c>
      <c r="M2697" s="2" t="str">
        <f t="shared" si="42"/>
        <v>&gt;Rp25 jt</v>
      </c>
      <c r="N2697" s="2">
        <v>6357758</v>
      </c>
      <c r="O2697">
        <v>4.8</v>
      </c>
      <c r="P2697">
        <v>41</v>
      </c>
      <c r="Q2697" s="3">
        <v>96.09</v>
      </c>
      <c r="R2697" s="4">
        <f ca="1">IF(I2697="",ROUND((TODAY()-G2697)/365,1),IF(I2697="Missing Resignation Date",ROUND((TODAY()-G2697)/365,1),ROUND((hr_analytics_dataset_5873_rows[[#This Row],[Resignation Date]]-hr_analytics_dataset_5873_rows[[#This Row],[Hire Date]])/365,1)))</f>
        <v>4.5999999999999996</v>
      </c>
      <c r="S2697">
        <v>1</v>
      </c>
    </row>
    <row r="2698" spans="1:19">
      <c r="A2698" t="s">
        <v>5454</v>
      </c>
      <c r="B2698" t="s">
        <v>5455</v>
      </c>
      <c r="C2698" t="s">
        <v>21</v>
      </c>
      <c r="D2698">
        <v>51</v>
      </c>
      <c r="E2698" t="s">
        <v>31</v>
      </c>
      <c r="F2698" t="s">
        <v>32</v>
      </c>
      <c r="G2698" s="1">
        <v>43643</v>
      </c>
      <c r="H2698" t="s">
        <v>24</v>
      </c>
      <c r="I2698" s="1" t="s">
        <v>25</v>
      </c>
      <c r="J2698" t="s">
        <v>26</v>
      </c>
      <c r="K2698" t="s">
        <v>84</v>
      </c>
      <c r="L2698" s="2">
        <v>25757221</v>
      </c>
      <c r="M2698" s="2" t="str">
        <f t="shared" si="42"/>
        <v>&gt;Rp25 jt</v>
      </c>
      <c r="N2698" s="2">
        <v>3849786</v>
      </c>
      <c r="O2698">
        <v>4.5999999999999996</v>
      </c>
      <c r="P2698">
        <v>38</v>
      </c>
      <c r="Q2698" s="3">
        <v>92.56</v>
      </c>
      <c r="R2698" s="4">
        <f ca="1">IF(I2698="",ROUND((TODAY()-G2698)/365,1),IF(I2698="Missing Resignation Date",ROUND((TODAY()-G2698)/365,1),ROUND((hr_analytics_dataset_5873_rows[[#This Row],[Resignation Date]]-hr_analytics_dataset_5873_rows[[#This Row],[Hire Date]])/365,1)))</f>
        <v>7</v>
      </c>
      <c r="S2698">
        <v>5</v>
      </c>
    </row>
    <row r="2699" spans="1:19">
      <c r="A2699" t="s">
        <v>5456</v>
      </c>
      <c r="B2699" t="s">
        <v>5457</v>
      </c>
      <c r="C2699" t="s">
        <v>30</v>
      </c>
      <c r="D2699">
        <v>39</v>
      </c>
      <c r="E2699" t="s">
        <v>44</v>
      </c>
      <c r="F2699" t="s">
        <v>45</v>
      </c>
      <c r="G2699" s="1">
        <v>43502</v>
      </c>
      <c r="H2699" t="s">
        <v>24</v>
      </c>
      <c r="I2699" s="1" t="s">
        <v>25</v>
      </c>
      <c r="J2699" t="s">
        <v>49</v>
      </c>
      <c r="K2699" t="s">
        <v>64</v>
      </c>
      <c r="L2699" s="2">
        <v>22751785</v>
      </c>
      <c r="M2699" s="2" t="str">
        <f t="shared" si="42"/>
        <v>Rp15 jt - Rp25 jt</v>
      </c>
      <c r="N2699" s="2">
        <v>503254</v>
      </c>
      <c r="O2699">
        <v>4.55</v>
      </c>
      <c r="P2699">
        <v>49</v>
      </c>
      <c r="Q2699" s="3">
        <v>84.5</v>
      </c>
      <c r="R2699" s="4">
        <f ca="1">IF(I2699="",ROUND((TODAY()-G2699)/365,1),IF(I2699="Missing Resignation Date",ROUND((TODAY()-G2699)/365,1),ROUND((hr_analytics_dataset_5873_rows[[#This Row],[Resignation Date]]-hr_analytics_dataset_5873_rows[[#This Row],[Hire Date]])/365,1)))</f>
        <v>7.4</v>
      </c>
      <c r="S2699">
        <v>4</v>
      </c>
    </row>
    <row r="2700" spans="1:19">
      <c r="A2700" t="s">
        <v>5458</v>
      </c>
      <c r="B2700" t="s">
        <v>5459</v>
      </c>
      <c r="C2700" t="s">
        <v>30</v>
      </c>
      <c r="D2700">
        <v>23</v>
      </c>
      <c r="E2700" t="s">
        <v>44</v>
      </c>
      <c r="F2700" t="s">
        <v>45</v>
      </c>
      <c r="G2700" s="1">
        <v>45964</v>
      </c>
      <c r="H2700" t="s">
        <v>33</v>
      </c>
      <c r="I2700" s="1" t="s">
        <v>81</v>
      </c>
      <c r="J2700" t="s">
        <v>34</v>
      </c>
      <c r="K2700" t="s">
        <v>64</v>
      </c>
      <c r="L2700" s="2">
        <v>4549513</v>
      </c>
      <c r="M2700" s="2" t="str">
        <f t="shared" si="42"/>
        <v>&lt;Rp5 jt</v>
      </c>
      <c r="N2700" s="2">
        <v>4420748</v>
      </c>
      <c r="O2700">
        <v>2.52</v>
      </c>
      <c r="P2700">
        <v>30</v>
      </c>
      <c r="Q2700" s="3">
        <v>95.34</v>
      </c>
      <c r="R2700" s="4">
        <f ca="1">IF(I2700="",ROUND((TODAY()-G2700)/365,1),IF(I2700="Missing Resignation Date",ROUND((TODAY()-G2700)/365,1),ROUND((hr_analytics_dataset_5873_rows[[#This Row],[Resignation Date]]-hr_analytics_dataset_5873_rows[[#This Row],[Hire Date]])/365,1)))</f>
        <v>0.6</v>
      </c>
      <c r="S2700">
        <v>3</v>
      </c>
    </row>
    <row r="2701" spans="1:19">
      <c r="A2701" t="s">
        <v>5460</v>
      </c>
      <c r="B2701" t="s">
        <v>5461</v>
      </c>
      <c r="C2701" t="s">
        <v>30</v>
      </c>
      <c r="D2701">
        <v>35</v>
      </c>
      <c r="E2701" t="s">
        <v>91</v>
      </c>
      <c r="F2701" t="s">
        <v>124</v>
      </c>
      <c r="G2701" s="1">
        <v>45585</v>
      </c>
      <c r="H2701" t="s">
        <v>24</v>
      </c>
      <c r="I2701" s="1" t="s">
        <v>25</v>
      </c>
      <c r="J2701" t="s">
        <v>26</v>
      </c>
      <c r="K2701" t="s">
        <v>61</v>
      </c>
      <c r="L2701" s="2">
        <v>10655591</v>
      </c>
      <c r="M2701" s="2" t="str">
        <f t="shared" si="42"/>
        <v>Rp10 jt - Rp15 jt</v>
      </c>
      <c r="N2701" s="2">
        <v>9630024</v>
      </c>
      <c r="O2701">
        <v>3.28</v>
      </c>
      <c r="P2701">
        <v>36</v>
      </c>
      <c r="Q2701" s="3">
        <v>91.29</v>
      </c>
      <c r="R2701" s="4">
        <f ca="1">IF(I2701="",ROUND((TODAY()-G2701)/365,1),IF(I2701="Missing Resignation Date",ROUND((TODAY()-G2701)/365,1),ROUND((hr_analytics_dataset_5873_rows[[#This Row],[Resignation Date]]-hr_analytics_dataset_5873_rows[[#This Row],[Hire Date]])/365,1)))</f>
        <v>1.7</v>
      </c>
      <c r="S2701">
        <v>5</v>
      </c>
    </row>
    <row r="2702" spans="1:19">
      <c r="A2702" t="s">
        <v>5462</v>
      </c>
      <c r="B2702" t="s">
        <v>5463</v>
      </c>
      <c r="C2702" t="s">
        <v>21</v>
      </c>
      <c r="D2702">
        <v>41</v>
      </c>
      <c r="E2702" t="s">
        <v>44</v>
      </c>
      <c r="F2702" t="s">
        <v>109</v>
      </c>
      <c r="G2702" s="1">
        <v>44129</v>
      </c>
      <c r="H2702" t="s">
        <v>24</v>
      </c>
      <c r="I2702" s="1" t="s">
        <v>25</v>
      </c>
      <c r="J2702" t="s">
        <v>34</v>
      </c>
      <c r="K2702" t="s">
        <v>41</v>
      </c>
      <c r="L2702" s="2">
        <v>20886036</v>
      </c>
      <c r="M2702" s="2" t="str">
        <f t="shared" si="42"/>
        <v>Rp15 jt - Rp25 jt</v>
      </c>
      <c r="N2702" s="2">
        <v>6962611</v>
      </c>
      <c r="O2702">
        <v>2.6</v>
      </c>
      <c r="P2702">
        <v>39</v>
      </c>
      <c r="Q2702" s="3">
        <v>94.39</v>
      </c>
      <c r="R2702" s="4">
        <f ca="1">IF(I2702="",ROUND((TODAY()-G2702)/365,1),IF(I2702="Missing Resignation Date",ROUND((TODAY()-G2702)/365,1),ROUND((hr_analytics_dataset_5873_rows[[#This Row],[Resignation Date]]-hr_analytics_dataset_5873_rows[[#This Row],[Hire Date]])/365,1)))</f>
        <v>5.7</v>
      </c>
      <c r="S2702">
        <v>1</v>
      </c>
    </row>
    <row r="2703" spans="1:19">
      <c r="A2703" t="s">
        <v>5464</v>
      </c>
      <c r="B2703" t="s">
        <v>5465</v>
      </c>
      <c r="C2703" t="s">
        <v>30</v>
      </c>
      <c r="D2703">
        <v>26</v>
      </c>
      <c r="E2703" t="s">
        <v>22</v>
      </c>
      <c r="F2703" t="s">
        <v>23</v>
      </c>
      <c r="G2703" s="1">
        <v>44528</v>
      </c>
      <c r="H2703" t="s">
        <v>24</v>
      </c>
      <c r="I2703" s="1" t="s">
        <v>25</v>
      </c>
      <c r="J2703" t="s">
        <v>40</v>
      </c>
      <c r="K2703" t="s">
        <v>27</v>
      </c>
      <c r="L2703" s="2">
        <v>25721478</v>
      </c>
      <c r="M2703" s="2" t="str">
        <f t="shared" si="42"/>
        <v>&gt;Rp25 jt</v>
      </c>
      <c r="N2703" s="2">
        <v>6395045</v>
      </c>
      <c r="O2703">
        <v>4.26</v>
      </c>
      <c r="P2703">
        <v>26</v>
      </c>
      <c r="Q2703" s="3">
        <v>87.18</v>
      </c>
      <c r="R2703" s="4">
        <f ca="1">IF(I2703="",ROUND((TODAY()-G2703)/365,1),IF(I2703="Missing Resignation Date",ROUND((TODAY()-G2703)/365,1),ROUND((hr_analytics_dataset_5873_rows[[#This Row],[Resignation Date]]-hr_analytics_dataset_5873_rows[[#This Row],[Hire Date]])/365,1)))</f>
        <v>4.5999999999999996</v>
      </c>
      <c r="S2703">
        <v>3</v>
      </c>
    </row>
    <row r="2704" spans="1:19">
      <c r="A2704" t="s">
        <v>5466</v>
      </c>
      <c r="B2704" t="s">
        <v>5467</v>
      </c>
      <c r="C2704" t="s">
        <v>21</v>
      </c>
      <c r="D2704">
        <v>57</v>
      </c>
      <c r="E2704" t="s">
        <v>98</v>
      </c>
      <c r="F2704" t="s">
        <v>119</v>
      </c>
      <c r="G2704" s="1">
        <v>44338</v>
      </c>
      <c r="H2704" t="s">
        <v>24</v>
      </c>
      <c r="I2704" s="1" t="s">
        <v>25</v>
      </c>
      <c r="J2704" t="s">
        <v>40</v>
      </c>
      <c r="K2704" t="s">
        <v>50</v>
      </c>
      <c r="L2704" s="2">
        <v>16955242</v>
      </c>
      <c r="M2704" s="2" t="str">
        <f t="shared" si="42"/>
        <v>Rp15 jt - Rp25 jt</v>
      </c>
      <c r="N2704" s="2">
        <v>7332972</v>
      </c>
      <c r="O2704">
        <v>3.79</v>
      </c>
      <c r="P2704">
        <v>34</v>
      </c>
      <c r="Q2704" s="3">
        <v>95.49</v>
      </c>
      <c r="R2704" s="4">
        <f ca="1">IF(I2704="",ROUND((TODAY()-G2704)/365,1),IF(I2704="Missing Resignation Date",ROUND((TODAY()-G2704)/365,1),ROUND((hr_analytics_dataset_5873_rows[[#This Row],[Resignation Date]]-hr_analytics_dataset_5873_rows[[#This Row],[Hire Date]])/365,1)))</f>
        <v>5.0999999999999996</v>
      </c>
      <c r="S2704">
        <v>2</v>
      </c>
    </row>
    <row r="2705" spans="1:19">
      <c r="A2705" t="s">
        <v>5468</v>
      </c>
      <c r="B2705" t="s">
        <v>5469</v>
      </c>
      <c r="C2705" t="s">
        <v>21</v>
      </c>
      <c r="D2705">
        <v>38</v>
      </c>
      <c r="E2705" t="s">
        <v>31</v>
      </c>
      <c r="F2705" t="s">
        <v>74</v>
      </c>
      <c r="G2705" s="1">
        <v>44185</v>
      </c>
      <c r="H2705" t="s">
        <v>33</v>
      </c>
      <c r="I2705" s="1">
        <v>45552</v>
      </c>
      <c r="J2705" t="s">
        <v>34</v>
      </c>
      <c r="K2705" t="s">
        <v>27</v>
      </c>
      <c r="L2705" s="2">
        <v>6493347</v>
      </c>
      <c r="M2705" s="2" t="str">
        <f t="shared" si="42"/>
        <v>Rp5 jt - Rp10 jt</v>
      </c>
      <c r="N2705" s="2">
        <v>8228660</v>
      </c>
      <c r="O2705">
        <v>2.86</v>
      </c>
      <c r="P2705">
        <v>27</v>
      </c>
      <c r="Q2705" s="3">
        <v>92.82</v>
      </c>
      <c r="R2705" s="4">
        <f ca="1">IF(I2705="",ROUND((TODAY()-G2705)/365,1),IF(I2705="Missing Resignation Date",ROUND((TODAY()-G2705)/365,1),ROUND((hr_analytics_dataset_5873_rows[[#This Row],[Resignation Date]]-hr_analytics_dataset_5873_rows[[#This Row],[Hire Date]])/365,1)))</f>
        <v>3.7</v>
      </c>
      <c r="S2705">
        <v>1</v>
      </c>
    </row>
    <row r="2706" spans="1:19">
      <c r="A2706" t="s">
        <v>5470</v>
      </c>
      <c r="B2706" t="s">
        <v>5471</v>
      </c>
      <c r="C2706" t="s">
        <v>21</v>
      </c>
      <c r="D2706">
        <v>53</v>
      </c>
      <c r="E2706" t="s">
        <v>59</v>
      </c>
      <c r="F2706" t="s">
        <v>223</v>
      </c>
      <c r="G2706" s="1">
        <v>43139</v>
      </c>
      <c r="H2706" t="s">
        <v>24</v>
      </c>
      <c r="I2706" s="1" t="s">
        <v>25</v>
      </c>
      <c r="J2706" t="s">
        <v>26</v>
      </c>
      <c r="K2706" t="s">
        <v>64</v>
      </c>
      <c r="L2706" s="2">
        <v>31961751</v>
      </c>
      <c r="M2706" s="2" t="str">
        <f t="shared" si="42"/>
        <v>&gt;Rp25 jt</v>
      </c>
      <c r="N2706" s="2">
        <v>678562</v>
      </c>
      <c r="O2706">
        <v>3.86</v>
      </c>
      <c r="P2706">
        <v>56</v>
      </c>
      <c r="Q2706" s="3">
        <v>82.7</v>
      </c>
      <c r="R2706" s="4">
        <f ca="1">IF(I2706="",ROUND((TODAY()-G2706)/365,1),IF(I2706="Missing Resignation Date",ROUND((TODAY()-G2706)/365,1),ROUND((hr_analytics_dataset_5873_rows[[#This Row],[Resignation Date]]-hr_analytics_dataset_5873_rows[[#This Row],[Hire Date]])/365,1)))</f>
        <v>8.4</v>
      </c>
      <c r="S2706">
        <v>4</v>
      </c>
    </row>
    <row r="2707" spans="1:19">
      <c r="A2707" t="s">
        <v>5472</v>
      </c>
      <c r="B2707" t="s">
        <v>5473</v>
      </c>
      <c r="C2707" t="s">
        <v>21</v>
      </c>
      <c r="D2707">
        <v>22</v>
      </c>
      <c r="E2707" t="s">
        <v>44</v>
      </c>
      <c r="F2707" t="s">
        <v>109</v>
      </c>
      <c r="G2707" s="1">
        <v>45880</v>
      </c>
      <c r="H2707" t="s">
        <v>33</v>
      </c>
      <c r="I2707" s="1" t="s">
        <v>81</v>
      </c>
      <c r="J2707" t="s">
        <v>26</v>
      </c>
      <c r="K2707" t="s">
        <v>27</v>
      </c>
      <c r="L2707" s="2">
        <v>8689069</v>
      </c>
      <c r="M2707" s="2" t="str">
        <f t="shared" si="42"/>
        <v>Rp5 jt - Rp10 jt</v>
      </c>
      <c r="N2707" s="2">
        <v>7943367</v>
      </c>
      <c r="O2707">
        <v>4.5999999999999996</v>
      </c>
      <c r="P2707">
        <v>53</v>
      </c>
      <c r="Q2707" s="3">
        <v>76.02</v>
      </c>
      <c r="R2707" s="4">
        <f ca="1">IF(I2707="",ROUND((TODAY()-G2707)/365,1),IF(I2707="Missing Resignation Date",ROUND((TODAY()-G2707)/365,1),ROUND((hr_analytics_dataset_5873_rows[[#This Row],[Resignation Date]]-hr_analytics_dataset_5873_rows[[#This Row],[Hire Date]])/365,1)))</f>
        <v>0.9</v>
      </c>
      <c r="S2707">
        <v>4</v>
      </c>
    </row>
    <row r="2708" spans="1:19">
      <c r="A2708" t="s">
        <v>5474</v>
      </c>
      <c r="B2708" t="s">
        <v>5475</v>
      </c>
      <c r="C2708" t="s">
        <v>30</v>
      </c>
      <c r="D2708">
        <v>39</v>
      </c>
      <c r="E2708" t="s">
        <v>22</v>
      </c>
      <c r="F2708" t="s">
        <v>69</v>
      </c>
      <c r="G2708" s="1">
        <v>43816</v>
      </c>
      <c r="H2708" t="s">
        <v>24</v>
      </c>
      <c r="I2708" s="1" t="s">
        <v>25</v>
      </c>
      <c r="J2708" t="s">
        <v>40</v>
      </c>
      <c r="K2708" t="s">
        <v>61</v>
      </c>
      <c r="L2708" s="2">
        <v>11664204</v>
      </c>
      <c r="M2708" s="2" t="str">
        <f t="shared" si="42"/>
        <v>Rp10 jt - Rp15 jt</v>
      </c>
      <c r="N2708" s="2">
        <v>7630568</v>
      </c>
      <c r="O2708">
        <v>4.71</v>
      </c>
      <c r="P2708">
        <v>23</v>
      </c>
      <c r="Q2708" s="3">
        <v>79.14</v>
      </c>
      <c r="R2708" s="4">
        <f ca="1">IF(I2708="",ROUND((TODAY()-G2708)/365,1),IF(I2708="Missing Resignation Date",ROUND((TODAY()-G2708)/365,1),ROUND((hr_analytics_dataset_5873_rows[[#This Row],[Resignation Date]]-hr_analytics_dataset_5873_rows[[#This Row],[Hire Date]])/365,1)))</f>
        <v>6.5</v>
      </c>
      <c r="S2708">
        <v>5</v>
      </c>
    </row>
    <row r="2709" spans="1:19">
      <c r="A2709" t="s">
        <v>5476</v>
      </c>
      <c r="B2709" t="s">
        <v>5477</v>
      </c>
      <c r="C2709" t="s">
        <v>30</v>
      </c>
      <c r="D2709">
        <v>32</v>
      </c>
      <c r="E2709" t="s">
        <v>22</v>
      </c>
      <c r="F2709" t="s">
        <v>23</v>
      </c>
      <c r="G2709" s="1">
        <v>44528</v>
      </c>
      <c r="H2709" t="s">
        <v>24</v>
      </c>
      <c r="I2709" s="1" t="s">
        <v>25</v>
      </c>
      <c r="J2709" t="s">
        <v>49</v>
      </c>
      <c r="K2709" t="s">
        <v>41</v>
      </c>
      <c r="L2709" s="2">
        <v>12051214</v>
      </c>
      <c r="M2709" s="2" t="str">
        <f t="shared" si="42"/>
        <v>Rp10 jt - Rp15 jt</v>
      </c>
      <c r="N2709" s="2">
        <v>2703207</v>
      </c>
      <c r="O2709">
        <v>3.37</v>
      </c>
      <c r="P2709">
        <v>43</v>
      </c>
      <c r="Q2709" s="3">
        <v>70.459999999999994</v>
      </c>
      <c r="R2709" s="4">
        <f ca="1">IF(I2709="",ROUND((TODAY()-G2709)/365,1),IF(I2709="Missing Resignation Date",ROUND((TODAY()-G2709)/365,1),ROUND((hr_analytics_dataset_5873_rows[[#This Row],[Resignation Date]]-hr_analytics_dataset_5873_rows[[#This Row],[Hire Date]])/365,1)))</f>
        <v>4.5999999999999996</v>
      </c>
      <c r="S2709">
        <v>4</v>
      </c>
    </row>
    <row r="2710" spans="1:19">
      <c r="A2710" t="s">
        <v>5478</v>
      </c>
      <c r="B2710" t="s">
        <v>5479</v>
      </c>
      <c r="C2710" t="s">
        <v>30</v>
      </c>
      <c r="D2710">
        <v>48</v>
      </c>
      <c r="E2710" t="s">
        <v>31</v>
      </c>
      <c r="F2710" t="s">
        <v>32</v>
      </c>
      <c r="G2710" s="1">
        <v>45306</v>
      </c>
      <c r="H2710" t="s">
        <v>24</v>
      </c>
      <c r="I2710" s="1" t="s">
        <v>25</v>
      </c>
      <c r="J2710" t="s">
        <v>26</v>
      </c>
      <c r="K2710" t="s">
        <v>50</v>
      </c>
      <c r="L2710" s="2">
        <v>23380946</v>
      </c>
      <c r="M2710" s="2" t="str">
        <f t="shared" si="42"/>
        <v>Rp15 jt - Rp25 jt</v>
      </c>
      <c r="N2710" s="2">
        <v>3163333</v>
      </c>
      <c r="O2710">
        <v>3.16</v>
      </c>
      <c r="P2710">
        <v>34</v>
      </c>
      <c r="Q2710" s="3">
        <v>91.42</v>
      </c>
      <c r="R2710" s="4">
        <f ca="1">IF(I2710="",ROUND((TODAY()-G2710)/365,1),IF(I2710="Missing Resignation Date",ROUND((TODAY()-G2710)/365,1),ROUND((hr_analytics_dataset_5873_rows[[#This Row],[Resignation Date]]-hr_analytics_dataset_5873_rows[[#This Row],[Hire Date]])/365,1)))</f>
        <v>2.4</v>
      </c>
      <c r="S2710">
        <v>1</v>
      </c>
    </row>
    <row r="2711" spans="1:19">
      <c r="A2711" t="s">
        <v>5480</v>
      </c>
      <c r="B2711" t="s">
        <v>5481</v>
      </c>
      <c r="C2711" t="s">
        <v>30</v>
      </c>
      <c r="D2711">
        <v>24</v>
      </c>
      <c r="E2711" t="s">
        <v>98</v>
      </c>
      <c r="F2711" t="s">
        <v>119</v>
      </c>
      <c r="G2711" s="1">
        <v>43272</v>
      </c>
      <c r="H2711" t="s">
        <v>24</v>
      </c>
      <c r="I2711" s="1" t="s">
        <v>25</v>
      </c>
      <c r="J2711" t="s">
        <v>40</v>
      </c>
      <c r="K2711" t="s">
        <v>50</v>
      </c>
      <c r="L2711" s="2">
        <v>21284244</v>
      </c>
      <c r="M2711" s="2" t="str">
        <f t="shared" si="42"/>
        <v>Rp15 jt - Rp25 jt</v>
      </c>
      <c r="N2711" s="2">
        <v>8209271</v>
      </c>
      <c r="O2711">
        <v>4.95</v>
      </c>
      <c r="P2711">
        <v>8</v>
      </c>
      <c r="Q2711" s="3">
        <v>84.29</v>
      </c>
      <c r="R2711" s="4">
        <f ca="1">IF(I2711="",ROUND((TODAY()-G2711)/365,1),IF(I2711="Missing Resignation Date",ROUND((TODAY()-G2711)/365,1),ROUND((hr_analytics_dataset_5873_rows[[#This Row],[Resignation Date]]-hr_analytics_dataset_5873_rows[[#This Row],[Hire Date]])/365,1)))</f>
        <v>8</v>
      </c>
      <c r="S2711">
        <v>3</v>
      </c>
    </row>
    <row r="2712" spans="1:19">
      <c r="A2712" t="s">
        <v>5482</v>
      </c>
      <c r="B2712" t="s">
        <v>5483</v>
      </c>
      <c r="C2712" t="s">
        <v>21</v>
      </c>
      <c r="D2712">
        <v>25</v>
      </c>
      <c r="E2712" t="s">
        <v>53</v>
      </c>
      <c r="F2712" t="s">
        <v>112</v>
      </c>
      <c r="G2712" s="1">
        <v>45630</v>
      </c>
      <c r="H2712" t="s">
        <v>24</v>
      </c>
      <c r="I2712" s="1" t="s">
        <v>25</v>
      </c>
      <c r="J2712" t="s">
        <v>40</v>
      </c>
      <c r="K2712" t="s">
        <v>61</v>
      </c>
      <c r="L2712" s="2">
        <v>30336334</v>
      </c>
      <c r="M2712" s="2" t="str">
        <f t="shared" si="42"/>
        <v>&gt;Rp25 jt</v>
      </c>
      <c r="N2712" s="2">
        <v>1081869</v>
      </c>
      <c r="O2712">
        <v>2.89</v>
      </c>
      <c r="P2712">
        <v>52</v>
      </c>
      <c r="Q2712" s="3">
        <v>91.29</v>
      </c>
      <c r="R2712" s="4">
        <f ca="1">IF(I2712="",ROUND((TODAY()-G2712)/365,1),IF(I2712="Missing Resignation Date",ROUND((TODAY()-G2712)/365,1),ROUND((hr_analytics_dataset_5873_rows[[#This Row],[Resignation Date]]-hr_analytics_dataset_5873_rows[[#This Row],[Hire Date]])/365,1)))</f>
        <v>1.6</v>
      </c>
      <c r="S2712">
        <v>1</v>
      </c>
    </row>
    <row r="2713" spans="1:19">
      <c r="A2713" t="s">
        <v>5484</v>
      </c>
      <c r="B2713" t="s">
        <v>5485</v>
      </c>
      <c r="C2713" t="s">
        <v>30</v>
      </c>
      <c r="D2713">
        <v>58</v>
      </c>
      <c r="E2713" t="s">
        <v>44</v>
      </c>
      <c r="F2713" t="s">
        <v>109</v>
      </c>
      <c r="G2713" s="1">
        <v>44653</v>
      </c>
      <c r="H2713" t="s">
        <v>24</v>
      </c>
      <c r="I2713" s="1" t="s">
        <v>25</v>
      </c>
      <c r="J2713" t="s">
        <v>49</v>
      </c>
      <c r="K2713" t="s">
        <v>41</v>
      </c>
      <c r="L2713" s="2">
        <v>8477639</v>
      </c>
      <c r="M2713" s="2" t="str">
        <f t="shared" si="42"/>
        <v>Rp5 jt - Rp10 jt</v>
      </c>
      <c r="N2713" s="2">
        <v>3370067</v>
      </c>
      <c r="O2713">
        <v>4.3499999999999996</v>
      </c>
      <c r="P2713">
        <v>29</v>
      </c>
      <c r="Q2713" s="3">
        <v>98.09</v>
      </c>
      <c r="R2713" s="4">
        <f ca="1">IF(I2713="",ROUND((TODAY()-G2713)/365,1),IF(I2713="Missing Resignation Date",ROUND((TODAY()-G2713)/365,1),ROUND((hr_analytics_dataset_5873_rows[[#This Row],[Resignation Date]]-hr_analytics_dataset_5873_rows[[#This Row],[Hire Date]])/365,1)))</f>
        <v>4.2</v>
      </c>
      <c r="S2713">
        <v>1</v>
      </c>
    </row>
    <row r="2714" spans="1:19">
      <c r="A2714" t="s">
        <v>5486</v>
      </c>
      <c r="B2714" t="s">
        <v>5487</v>
      </c>
      <c r="C2714" t="s">
        <v>21</v>
      </c>
      <c r="D2714">
        <v>31</v>
      </c>
      <c r="E2714" t="s">
        <v>91</v>
      </c>
      <c r="F2714" t="s">
        <v>92</v>
      </c>
      <c r="G2714" s="1">
        <v>43290</v>
      </c>
      <c r="H2714" t="s">
        <v>24</v>
      </c>
      <c r="I2714" s="1" t="s">
        <v>25</v>
      </c>
      <c r="J2714" t="s">
        <v>49</v>
      </c>
      <c r="K2714" t="s">
        <v>64</v>
      </c>
      <c r="L2714" s="2">
        <v>14082308</v>
      </c>
      <c r="M2714" s="2" t="str">
        <f t="shared" si="42"/>
        <v>Rp10 jt - Rp15 jt</v>
      </c>
      <c r="N2714" s="2">
        <v>970265</v>
      </c>
      <c r="O2714">
        <v>2.84</v>
      </c>
      <c r="P2714">
        <v>8</v>
      </c>
      <c r="Q2714" s="3">
        <v>97.25</v>
      </c>
      <c r="R2714" s="4">
        <f ca="1">IF(I2714="",ROUND((TODAY()-G2714)/365,1),IF(I2714="Missing Resignation Date",ROUND((TODAY()-G2714)/365,1),ROUND((hr_analytics_dataset_5873_rows[[#This Row],[Resignation Date]]-hr_analytics_dataset_5873_rows[[#This Row],[Hire Date]])/365,1)))</f>
        <v>8</v>
      </c>
      <c r="S2714">
        <v>4</v>
      </c>
    </row>
    <row r="2715" spans="1:19">
      <c r="A2715" t="s">
        <v>5488</v>
      </c>
      <c r="B2715" t="s">
        <v>5489</v>
      </c>
      <c r="C2715" t="s">
        <v>30</v>
      </c>
      <c r="D2715">
        <v>38</v>
      </c>
      <c r="E2715" t="s">
        <v>31</v>
      </c>
      <c r="F2715" t="s">
        <v>32</v>
      </c>
      <c r="G2715" s="1">
        <v>45852</v>
      </c>
      <c r="H2715" t="s">
        <v>24</v>
      </c>
      <c r="I2715" s="1" t="s">
        <v>25</v>
      </c>
      <c r="J2715" t="s">
        <v>49</v>
      </c>
      <c r="K2715" t="s">
        <v>41</v>
      </c>
      <c r="L2715" s="2">
        <v>30041045</v>
      </c>
      <c r="M2715" s="2" t="str">
        <f t="shared" si="42"/>
        <v>&gt;Rp25 jt</v>
      </c>
      <c r="N2715" s="2">
        <v>7668383</v>
      </c>
      <c r="O2715">
        <v>4.58</v>
      </c>
      <c r="P2715">
        <v>33</v>
      </c>
      <c r="Q2715" s="3">
        <v>82.3</v>
      </c>
      <c r="R2715" s="4">
        <f ca="1">IF(I2715="",ROUND((TODAY()-G2715)/365,1),IF(I2715="Missing Resignation Date",ROUND((TODAY()-G2715)/365,1),ROUND((hr_analytics_dataset_5873_rows[[#This Row],[Resignation Date]]-hr_analytics_dataset_5873_rows[[#This Row],[Hire Date]])/365,1)))</f>
        <v>0.9</v>
      </c>
      <c r="S2715">
        <v>4</v>
      </c>
    </row>
    <row r="2716" spans="1:19">
      <c r="A2716" t="s">
        <v>5490</v>
      </c>
      <c r="B2716" t="s">
        <v>5491</v>
      </c>
      <c r="C2716" t="s">
        <v>21</v>
      </c>
      <c r="D2716">
        <v>35</v>
      </c>
      <c r="E2716" t="s">
        <v>31</v>
      </c>
      <c r="F2716" t="s">
        <v>32</v>
      </c>
      <c r="G2716" s="1">
        <v>45554</v>
      </c>
      <c r="H2716" t="s">
        <v>24</v>
      </c>
      <c r="I2716" s="1" t="s">
        <v>25</v>
      </c>
      <c r="J2716" t="s">
        <v>40</v>
      </c>
      <c r="K2716" t="s">
        <v>41</v>
      </c>
      <c r="L2716" s="2">
        <v>28718839</v>
      </c>
      <c r="M2716" s="2" t="str">
        <f t="shared" si="42"/>
        <v>&gt;Rp25 jt</v>
      </c>
      <c r="N2716" s="2">
        <v>985118</v>
      </c>
      <c r="O2716">
        <v>3.77</v>
      </c>
      <c r="P2716">
        <v>31</v>
      </c>
      <c r="Q2716" s="3">
        <v>80.52</v>
      </c>
      <c r="R2716" s="4">
        <f ca="1">IF(I2716="",ROUND((TODAY()-G2716)/365,1),IF(I2716="Missing Resignation Date",ROUND((TODAY()-G2716)/365,1),ROUND((hr_analytics_dataset_5873_rows[[#This Row],[Resignation Date]]-hr_analytics_dataset_5873_rows[[#This Row],[Hire Date]])/365,1)))</f>
        <v>1.8</v>
      </c>
      <c r="S2716">
        <v>3</v>
      </c>
    </row>
    <row r="2717" spans="1:19">
      <c r="A2717" t="s">
        <v>5492</v>
      </c>
      <c r="B2717" t="s">
        <v>5493</v>
      </c>
      <c r="C2717" t="s">
        <v>21</v>
      </c>
      <c r="D2717">
        <v>34</v>
      </c>
      <c r="E2717" t="s">
        <v>91</v>
      </c>
      <c r="F2717" t="s">
        <v>124</v>
      </c>
      <c r="G2717" s="1">
        <v>43445</v>
      </c>
      <c r="H2717" t="s">
        <v>24</v>
      </c>
      <c r="I2717" s="1" t="s">
        <v>25</v>
      </c>
      <c r="J2717" t="s">
        <v>40</v>
      </c>
      <c r="K2717" t="s">
        <v>41</v>
      </c>
      <c r="L2717" s="2">
        <v>23931280</v>
      </c>
      <c r="M2717" s="2" t="str">
        <f t="shared" si="42"/>
        <v>Rp15 jt - Rp25 jt</v>
      </c>
      <c r="N2717" s="2">
        <v>307973</v>
      </c>
      <c r="O2717">
        <v>3.26</v>
      </c>
      <c r="P2717">
        <v>37</v>
      </c>
      <c r="Q2717" s="3">
        <v>77.11</v>
      </c>
      <c r="R2717" s="4">
        <f ca="1">IF(I2717="",ROUND((TODAY()-G2717)/365,1),IF(I2717="Missing Resignation Date",ROUND((TODAY()-G2717)/365,1),ROUND((hr_analytics_dataset_5873_rows[[#This Row],[Resignation Date]]-hr_analytics_dataset_5873_rows[[#This Row],[Hire Date]])/365,1)))</f>
        <v>7.5</v>
      </c>
      <c r="S2717">
        <v>2</v>
      </c>
    </row>
    <row r="2718" spans="1:19">
      <c r="A2718" t="s">
        <v>5494</v>
      </c>
      <c r="B2718" t="s">
        <v>5495</v>
      </c>
      <c r="C2718" t="s">
        <v>30</v>
      </c>
      <c r="D2718">
        <v>21</v>
      </c>
      <c r="E2718" t="s">
        <v>59</v>
      </c>
      <c r="F2718" t="s">
        <v>95</v>
      </c>
      <c r="G2718" s="1">
        <v>44948</v>
      </c>
      <c r="H2718" t="s">
        <v>24</v>
      </c>
      <c r="I2718" s="1" t="s">
        <v>25</v>
      </c>
      <c r="J2718" t="s">
        <v>40</v>
      </c>
      <c r="K2718" t="s">
        <v>61</v>
      </c>
      <c r="L2718" s="2">
        <v>32328906</v>
      </c>
      <c r="M2718" s="2" t="str">
        <f t="shared" si="42"/>
        <v>&gt;Rp25 jt</v>
      </c>
      <c r="N2718" s="2">
        <v>761881</v>
      </c>
      <c r="O2718">
        <v>3.77</v>
      </c>
      <c r="P2718">
        <v>39</v>
      </c>
      <c r="Q2718" s="3">
        <v>83.89</v>
      </c>
      <c r="R2718" s="4">
        <f ca="1">IF(I2718="",ROUND((TODAY()-G2718)/365,1),IF(I2718="Missing Resignation Date",ROUND((TODAY()-G2718)/365,1),ROUND((hr_analytics_dataset_5873_rows[[#This Row],[Resignation Date]]-hr_analytics_dataset_5873_rows[[#This Row],[Hire Date]])/365,1)))</f>
        <v>3.4</v>
      </c>
      <c r="S2718">
        <v>3</v>
      </c>
    </row>
    <row r="2719" spans="1:19">
      <c r="A2719" t="s">
        <v>5496</v>
      </c>
      <c r="B2719" t="s">
        <v>5497</v>
      </c>
      <c r="C2719" t="s">
        <v>21</v>
      </c>
      <c r="D2719">
        <v>32</v>
      </c>
      <c r="E2719" t="s">
        <v>38</v>
      </c>
      <c r="F2719" t="s">
        <v>104</v>
      </c>
      <c r="G2719" s="1">
        <v>43986</v>
      </c>
      <c r="H2719" t="s">
        <v>24</v>
      </c>
      <c r="I2719" s="1" t="s">
        <v>25</v>
      </c>
      <c r="J2719" t="s">
        <v>40</v>
      </c>
      <c r="K2719" t="s">
        <v>84</v>
      </c>
      <c r="L2719" s="2">
        <v>25280733</v>
      </c>
      <c r="M2719" s="2" t="str">
        <f t="shared" si="42"/>
        <v>&gt;Rp25 jt</v>
      </c>
      <c r="N2719" s="2">
        <v>1682344</v>
      </c>
      <c r="O2719">
        <v>2.5499999999999998</v>
      </c>
      <c r="P2719">
        <v>13</v>
      </c>
      <c r="Q2719" s="3">
        <v>99.88</v>
      </c>
      <c r="R2719" s="4">
        <f ca="1">IF(I2719="",ROUND((TODAY()-G2719)/365,1),IF(I2719="Missing Resignation Date",ROUND((TODAY()-G2719)/365,1),ROUND((hr_analytics_dataset_5873_rows[[#This Row],[Resignation Date]]-hr_analytics_dataset_5873_rows[[#This Row],[Hire Date]])/365,1)))</f>
        <v>6.1</v>
      </c>
      <c r="S2719">
        <v>1</v>
      </c>
    </row>
    <row r="2720" spans="1:19">
      <c r="A2720" t="s">
        <v>5498</v>
      </c>
      <c r="B2720" t="s">
        <v>5499</v>
      </c>
      <c r="C2720" t="s">
        <v>21</v>
      </c>
      <c r="D2720">
        <v>33</v>
      </c>
      <c r="E2720" t="s">
        <v>38</v>
      </c>
      <c r="F2720" t="s">
        <v>39</v>
      </c>
      <c r="G2720" s="1">
        <v>43615</v>
      </c>
      <c r="H2720" t="s">
        <v>24</v>
      </c>
      <c r="I2720" s="1" t="s">
        <v>25</v>
      </c>
      <c r="J2720" t="s">
        <v>49</v>
      </c>
      <c r="K2720" t="s">
        <v>27</v>
      </c>
      <c r="L2720" s="2">
        <v>7799094</v>
      </c>
      <c r="M2720" s="2" t="str">
        <f t="shared" si="42"/>
        <v>Rp5 jt - Rp10 jt</v>
      </c>
      <c r="N2720" s="2">
        <v>3982315</v>
      </c>
      <c r="O2720">
        <v>2.72</v>
      </c>
      <c r="P2720">
        <v>17</v>
      </c>
      <c r="Q2720" s="3">
        <v>71.010000000000005</v>
      </c>
      <c r="R2720" s="4">
        <f ca="1">IF(I2720="",ROUND((TODAY()-G2720)/365,1),IF(I2720="Missing Resignation Date",ROUND((TODAY()-G2720)/365,1),ROUND((hr_analytics_dataset_5873_rows[[#This Row],[Resignation Date]]-hr_analytics_dataset_5873_rows[[#This Row],[Hire Date]])/365,1)))</f>
        <v>7.1</v>
      </c>
      <c r="S2720">
        <v>3</v>
      </c>
    </row>
    <row r="2721" spans="1:19">
      <c r="A2721" t="s">
        <v>5500</v>
      </c>
      <c r="B2721" t="s">
        <v>5501</v>
      </c>
      <c r="C2721" t="s">
        <v>21</v>
      </c>
      <c r="D2721">
        <v>26</v>
      </c>
      <c r="E2721" t="s">
        <v>31</v>
      </c>
      <c r="F2721" t="s">
        <v>48</v>
      </c>
      <c r="G2721" s="1">
        <v>44209</v>
      </c>
      <c r="H2721" t="s">
        <v>24</v>
      </c>
      <c r="I2721" s="1" t="s">
        <v>25</v>
      </c>
      <c r="J2721" t="s">
        <v>26</v>
      </c>
      <c r="K2721" t="s">
        <v>84</v>
      </c>
      <c r="L2721" s="2">
        <v>30887928</v>
      </c>
      <c r="M2721" s="2" t="str">
        <f t="shared" si="42"/>
        <v>&gt;Rp25 jt</v>
      </c>
      <c r="N2721" s="2">
        <v>3843875</v>
      </c>
      <c r="O2721">
        <v>4.43</v>
      </c>
      <c r="P2721">
        <v>0</v>
      </c>
      <c r="Q2721" s="3">
        <v>97.59</v>
      </c>
      <c r="R2721" s="4">
        <f ca="1">IF(I2721="",ROUND((TODAY()-G2721)/365,1),IF(I2721="Missing Resignation Date",ROUND((TODAY()-G2721)/365,1),ROUND((hr_analytics_dataset_5873_rows[[#This Row],[Resignation Date]]-hr_analytics_dataset_5873_rows[[#This Row],[Hire Date]])/365,1)))</f>
        <v>5.4</v>
      </c>
      <c r="S2721">
        <v>2</v>
      </c>
    </row>
    <row r="2722" spans="1:19">
      <c r="A2722" t="s">
        <v>5502</v>
      </c>
      <c r="B2722" t="s">
        <v>5503</v>
      </c>
      <c r="C2722" t="s">
        <v>21</v>
      </c>
      <c r="D2722">
        <v>29</v>
      </c>
      <c r="E2722" t="s">
        <v>59</v>
      </c>
      <c r="F2722" t="s">
        <v>223</v>
      </c>
      <c r="G2722" s="1">
        <v>44948</v>
      </c>
      <c r="H2722" t="s">
        <v>24</v>
      </c>
      <c r="I2722" s="1" t="s">
        <v>25</v>
      </c>
      <c r="J2722" t="s">
        <v>26</v>
      </c>
      <c r="K2722" t="s">
        <v>61</v>
      </c>
      <c r="L2722" s="2">
        <v>4406384</v>
      </c>
      <c r="M2722" s="2" t="str">
        <f t="shared" si="42"/>
        <v>&lt;Rp5 jt</v>
      </c>
      <c r="N2722" s="2">
        <v>8371132</v>
      </c>
      <c r="O2722">
        <v>3.18</v>
      </c>
      <c r="P2722">
        <v>8</v>
      </c>
      <c r="Q2722" s="3">
        <v>96.38</v>
      </c>
      <c r="R2722" s="4">
        <f ca="1">IF(I2722="",ROUND((TODAY()-G2722)/365,1),IF(I2722="Missing Resignation Date",ROUND((TODAY()-G2722)/365,1),ROUND((hr_analytics_dataset_5873_rows[[#This Row],[Resignation Date]]-hr_analytics_dataset_5873_rows[[#This Row],[Hire Date]])/365,1)))</f>
        <v>3.4</v>
      </c>
      <c r="S2722">
        <v>4</v>
      </c>
    </row>
    <row r="2723" spans="1:19">
      <c r="A2723" t="s">
        <v>5504</v>
      </c>
      <c r="B2723" t="s">
        <v>5505</v>
      </c>
      <c r="C2723" t="s">
        <v>30</v>
      </c>
      <c r="D2723">
        <v>57</v>
      </c>
      <c r="E2723" t="s">
        <v>44</v>
      </c>
      <c r="F2723" t="s">
        <v>45</v>
      </c>
      <c r="G2723" s="1">
        <v>43311</v>
      </c>
      <c r="H2723" t="s">
        <v>24</v>
      </c>
      <c r="I2723" s="1" t="s">
        <v>25</v>
      </c>
      <c r="J2723" t="s">
        <v>34</v>
      </c>
      <c r="K2723" t="s">
        <v>27</v>
      </c>
      <c r="L2723" s="2">
        <v>13828912</v>
      </c>
      <c r="M2723" s="2" t="str">
        <f t="shared" si="42"/>
        <v>Rp10 jt - Rp15 jt</v>
      </c>
      <c r="N2723" s="2">
        <v>4460803</v>
      </c>
      <c r="O2723">
        <v>3.45</v>
      </c>
      <c r="P2723">
        <v>20</v>
      </c>
      <c r="Q2723" s="3">
        <v>82.01</v>
      </c>
      <c r="R2723" s="4">
        <f ca="1">IF(I2723="",ROUND((TODAY()-G2723)/365,1),IF(I2723="Missing Resignation Date",ROUND((TODAY()-G2723)/365,1),ROUND((hr_analytics_dataset_5873_rows[[#This Row],[Resignation Date]]-hr_analytics_dataset_5873_rows[[#This Row],[Hire Date]])/365,1)))</f>
        <v>7.9</v>
      </c>
      <c r="S2723">
        <v>2</v>
      </c>
    </row>
    <row r="2724" spans="1:19">
      <c r="A2724" t="s">
        <v>5506</v>
      </c>
      <c r="B2724" t="s">
        <v>5507</v>
      </c>
      <c r="C2724" t="s">
        <v>21</v>
      </c>
      <c r="D2724">
        <v>42</v>
      </c>
      <c r="E2724" t="s">
        <v>59</v>
      </c>
      <c r="F2724" t="s">
        <v>223</v>
      </c>
      <c r="G2724" s="1">
        <v>46011</v>
      </c>
      <c r="H2724" t="s">
        <v>24</v>
      </c>
      <c r="I2724" s="1" t="s">
        <v>25</v>
      </c>
      <c r="J2724" t="s">
        <v>34</v>
      </c>
      <c r="K2724" t="s">
        <v>27</v>
      </c>
      <c r="L2724" s="2">
        <v>29583760</v>
      </c>
      <c r="M2724" s="2" t="str">
        <f t="shared" si="42"/>
        <v>&gt;Rp25 jt</v>
      </c>
      <c r="N2724" s="2">
        <v>4482960</v>
      </c>
      <c r="O2724">
        <v>3.08</v>
      </c>
      <c r="P2724">
        <v>32</v>
      </c>
      <c r="Q2724" s="3">
        <v>84.1</v>
      </c>
      <c r="R2724" s="4">
        <f ca="1">IF(I2724="",ROUND((TODAY()-G2724)/365,1),IF(I2724="Missing Resignation Date",ROUND((TODAY()-G2724)/365,1),ROUND((hr_analytics_dataset_5873_rows[[#This Row],[Resignation Date]]-hr_analytics_dataset_5873_rows[[#This Row],[Hire Date]])/365,1)))</f>
        <v>0.5</v>
      </c>
      <c r="S2724">
        <v>4</v>
      </c>
    </row>
    <row r="2725" spans="1:19">
      <c r="A2725" t="s">
        <v>5508</v>
      </c>
      <c r="B2725" t="s">
        <v>5509</v>
      </c>
      <c r="C2725" t="s">
        <v>21</v>
      </c>
      <c r="D2725">
        <v>37</v>
      </c>
      <c r="E2725" t="s">
        <v>38</v>
      </c>
      <c r="F2725" t="s">
        <v>104</v>
      </c>
      <c r="G2725" s="1">
        <v>45808</v>
      </c>
      <c r="H2725" t="s">
        <v>24</v>
      </c>
      <c r="I2725" s="1" t="s">
        <v>25</v>
      </c>
      <c r="J2725" t="s">
        <v>40</v>
      </c>
      <c r="K2725" t="s">
        <v>64</v>
      </c>
      <c r="L2725" s="2">
        <v>20572862</v>
      </c>
      <c r="M2725" s="2" t="str">
        <f t="shared" si="42"/>
        <v>Rp15 jt - Rp25 jt</v>
      </c>
      <c r="N2725" s="2">
        <v>3364819</v>
      </c>
      <c r="O2725">
        <v>4.3499999999999996</v>
      </c>
      <c r="P2725">
        <v>20</v>
      </c>
      <c r="Q2725" s="3">
        <v>83.43</v>
      </c>
      <c r="R2725" s="4">
        <f ca="1">IF(I2725="",ROUND((TODAY()-G2725)/365,1),IF(I2725="Missing Resignation Date",ROUND((TODAY()-G2725)/365,1),ROUND((hr_analytics_dataset_5873_rows[[#This Row],[Resignation Date]]-hr_analytics_dataset_5873_rows[[#This Row],[Hire Date]])/365,1)))</f>
        <v>1.1000000000000001</v>
      </c>
      <c r="S2725">
        <v>1</v>
      </c>
    </row>
    <row r="2726" spans="1:19">
      <c r="A2726" t="s">
        <v>5510</v>
      </c>
      <c r="B2726" t="s">
        <v>5511</v>
      </c>
      <c r="C2726" t="s">
        <v>21</v>
      </c>
      <c r="D2726">
        <v>32</v>
      </c>
      <c r="E2726" t="s">
        <v>98</v>
      </c>
      <c r="F2726" t="s">
        <v>119</v>
      </c>
      <c r="G2726" s="1">
        <v>43524</v>
      </c>
      <c r="H2726" t="s">
        <v>24</v>
      </c>
      <c r="I2726" s="1" t="s">
        <v>25</v>
      </c>
      <c r="J2726" t="s">
        <v>34</v>
      </c>
      <c r="K2726" t="s">
        <v>84</v>
      </c>
      <c r="L2726" s="2">
        <v>28027057</v>
      </c>
      <c r="M2726" s="2" t="str">
        <f t="shared" si="42"/>
        <v>&gt;Rp25 jt</v>
      </c>
      <c r="N2726" s="2">
        <v>3542083</v>
      </c>
      <c r="O2726">
        <v>2.77</v>
      </c>
      <c r="P2726">
        <v>58</v>
      </c>
      <c r="Q2726" s="3">
        <v>86.89</v>
      </c>
      <c r="R2726" s="4">
        <f ca="1">IF(I2726="",ROUND((TODAY()-G2726)/365,1),IF(I2726="Missing Resignation Date",ROUND((TODAY()-G2726)/365,1),ROUND((hr_analytics_dataset_5873_rows[[#This Row],[Resignation Date]]-hr_analytics_dataset_5873_rows[[#This Row],[Hire Date]])/365,1)))</f>
        <v>7.3</v>
      </c>
      <c r="S2726">
        <v>4</v>
      </c>
    </row>
    <row r="2727" spans="1:19">
      <c r="A2727" t="s">
        <v>5512</v>
      </c>
      <c r="B2727" t="s">
        <v>5513</v>
      </c>
      <c r="C2727" t="s">
        <v>21</v>
      </c>
      <c r="D2727">
        <v>23</v>
      </c>
      <c r="E2727" t="s">
        <v>44</v>
      </c>
      <c r="F2727" t="s">
        <v>45</v>
      </c>
      <c r="G2727" s="1">
        <v>45250</v>
      </c>
      <c r="H2727" t="s">
        <v>24</v>
      </c>
      <c r="I2727" s="1" t="s">
        <v>25</v>
      </c>
      <c r="J2727" t="s">
        <v>26</v>
      </c>
      <c r="K2727" t="s">
        <v>41</v>
      </c>
      <c r="L2727" s="2">
        <v>31544282</v>
      </c>
      <c r="M2727" s="2" t="str">
        <f t="shared" si="42"/>
        <v>&gt;Rp25 jt</v>
      </c>
      <c r="N2727" s="2">
        <v>4008355</v>
      </c>
      <c r="O2727">
        <v>3.59</v>
      </c>
      <c r="P2727">
        <v>9</v>
      </c>
      <c r="Q2727" s="3">
        <v>83.78</v>
      </c>
      <c r="R2727" s="4">
        <f ca="1">IF(I2727="",ROUND((TODAY()-G2727)/365,1),IF(I2727="Missing Resignation Date",ROUND((TODAY()-G2727)/365,1),ROUND((hr_analytics_dataset_5873_rows[[#This Row],[Resignation Date]]-hr_analytics_dataset_5873_rows[[#This Row],[Hire Date]])/365,1)))</f>
        <v>2.6</v>
      </c>
      <c r="S2727">
        <v>3</v>
      </c>
    </row>
    <row r="2728" spans="1:19">
      <c r="A2728" t="s">
        <v>5514</v>
      </c>
      <c r="B2728" t="s">
        <v>5515</v>
      </c>
      <c r="C2728" t="s">
        <v>21</v>
      </c>
      <c r="D2728">
        <v>47</v>
      </c>
      <c r="E2728" t="s">
        <v>98</v>
      </c>
      <c r="F2728" t="s">
        <v>119</v>
      </c>
      <c r="G2728" s="1">
        <v>44776</v>
      </c>
      <c r="H2728" t="s">
        <v>33</v>
      </c>
      <c r="I2728" s="1" t="s">
        <v>81</v>
      </c>
      <c r="J2728" t="s">
        <v>49</v>
      </c>
      <c r="K2728" t="s">
        <v>41</v>
      </c>
      <c r="L2728" s="2">
        <v>34362395</v>
      </c>
      <c r="M2728" s="2" t="str">
        <f t="shared" si="42"/>
        <v>&gt;Rp25 jt</v>
      </c>
      <c r="N2728" s="2">
        <v>1295128</v>
      </c>
      <c r="O2728">
        <v>4.0199999999999996</v>
      </c>
      <c r="P2728">
        <v>32</v>
      </c>
      <c r="Q2728" s="3">
        <v>99.18</v>
      </c>
      <c r="R2728" s="4">
        <f ca="1">IF(I2728="",ROUND((TODAY()-G2728)/365,1),IF(I2728="Missing Resignation Date",ROUND((TODAY()-G2728)/365,1),ROUND((hr_analytics_dataset_5873_rows[[#This Row],[Resignation Date]]-hr_analytics_dataset_5873_rows[[#This Row],[Hire Date]])/365,1)))</f>
        <v>3.9</v>
      </c>
      <c r="S2728">
        <v>3</v>
      </c>
    </row>
    <row r="2729" spans="1:19">
      <c r="A2729" t="s">
        <v>5516</v>
      </c>
      <c r="B2729" t="s">
        <v>5517</v>
      </c>
      <c r="C2729" t="s">
        <v>21</v>
      </c>
      <c r="D2729">
        <v>55</v>
      </c>
      <c r="E2729" t="s">
        <v>44</v>
      </c>
      <c r="F2729" t="s">
        <v>45</v>
      </c>
      <c r="G2729" s="1">
        <v>45931</v>
      </c>
      <c r="H2729" t="s">
        <v>24</v>
      </c>
      <c r="I2729" s="1" t="s">
        <v>25</v>
      </c>
      <c r="J2729" t="s">
        <v>49</v>
      </c>
      <c r="K2729" t="s">
        <v>64</v>
      </c>
      <c r="L2729" s="2">
        <v>30631553</v>
      </c>
      <c r="M2729" s="2" t="str">
        <f t="shared" si="42"/>
        <v>&gt;Rp25 jt</v>
      </c>
      <c r="N2729" s="2">
        <v>2383131</v>
      </c>
      <c r="O2729">
        <v>4.82</v>
      </c>
      <c r="P2729">
        <v>13</v>
      </c>
      <c r="Q2729" s="3">
        <v>84.44</v>
      </c>
      <c r="R2729" s="4">
        <f ca="1">IF(I2729="",ROUND((TODAY()-G2729)/365,1),IF(I2729="Missing Resignation Date",ROUND((TODAY()-G2729)/365,1),ROUND((hr_analytics_dataset_5873_rows[[#This Row],[Resignation Date]]-hr_analytics_dataset_5873_rows[[#This Row],[Hire Date]])/365,1)))</f>
        <v>0.7</v>
      </c>
      <c r="S2729">
        <v>2</v>
      </c>
    </row>
    <row r="2730" spans="1:19">
      <c r="A2730" t="s">
        <v>5518</v>
      </c>
      <c r="B2730" t="s">
        <v>5519</v>
      </c>
      <c r="C2730" t="s">
        <v>30</v>
      </c>
      <c r="D2730">
        <v>53</v>
      </c>
      <c r="E2730" t="s">
        <v>31</v>
      </c>
      <c r="F2730" t="s">
        <v>32</v>
      </c>
      <c r="G2730" s="1">
        <v>45327</v>
      </c>
      <c r="H2730" t="s">
        <v>24</v>
      </c>
      <c r="I2730" s="1" t="s">
        <v>25</v>
      </c>
      <c r="J2730" t="s">
        <v>34</v>
      </c>
      <c r="K2730" t="s">
        <v>84</v>
      </c>
      <c r="L2730" s="2">
        <v>8106011</v>
      </c>
      <c r="M2730" s="2" t="str">
        <f t="shared" si="42"/>
        <v>Rp5 jt - Rp10 jt</v>
      </c>
      <c r="N2730" s="2">
        <v>9926425</v>
      </c>
      <c r="O2730">
        <v>4.9000000000000004</v>
      </c>
      <c r="P2730">
        <v>29</v>
      </c>
      <c r="Q2730" s="3">
        <v>80.87</v>
      </c>
      <c r="R2730" s="4">
        <f ca="1">IF(I2730="",ROUND((TODAY()-G2730)/365,1),IF(I2730="Missing Resignation Date",ROUND((TODAY()-G2730)/365,1),ROUND((hr_analytics_dataset_5873_rows[[#This Row],[Resignation Date]]-hr_analytics_dataset_5873_rows[[#This Row],[Hire Date]])/365,1)))</f>
        <v>2.4</v>
      </c>
      <c r="S2730">
        <v>4</v>
      </c>
    </row>
    <row r="2731" spans="1:19">
      <c r="A2731" t="s">
        <v>5520</v>
      </c>
      <c r="B2731" t="s">
        <v>5521</v>
      </c>
      <c r="C2731" t="s">
        <v>30</v>
      </c>
      <c r="D2731">
        <v>50</v>
      </c>
      <c r="E2731" t="s">
        <v>44</v>
      </c>
      <c r="F2731" t="s">
        <v>109</v>
      </c>
      <c r="G2731" s="1">
        <v>44960</v>
      </c>
      <c r="H2731" t="s">
        <v>24</v>
      </c>
      <c r="I2731" s="1" t="s">
        <v>25</v>
      </c>
      <c r="J2731" t="s">
        <v>40</v>
      </c>
      <c r="K2731" t="s">
        <v>61</v>
      </c>
      <c r="L2731" s="2">
        <v>4851853</v>
      </c>
      <c r="M2731" s="2" t="str">
        <f t="shared" si="42"/>
        <v>&lt;Rp5 jt</v>
      </c>
      <c r="N2731" s="2">
        <v>1962994</v>
      </c>
      <c r="O2731">
        <v>2.78</v>
      </c>
      <c r="P2731">
        <v>41</v>
      </c>
      <c r="Q2731" s="3">
        <v>71.709999999999994</v>
      </c>
      <c r="R2731" s="4">
        <f ca="1">IF(I2731="",ROUND((TODAY()-G2731)/365,1),IF(I2731="Missing Resignation Date",ROUND((TODAY()-G2731)/365,1),ROUND((hr_analytics_dataset_5873_rows[[#This Row],[Resignation Date]]-hr_analytics_dataset_5873_rows[[#This Row],[Hire Date]])/365,1)))</f>
        <v>3.4</v>
      </c>
      <c r="S2731">
        <v>5</v>
      </c>
    </row>
    <row r="2732" spans="1:19">
      <c r="A2732" t="s">
        <v>5522</v>
      </c>
      <c r="B2732" t="s">
        <v>5523</v>
      </c>
      <c r="C2732" t="s">
        <v>21</v>
      </c>
      <c r="D2732">
        <v>57</v>
      </c>
      <c r="E2732" t="s">
        <v>59</v>
      </c>
      <c r="F2732" t="s">
        <v>60</v>
      </c>
      <c r="G2732" s="1">
        <v>44092</v>
      </c>
      <c r="H2732" t="s">
        <v>24</v>
      </c>
      <c r="I2732" s="1" t="s">
        <v>25</v>
      </c>
      <c r="J2732" t="s">
        <v>40</v>
      </c>
      <c r="K2732" t="s">
        <v>84</v>
      </c>
      <c r="L2732" s="2">
        <v>17137551</v>
      </c>
      <c r="M2732" s="2" t="str">
        <f t="shared" si="42"/>
        <v>Rp15 jt - Rp25 jt</v>
      </c>
      <c r="N2732" s="2">
        <v>6694838</v>
      </c>
      <c r="O2732">
        <v>3.4</v>
      </c>
      <c r="P2732">
        <v>8</v>
      </c>
      <c r="Q2732" s="3">
        <v>96.73</v>
      </c>
      <c r="R2732" s="4">
        <f ca="1">IF(I2732="",ROUND((TODAY()-G2732)/365,1),IF(I2732="Missing Resignation Date",ROUND((TODAY()-G2732)/365,1),ROUND((hr_analytics_dataset_5873_rows[[#This Row],[Resignation Date]]-hr_analytics_dataset_5873_rows[[#This Row],[Hire Date]])/365,1)))</f>
        <v>5.8</v>
      </c>
      <c r="S2732">
        <v>4</v>
      </c>
    </row>
    <row r="2733" spans="1:19">
      <c r="A2733" t="s">
        <v>5524</v>
      </c>
      <c r="B2733" t="s">
        <v>5525</v>
      </c>
      <c r="C2733" t="s">
        <v>21</v>
      </c>
      <c r="D2733">
        <v>51</v>
      </c>
      <c r="E2733" t="s">
        <v>98</v>
      </c>
      <c r="F2733" t="s">
        <v>99</v>
      </c>
      <c r="G2733" s="1">
        <v>43895</v>
      </c>
      <c r="H2733" t="s">
        <v>24</v>
      </c>
      <c r="I2733" s="1" t="s">
        <v>25</v>
      </c>
      <c r="J2733" t="s">
        <v>34</v>
      </c>
      <c r="K2733" t="s">
        <v>27</v>
      </c>
      <c r="L2733" s="2">
        <v>10372197</v>
      </c>
      <c r="M2733" s="2" t="str">
        <f t="shared" si="42"/>
        <v>Rp10 jt - Rp15 jt</v>
      </c>
      <c r="N2733" s="2">
        <v>5333693</v>
      </c>
      <c r="O2733">
        <v>3.04</v>
      </c>
      <c r="P2733">
        <v>16</v>
      </c>
      <c r="Q2733" s="3">
        <v>80.91</v>
      </c>
      <c r="R2733" s="4">
        <f ca="1">IF(I2733="",ROUND((TODAY()-G2733)/365,1),IF(I2733="Missing Resignation Date",ROUND((TODAY()-G2733)/365,1),ROUND((hr_analytics_dataset_5873_rows[[#This Row],[Resignation Date]]-hr_analytics_dataset_5873_rows[[#This Row],[Hire Date]])/365,1)))</f>
        <v>6.3</v>
      </c>
      <c r="S2733">
        <v>3</v>
      </c>
    </row>
    <row r="2734" spans="1:19">
      <c r="A2734" t="s">
        <v>5526</v>
      </c>
      <c r="B2734" t="s">
        <v>5527</v>
      </c>
      <c r="C2734" t="s">
        <v>30</v>
      </c>
      <c r="D2734">
        <v>22</v>
      </c>
      <c r="E2734" t="s">
        <v>38</v>
      </c>
      <c r="F2734" t="s">
        <v>104</v>
      </c>
      <c r="G2734" s="1">
        <v>45940</v>
      </c>
      <c r="H2734" t="s">
        <v>24</v>
      </c>
      <c r="I2734" s="1" t="s">
        <v>25</v>
      </c>
      <c r="J2734" t="s">
        <v>26</v>
      </c>
      <c r="K2734" t="s">
        <v>64</v>
      </c>
      <c r="L2734" s="2">
        <v>11912294</v>
      </c>
      <c r="M2734" s="2" t="str">
        <f t="shared" si="42"/>
        <v>Rp10 jt - Rp15 jt</v>
      </c>
      <c r="N2734" s="2">
        <v>8601834</v>
      </c>
      <c r="O2734">
        <v>3.22</v>
      </c>
      <c r="P2734">
        <v>2</v>
      </c>
      <c r="Q2734" s="3">
        <v>96.86</v>
      </c>
      <c r="R2734" s="4">
        <f ca="1">IF(I2734="",ROUND((TODAY()-G2734)/365,1),IF(I2734="Missing Resignation Date",ROUND((TODAY()-G2734)/365,1),ROUND((hr_analytics_dataset_5873_rows[[#This Row],[Resignation Date]]-hr_analytics_dataset_5873_rows[[#This Row],[Hire Date]])/365,1)))</f>
        <v>0.7</v>
      </c>
      <c r="S2734">
        <v>2</v>
      </c>
    </row>
    <row r="2735" spans="1:19">
      <c r="A2735" t="s">
        <v>5528</v>
      </c>
      <c r="B2735" t="s">
        <v>5529</v>
      </c>
      <c r="C2735" t="s">
        <v>30</v>
      </c>
      <c r="D2735">
        <v>54</v>
      </c>
      <c r="E2735" t="s">
        <v>53</v>
      </c>
      <c r="F2735" t="s">
        <v>54</v>
      </c>
      <c r="G2735" s="1">
        <v>44599</v>
      </c>
      <c r="H2735" t="s">
        <v>24</v>
      </c>
      <c r="I2735" s="1" t="s">
        <v>25</v>
      </c>
      <c r="J2735" t="s">
        <v>49</v>
      </c>
      <c r="K2735" t="s">
        <v>27</v>
      </c>
      <c r="L2735" s="2">
        <v>5317526</v>
      </c>
      <c r="M2735" s="2" t="str">
        <f t="shared" si="42"/>
        <v>Rp5 jt - Rp10 jt</v>
      </c>
      <c r="N2735" s="2">
        <v>6691524</v>
      </c>
      <c r="O2735">
        <v>4.29</v>
      </c>
      <c r="P2735">
        <v>12</v>
      </c>
      <c r="Q2735" s="3">
        <v>95.85</v>
      </c>
      <c r="R2735" s="4">
        <f ca="1">IF(I2735="",ROUND((TODAY()-G2735)/365,1),IF(I2735="Missing Resignation Date",ROUND((TODAY()-G2735)/365,1),ROUND((hr_analytics_dataset_5873_rows[[#This Row],[Resignation Date]]-hr_analytics_dataset_5873_rows[[#This Row],[Hire Date]])/365,1)))</f>
        <v>4.4000000000000004</v>
      </c>
      <c r="S2735">
        <v>3</v>
      </c>
    </row>
    <row r="2736" spans="1:19">
      <c r="A2736" t="s">
        <v>5530</v>
      </c>
      <c r="B2736" t="s">
        <v>5531</v>
      </c>
      <c r="C2736" t="s">
        <v>21</v>
      </c>
      <c r="D2736">
        <v>58</v>
      </c>
      <c r="E2736" t="s">
        <v>59</v>
      </c>
      <c r="F2736" t="s">
        <v>60</v>
      </c>
      <c r="G2736" s="1">
        <v>45133</v>
      </c>
      <c r="H2736" t="s">
        <v>33</v>
      </c>
      <c r="I2736" s="1" t="s">
        <v>81</v>
      </c>
      <c r="J2736" t="s">
        <v>34</v>
      </c>
      <c r="K2736" t="s">
        <v>41</v>
      </c>
      <c r="L2736" s="2">
        <v>33475139</v>
      </c>
      <c r="M2736" s="2" t="str">
        <f t="shared" si="42"/>
        <v>&gt;Rp25 jt</v>
      </c>
      <c r="N2736" s="2">
        <v>3297871</v>
      </c>
      <c r="O2736">
        <v>3.86</v>
      </c>
      <c r="P2736">
        <v>41</v>
      </c>
      <c r="Q2736" s="3">
        <v>74.28</v>
      </c>
      <c r="R2736" s="4">
        <f ca="1">IF(I2736="",ROUND((TODAY()-G2736)/365,1),IF(I2736="Missing Resignation Date",ROUND((TODAY()-G2736)/365,1),ROUND((hr_analytics_dataset_5873_rows[[#This Row],[Resignation Date]]-hr_analytics_dataset_5873_rows[[#This Row],[Hire Date]])/365,1)))</f>
        <v>2.9</v>
      </c>
      <c r="S2736">
        <v>1</v>
      </c>
    </row>
    <row r="2737" spans="1:19">
      <c r="A2737" t="s">
        <v>5532</v>
      </c>
      <c r="B2737" t="s">
        <v>5533</v>
      </c>
      <c r="C2737" t="s">
        <v>30</v>
      </c>
      <c r="D2737">
        <v>40</v>
      </c>
      <c r="E2737" t="s">
        <v>22</v>
      </c>
      <c r="F2737" t="s">
        <v>23</v>
      </c>
      <c r="G2737" s="1">
        <v>44361</v>
      </c>
      <c r="H2737" t="s">
        <v>33</v>
      </c>
      <c r="I2737" s="1">
        <v>44983</v>
      </c>
      <c r="J2737" t="s">
        <v>49</v>
      </c>
      <c r="K2737" t="s">
        <v>27</v>
      </c>
      <c r="L2737" s="2">
        <v>21118916</v>
      </c>
      <c r="M2737" s="2" t="str">
        <f t="shared" si="42"/>
        <v>Rp15 jt - Rp25 jt</v>
      </c>
      <c r="N2737" s="2">
        <v>5857890</v>
      </c>
      <c r="O2737">
        <v>0</v>
      </c>
      <c r="P2737">
        <v>59</v>
      </c>
      <c r="Q2737" s="3">
        <v>81.99</v>
      </c>
      <c r="R2737" s="4">
        <f ca="1">IF(I2737="",ROUND((TODAY()-G2737)/365,1),IF(I2737="Missing Resignation Date",ROUND((TODAY()-G2737)/365,1),ROUND((hr_analytics_dataset_5873_rows[[#This Row],[Resignation Date]]-hr_analytics_dataset_5873_rows[[#This Row],[Hire Date]])/365,1)))</f>
        <v>1.7</v>
      </c>
      <c r="S2737">
        <v>5</v>
      </c>
    </row>
    <row r="2738" spans="1:19">
      <c r="A2738" t="s">
        <v>5534</v>
      </c>
      <c r="B2738" t="s">
        <v>5535</v>
      </c>
      <c r="C2738" t="s">
        <v>30</v>
      </c>
      <c r="D2738">
        <v>33</v>
      </c>
      <c r="E2738" t="s">
        <v>22</v>
      </c>
      <c r="F2738" t="s">
        <v>69</v>
      </c>
      <c r="G2738" s="1">
        <v>44549</v>
      </c>
      <c r="H2738" t="s">
        <v>24</v>
      </c>
      <c r="I2738" s="1" t="s">
        <v>25</v>
      </c>
      <c r="J2738" t="s">
        <v>40</v>
      </c>
      <c r="K2738" t="s">
        <v>41</v>
      </c>
      <c r="L2738" s="2">
        <v>31497397</v>
      </c>
      <c r="M2738" s="2" t="str">
        <f t="shared" si="42"/>
        <v>&gt;Rp25 jt</v>
      </c>
      <c r="N2738" s="2">
        <v>689277</v>
      </c>
      <c r="O2738">
        <v>3.22</v>
      </c>
      <c r="P2738">
        <v>40</v>
      </c>
      <c r="Q2738" s="3">
        <v>98.96</v>
      </c>
      <c r="R2738" s="4">
        <f ca="1">IF(I2738="",ROUND((TODAY()-G2738)/365,1),IF(I2738="Missing Resignation Date",ROUND((TODAY()-G2738)/365,1),ROUND((hr_analytics_dataset_5873_rows[[#This Row],[Resignation Date]]-hr_analytics_dataset_5873_rows[[#This Row],[Hire Date]])/365,1)))</f>
        <v>4.5</v>
      </c>
      <c r="S2738">
        <v>2</v>
      </c>
    </row>
    <row r="2739" spans="1:19">
      <c r="A2739" t="s">
        <v>5536</v>
      </c>
      <c r="B2739" t="s">
        <v>5537</v>
      </c>
      <c r="C2739" t="s">
        <v>30</v>
      </c>
      <c r="D2739">
        <v>29</v>
      </c>
      <c r="E2739" t="s">
        <v>44</v>
      </c>
      <c r="F2739" t="s">
        <v>109</v>
      </c>
      <c r="G2739" s="1">
        <v>43383</v>
      </c>
      <c r="H2739" t="s">
        <v>24</v>
      </c>
      <c r="I2739" s="1" t="s">
        <v>25</v>
      </c>
      <c r="J2739" t="s">
        <v>26</v>
      </c>
      <c r="K2739" t="s">
        <v>64</v>
      </c>
      <c r="L2739" s="2">
        <v>30389960</v>
      </c>
      <c r="M2739" s="2" t="str">
        <f t="shared" si="42"/>
        <v>&gt;Rp25 jt</v>
      </c>
      <c r="N2739" s="2">
        <v>6461477</v>
      </c>
      <c r="O2739">
        <v>0</v>
      </c>
      <c r="P2739">
        <v>35</v>
      </c>
      <c r="Q2739" s="3">
        <v>79.180000000000007</v>
      </c>
      <c r="R2739" s="4">
        <f ca="1">IF(I2739="",ROUND((TODAY()-G2739)/365,1),IF(I2739="Missing Resignation Date",ROUND((TODAY()-G2739)/365,1),ROUND((hr_analytics_dataset_5873_rows[[#This Row],[Resignation Date]]-hr_analytics_dataset_5873_rows[[#This Row],[Hire Date]])/365,1)))</f>
        <v>7.7</v>
      </c>
      <c r="S2739">
        <v>3</v>
      </c>
    </row>
    <row r="2740" spans="1:19">
      <c r="A2740" t="s">
        <v>5538</v>
      </c>
      <c r="B2740" t="s">
        <v>5539</v>
      </c>
      <c r="C2740" t="s">
        <v>21</v>
      </c>
      <c r="D2740">
        <v>24</v>
      </c>
      <c r="E2740" t="s">
        <v>31</v>
      </c>
      <c r="F2740" t="s">
        <v>32</v>
      </c>
      <c r="G2740" s="1">
        <v>45731</v>
      </c>
      <c r="H2740" t="s">
        <v>24</v>
      </c>
      <c r="I2740" s="1" t="s">
        <v>25</v>
      </c>
      <c r="J2740" t="s">
        <v>34</v>
      </c>
      <c r="K2740" t="s">
        <v>61</v>
      </c>
      <c r="L2740" s="2">
        <v>29284935</v>
      </c>
      <c r="M2740" s="2" t="str">
        <f t="shared" si="42"/>
        <v>&gt;Rp25 jt</v>
      </c>
      <c r="N2740" s="2">
        <v>9618125</v>
      </c>
      <c r="O2740">
        <v>2.66</v>
      </c>
      <c r="P2740">
        <v>2</v>
      </c>
      <c r="Q2740" s="3">
        <v>91.72</v>
      </c>
      <c r="R2740" s="4">
        <f ca="1">IF(I2740="",ROUND((TODAY()-G2740)/365,1),IF(I2740="Missing Resignation Date",ROUND((TODAY()-G2740)/365,1),ROUND((hr_analytics_dataset_5873_rows[[#This Row],[Resignation Date]]-hr_analytics_dataset_5873_rows[[#This Row],[Hire Date]])/365,1)))</f>
        <v>1.3</v>
      </c>
      <c r="S2740">
        <v>3</v>
      </c>
    </row>
    <row r="2741" spans="1:19">
      <c r="A2741" t="s">
        <v>5540</v>
      </c>
      <c r="B2741" t="s">
        <v>5541</v>
      </c>
      <c r="C2741" t="s">
        <v>30</v>
      </c>
      <c r="D2741">
        <v>50</v>
      </c>
      <c r="E2741" t="s">
        <v>38</v>
      </c>
      <c r="F2741" t="s">
        <v>104</v>
      </c>
      <c r="G2741" s="1">
        <v>44240</v>
      </c>
      <c r="H2741" t="s">
        <v>33</v>
      </c>
      <c r="I2741" s="1">
        <v>44583</v>
      </c>
      <c r="J2741" t="s">
        <v>49</v>
      </c>
      <c r="K2741" t="s">
        <v>27</v>
      </c>
      <c r="L2741" s="2">
        <v>14759565</v>
      </c>
      <c r="M2741" s="2" t="str">
        <f t="shared" si="42"/>
        <v>Rp10 jt - Rp15 jt</v>
      </c>
      <c r="N2741" s="2">
        <v>7941918</v>
      </c>
      <c r="O2741">
        <v>3.75</v>
      </c>
      <c r="P2741">
        <v>28</v>
      </c>
      <c r="Q2741" s="3">
        <v>0</v>
      </c>
      <c r="R2741" s="4">
        <f ca="1">IF(I2741="",ROUND((TODAY()-G2741)/365,1),IF(I2741="Missing Resignation Date",ROUND((TODAY()-G2741)/365,1),ROUND((hr_analytics_dataset_5873_rows[[#This Row],[Resignation Date]]-hr_analytics_dataset_5873_rows[[#This Row],[Hire Date]])/365,1)))</f>
        <v>0.9</v>
      </c>
      <c r="S2741">
        <v>1</v>
      </c>
    </row>
    <row r="2742" spans="1:19">
      <c r="A2742" t="s">
        <v>5542</v>
      </c>
      <c r="B2742" t="s">
        <v>5543</v>
      </c>
      <c r="C2742" t="s">
        <v>21</v>
      </c>
      <c r="D2742">
        <v>56</v>
      </c>
      <c r="E2742" t="s">
        <v>98</v>
      </c>
      <c r="F2742" t="s">
        <v>99</v>
      </c>
      <c r="G2742" s="1">
        <v>44296</v>
      </c>
      <c r="H2742" t="s">
        <v>24</v>
      </c>
      <c r="I2742" s="1" t="s">
        <v>25</v>
      </c>
      <c r="J2742" t="s">
        <v>49</v>
      </c>
      <c r="K2742" t="s">
        <v>27</v>
      </c>
      <c r="L2742" s="2">
        <v>26356960</v>
      </c>
      <c r="M2742" s="2" t="str">
        <f t="shared" si="42"/>
        <v>&gt;Rp25 jt</v>
      </c>
      <c r="N2742" s="2">
        <v>5228988</v>
      </c>
      <c r="O2742">
        <v>4.1399999999999997</v>
      </c>
      <c r="P2742">
        <v>49</v>
      </c>
      <c r="Q2742" s="3">
        <v>89.02</v>
      </c>
      <c r="R2742" s="4">
        <f ca="1">IF(I2742="",ROUND((TODAY()-G2742)/365,1),IF(I2742="Missing Resignation Date",ROUND((TODAY()-G2742)/365,1),ROUND((hr_analytics_dataset_5873_rows[[#This Row],[Resignation Date]]-hr_analytics_dataset_5873_rows[[#This Row],[Hire Date]])/365,1)))</f>
        <v>5.2</v>
      </c>
      <c r="S2742">
        <v>3</v>
      </c>
    </row>
    <row r="2743" spans="1:19">
      <c r="A2743" t="s">
        <v>5544</v>
      </c>
      <c r="B2743" t="s">
        <v>5545</v>
      </c>
      <c r="C2743" t="s">
        <v>30</v>
      </c>
      <c r="D2743">
        <v>52</v>
      </c>
      <c r="E2743" t="s">
        <v>38</v>
      </c>
      <c r="F2743" t="s">
        <v>39</v>
      </c>
      <c r="G2743" s="1">
        <v>45933</v>
      </c>
      <c r="H2743" t="s">
        <v>24</v>
      </c>
      <c r="I2743" s="1" t="s">
        <v>25</v>
      </c>
      <c r="J2743" t="s">
        <v>26</v>
      </c>
      <c r="K2743" t="s">
        <v>50</v>
      </c>
      <c r="L2743" s="2">
        <v>19079882</v>
      </c>
      <c r="M2743" s="2" t="str">
        <f t="shared" si="42"/>
        <v>Rp15 jt - Rp25 jt</v>
      </c>
      <c r="N2743" s="2">
        <v>5675810</v>
      </c>
      <c r="O2743">
        <v>4.32</v>
      </c>
      <c r="P2743">
        <v>52</v>
      </c>
      <c r="Q2743" s="3">
        <v>95.75</v>
      </c>
      <c r="R2743" s="4">
        <f ca="1">IF(I2743="",ROUND((TODAY()-G2743)/365,1),IF(I2743="Missing Resignation Date",ROUND((TODAY()-G2743)/365,1),ROUND((hr_analytics_dataset_5873_rows[[#This Row],[Resignation Date]]-hr_analytics_dataset_5873_rows[[#This Row],[Hire Date]])/365,1)))</f>
        <v>0.7</v>
      </c>
      <c r="S2743">
        <v>5</v>
      </c>
    </row>
    <row r="2744" spans="1:19">
      <c r="A2744" t="s">
        <v>5546</v>
      </c>
      <c r="B2744" t="s">
        <v>5547</v>
      </c>
      <c r="C2744" t="s">
        <v>30</v>
      </c>
      <c r="D2744">
        <v>32</v>
      </c>
      <c r="E2744" t="s">
        <v>31</v>
      </c>
      <c r="F2744" t="s">
        <v>74</v>
      </c>
      <c r="G2744" s="1">
        <v>43445</v>
      </c>
      <c r="H2744" t="s">
        <v>24</v>
      </c>
      <c r="I2744" s="1" t="s">
        <v>25</v>
      </c>
      <c r="J2744" t="s">
        <v>40</v>
      </c>
      <c r="K2744" t="s">
        <v>41</v>
      </c>
      <c r="L2744" s="2">
        <v>12239591</v>
      </c>
      <c r="M2744" s="2" t="str">
        <f t="shared" si="42"/>
        <v>Rp10 jt - Rp15 jt</v>
      </c>
      <c r="N2744" s="2">
        <v>6517069</v>
      </c>
      <c r="O2744">
        <v>3.62</v>
      </c>
      <c r="P2744">
        <v>25</v>
      </c>
      <c r="Q2744" s="3">
        <v>91.93</v>
      </c>
      <c r="R2744" s="4">
        <f ca="1">IF(I2744="",ROUND((TODAY()-G2744)/365,1),IF(I2744="Missing Resignation Date",ROUND((TODAY()-G2744)/365,1),ROUND((hr_analytics_dataset_5873_rows[[#This Row],[Resignation Date]]-hr_analytics_dataset_5873_rows[[#This Row],[Hire Date]])/365,1)))</f>
        <v>7.5</v>
      </c>
      <c r="S2744">
        <v>4</v>
      </c>
    </row>
    <row r="2745" spans="1:19">
      <c r="A2745" t="s">
        <v>5548</v>
      </c>
      <c r="B2745" t="s">
        <v>5549</v>
      </c>
      <c r="C2745" t="s">
        <v>30</v>
      </c>
      <c r="D2745">
        <v>21</v>
      </c>
      <c r="E2745" t="s">
        <v>44</v>
      </c>
      <c r="F2745" t="s">
        <v>109</v>
      </c>
      <c r="G2745" s="1">
        <v>43548</v>
      </c>
      <c r="H2745" t="s">
        <v>24</v>
      </c>
      <c r="I2745" s="1" t="s">
        <v>25</v>
      </c>
      <c r="J2745" t="s">
        <v>40</v>
      </c>
      <c r="K2745" t="s">
        <v>50</v>
      </c>
      <c r="L2745" s="2">
        <v>10380737</v>
      </c>
      <c r="M2745" s="2" t="str">
        <f t="shared" si="42"/>
        <v>Rp10 jt - Rp15 jt</v>
      </c>
      <c r="N2745" s="2">
        <v>703514</v>
      </c>
      <c r="O2745">
        <v>4.5199999999999996</v>
      </c>
      <c r="P2745">
        <v>53</v>
      </c>
      <c r="Q2745" s="3">
        <v>94.8</v>
      </c>
      <c r="R2745" s="4">
        <f ca="1">IF(I2745="",ROUND((TODAY()-G2745)/365,1),IF(I2745="Missing Resignation Date",ROUND((TODAY()-G2745)/365,1),ROUND((hr_analytics_dataset_5873_rows[[#This Row],[Resignation Date]]-hr_analytics_dataset_5873_rows[[#This Row],[Hire Date]])/365,1)))</f>
        <v>7.3</v>
      </c>
      <c r="S2745">
        <v>3</v>
      </c>
    </row>
    <row r="2746" spans="1:19">
      <c r="A2746" t="s">
        <v>5550</v>
      </c>
      <c r="B2746" t="s">
        <v>5551</v>
      </c>
      <c r="C2746" t="s">
        <v>21</v>
      </c>
      <c r="D2746">
        <v>32</v>
      </c>
      <c r="E2746" t="s">
        <v>91</v>
      </c>
      <c r="F2746" t="s">
        <v>124</v>
      </c>
      <c r="G2746" s="1">
        <v>44738</v>
      </c>
      <c r="H2746" t="s">
        <v>24</v>
      </c>
      <c r="I2746" s="1" t="s">
        <v>25</v>
      </c>
      <c r="J2746" t="s">
        <v>40</v>
      </c>
      <c r="K2746" t="s">
        <v>84</v>
      </c>
      <c r="L2746" s="2">
        <v>33898767</v>
      </c>
      <c r="M2746" s="2" t="str">
        <f t="shared" si="42"/>
        <v>&gt;Rp25 jt</v>
      </c>
      <c r="N2746" s="2">
        <v>6682841</v>
      </c>
      <c r="O2746">
        <v>4.2300000000000004</v>
      </c>
      <c r="P2746">
        <v>58</v>
      </c>
      <c r="Q2746" s="3">
        <v>91.52</v>
      </c>
      <c r="R2746" s="4">
        <f ca="1">IF(I2746="",ROUND((TODAY()-G2746)/365,1),IF(I2746="Missing Resignation Date",ROUND((TODAY()-G2746)/365,1),ROUND((hr_analytics_dataset_5873_rows[[#This Row],[Resignation Date]]-hr_analytics_dataset_5873_rows[[#This Row],[Hire Date]])/365,1)))</f>
        <v>4</v>
      </c>
      <c r="S2746">
        <v>5</v>
      </c>
    </row>
    <row r="2747" spans="1:19">
      <c r="A2747" t="s">
        <v>5552</v>
      </c>
      <c r="B2747" t="s">
        <v>5553</v>
      </c>
      <c r="C2747" t="s">
        <v>21</v>
      </c>
      <c r="D2747">
        <v>49</v>
      </c>
      <c r="E2747" t="s">
        <v>59</v>
      </c>
      <c r="F2747" t="s">
        <v>60</v>
      </c>
      <c r="G2747" s="1">
        <v>44131</v>
      </c>
      <c r="H2747" t="s">
        <v>24</v>
      </c>
      <c r="I2747" s="1" t="s">
        <v>25</v>
      </c>
      <c r="J2747" t="s">
        <v>26</v>
      </c>
      <c r="K2747" t="s">
        <v>64</v>
      </c>
      <c r="L2747" s="2">
        <v>28188919</v>
      </c>
      <c r="M2747" s="2" t="str">
        <f t="shared" si="42"/>
        <v>&gt;Rp25 jt</v>
      </c>
      <c r="N2747" s="2">
        <v>5211591</v>
      </c>
      <c r="O2747">
        <v>3.96</v>
      </c>
      <c r="P2747">
        <v>2</v>
      </c>
      <c r="Q2747" s="3">
        <v>87.83</v>
      </c>
      <c r="R2747" s="4">
        <f ca="1">IF(I2747="",ROUND((TODAY()-G2747)/365,1),IF(I2747="Missing Resignation Date",ROUND((TODAY()-G2747)/365,1),ROUND((hr_analytics_dataset_5873_rows[[#This Row],[Resignation Date]]-hr_analytics_dataset_5873_rows[[#This Row],[Hire Date]])/365,1)))</f>
        <v>5.7</v>
      </c>
      <c r="S2747">
        <v>3</v>
      </c>
    </row>
    <row r="2748" spans="1:19">
      <c r="A2748" t="s">
        <v>5554</v>
      </c>
      <c r="B2748" t="s">
        <v>5555</v>
      </c>
      <c r="C2748" t="s">
        <v>30</v>
      </c>
      <c r="D2748">
        <v>28</v>
      </c>
      <c r="E2748" t="s">
        <v>98</v>
      </c>
      <c r="F2748" t="s">
        <v>99</v>
      </c>
      <c r="G2748" s="1">
        <v>44259</v>
      </c>
      <c r="H2748" t="s">
        <v>24</v>
      </c>
      <c r="I2748" s="1" t="s">
        <v>25</v>
      </c>
      <c r="J2748" t="s">
        <v>49</v>
      </c>
      <c r="K2748" t="s">
        <v>64</v>
      </c>
      <c r="L2748" s="2">
        <v>25676621</v>
      </c>
      <c r="M2748" s="2" t="str">
        <f t="shared" si="42"/>
        <v>&gt;Rp25 jt</v>
      </c>
      <c r="N2748" s="2">
        <v>709844</v>
      </c>
      <c r="O2748">
        <v>3.32</v>
      </c>
      <c r="P2748">
        <v>45</v>
      </c>
      <c r="Q2748" s="3">
        <v>85.09</v>
      </c>
      <c r="R2748" s="4">
        <f ca="1">IF(I2748="",ROUND((TODAY()-G2748)/365,1),IF(I2748="Missing Resignation Date",ROUND((TODAY()-G2748)/365,1),ROUND((hr_analytics_dataset_5873_rows[[#This Row],[Resignation Date]]-hr_analytics_dataset_5873_rows[[#This Row],[Hire Date]])/365,1)))</f>
        <v>5.3</v>
      </c>
      <c r="S2748">
        <v>2</v>
      </c>
    </row>
    <row r="2749" spans="1:19">
      <c r="A2749" t="s">
        <v>5556</v>
      </c>
      <c r="B2749" t="s">
        <v>5557</v>
      </c>
      <c r="C2749" t="s">
        <v>30</v>
      </c>
      <c r="D2749">
        <v>25</v>
      </c>
      <c r="E2749" t="s">
        <v>38</v>
      </c>
      <c r="F2749" t="s">
        <v>39</v>
      </c>
      <c r="G2749" s="1">
        <v>45189</v>
      </c>
      <c r="H2749" t="s">
        <v>33</v>
      </c>
      <c r="I2749" s="1">
        <v>46003</v>
      </c>
      <c r="J2749" t="s">
        <v>26</v>
      </c>
      <c r="K2749" t="s">
        <v>50</v>
      </c>
      <c r="L2749" s="2">
        <v>20249090</v>
      </c>
      <c r="M2749" s="2" t="str">
        <f t="shared" si="42"/>
        <v>Rp15 jt - Rp25 jt</v>
      </c>
      <c r="N2749" s="2">
        <v>9916722</v>
      </c>
      <c r="O2749">
        <v>4.91</v>
      </c>
      <c r="P2749">
        <v>46</v>
      </c>
      <c r="Q2749" s="3">
        <v>72.67</v>
      </c>
      <c r="R2749" s="4">
        <f ca="1">IF(I2749="",ROUND((TODAY()-G2749)/365,1),IF(I2749="Missing Resignation Date",ROUND((TODAY()-G2749)/365,1),ROUND((hr_analytics_dataset_5873_rows[[#This Row],[Resignation Date]]-hr_analytics_dataset_5873_rows[[#This Row],[Hire Date]])/365,1)))</f>
        <v>2.2000000000000002</v>
      </c>
      <c r="S2749">
        <v>1</v>
      </c>
    </row>
    <row r="2750" spans="1:19">
      <c r="A2750" t="s">
        <v>5558</v>
      </c>
      <c r="B2750" t="s">
        <v>5559</v>
      </c>
      <c r="C2750" t="s">
        <v>30</v>
      </c>
      <c r="D2750">
        <v>26</v>
      </c>
      <c r="E2750" t="s">
        <v>31</v>
      </c>
      <c r="F2750" t="s">
        <v>74</v>
      </c>
      <c r="G2750" s="1">
        <v>44906</v>
      </c>
      <c r="H2750" t="s">
        <v>24</v>
      </c>
      <c r="I2750" s="1" t="s">
        <v>25</v>
      </c>
      <c r="J2750" t="s">
        <v>40</v>
      </c>
      <c r="K2750" t="s">
        <v>27</v>
      </c>
      <c r="L2750" s="2">
        <v>8512600</v>
      </c>
      <c r="M2750" s="2" t="str">
        <f t="shared" si="42"/>
        <v>Rp5 jt - Rp10 jt</v>
      </c>
      <c r="N2750" s="2">
        <v>2412179</v>
      </c>
      <c r="O2750">
        <v>2.54</v>
      </c>
      <c r="P2750">
        <v>0</v>
      </c>
      <c r="Q2750" s="3">
        <v>86.4</v>
      </c>
      <c r="R2750" s="4">
        <f ca="1">IF(I2750="",ROUND((TODAY()-G2750)/365,1),IF(I2750="Missing Resignation Date",ROUND((TODAY()-G2750)/365,1),ROUND((hr_analytics_dataset_5873_rows[[#This Row],[Resignation Date]]-hr_analytics_dataset_5873_rows[[#This Row],[Hire Date]])/365,1)))</f>
        <v>3.5</v>
      </c>
      <c r="S2750">
        <v>1</v>
      </c>
    </row>
    <row r="2751" spans="1:19">
      <c r="A2751" t="s">
        <v>5560</v>
      </c>
      <c r="B2751" t="s">
        <v>5561</v>
      </c>
      <c r="C2751" t="s">
        <v>30</v>
      </c>
      <c r="D2751">
        <v>30</v>
      </c>
      <c r="E2751" t="s">
        <v>98</v>
      </c>
      <c r="F2751" t="s">
        <v>99</v>
      </c>
      <c r="G2751" s="1">
        <v>45339</v>
      </c>
      <c r="H2751" t="s">
        <v>33</v>
      </c>
      <c r="I2751" s="1">
        <v>46024</v>
      </c>
      <c r="J2751" t="s">
        <v>34</v>
      </c>
      <c r="K2751" t="s">
        <v>84</v>
      </c>
      <c r="L2751" s="2">
        <v>19055744</v>
      </c>
      <c r="M2751" s="2" t="str">
        <f t="shared" si="42"/>
        <v>Rp15 jt - Rp25 jt</v>
      </c>
      <c r="N2751" s="2">
        <v>5309692</v>
      </c>
      <c r="O2751">
        <v>2.65</v>
      </c>
      <c r="P2751">
        <v>60</v>
      </c>
      <c r="Q2751" s="3">
        <v>70.47</v>
      </c>
      <c r="R2751" s="4">
        <f ca="1">IF(I2751="",ROUND((TODAY()-G2751)/365,1),IF(I2751="Missing Resignation Date",ROUND((TODAY()-G2751)/365,1),ROUND((hr_analytics_dataset_5873_rows[[#This Row],[Resignation Date]]-hr_analytics_dataset_5873_rows[[#This Row],[Hire Date]])/365,1)))</f>
        <v>1.9</v>
      </c>
      <c r="S2751">
        <v>3</v>
      </c>
    </row>
    <row r="2752" spans="1:19">
      <c r="A2752" t="s">
        <v>5562</v>
      </c>
      <c r="B2752" t="s">
        <v>5563</v>
      </c>
      <c r="C2752" t="s">
        <v>21</v>
      </c>
      <c r="D2752">
        <v>35</v>
      </c>
      <c r="E2752" t="s">
        <v>44</v>
      </c>
      <c r="F2752" t="s">
        <v>45</v>
      </c>
      <c r="G2752" s="1">
        <v>45914</v>
      </c>
      <c r="H2752" t="s">
        <v>24</v>
      </c>
      <c r="I2752" s="1" t="s">
        <v>25</v>
      </c>
      <c r="J2752" t="s">
        <v>34</v>
      </c>
      <c r="K2752" t="s">
        <v>84</v>
      </c>
      <c r="L2752" s="2">
        <v>8288370</v>
      </c>
      <c r="M2752" s="2" t="str">
        <f t="shared" si="42"/>
        <v>Rp5 jt - Rp10 jt</v>
      </c>
      <c r="N2752" s="2">
        <v>980666</v>
      </c>
      <c r="O2752">
        <v>4.7300000000000004</v>
      </c>
      <c r="P2752">
        <v>16</v>
      </c>
      <c r="Q2752" s="3">
        <v>79.97</v>
      </c>
      <c r="R2752" s="4">
        <f ca="1">IF(I2752="",ROUND((TODAY()-G2752)/365,1),IF(I2752="Missing Resignation Date",ROUND((TODAY()-G2752)/365,1),ROUND((hr_analytics_dataset_5873_rows[[#This Row],[Resignation Date]]-hr_analytics_dataset_5873_rows[[#This Row],[Hire Date]])/365,1)))</f>
        <v>0.8</v>
      </c>
      <c r="S2752">
        <v>5</v>
      </c>
    </row>
    <row r="2753" spans="1:19">
      <c r="A2753" t="s">
        <v>5564</v>
      </c>
      <c r="B2753" t="s">
        <v>5565</v>
      </c>
      <c r="C2753" t="s">
        <v>21</v>
      </c>
      <c r="D2753">
        <v>23</v>
      </c>
      <c r="E2753" t="s">
        <v>59</v>
      </c>
      <c r="F2753" t="s">
        <v>223</v>
      </c>
      <c r="G2753" s="1">
        <v>43806</v>
      </c>
      <c r="H2753" t="s">
        <v>24</v>
      </c>
      <c r="I2753" s="1" t="s">
        <v>25</v>
      </c>
      <c r="J2753" t="s">
        <v>49</v>
      </c>
      <c r="K2753" t="s">
        <v>61</v>
      </c>
      <c r="L2753" s="2">
        <v>12973958</v>
      </c>
      <c r="M2753" s="2" t="str">
        <f t="shared" si="42"/>
        <v>Rp10 jt - Rp15 jt</v>
      </c>
      <c r="N2753" s="2">
        <v>3771439</v>
      </c>
      <c r="O2753">
        <v>3.1</v>
      </c>
      <c r="P2753">
        <v>13</v>
      </c>
      <c r="Q2753" s="3">
        <v>83.29</v>
      </c>
      <c r="R2753" s="4">
        <f ca="1">IF(I2753="",ROUND((TODAY()-G2753)/365,1),IF(I2753="Missing Resignation Date",ROUND((TODAY()-G2753)/365,1),ROUND((hr_analytics_dataset_5873_rows[[#This Row],[Resignation Date]]-hr_analytics_dataset_5873_rows[[#This Row],[Hire Date]])/365,1)))</f>
        <v>6.6</v>
      </c>
      <c r="S2753">
        <v>2</v>
      </c>
    </row>
    <row r="2754" spans="1:19">
      <c r="A2754" t="s">
        <v>5566</v>
      </c>
      <c r="B2754" t="s">
        <v>5567</v>
      </c>
      <c r="C2754" t="s">
        <v>21</v>
      </c>
      <c r="D2754">
        <v>38</v>
      </c>
      <c r="E2754" t="s">
        <v>44</v>
      </c>
      <c r="F2754" t="s">
        <v>45</v>
      </c>
      <c r="G2754" s="1">
        <v>44844</v>
      </c>
      <c r="H2754" t="s">
        <v>24</v>
      </c>
      <c r="I2754" s="1" t="s">
        <v>25</v>
      </c>
      <c r="J2754" t="s">
        <v>49</v>
      </c>
      <c r="K2754" t="s">
        <v>84</v>
      </c>
      <c r="L2754" s="2">
        <v>24822915</v>
      </c>
      <c r="M2754" s="2" t="str">
        <f t="shared" ref="M2754:M2817" si="43">IF(L2754&lt;5000000,"&lt;Rp5 jt",IF(L2754&lt;10000000,"Rp5 jt - Rp10 jt",IF(L2754&lt;15000000,"Rp10 jt - Rp15 jt",IF(L2754&lt;25000000,"Rp15 jt - Rp25 jt","&gt;Rp25 jt"))))</f>
        <v>Rp15 jt - Rp25 jt</v>
      </c>
      <c r="N2754" s="2">
        <v>8811964</v>
      </c>
      <c r="O2754">
        <v>3.79</v>
      </c>
      <c r="P2754">
        <v>53</v>
      </c>
      <c r="Q2754" s="3">
        <v>82.94</v>
      </c>
      <c r="R2754" s="4">
        <f ca="1">IF(I2754="",ROUND((TODAY()-G2754)/365,1),IF(I2754="Missing Resignation Date",ROUND((TODAY()-G2754)/365,1),ROUND((hr_analytics_dataset_5873_rows[[#This Row],[Resignation Date]]-hr_analytics_dataset_5873_rows[[#This Row],[Hire Date]])/365,1)))</f>
        <v>3.7</v>
      </c>
      <c r="S2754">
        <v>2</v>
      </c>
    </row>
    <row r="2755" spans="1:19">
      <c r="A2755" t="s">
        <v>5568</v>
      </c>
      <c r="B2755" t="s">
        <v>5569</v>
      </c>
      <c r="C2755" t="s">
        <v>30</v>
      </c>
      <c r="D2755">
        <v>43</v>
      </c>
      <c r="E2755" t="s">
        <v>22</v>
      </c>
      <c r="F2755" t="s">
        <v>69</v>
      </c>
      <c r="G2755" s="1">
        <v>45070</v>
      </c>
      <c r="H2755" t="s">
        <v>33</v>
      </c>
      <c r="I2755" s="1" t="s">
        <v>81</v>
      </c>
      <c r="J2755" t="s">
        <v>49</v>
      </c>
      <c r="K2755" t="s">
        <v>61</v>
      </c>
      <c r="L2755" s="2">
        <v>20754810</v>
      </c>
      <c r="M2755" s="2" t="str">
        <f t="shared" si="43"/>
        <v>Rp15 jt - Rp25 jt</v>
      </c>
      <c r="N2755" s="2">
        <v>4478526</v>
      </c>
      <c r="O2755">
        <v>4.16</v>
      </c>
      <c r="P2755">
        <v>30</v>
      </c>
      <c r="Q2755" s="3">
        <v>73.45</v>
      </c>
      <c r="R2755" s="4">
        <f ca="1">IF(I2755="",ROUND((TODAY()-G2755)/365,1),IF(I2755="Missing Resignation Date",ROUND((TODAY()-G2755)/365,1),ROUND((hr_analytics_dataset_5873_rows[[#This Row],[Resignation Date]]-hr_analytics_dataset_5873_rows[[#This Row],[Hire Date]])/365,1)))</f>
        <v>3.1</v>
      </c>
      <c r="S2755">
        <v>4</v>
      </c>
    </row>
    <row r="2756" spans="1:19">
      <c r="A2756" t="s">
        <v>5570</v>
      </c>
      <c r="B2756" t="s">
        <v>5571</v>
      </c>
      <c r="C2756" t="s">
        <v>30</v>
      </c>
      <c r="D2756">
        <v>34</v>
      </c>
      <c r="E2756" t="s">
        <v>53</v>
      </c>
      <c r="F2756" t="s">
        <v>54</v>
      </c>
      <c r="G2756" s="1">
        <v>45547</v>
      </c>
      <c r="H2756" t="s">
        <v>24</v>
      </c>
      <c r="I2756" s="1" t="s">
        <v>25</v>
      </c>
      <c r="J2756" t="s">
        <v>26</v>
      </c>
      <c r="K2756" t="s">
        <v>84</v>
      </c>
      <c r="L2756" s="2">
        <v>26782591</v>
      </c>
      <c r="M2756" s="2" t="str">
        <f t="shared" si="43"/>
        <v>&gt;Rp25 jt</v>
      </c>
      <c r="N2756" s="2">
        <v>3939293</v>
      </c>
      <c r="O2756">
        <v>0</v>
      </c>
      <c r="P2756">
        <v>8</v>
      </c>
      <c r="Q2756" s="3">
        <v>75.58</v>
      </c>
      <c r="R2756" s="4">
        <f ca="1">IF(I2756="",ROUND((TODAY()-G2756)/365,1),IF(I2756="Missing Resignation Date",ROUND((TODAY()-G2756)/365,1),ROUND((hr_analytics_dataset_5873_rows[[#This Row],[Resignation Date]]-hr_analytics_dataset_5873_rows[[#This Row],[Hire Date]])/365,1)))</f>
        <v>1.8</v>
      </c>
      <c r="S2756">
        <v>1</v>
      </c>
    </row>
    <row r="2757" spans="1:19">
      <c r="A2757" t="s">
        <v>5572</v>
      </c>
      <c r="B2757" t="s">
        <v>5573</v>
      </c>
      <c r="C2757" t="s">
        <v>30</v>
      </c>
      <c r="D2757">
        <v>21</v>
      </c>
      <c r="E2757" t="s">
        <v>22</v>
      </c>
      <c r="F2757" t="s">
        <v>69</v>
      </c>
      <c r="G2757" s="1">
        <v>45421</v>
      </c>
      <c r="H2757" t="s">
        <v>24</v>
      </c>
      <c r="I2757" s="1" t="s">
        <v>25</v>
      </c>
      <c r="J2757" t="s">
        <v>40</v>
      </c>
      <c r="K2757" t="s">
        <v>84</v>
      </c>
      <c r="L2757" s="2">
        <v>27557497</v>
      </c>
      <c r="M2757" s="2" t="str">
        <f t="shared" si="43"/>
        <v>&gt;Rp25 jt</v>
      </c>
      <c r="N2757" s="2">
        <v>2242257</v>
      </c>
      <c r="O2757">
        <v>3.76</v>
      </c>
      <c r="P2757">
        <v>1</v>
      </c>
      <c r="Q2757" s="3">
        <v>89.95</v>
      </c>
      <c r="R2757" s="4">
        <f ca="1">IF(I2757="",ROUND((TODAY()-G2757)/365,1),IF(I2757="Missing Resignation Date",ROUND((TODAY()-G2757)/365,1),ROUND((hr_analytics_dataset_5873_rows[[#This Row],[Resignation Date]]-hr_analytics_dataset_5873_rows[[#This Row],[Hire Date]])/365,1)))</f>
        <v>2.1</v>
      </c>
      <c r="S2757">
        <v>2</v>
      </c>
    </row>
    <row r="2758" spans="1:19">
      <c r="A2758" t="s">
        <v>5574</v>
      </c>
      <c r="B2758" t="s">
        <v>5575</v>
      </c>
      <c r="C2758" t="s">
        <v>21</v>
      </c>
      <c r="D2758">
        <v>25</v>
      </c>
      <c r="E2758" t="s">
        <v>22</v>
      </c>
      <c r="F2758" t="s">
        <v>23</v>
      </c>
      <c r="G2758" s="1">
        <v>44632</v>
      </c>
      <c r="H2758" t="s">
        <v>33</v>
      </c>
      <c r="I2758" s="1">
        <v>46040</v>
      </c>
      <c r="J2758" t="s">
        <v>26</v>
      </c>
      <c r="K2758" t="s">
        <v>64</v>
      </c>
      <c r="L2758" s="2">
        <v>8915268</v>
      </c>
      <c r="M2758" s="2" t="str">
        <f t="shared" si="43"/>
        <v>Rp5 jt - Rp10 jt</v>
      </c>
      <c r="N2758" s="2">
        <v>4519212</v>
      </c>
      <c r="O2758">
        <v>3.54</v>
      </c>
      <c r="P2758">
        <v>56</v>
      </c>
      <c r="Q2758" s="3">
        <v>70.66</v>
      </c>
      <c r="R2758" s="4">
        <f ca="1">IF(I2758="",ROUND((TODAY()-G2758)/365,1),IF(I2758="Missing Resignation Date",ROUND((TODAY()-G2758)/365,1),ROUND((hr_analytics_dataset_5873_rows[[#This Row],[Resignation Date]]-hr_analytics_dataset_5873_rows[[#This Row],[Hire Date]])/365,1)))</f>
        <v>3.9</v>
      </c>
      <c r="S2758">
        <v>4</v>
      </c>
    </row>
    <row r="2759" spans="1:19">
      <c r="A2759" t="s">
        <v>5576</v>
      </c>
      <c r="B2759" t="s">
        <v>5577</v>
      </c>
      <c r="C2759" t="s">
        <v>21</v>
      </c>
      <c r="D2759">
        <v>49</v>
      </c>
      <c r="E2759" t="s">
        <v>31</v>
      </c>
      <c r="F2759" t="s">
        <v>48</v>
      </c>
      <c r="G2759" s="1">
        <v>43963</v>
      </c>
      <c r="H2759" t="s">
        <v>24</v>
      </c>
      <c r="I2759" s="1" t="s">
        <v>25</v>
      </c>
      <c r="J2759" t="s">
        <v>26</v>
      </c>
      <c r="K2759" t="s">
        <v>27</v>
      </c>
      <c r="L2759" s="2">
        <v>33634063</v>
      </c>
      <c r="M2759" s="2" t="str">
        <f t="shared" si="43"/>
        <v>&gt;Rp25 jt</v>
      </c>
      <c r="N2759" s="2">
        <v>8335682</v>
      </c>
      <c r="O2759">
        <v>4.46</v>
      </c>
      <c r="P2759">
        <v>26</v>
      </c>
      <c r="Q2759" s="3">
        <v>74.17</v>
      </c>
      <c r="R2759" s="4">
        <f ca="1">IF(I2759="",ROUND((TODAY()-G2759)/365,1),IF(I2759="Missing Resignation Date",ROUND((TODAY()-G2759)/365,1),ROUND((hr_analytics_dataset_5873_rows[[#This Row],[Resignation Date]]-hr_analytics_dataset_5873_rows[[#This Row],[Hire Date]])/365,1)))</f>
        <v>6.1</v>
      </c>
      <c r="S2759">
        <v>5</v>
      </c>
    </row>
    <row r="2760" spans="1:19">
      <c r="A2760" t="s">
        <v>5578</v>
      </c>
      <c r="B2760" t="s">
        <v>5579</v>
      </c>
      <c r="C2760" t="s">
        <v>30</v>
      </c>
      <c r="D2760">
        <v>50</v>
      </c>
      <c r="E2760" t="s">
        <v>91</v>
      </c>
      <c r="F2760" t="s">
        <v>124</v>
      </c>
      <c r="G2760" s="1">
        <v>43265</v>
      </c>
      <c r="H2760" t="s">
        <v>24</v>
      </c>
      <c r="I2760" s="1" t="s">
        <v>25</v>
      </c>
      <c r="J2760" t="s">
        <v>49</v>
      </c>
      <c r="K2760" t="s">
        <v>41</v>
      </c>
      <c r="L2760" s="2">
        <v>31035826</v>
      </c>
      <c r="M2760" s="2" t="str">
        <f t="shared" si="43"/>
        <v>&gt;Rp25 jt</v>
      </c>
      <c r="N2760" s="2">
        <v>102063</v>
      </c>
      <c r="O2760">
        <v>4.03</v>
      </c>
      <c r="P2760">
        <v>41</v>
      </c>
      <c r="Q2760" s="3">
        <v>73.69</v>
      </c>
      <c r="R2760" s="4">
        <f ca="1">IF(I2760="",ROUND((TODAY()-G2760)/365,1),IF(I2760="Missing Resignation Date",ROUND((TODAY()-G2760)/365,1),ROUND((hr_analytics_dataset_5873_rows[[#This Row],[Resignation Date]]-hr_analytics_dataset_5873_rows[[#This Row],[Hire Date]])/365,1)))</f>
        <v>8</v>
      </c>
      <c r="S2760">
        <v>3</v>
      </c>
    </row>
    <row r="2761" spans="1:19">
      <c r="A2761" t="s">
        <v>5580</v>
      </c>
      <c r="B2761" t="s">
        <v>5581</v>
      </c>
      <c r="C2761" t="s">
        <v>21</v>
      </c>
      <c r="D2761">
        <v>24</v>
      </c>
      <c r="E2761" t="s">
        <v>22</v>
      </c>
      <c r="F2761" t="s">
        <v>69</v>
      </c>
      <c r="G2761" s="1">
        <v>44897</v>
      </c>
      <c r="H2761" t="s">
        <v>24</v>
      </c>
      <c r="I2761" s="1" t="s">
        <v>25</v>
      </c>
      <c r="J2761" t="s">
        <v>26</v>
      </c>
      <c r="K2761" t="s">
        <v>64</v>
      </c>
      <c r="L2761" s="2">
        <v>30723785</v>
      </c>
      <c r="M2761" s="2" t="str">
        <f t="shared" si="43"/>
        <v>&gt;Rp25 jt</v>
      </c>
      <c r="N2761" s="2">
        <v>4442445</v>
      </c>
      <c r="O2761">
        <v>3.7</v>
      </c>
      <c r="P2761">
        <v>18</v>
      </c>
      <c r="Q2761" s="3">
        <v>92.07</v>
      </c>
      <c r="R2761" s="4">
        <f ca="1">IF(I2761="",ROUND((TODAY()-G2761)/365,1),IF(I2761="Missing Resignation Date",ROUND((TODAY()-G2761)/365,1),ROUND((hr_analytics_dataset_5873_rows[[#This Row],[Resignation Date]]-hr_analytics_dataset_5873_rows[[#This Row],[Hire Date]])/365,1)))</f>
        <v>3.6</v>
      </c>
      <c r="S2761">
        <v>5</v>
      </c>
    </row>
    <row r="2762" spans="1:19">
      <c r="A2762" t="s">
        <v>5582</v>
      </c>
      <c r="B2762" t="s">
        <v>5583</v>
      </c>
      <c r="C2762" t="s">
        <v>21</v>
      </c>
      <c r="D2762">
        <v>34</v>
      </c>
      <c r="E2762" t="s">
        <v>59</v>
      </c>
      <c r="F2762" t="s">
        <v>95</v>
      </c>
      <c r="G2762" s="1">
        <v>45967</v>
      </c>
      <c r="H2762" t="s">
        <v>24</v>
      </c>
      <c r="I2762" s="1" t="s">
        <v>25</v>
      </c>
      <c r="J2762" t="s">
        <v>26</v>
      </c>
      <c r="K2762" t="s">
        <v>64</v>
      </c>
      <c r="L2762" s="2">
        <v>13935589</v>
      </c>
      <c r="M2762" s="2" t="str">
        <f t="shared" si="43"/>
        <v>Rp10 jt - Rp15 jt</v>
      </c>
      <c r="N2762" s="2">
        <v>6981683</v>
      </c>
      <c r="O2762">
        <v>3.62</v>
      </c>
      <c r="P2762">
        <v>17</v>
      </c>
      <c r="Q2762" s="3">
        <v>71.8</v>
      </c>
      <c r="R2762" s="4">
        <f ca="1">IF(I2762="",ROUND((TODAY()-G2762)/365,1),IF(I2762="Missing Resignation Date",ROUND((TODAY()-G2762)/365,1),ROUND((hr_analytics_dataset_5873_rows[[#This Row],[Resignation Date]]-hr_analytics_dataset_5873_rows[[#This Row],[Hire Date]])/365,1)))</f>
        <v>0.6</v>
      </c>
      <c r="S2762">
        <v>4</v>
      </c>
    </row>
    <row r="2763" spans="1:19">
      <c r="A2763" t="s">
        <v>5584</v>
      </c>
      <c r="B2763" t="s">
        <v>5585</v>
      </c>
      <c r="C2763" t="s">
        <v>21</v>
      </c>
      <c r="D2763">
        <v>49</v>
      </c>
      <c r="E2763" t="s">
        <v>22</v>
      </c>
      <c r="F2763" t="s">
        <v>69</v>
      </c>
      <c r="G2763" s="1">
        <v>44557</v>
      </c>
      <c r="H2763" t="s">
        <v>24</v>
      </c>
      <c r="I2763" s="1" t="s">
        <v>25</v>
      </c>
      <c r="J2763" t="s">
        <v>34</v>
      </c>
      <c r="K2763" t="s">
        <v>27</v>
      </c>
      <c r="L2763" s="2">
        <v>14026777</v>
      </c>
      <c r="M2763" s="2" t="str">
        <f t="shared" si="43"/>
        <v>Rp10 jt - Rp15 jt</v>
      </c>
      <c r="N2763" s="2">
        <v>2859459</v>
      </c>
      <c r="O2763">
        <v>3.34</v>
      </c>
      <c r="P2763">
        <v>30</v>
      </c>
      <c r="Q2763" s="3">
        <v>72.819999999999993</v>
      </c>
      <c r="R2763" s="4">
        <f ca="1">IF(I2763="",ROUND((TODAY()-G2763)/365,1),IF(I2763="Missing Resignation Date",ROUND((TODAY()-G2763)/365,1),ROUND((hr_analytics_dataset_5873_rows[[#This Row],[Resignation Date]]-hr_analytics_dataset_5873_rows[[#This Row],[Hire Date]])/365,1)))</f>
        <v>4.5</v>
      </c>
      <c r="S2763">
        <v>1</v>
      </c>
    </row>
    <row r="2764" spans="1:19">
      <c r="A2764" t="s">
        <v>5586</v>
      </c>
      <c r="B2764" t="s">
        <v>5587</v>
      </c>
      <c r="C2764" t="s">
        <v>21</v>
      </c>
      <c r="D2764">
        <v>29</v>
      </c>
      <c r="E2764" t="s">
        <v>98</v>
      </c>
      <c r="F2764" t="s">
        <v>99</v>
      </c>
      <c r="G2764" s="1">
        <v>45280</v>
      </c>
      <c r="H2764" t="s">
        <v>33</v>
      </c>
      <c r="I2764" s="1" t="s">
        <v>81</v>
      </c>
      <c r="J2764" t="s">
        <v>49</v>
      </c>
      <c r="K2764" t="s">
        <v>84</v>
      </c>
      <c r="L2764" s="2">
        <v>26752092</v>
      </c>
      <c r="M2764" s="2" t="str">
        <f t="shared" si="43"/>
        <v>&gt;Rp25 jt</v>
      </c>
      <c r="N2764" s="2">
        <v>3322065</v>
      </c>
      <c r="O2764">
        <v>4.21</v>
      </c>
      <c r="P2764">
        <v>34</v>
      </c>
      <c r="Q2764" s="3">
        <v>97.79</v>
      </c>
      <c r="R2764" s="4">
        <f ca="1">IF(I2764="",ROUND((TODAY()-G2764)/365,1),IF(I2764="Missing Resignation Date",ROUND((TODAY()-G2764)/365,1),ROUND((hr_analytics_dataset_5873_rows[[#This Row],[Resignation Date]]-hr_analytics_dataset_5873_rows[[#This Row],[Hire Date]])/365,1)))</f>
        <v>2.5</v>
      </c>
      <c r="S2764">
        <v>2</v>
      </c>
    </row>
    <row r="2765" spans="1:19">
      <c r="A2765" t="s">
        <v>5588</v>
      </c>
      <c r="B2765" t="s">
        <v>5589</v>
      </c>
      <c r="C2765" t="s">
        <v>21</v>
      </c>
      <c r="D2765">
        <v>39</v>
      </c>
      <c r="E2765" t="s">
        <v>98</v>
      </c>
      <c r="F2765" t="s">
        <v>119</v>
      </c>
      <c r="G2765" s="1">
        <v>45347</v>
      </c>
      <c r="H2765" t="s">
        <v>24</v>
      </c>
      <c r="I2765" s="1" t="s">
        <v>25</v>
      </c>
      <c r="J2765" t="s">
        <v>49</v>
      </c>
      <c r="K2765" t="s">
        <v>64</v>
      </c>
      <c r="L2765" s="2">
        <v>4044564</v>
      </c>
      <c r="M2765" s="2" t="str">
        <f t="shared" si="43"/>
        <v>&lt;Rp5 jt</v>
      </c>
      <c r="N2765" s="2">
        <v>6342914</v>
      </c>
      <c r="O2765">
        <v>2.99</v>
      </c>
      <c r="P2765">
        <v>20</v>
      </c>
      <c r="Q2765" s="3">
        <v>79.08</v>
      </c>
      <c r="R2765" s="4">
        <f ca="1">IF(I2765="",ROUND((TODAY()-G2765)/365,1),IF(I2765="Missing Resignation Date",ROUND((TODAY()-G2765)/365,1),ROUND((hr_analytics_dataset_5873_rows[[#This Row],[Resignation Date]]-hr_analytics_dataset_5873_rows[[#This Row],[Hire Date]])/365,1)))</f>
        <v>2.2999999999999998</v>
      </c>
      <c r="S2765">
        <v>2</v>
      </c>
    </row>
    <row r="2766" spans="1:19">
      <c r="A2766" t="s">
        <v>5590</v>
      </c>
      <c r="B2766" t="s">
        <v>5591</v>
      </c>
      <c r="C2766" t="s">
        <v>30</v>
      </c>
      <c r="D2766">
        <v>33</v>
      </c>
      <c r="E2766" t="s">
        <v>22</v>
      </c>
      <c r="F2766" t="s">
        <v>23</v>
      </c>
      <c r="G2766" s="1">
        <v>45507</v>
      </c>
      <c r="H2766" t="s">
        <v>24</v>
      </c>
      <c r="I2766" s="1" t="s">
        <v>25</v>
      </c>
      <c r="J2766" t="s">
        <v>40</v>
      </c>
      <c r="K2766" t="s">
        <v>27</v>
      </c>
      <c r="L2766" s="2">
        <v>18807155</v>
      </c>
      <c r="M2766" s="2" t="str">
        <f t="shared" si="43"/>
        <v>Rp15 jt - Rp25 jt</v>
      </c>
      <c r="N2766" s="2">
        <v>4180655</v>
      </c>
      <c r="O2766">
        <v>3.88</v>
      </c>
      <c r="P2766">
        <v>16</v>
      </c>
      <c r="Q2766" s="3">
        <v>98.3</v>
      </c>
      <c r="R2766" s="4">
        <f ca="1">IF(I2766="",ROUND((TODAY()-G2766)/365,1),IF(I2766="Missing Resignation Date",ROUND((TODAY()-G2766)/365,1),ROUND((hr_analytics_dataset_5873_rows[[#This Row],[Resignation Date]]-hr_analytics_dataset_5873_rows[[#This Row],[Hire Date]])/365,1)))</f>
        <v>1.9</v>
      </c>
      <c r="S2766">
        <v>1</v>
      </c>
    </row>
    <row r="2767" spans="1:19">
      <c r="A2767" t="s">
        <v>5592</v>
      </c>
      <c r="B2767" t="s">
        <v>5593</v>
      </c>
      <c r="C2767" t="s">
        <v>30</v>
      </c>
      <c r="D2767">
        <v>27</v>
      </c>
      <c r="E2767" t="s">
        <v>91</v>
      </c>
      <c r="F2767" t="s">
        <v>92</v>
      </c>
      <c r="G2767" s="1">
        <v>44966</v>
      </c>
      <c r="H2767" t="s">
        <v>24</v>
      </c>
      <c r="I2767" s="1" t="s">
        <v>25</v>
      </c>
      <c r="J2767" t="s">
        <v>40</v>
      </c>
      <c r="K2767" t="s">
        <v>61</v>
      </c>
      <c r="L2767" s="2">
        <v>17063528</v>
      </c>
      <c r="M2767" s="2" t="str">
        <f t="shared" si="43"/>
        <v>Rp15 jt - Rp25 jt</v>
      </c>
      <c r="N2767" s="2">
        <v>1333124</v>
      </c>
      <c r="O2767">
        <v>2.94</v>
      </c>
      <c r="P2767">
        <v>36</v>
      </c>
      <c r="Q2767" s="3">
        <v>75.38</v>
      </c>
      <c r="R2767" s="4">
        <f ca="1">IF(I2767="",ROUND((TODAY()-G2767)/365,1),IF(I2767="Missing Resignation Date",ROUND((TODAY()-G2767)/365,1),ROUND((hr_analytics_dataset_5873_rows[[#This Row],[Resignation Date]]-hr_analytics_dataset_5873_rows[[#This Row],[Hire Date]])/365,1)))</f>
        <v>3.4</v>
      </c>
      <c r="S2767">
        <v>1</v>
      </c>
    </row>
    <row r="2768" spans="1:19">
      <c r="A2768" t="s">
        <v>5594</v>
      </c>
      <c r="B2768" t="s">
        <v>5595</v>
      </c>
      <c r="C2768" t="s">
        <v>30</v>
      </c>
      <c r="D2768">
        <v>24</v>
      </c>
      <c r="E2768" t="s">
        <v>59</v>
      </c>
      <c r="F2768" t="s">
        <v>95</v>
      </c>
      <c r="G2768" s="1">
        <v>45811</v>
      </c>
      <c r="H2768" t="s">
        <v>24</v>
      </c>
      <c r="I2768" s="1" t="s">
        <v>25</v>
      </c>
      <c r="J2768" t="s">
        <v>49</v>
      </c>
      <c r="K2768" t="s">
        <v>27</v>
      </c>
      <c r="L2768" s="2">
        <v>7810634</v>
      </c>
      <c r="M2768" s="2" t="str">
        <f t="shared" si="43"/>
        <v>Rp5 jt - Rp10 jt</v>
      </c>
      <c r="N2768" s="2">
        <v>1235084</v>
      </c>
      <c r="O2768">
        <v>2.5299999999999998</v>
      </c>
      <c r="P2768">
        <v>11</v>
      </c>
      <c r="Q2768" s="3">
        <v>98.92</v>
      </c>
      <c r="R2768" s="4">
        <f ca="1">IF(I2768="",ROUND((TODAY()-G2768)/365,1),IF(I2768="Missing Resignation Date",ROUND((TODAY()-G2768)/365,1),ROUND((hr_analytics_dataset_5873_rows[[#This Row],[Resignation Date]]-hr_analytics_dataset_5873_rows[[#This Row],[Hire Date]])/365,1)))</f>
        <v>1.1000000000000001</v>
      </c>
      <c r="S2768">
        <v>3</v>
      </c>
    </row>
    <row r="2769" spans="1:19">
      <c r="A2769" t="s">
        <v>5596</v>
      </c>
      <c r="B2769" t="s">
        <v>5597</v>
      </c>
      <c r="C2769" t="s">
        <v>30</v>
      </c>
      <c r="D2769">
        <v>49</v>
      </c>
      <c r="E2769" t="s">
        <v>91</v>
      </c>
      <c r="F2769" t="s">
        <v>124</v>
      </c>
      <c r="G2769" s="1">
        <v>43265</v>
      </c>
      <c r="H2769" t="s">
        <v>24</v>
      </c>
      <c r="I2769" s="1" t="s">
        <v>25</v>
      </c>
      <c r="J2769" t="s">
        <v>34</v>
      </c>
      <c r="K2769" t="s">
        <v>84</v>
      </c>
      <c r="L2769" s="2">
        <v>16365765</v>
      </c>
      <c r="M2769" s="2" t="str">
        <f t="shared" si="43"/>
        <v>Rp15 jt - Rp25 jt</v>
      </c>
      <c r="N2769" s="2">
        <v>5226405</v>
      </c>
      <c r="O2769">
        <v>2.76</v>
      </c>
      <c r="P2769">
        <v>34</v>
      </c>
      <c r="Q2769" s="3">
        <v>86.55</v>
      </c>
      <c r="R2769" s="4">
        <f ca="1">IF(I2769="",ROUND((TODAY()-G2769)/365,1),IF(I2769="Missing Resignation Date",ROUND((TODAY()-G2769)/365,1),ROUND((hr_analytics_dataset_5873_rows[[#This Row],[Resignation Date]]-hr_analytics_dataset_5873_rows[[#This Row],[Hire Date]])/365,1)))</f>
        <v>8</v>
      </c>
      <c r="S2769">
        <v>1</v>
      </c>
    </row>
    <row r="2770" spans="1:19">
      <c r="A2770" t="s">
        <v>5598</v>
      </c>
      <c r="B2770" t="s">
        <v>5599</v>
      </c>
      <c r="C2770" t="s">
        <v>21</v>
      </c>
      <c r="D2770">
        <v>52</v>
      </c>
      <c r="E2770" t="s">
        <v>98</v>
      </c>
      <c r="F2770" t="s">
        <v>99</v>
      </c>
      <c r="G2770" s="1">
        <v>44346</v>
      </c>
      <c r="H2770" t="s">
        <v>24</v>
      </c>
      <c r="I2770" s="1" t="s">
        <v>25</v>
      </c>
      <c r="J2770" t="s">
        <v>34</v>
      </c>
      <c r="K2770" t="s">
        <v>50</v>
      </c>
      <c r="L2770" s="2">
        <v>9617438</v>
      </c>
      <c r="M2770" s="2" t="str">
        <f t="shared" si="43"/>
        <v>Rp5 jt - Rp10 jt</v>
      </c>
      <c r="N2770" s="2">
        <v>157668</v>
      </c>
      <c r="O2770">
        <v>2.68</v>
      </c>
      <c r="P2770">
        <v>10</v>
      </c>
      <c r="Q2770" s="3">
        <v>79.150000000000006</v>
      </c>
      <c r="R2770" s="4">
        <f ca="1">IF(I2770="",ROUND((TODAY()-G2770)/365,1),IF(I2770="Missing Resignation Date",ROUND((TODAY()-G2770)/365,1),ROUND((hr_analytics_dataset_5873_rows[[#This Row],[Resignation Date]]-hr_analytics_dataset_5873_rows[[#This Row],[Hire Date]])/365,1)))</f>
        <v>5.0999999999999996</v>
      </c>
      <c r="S2770">
        <v>1</v>
      </c>
    </row>
    <row r="2771" spans="1:19">
      <c r="A2771" t="s">
        <v>5600</v>
      </c>
      <c r="B2771" t="s">
        <v>5601</v>
      </c>
      <c r="C2771" t="s">
        <v>21</v>
      </c>
      <c r="D2771">
        <v>36</v>
      </c>
      <c r="E2771" t="s">
        <v>59</v>
      </c>
      <c r="F2771" t="s">
        <v>60</v>
      </c>
      <c r="G2771" s="1">
        <v>45733</v>
      </c>
      <c r="H2771" t="s">
        <v>33</v>
      </c>
      <c r="I2771" s="1" t="s">
        <v>81</v>
      </c>
      <c r="J2771" t="s">
        <v>40</v>
      </c>
      <c r="K2771" t="s">
        <v>50</v>
      </c>
      <c r="L2771" s="2">
        <v>13375892</v>
      </c>
      <c r="M2771" s="2" t="str">
        <f t="shared" si="43"/>
        <v>Rp10 jt - Rp15 jt</v>
      </c>
      <c r="N2771" s="2">
        <v>480197</v>
      </c>
      <c r="O2771">
        <v>4.93</v>
      </c>
      <c r="P2771">
        <v>43</v>
      </c>
      <c r="Q2771" s="3">
        <v>81.33</v>
      </c>
      <c r="R2771" s="4">
        <f ca="1">IF(I2771="",ROUND((TODAY()-G2771)/365,1),IF(I2771="Missing Resignation Date",ROUND((TODAY()-G2771)/365,1),ROUND((hr_analytics_dataset_5873_rows[[#This Row],[Resignation Date]]-hr_analytics_dataset_5873_rows[[#This Row],[Hire Date]])/365,1)))</f>
        <v>1.3</v>
      </c>
      <c r="S2771">
        <v>4</v>
      </c>
    </row>
    <row r="2772" spans="1:19">
      <c r="A2772" t="s">
        <v>5602</v>
      </c>
      <c r="B2772" t="s">
        <v>5603</v>
      </c>
      <c r="C2772" t="s">
        <v>30</v>
      </c>
      <c r="D2772">
        <v>39</v>
      </c>
      <c r="E2772" t="s">
        <v>31</v>
      </c>
      <c r="F2772" t="s">
        <v>74</v>
      </c>
      <c r="G2772" s="1">
        <v>44251</v>
      </c>
      <c r="H2772" t="s">
        <v>24</v>
      </c>
      <c r="I2772" s="1" t="s">
        <v>25</v>
      </c>
      <c r="J2772" t="s">
        <v>49</v>
      </c>
      <c r="K2772" t="s">
        <v>61</v>
      </c>
      <c r="L2772" s="2">
        <v>22170712</v>
      </c>
      <c r="M2772" s="2" t="str">
        <f t="shared" si="43"/>
        <v>Rp15 jt - Rp25 jt</v>
      </c>
      <c r="N2772" s="2">
        <v>2426220</v>
      </c>
      <c r="O2772">
        <v>3.3</v>
      </c>
      <c r="P2772">
        <v>36</v>
      </c>
      <c r="Q2772" s="3">
        <v>80.83</v>
      </c>
      <c r="R2772" s="4">
        <f ca="1">IF(I2772="",ROUND((TODAY()-G2772)/365,1),IF(I2772="Missing Resignation Date",ROUND((TODAY()-G2772)/365,1),ROUND((hr_analytics_dataset_5873_rows[[#This Row],[Resignation Date]]-hr_analytics_dataset_5873_rows[[#This Row],[Hire Date]])/365,1)))</f>
        <v>5.3</v>
      </c>
      <c r="S2772">
        <v>2</v>
      </c>
    </row>
    <row r="2773" spans="1:19">
      <c r="A2773" t="s">
        <v>5604</v>
      </c>
      <c r="B2773" t="s">
        <v>5605</v>
      </c>
      <c r="C2773" t="s">
        <v>30</v>
      </c>
      <c r="D2773">
        <v>40</v>
      </c>
      <c r="E2773" t="s">
        <v>53</v>
      </c>
      <c r="F2773" t="s">
        <v>54</v>
      </c>
      <c r="G2773" s="1">
        <v>44355</v>
      </c>
      <c r="H2773" t="s">
        <v>24</v>
      </c>
      <c r="I2773" s="1" t="s">
        <v>25</v>
      </c>
      <c r="J2773" t="s">
        <v>34</v>
      </c>
      <c r="K2773" t="s">
        <v>64</v>
      </c>
      <c r="L2773" s="2">
        <v>18361205</v>
      </c>
      <c r="M2773" s="2" t="str">
        <f t="shared" si="43"/>
        <v>Rp15 jt - Rp25 jt</v>
      </c>
      <c r="N2773" s="2">
        <v>5295205</v>
      </c>
      <c r="O2773">
        <v>4.42</v>
      </c>
      <c r="P2773">
        <v>49</v>
      </c>
      <c r="Q2773" s="3">
        <v>91.62</v>
      </c>
      <c r="R2773" s="4">
        <f ca="1">IF(I2773="",ROUND((TODAY()-G2773)/365,1),IF(I2773="Missing Resignation Date",ROUND((TODAY()-G2773)/365,1),ROUND((hr_analytics_dataset_5873_rows[[#This Row],[Resignation Date]]-hr_analytics_dataset_5873_rows[[#This Row],[Hire Date]])/365,1)))</f>
        <v>5</v>
      </c>
      <c r="S2773">
        <v>3</v>
      </c>
    </row>
    <row r="2774" spans="1:19">
      <c r="A2774" t="s">
        <v>5606</v>
      </c>
      <c r="B2774" t="s">
        <v>5607</v>
      </c>
      <c r="C2774" t="s">
        <v>21</v>
      </c>
      <c r="D2774">
        <v>33</v>
      </c>
      <c r="E2774" t="s">
        <v>44</v>
      </c>
      <c r="F2774" t="s">
        <v>45</v>
      </c>
      <c r="G2774" s="1">
        <v>45421</v>
      </c>
      <c r="H2774" t="s">
        <v>33</v>
      </c>
      <c r="I2774" s="1" t="s">
        <v>81</v>
      </c>
      <c r="J2774" t="s">
        <v>26</v>
      </c>
      <c r="K2774" t="s">
        <v>41</v>
      </c>
      <c r="L2774" s="2">
        <v>16641209</v>
      </c>
      <c r="M2774" s="2" t="str">
        <f t="shared" si="43"/>
        <v>Rp15 jt - Rp25 jt</v>
      </c>
      <c r="N2774" s="2">
        <v>1543145</v>
      </c>
      <c r="O2774">
        <v>4.33</v>
      </c>
      <c r="P2774">
        <v>18</v>
      </c>
      <c r="Q2774" s="3">
        <v>95.95</v>
      </c>
      <c r="R2774" s="4">
        <f ca="1">IF(I2774="",ROUND((TODAY()-G2774)/365,1),IF(I2774="Missing Resignation Date",ROUND((TODAY()-G2774)/365,1),ROUND((hr_analytics_dataset_5873_rows[[#This Row],[Resignation Date]]-hr_analytics_dataset_5873_rows[[#This Row],[Hire Date]])/365,1)))</f>
        <v>2.1</v>
      </c>
      <c r="S2774">
        <v>5</v>
      </c>
    </row>
    <row r="2775" spans="1:19">
      <c r="A2775" t="s">
        <v>5608</v>
      </c>
      <c r="B2775" t="s">
        <v>5609</v>
      </c>
      <c r="C2775" t="s">
        <v>30</v>
      </c>
      <c r="D2775">
        <v>52</v>
      </c>
      <c r="E2775" t="s">
        <v>59</v>
      </c>
      <c r="F2775" t="s">
        <v>95</v>
      </c>
      <c r="G2775" s="1">
        <v>44691</v>
      </c>
      <c r="H2775" t="s">
        <v>24</v>
      </c>
      <c r="I2775" s="1" t="s">
        <v>25</v>
      </c>
      <c r="J2775" t="s">
        <v>49</v>
      </c>
      <c r="K2775" t="s">
        <v>41</v>
      </c>
      <c r="L2775" s="2">
        <v>21908362</v>
      </c>
      <c r="M2775" s="2" t="str">
        <f t="shared" si="43"/>
        <v>Rp15 jt - Rp25 jt</v>
      </c>
      <c r="N2775" s="2">
        <v>6734192</v>
      </c>
      <c r="O2775">
        <v>4.95</v>
      </c>
      <c r="P2775">
        <v>39</v>
      </c>
      <c r="Q2775" s="3">
        <v>82.1</v>
      </c>
      <c r="R2775" s="4">
        <f ca="1">IF(I2775="",ROUND((TODAY()-G2775)/365,1),IF(I2775="Missing Resignation Date",ROUND((TODAY()-G2775)/365,1),ROUND((hr_analytics_dataset_5873_rows[[#This Row],[Resignation Date]]-hr_analytics_dataset_5873_rows[[#This Row],[Hire Date]])/365,1)))</f>
        <v>4.0999999999999996</v>
      </c>
      <c r="S2775">
        <v>2</v>
      </c>
    </row>
    <row r="2776" spans="1:19">
      <c r="A2776" t="s">
        <v>5610</v>
      </c>
      <c r="B2776" t="s">
        <v>5611</v>
      </c>
      <c r="C2776" t="s">
        <v>21</v>
      </c>
      <c r="D2776">
        <v>40</v>
      </c>
      <c r="E2776" t="s">
        <v>98</v>
      </c>
      <c r="F2776" t="s">
        <v>99</v>
      </c>
      <c r="G2776" s="1">
        <v>45554</v>
      </c>
      <c r="H2776" t="s">
        <v>24</v>
      </c>
      <c r="I2776" s="1" t="s">
        <v>25</v>
      </c>
      <c r="J2776" t="s">
        <v>34</v>
      </c>
      <c r="K2776" t="s">
        <v>61</v>
      </c>
      <c r="L2776" s="2">
        <v>23915414</v>
      </c>
      <c r="M2776" s="2" t="str">
        <f t="shared" si="43"/>
        <v>Rp15 jt - Rp25 jt</v>
      </c>
      <c r="N2776" s="2">
        <v>8209358</v>
      </c>
      <c r="O2776">
        <v>3.31</v>
      </c>
      <c r="P2776">
        <v>13</v>
      </c>
      <c r="Q2776" s="3">
        <v>83.49</v>
      </c>
      <c r="R2776" s="4">
        <f ca="1">IF(I2776="",ROUND((TODAY()-G2776)/365,1),IF(I2776="Missing Resignation Date",ROUND((TODAY()-G2776)/365,1),ROUND((hr_analytics_dataset_5873_rows[[#This Row],[Resignation Date]]-hr_analytics_dataset_5873_rows[[#This Row],[Hire Date]])/365,1)))</f>
        <v>1.8</v>
      </c>
      <c r="S2776">
        <v>4</v>
      </c>
    </row>
    <row r="2777" spans="1:19">
      <c r="A2777" t="s">
        <v>5612</v>
      </c>
      <c r="B2777" t="s">
        <v>5613</v>
      </c>
      <c r="C2777" t="s">
        <v>30</v>
      </c>
      <c r="D2777">
        <v>31</v>
      </c>
      <c r="E2777" t="s">
        <v>91</v>
      </c>
      <c r="F2777" t="s">
        <v>92</v>
      </c>
      <c r="G2777" s="1">
        <v>44925</v>
      </c>
      <c r="H2777" t="s">
        <v>24</v>
      </c>
      <c r="I2777" s="1" t="s">
        <v>25</v>
      </c>
      <c r="J2777" t="s">
        <v>40</v>
      </c>
      <c r="K2777" t="s">
        <v>50</v>
      </c>
      <c r="L2777" s="2">
        <v>17161985</v>
      </c>
      <c r="M2777" s="2" t="str">
        <f t="shared" si="43"/>
        <v>Rp15 jt - Rp25 jt</v>
      </c>
      <c r="N2777" s="2">
        <v>7235612</v>
      </c>
      <c r="O2777">
        <v>2.87</v>
      </c>
      <c r="P2777">
        <v>30</v>
      </c>
      <c r="Q2777" s="3">
        <v>70.430000000000007</v>
      </c>
      <c r="R2777" s="4">
        <f ca="1">IF(I2777="",ROUND((TODAY()-G2777)/365,1),IF(I2777="Missing Resignation Date",ROUND((TODAY()-G2777)/365,1),ROUND((hr_analytics_dataset_5873_rows[[#This Row],[Resignation Date]]-hr_analytics_dataset_5873_rows[[#This Row],[Hire Date]])/365,1)))</f>
        <v>3.5</v>
      </c>
      <c r="S2777">
        <v>3</v>
      </c>
    </row>
    <row r="2778" spans="1:19">
      <c r="A2778" t="s">
        <v>5614</v>
      </c>
      <c r="B2778" t="s">
        <v>5615</v>
      </c>
      <c r="C2778" t="s">
        <v>21</v>
      </c>
      <c r="D2778">
        <v>32</v>
      </c>
      <c r="E2778" t="s">
        <v>59</v>
      </c>
      <c r="F2778" t="s">
        <v>223</v>
      </c>
      <c r="G2778" s="1">
        <v>44146</v>
      </c>
      <c r="H2778" t="s">
        <v>24</v>
      </c>
      <c r="I2778" s="1" t="s">
        <v>25</v>
      </c>
      <c r="J2778" t="s">
        <v>26</v>
      </c>
      <c r="K2778" t="s">
        <v>50</v>
      </c>
      <c r="L2778" s="2">
        <v>8791172</v>
      </c>
      <c r="M2778" s="2" t="str">
        <f t="shared" si="43"/>
        <v>Rp5 jt - Rp10 jt</v>
      </c>
      <c r="N2778" s="2">
        <v>4912071</v>
      </c>
      <c r="O2778">
        <v>3.25</v>
      </c>
      <c r="P2778">
        <v>8</v>
      </c>
      <c r="Q2778" s="3">
        <v>93.9</v>
      </c>
      <c r="R2778" s="4">
        <f ca="1">IF(I2778="",ROUND((TODAY()-G2778)/365,1),IF(I2778="Missing Resignation Date",ROUND((TODAY()-G2778)/365,1),ROUND((hr_analytics_dataset_5873_rows[[#This Row],[Resignation Date]]-hr_analytics_dataset_5873_rows[[#This Row],[Hire Date]])/365,1)))</f>
        <v>5.6</v>
      </c>
      <c r="S2778">
        <v>1</v>
      </c>
    </row>
    <row r="2779" spans="1:19">
      <c r="A2779" t="s">
        <v>5616</v>
      </c>
      <c r="B2779" t="s">
        <v>5617</v>
      </c>
      <c r="C2779" t="s">
        <v>21</v>
      </c>
      <c r="D2779">
        <v>32</v>
      </c>
      <c r="E2779" t="s">
        <v>91</v>
      </c>
      <c r="F2779" t="s">
        <v>124</v>
      </c>
      <c r="G2779" s="1">
        <v>43807</v>
      </c>
      <c r="H2779" t="s">
        <v>24</v>
      </c>
      <c r="I2779" s="1" t="s">
        <v>25</v>
      </c>
      <c r="J2779" t="s">
        <v>40</v>
      </c>
      <c r="K2779" t="s">
        <v>50</v>
      </c>
      <c r="L2779" s="2">
        <v>30134421</v>
      </c>
      <c r="M2779" s="2" t="str">
        <f t="shared" si="43"/>
        <v>&gt;Rp25 jt</v>
      </c>
      <c r="N2779" s="2">
        <v>4056487</v>
      </c>
      <c r="O2779">
        <v>3.15</v>
      </c>
      <c r="P2779">
        <v>52</v>
      </c>
      <c r="Q2779" s="3">
        <v>0</v>
      </c>
      <c r="R2779" s="4">
        <f ca="1">IF(I2779="",ROUND((TODAY()-G2779)/365,1),IF(I2779="Missing Resignation Date",ROUND((TODAY()-G2779)/365,1),ROUND((hr_analytics_dataset_5873_rows[[#This Row],[Resignation Date]]-hr_analytics_dataset_5873_rows[[#This Row],[Hire Date]])/365,1)))</f>
        <v>6.5</v>
      </c>
      <c r="S2779">
        <v>1</v>
      </c>
    </row>
    <row r="2780" spans="1:19">
      <c r="A2780" t="s">
        <v>5618</v>
      </c>
      <c r="B2780" t="s">
        <v>5619</v>
      </c>
      <c r="C2780" t="s">
        <v>30</v>
      </c>
      <c r="D2780">
        <v>28</v>
      </c>
      <c r="E2780" t="s">
        <v>91</v>
      </c>
      <c r="F2780" t="s">
        <v>124</v>
      </c>
      <c r="G2780" s="1">
        <v>45876</v>
      </c>
      <c r="H2780" t="s">
        <v>24</v>
      </c>
      <c r="I2780" s="1" t="s">
        <v>25</v>
      </c>
      <c r="J2780" t="s">
        <v>26</v>
      </c>
      <c r="K2780" t="s">
        <v>84</v>
      </c>
      <c r="L2780" s="2">
        <v>20393095</v>
      </c>
      <c r="M2780" s="2" t="str">
        <f t="shared" si="43"/>
        <v>Rp15 jt - Rp25 jt</v>
      </c>
      <c r="N2780" s="2">
        <v>1352313</v>
      </c>
      <c r="O2780">
        <v>4.53</v>
      </c>
      <c r="P2780">
        <v>25</v>
      </c>
      <c r="Q2780" s="3">
        <v>92.38</v>
      </c>
      <c r="R2780" s="4">
        <f ca="1">IF(I2780="",ROUND((TODAY()-G2780)/365,1),IF(I2780="Missing Resignation Date",ROUND((TODAY()-G2780)/365,1),ROUND((hr_analytics_dataset_5873_rows[[#This Row],[Resignation Date]]-hr_analytics_dataset_5873_rows[[#This Row],[Hire Date]])/365,1)))</f>
        <v>0.9</v>
      </c>
      <c r="S2780">
        <v>2</v>
      </c>
    </row>
    <row r="2781" spans="1:19">
      <c r="A2781" t="s">
        <v>5620</v>
      </c>
      <c r="B2781" t="s">
        <v>5621</v>
      </c>
      <c r="C2781" t="s">
        <v>30</v>
      </c>
      <c r="D2781">
        <v>24</v>
      </c>
      <c r="E2781" t="s">
        <v>22</v>
      </c>
      <c r="F2781" t="s">
        <v>69</v>
      </c>
      <c r="G2781" s="1">
        <v>45923</v>
      </c>
      <c r="H2781" t="s">
        <v>24</v>
      </c>
      <c r="I2781" s="1" t="s">
        <v>25</v>
      </c>
      <c r="J2781" t="s">
        <v>26</v>
      </c>
      <c r="K2781" t="s">
        <v>84</v>
      </c>
      <c r="L2781" s="2">
        <v>22272791</v>
      </c>
      <c r="M2781" s="2" t="str">
        <f t="shared" si="43"/>
        <v>Rp15 jt - Rp25 jt</v>
      </c>
      <c r="N2781" s="2">
        <v>5812750</v>
      </c>
      <c r="O2781">
        <v>3.74</v>
      </c>
      <c r="P2781">
        <v>24</v>
      </c>
      <c r="Q2781" s="3">
        <v>85</v>
      </c>
      <c r="R2781" s="4">
        <f ca="1">IF(I2781="",ROUND((TODAY()-G2781)/365,1),IF(I2781="Missing Resignation Date",ROUND((TODAY()-G2781)/365,1),ROUND((hr_analytics_dataset_5873_rows[[#This Row],[Resignation Date]]-hr_analytics_dataset_5873_rows[[#This Row],[Hire Date]])/365,1)))</f>
        <v>0.8</v>
      </c>
      <c r="S2781">
        <v>4</v>
      </c>
    </row>
    <row r="2782" spans="1:19">
      <c r="A2782" t="s">
        <v>5622</v>
      </c>
      <c r="B2782" t="s">
        <v>5623</v>
      </c>
      <c r="C2782" t="s">
        <v>21</v>
      </c>
      <c r="D2782">
        <v>25</v>
      </c>
      <c r="E2782" t="s">
        <v>98</v>
      </c>
      <c r="F2782" t="s">
        <v>99</v>
      </c>
      <c r="G2782" s="1">
        <v>45617</v>
      </c>
      <c r="H2782" t="s">
        <v>33</v>
      </c>
      <c r="I2782" s="1" t="s">
        <v>81</v>
      </c>
      <c r="J2782" t="s">
        <v>40</v>
      </c>
      <c r="K2782" t="s">
        <v>64</v>
      </c>
      <c r="L2782" s="2">
        <v>18971737</v>
      </c>
      <c r="M2782" s="2" t="str">
        <f t="shared" si="43"/>
        <v>Rp15 jt - Rp25 jt</v>
      </c>
      <c r="N2782" s="2">
        <v>5148036</v>
      </c>
      <c r="O2782">
        <v>3.27</v>
      </c>
      <c r="P2782">
        <v>37</v>
      </c>
      <c r="Q2782" s="3">
        <v>71.11</v>
      </c>
      <c r="R2782" s="4">
        <f ca="1">IF(I2782="",ROUND((TODAY()-G2782)/365,1),IF(I2782="Missing Resignation Date",ROUND((TODAY()-G2782)/365,1),ROUND((hr_analytics_dataset_5873_rows[[#This Row],[Resignation Date]]-hr_analytics_dataset_5873_rows[[#This Row],[Hire Date]])/365,1)))</f>
        <v>1.6</v>
      </c>
      <c r="S2782">
        <v>1</v>
      </c>
    </row>
    <row r="2783" spans="1:19">
      <c r="A2783" t="s">
        <v>5624</v>
      </c>
      <c r="B2783" t="s">
        <v>5625</v>
      </c>
      <c r="C2783" t="s">
        <v>30</v>
      </c>
      <c r="D2783">
        <v>46</v>
      </c>
      <c r="E2783" t="s">
        <v>98</v>
      </c>
      <c r="F2783" t="s">
        <v>99</v>
      </c>
      <c r="G2783" s="1">
        <v>45635</v>
      </c>
      <c r="H2783" t="s">
        <v>24</v>
      </c>
      <c r="I2783" s="1" t="s">
        <v>25</v>
      </c>
      <c r="J2783" t="s">
        <v>26</v>
      </c>
      <c r="K2783" t="s">
        <v>50</v>
      </c>
      <c r="L2783" s="2">
        <v>29640542</v>
      </c>
      <c r="M2783" s="2" t="str">
        <f t="shared" si="43"/>
        <v>&gt;Rp25 jt</v>
      </c>
      <c r="N2783" s="2">
        <v>4874295</v>
      </c>
      <c r="O2783">
        <v>3.8</v>
      </c>
      <c r="P2783">
        <v>26</v>
      </c>
      <c r="Q2783" s="3">
        <v>92.37</v>
      </c>
      <c r="R2783" s="4">
        <f ca="1">IF(I2783="",ROUND((TODAY()-G2783)/365,1),IF(I2783="Missing Resignation Date",ROUND((TODAY()-G2783)/365,1),ROUND((hr_analytics_dataset_5873_rows[[#This Row],[Resignation Date]]-hr_analytics_dataset_5873_rows[[#This Row],[Hire Date]])/365,1)))</f>
        <v>1.5</v>
      </c>
      <c r="S2783">
        <v>1</v>
      </c>
    </row>
    <row r="2784" spans="1:19">
      <c r="A2784" t="s">
        <v>5626</v>
      </c>
      <c r="B2784" t="s">
        <v>5627</v>
      </c>
      <c r="C2784" t="s">
        <v>21</v>
      </c>
      <c r="D2784">
        <v>54</v>
      </c>
      <c r="E2784" t="s">
        <v>44</v>
      </c>
      <c r="F2784" t="s">
        <v>109</v>
      </c>
      <c r="G2784" s="1">
        <v>45656</v>
      </c>
      <c r="H2784" t="s">
        <v>24</v>
      </c>
      <c r="I2784" s="1" t="s">
        <v>25</v>
      </c>
      <c r="J2784" t="s">
        <v>40</v>
      </c>
      <c r="K2784" t="s">
        <v>61</v>
      </c>
      <c r="L2784" s="2">
        <v>5567197</v>
      </c>
      <c r="M2784" s="2" t="str">
        <f t="shared" si="43"/>
        <v>Rp5 jt - Rp10 jt</v>
      </c>
      <c r="N2784" s="2">
        <v>5243203</v>
      </c>
      <c r="O2784">
        <v>4.5599999999999996</v>
      </c>
      <c r="P2784">
        <v>32</v>
      </c>
      <c r="Q2784" s="3">
        <v>72.319999999999993</v>
      </c>
      <c r="R2784" s="4">
        <f ca="1">IF(I2784="",ROUND((TODAY()-G2784)/365,1),IF(I2784="Missing Resignation Date",ROUND((TODAY()-G2784)/365,1),ROUND((hr_analytics_dataset_5873_rows[[#This Row],[Resignation Date]]-hr_analytics_dataset_5873_rows[[#This Row],[Hire Date]])/365,1)))</f>
        <v>1.5</v>
      </c>
      <c r="S2784">
        <v>4</v>
      </c>
    </row>
    <row r="2785" spans="1:19">
      <c r="A2785" t="s">
        <v>5628</v>
      </c>
      <c r="B2785" t="s">
        <v>5629</v>
      </c>
      <c r="C2785" t="s">
        <v>30</v>
      </c>
      <c r="D2785">
        <v>30</v>
      </c>
      <c r="E2785" t="s">
        <v>91</v>
      </c>
      <c r="F2785" t="s">
        <v>92</v>
      </c>
      <c r="G2785" s="1">
        <v>45465</v>
      </c>
      <c r="H2785" t="s">
        <v>33</v>
      </c>
      <c r="I2785" s="1">
        <v>45985</v>
      </c>
      <c r="J2785" t="s">
        <v>34</v>
      </c>
      <c r="K2785" t="s">
        <v>50</v>
      </c>
      <c r="L2785" s="2">
        <v>17997494</v>
      </c>
      <c r="M2785" s="2" t="str">
        <f t="shared" si="43"/>
        <v>Rp15 jt - Rp25 jt</v>
      </c>
      <c r="N2785" s="2">
        <v>1861120</v>
      </c>
      <c r="O2785">
        <v>3.67</v>
      </c>
      <c r="P2785">
        <v>1</v>
      </c>
      <c r="Q2785" s="3">
        <v>94.55</v>
      </c>
      <c r="R2785" s="4">
        <f ca="1">IF(I2785="",ROUND((TODAY()-G2785)/365,1),IF(I2785="Missing Resignation Date",ROUND((TODAY()-G2785)/365,1),ROUND((hr_analytics_dataset_5873_rows[[#This Row],[Resignation Date]]-hr_analytics_dataset_5873_rows[[#This Row],[Hire Date]])/365,1)))</f>
        <v>1.4</v>
      </c>
      <c r="S2785">
        <v>4</v>
      </c>
    </row>
    <row r="2786" spans="1:19">
      <c r="A2786" t="s">
        <v>5630</v>
      </c>
      <c r="B2786" t="s">
        <v>5631</v>
      </c>
      <c r="C2786" t="s">
        <v>30</v>
      </c>
      <c r="D2786">
        <v>30</v>
      </c>
      <c r="E2786" t="s">
        <v>22</v>
      </c>
      <c r="F2786" t="s">
        <v>69</v>
      </c>
      <c r="G2786" s="1">
        <v>45202</v>
      </c>
      <c r="H2786" t="s">
        <v>24</v>
      </c>
      <c r="I2786" s="1" t="s">
        <v>25</v>
      </c>
      <c r="J2786" t="s">
        <v>26</v>
      </c>
      <c r="K2786" t="s">
        <v>64</v>
      </c>
      <c r="L2786" s="2">
        <v>28347038</v>
      </c>
      <c r="M2786" s="2" t="str">
        <f t="shared" si="43"/>
        <v>&gt;Rp25 jt</v>
      </c>
      <c r="N2786" s="2">
        <v>9257731</v>
      </c>
      <c r="O2786">
        <v>4.57</v>
      </c>
      <c r="P2786">
        <v>9</v>
      </c>
      <c r="Q2786" s="3">
        <v>80.290000000000006</v>
      </c>
      <c r="R2786" s="4">
        <f ca="1">IF(I2786="",ROUND((TODAY()-G2786)/365,1),IF(I2786="Missing Resignation Date",ROUND((TODAY()-G2786)/365,1),ROUND((hr_analytics_dataset_5873_rows[[#This Row],[Resignation Date]]-hr_analytics_dataset_5873_rows[[#This Row],[Hire Date]])/365,1)))</f>
        <v>2.7</v>
      </c>
      <c r="S2786">
        <v>5</v>
      </c>
    </row>
    <row r="2787" spans="1:19">
      <c r="A2787" t="s">
        <v>5632</v>
      </c>
      <c r="B2787" t="s">
        <v>5633</v>
      </c>
      <c r="C2787" t="s">
        <v>30</v>
      </c>
      <c r="D2787">
        <v>51</v>
      </c>
      <c r="E2787" t="s">
        <v>44</v>
      </c>
      <c r="F2787" t="s">
        <v>45</v>
      </c>
      <c r="G2787" s="1">
        <v>43716</v>
      </c>
      <c r="H2787" t="s">
        <v>24</v>
      </c>
      <c r="I2787" s="1" t="s">
        <v>25</v>
      </c>
      <c r="J2787" t="s">
        <v>34</v>
      </c>
      <c r="K2787" t="s">
        <v>61</v>
      </c>
      <c r="L2787" s="2">
        <v>29139103</v>
      </c>
      <c r="M2787" s="2" t="str">
        <f t="shared" si="43"/>
        <v>&gt;Rp25 jt</v>
      </c>
      <c r="N2787" s="2">
        <v>2443936</v>
      </c>
      <c r="O2787">
        <v>3.84</v>
      </c>
      <c r="P2787">
        <v>20</v>
      </c>
      <c r="Q2787" s="3">
        <v>99.51</v>
      </c>
      <c r="R2787" s="4">
        <f ca="1">IF(I2787="",ROUND((TODAY()-G2787)/365,1),IF(I2787="Missing Resignation Date",ROUND((TODAY()-G2787)/365,1),ROUND((hr_analytics_dataset_5873_rows[[#This Row],[Resignation Date]]-hr_analytics_dataset_5873_rows[[#This Row],[Hire Date]])/365,1)))</f>
        <v>6.8</v>
      </c>
      <c r="S2787">
        <v>2</v>
      </c>
    </row>
    <row r="2788" spans="1:19">
      <c r="A2788" t="s">
        <v>5634</v>
      </c>
      <c r="B2788" t="s">
        <v>5635</v>
      </c>
      <c r="C2788" t="s">
        <v>21</v>
      </c>
      <c r="D2788">
        <v>40</v>
      </c>
      <c r="E2788" t="s">
        <v>98</v>
      </c>
      <c r="F2788" t="s">
        <v>119</v>
      </c>
      <c r="G2788" s="1">
        <v>45531</v>
      </c>
      <c r="H2788" t="s">
        <v>24</v>
      </c>
      <c r="I2788" s="1" t="s">
        <v>25</v>
      </c>
      <c r="J2788" t="s">
        <v>34</v>
      </c>
      <c r="K2788" t="s">
        <v>61</v>
      </c>
      <c r="L2788" s="2">
        <v>29407236</v>
      </c>
      <c r="M2788" s="2" t="str">
        <f t="shared" si="43"/>
        <v>&gt;Rp25 jt</v>
      </c>
      <c r="N2788" s="2">
        <v>8812844</v>
      </c>
      <c r="O2788">
        <v>3.84</v>
      </c>
      <c r="P2788">
        <v>30</v>
      </c>
      <c r="Q2788" s="3">
        <v>74.180000000000007</v>
      </c>
      <c r="R2788" s="4">
        <f ca="1">IF(I2788="",ROUND((TODAY()-G2788)/365,1),IF(I2788="Missing Resignation Date",ROUND((TODAY()-G2788)/365,1),ROUND((hr_analytics_dataset_5873_rows[[#This Row],[Resignation Date]]-hr_analytics_dataset_5873_rows[[#This Row],[Hire Date]])/365,1)))</f>
        <v>1.8</v>
      </c>
      <c r="S2788">
        <v>4</v>
      </c>
    </row>
    <row r="2789" spans="1:19">
      <c r="A2789" t="s">
        <v>5636</v>
      </c>
      <c r="B2789" t="s">
        <v>5637</v>
      </c>
      <c r="C2789" t="s">
        <v>30</v>
      </c>
      <c r="D2789">
        <v>51</v>
      </c>
      <c r="E2789" t="s">
        <v>38</v>
      </c>
      <c r="F2789" t="s">
        <v>39</v>
      </c>
      <c r="G2789" s="1">
        <v>44121</v>
      </c>
      <c r="H2789" t="s">
        <v>33</v>
      </c>
      <c r="I2789" s="1">
        <v>45910</v>
      </c>
      <c r="J2789" t="s">
        <v>40</v>
      </c>
      <c r="K2789" t="s">
        <v>27</v>
      </c>
      <c r="L2789" s="2">
        <v>19401602</v>
      </c>
      <c r="M2789" s="2" t="str">
        <f t="shared" si="43"/>
        <v>Rp15 jt - Rp25 jt</v>
      </c>
      <c r="N2789" s="2">
        <v>5928741</v>
      </c>
      <c r="O2789">
        <v>3.79</v>
      </c>
      <c r="P2789">
        <v>19</v>
      </c>
      <c r="Q2789" s="3">
        <v>92.33</v>
      </c>
      <c r="R2789" s="4">
        <f ca="1">IF(I2789="",ROUND((TODAY()-G2789)/365,1),IF(I2789="Missing Resignation Date",ROUND((TODAY()-G2789)/365,1),ROUND((hr_analytics_dataset_5873_rows[[#This Row],[Resignation Date]]-hr_analytics_dataset_5873_rows[[#This Row],[Hire Date]])/365,1)))</f>
        <v>4.9000000000000004</v>
      </c>
      <c r="S2789">
        <v>4</v>
      </c>
    </row>
    <row r="2790" spans="1:19">
      <c r="A2790" t="s">
        <v>5638</v>
      </c>
      <c r="B2790" t="s">
        <v>5639</v>
      </c>
      <c r="C2790" t="s">
        <v>30</v>
      </c>
      <c r="D2790">
        <v>37</v>
      </c>
      <c r="E2790" t="s">
        <v>59</v>
      </c>
      <c r="F2790" t="s">
        <v>223</v>
      </c>
      <c r="G2790" s="1">
        <v>45345</v>
      </c>
      <c r="H2790" t="s">
        <v>24</v>
      </c>
      <c r="I2790" s="1" t="s">
        <v>25</v>
      </c>
      <c r="J2790" t="s">
        <v>40</v>
      </c>
      <c r="K2790" t="s">
        <v>61</v>
      </c>
      <c r="L2790" s="2">
        <v>28667572</v>
      </c>
      <c r="M2790" s="2" t="str">
        <f t="shared" si="43"/>
        <v>&gt;Rp25 jt</v>
      </c>
      <c r="N2790" s="2">
        <v>3615166</v>
      </c>
      <c r="O2790">
        <v>0</v>
      </c>
      <c r="P2790">
        <v>24</v>
      </c>
      <c r="Q2790" s="3">
        <v>78.3</v>
      </c>
      <c r="R2790" s="4">
        <f ca="1">IF(I2790="",ROUND((TODAY()-G2790)/365,1),IF(I2790="Missing Resignation Date",ROUND((TODAY()-G2790)/365,1),ROUND((hr_analytics_dataset_5873_rows[[#This Row],[Resignation Date]]-hr_analytics_dataset_5873_rows[[#This Row],[Hire Date]])/365,1)))</f>
        <v>2.2999999999999998</v>
      </c>
      <c r="S2790">
        <v>4</v>
      </c>
    </row>
    <row r="2791" spans="1:19">
      <c r="A2791" t="s">
        <v>5640</v>
      </c>
      <c r="B2791" t="s">
        <v>5641</v>
      </c>
      <c r="C2791" t="s">
        <v>30</v>
      </c>
      <c r="D2791">
        <v>58</v>
      </c>
      <c r="E2791" t="s">
        <v>53</v>
      </c>
      <c r="F2791" t="s">
        <v>112</v>
      </c>
      <c r="G2791" s="1">
        <v>44323</v>
      </c>
      <c r="H2791" t="s">
        <v>33</v>
      </c>
      <c r="I2791" s="1">
        <v>45394</v>
      </c>
      <c r="J2791" t="s">
        <v>40</v>
      </c>
      <c r="K2791" t="s">
        <v>50</v>
      </c>
      <c r="L2791" s="2">
        <v>19408584</v>
      </c>
      <c r="M2791" s="2" t="str">
        <f t="shared" si="43"/>
        <v>Rp15 jt - Rp25 jt</v>
      </c>
      <c r="N2791" s="2">
        <v>4989531</v>
      </c>
      <c r="O2791">
        <v>0</v>
      </c>
      <c r="P2791">
        <v>17</v>
      </c>
      <c r="Q2791" s="3">
        <v>86.29</v>
      </c>
      <c r="R2791" s="4">
        <f ca="1">IF(I2791="",ROUND((TODAY()-G2791)/365,1),IF(I2791="Missing Resignation Date",ROUND((TODAY()-G2791)/365,1),ROUND((hr_analytics_dataset_5873_rows[[#This Row],[Resignation Date]]-hr_analytics_dataset_5873_rows[[#This Row],[Hire Date]])/365,1)))</f>
        <v>2.9</v>
      </c>
      <c r="S2791">
        <v>2</v>
      </c>
    </row>
    <row r="2792" spans="1:19">
      <c r="A2792" t="s">
        <v>5642</v>
      </c>
      <c r="B2792" t="s">
        <v>5643</v>
      </c>
      <c r="C2792" t="s">
        <v>30</v>
      </c>
      <c r="D2792">
        <v>29</v>
      </c>
      <c r="E2792" t="s">
        <v>53</v>
      </c>
      <c r="F2792" t="s">
        <v>112</v>
      </c>
      <c r="G2792" s="1">
        <v>45798</v>
      </c>
      <c r="H2792" t="s">
        <v>24</v>
      </c>
      <c r="I2792" s="1" t="s">
        <v>25</v>
      </c>
      <c r="J2792" t="s">
        <v>34</v>
      </c>
      <c r="K2792" t="s">
        <v>41</v>
      </c>
      <c r="L2792" s="2">
        <v>16654209</v>
      </c>
      <c r="M2792" s="2" t="str">
        <f t="shared" si="43"/>
        <v>Rp15 jt - Rp25 jt</v>
      </c>
      <c r="N2792" s="2">
        <v>4959689</v>
      </c>
      <c r="O2792">
        <v>4.16</v>
      </c>
      <c r="P2792">
        <v>34</v>
      </c>
      <c r="Q2792" s="3">
        <v>98.64</v>
      </c>
      <c r="R2792" s="4">
        <f ca="1">IF(I2792="",ROUND((TODAY()-G2792)/365,1),IF(I2792="Missing Resignation Date",ROUND((TODAY()-G2792)/365,1),ROUND((hr_analytics_dataset_5873_rows[[#This Row],[Resignation Date]]-hr_analytics_dataset_5873_rows[[#This Row],[Hire Date]])/365,1)))</f>
        <v>1.1000000000000001</v>
      </c>
      <c r="S2792">
        <v>5</v>
      </c>
    </row>
    <row r="2793" spans="1:19">
      <c r="A2793" t="s">
        <v>5644</v>
      </c>
      <c r="B2793" t="s">
        <v>5645</v>
      </c>
      <c r="C2793" t="s">
        <v>30</v>
      </c>
      <c r="D2793">
        <v>44</v>
      </c>
      <c r="E2793" t="s">
        <v>22</v>
      </c>
      <c r="F2793" t="s">
        <v>69</v>
      </c>
      <c r="G2793" s="1">
        <v>45594</v>
      </c>
      <c r="H2793" t="s">
        <v>24</v>
      </c>
      <c r="I2793" s="1" t="s">
        <v>25</v>
      </c>
      <c r="J2793" t="s">
        <v>34</v>
      </c>
      <c r="K2793" t="s">
        <v>64</v>
      </c>
      <c r="L2793" s="2">
        <v>18558548</v>
      </c>
      <c r="M2793" s="2" t="str">
        <f t="shared" si="43"/>
        <v>Rp15 jt - Rp25 jt</v>
      </c>
      <c r="N2793" s="2">
        <v>8769005</v>
      </c>
      <c r="O2793">
        <v>4.96</v>
      </c>
      <c r="P2793">
        <v>18</v>
      </c>
      <c r="Q2793" s="3">
        <v>96.29</v>
      </c>
      <c r="R2793" s="4">
        <f ca="1">IF(I2793="",ROUND((TODAY()-G2793)/365,1),IF(I2793="Missing Resignation Date",ROUND((TODAY()-G2793)/365,1),ROUND((hr_analytics_dataset_5873_rows[[#This Row],[Resignation Date]]-hr_analytics_dataset_5873_rows[[#This Row],[Hire Date]])/365,1)))</f>
        <v>1.7</v>
      </c>
      <c r="S2793">
        <v>5</v>
      </c>
    </row>
    <row r="2794" spans="1:19">
      <c r="A2794" t="s">
        <v>5646</v>
      </c>
      <c r="B2794" t="s">
        <v>5647</v>
      </c>
      <c r="C2794" t="s">
        <v>21</v>
      </c>
      <c r="D2794">
        <v>54</v>
      </c>
      <c r="E2794" t="s">
        <v>22</v>
      </c>
      <c r="F2794" t="s">
        <v>69</v>
      </c>
      <c r="G2794" s="1">
        <v>46011</v>
      </c>
      <c r="H2794" t="s">
        <v>33</v>
      </c>
      <c r="I2794" s="1" t="s">
        <v>81</v>
      </c>
      <c r="J2794" t="s">
        <v>26</v>
      </c>
      <c r="K2794" t="s">
        <v>41</v>
      </c>
      <c r="L2794" s="2">
        <v>21259710</v>
      </c>
      <c r="M2794" s="2" t="str">
        <f t="shared" si="43"/>
        <v>Rp15 jt - Rp25 jt</v>
      </c>
      <c r="N2794" s="2">
        <v>5466512</v>
      </c>
      <c r="O2794">
        <v>3.21</v>
      </c>
      <c r="P2794">
        <v>59</v>
      </c>
      <c r="Q2794" s="3">
        <v>98.07</v>
      </c>
      <c r="R2794" s="4">
        <f ca="1">IF(I2794="",ROUND((TODAY()-G2794)/365,1),IF(I2794="Missing Resignation Date",ROUND((TODAY()-G2794)/365,1),ROUND((hr_analytics_dataset_5873_rows[[#This Row],[Resignation Date]]-hr_analytics_dataset_5873_rows[[#This Row],[Hire Date]])/365,1)))</f>
        <v>0.5</v>
      </c>
      <c r="S2794">
        <v>4</v>
      </c>
    </row>
    <row r="2795" spans="1:19">
      <c r="A2795" t="s">
        <v>5648</v>
      </c>
      <c r="B2795" t="s">
        <v>5649</v>
      </c>
      <c r="C2795" t="s">
        <v>30</v>
      </c>
      <c r="D2795">
        <v>24</v>
      </c>
      <c r="E2795" t="s">
        <v>44</v>
      </c>
      <c r="F2795" t="s">
        <v>109</v>
      </c>
      <c r="G2795" s="1">
        <v>44607</v>
      </c>
      <c r="H2795" t="s">
        <v>24</v>
      </c>
      <c r="I2795" s="1" t="s">
        <v>25</v>
      </c>
      <c r="J2795" t="s">
        <v>40</v>
      </c>
      <c r="K2795" t="s">
        <v>27</v>
      </c>
      <c r="L2795" s="2">
        <v>7099430</v>
      </c>
      <c r="M2795" s="2" t="str">
        <f t="shared" si="43"/>
        <v>Rp5 jt - Rp10 jt</v>
      </c>
      <c r="N2795" s="2">
        <v>4478983</v>
      </c>
      <c r="O2795">
        <v>3.4</v>
      </c>
      <c r="P2795">
        <v>16</v>
      </c>
      <c r="Q2795" s="3">
        <v>87.06</v>
      </c>
      <c r="R2795" s="4">
        <f ca="1">IF(I2795="",ROUND((TODAY()-G2795)/365,1),IF(I2795="Missing Resignation Date",ROUND((TODAY()-G2795)/365,1),ROUND((hr_analytics_dataset_5873_rows[[#This Row],[Resignation Date]]-hr_analytics_dataset_5873_rows[[#This Row],[Hire Date]])/365,1)))</f>
        <v>4.4000000000000004</v>
      </c>
      <c r="S2795">
        <v>3</v>
      </c>
    </row>
    <row r="2796" spans="1:19">
      <c r="A2796" t="s">
        <v>5650</v>
      </c>
      <c r="B2796" t="s">
        <v>5651</v>
      </c>
      <c r="C2796" t="s">
        <v>21</v>
      </c>
      <c r="D2796">
        <v>38</v>
      </c>
      <c r="E2796" t="s">
        <v>31</v>
      </c>
      <c r="F2796" t="s">
        <v>32</v>
      </c>
      <c r="G2796" s="1">
        <v>44947</v>
      </c>
      <c r="H2796" t="s">
        <v>24</v>
      </c>
      <c r="I2796" s="1" t="s">
        <v>25</v>
      </c>
      <c r="J2796" t="s">
        <v>34</v>
      </c>
      <c r="K2796" t="s">
        <v>61</v>
      </c>
      <c r="L2796" s="2">
        <v>8738102</v>
      </c>
      <c r="M2796" s="2" t="str">
        <f t="shared" si="43"/>
        <v>Rp5 jt - Rp10 jt</v>
      </c>
      <c r="N2796" s="2">
        <v>9985749</v>
      </c>
      <c r="O2796">
        <v>3.87</v>
      </c>
      <c r="P2796">
        <v>48</v>
      </c>
      <c r="Q2796" s="3">
        <v>77.61</v>
      </c>
      <c r="R2796" s="4">
        <f ca="1">IF(I2796="",ROUND((TODAY()-G2796)/365,1),IF(I2796="Missing Resignation Date",ROUND((TODAY()-G2796)/365,1),ROUND((hr_analytics_dataset_5873_rows[[#This Row],[Resignation Date]]-hr_analytics_dataset_5873_rows[[#This Row],[Hire Date]])/365,1)))</f>
        <v>3.4</v>
      </c>
      <c r="S2796">
        <v>2</v>
      </c>
    </row>
    <row r="2797" spans="1:19">
      <c r="A2797" t="s">
        <v>5652</v>
      </c>
      <c r="B2797" t="s">
        <v>5653</v>
      </c>
      <c r="C2797" t="s">
        <v>21</v>
      </c>
      <c r="D2797">
        <v>32</v>
      </c>
      <c r="E2797" t="s">
        <v>44</v>
      </c>
      <c r="F2797" t="s">
        <v>109</v>
      </c>
      <c r="G2797" s="1">
        <v>44569</v>
      </c>
      <c r="H2797" t="s">
        <v>24</v>
      </c>
      <c r="I2797" s="1" t="s">
        <v>25</v>
      </c>
      <c r="J2797" t="s">
        <v>26</v>
      </c>
      <c r="K2797" t="s">
        <v>84</v>
      </c>
      <c r="L2797" s="2">
        <v>12951433</v>
      </c>
      <c r="M2797" s="2" t="str">
        <f t="shared" si="43"/>
        <v>Rp10 jt - Rp15 jt</v>
      </c>
      <c r="N2797" s="2">
        <v>7171085</v>
      </c>
      <c r="O2797">
        <v>3.69</v>
      </c>
      <c r="P2797">
        <v>5</v>
      </c>
      <c r="Q2797" s="3">
        <v>88.13</v>
      </c>
      <c r="R2797" s="4">
        <f ca="1">IF(I2797="",ROUND((TODAY()-G2797)/365,1),IF(I2797="Missing Resignation Date",ROUND((TODAY()-G2797)/365,1),ROUND((hr_analytics_dataset_5873_rows[[#This Row],[Resignation Date]]-hr_analytics_dataset_5873_rows[[#This Row],[Hire Date]])/365,1)))</f>
        <v>4.5</v>
      </c>
      <c r="S2797">
        <v>1</v>
      </c>
    </row>
    <row r="2798" spans="1:19">
      <c r="A2798" t="s">
        <v>5654</v>
      </c>
      <c r="B2798" t="s">
        <v>5655</v>
      </c>
      <c r="C2798" t="s">
        <v>30</v>
      </c>
      <c r="D2798">
        <v>30</v>
      </c>
      <c r="E2798" t="s">
        <v>44</v>
      </c>
      <c r="F2798" t="s">
        <v>45</v>
      </c>
      <c r="G2798" s="1">
        <v>43856</v>
      </c>
      <c r="H2798" t="s">
        <v>24</v>
      </c>
      <c r="I2798" s="1" t="s">
        <v>25</v>
      </c>
      <c r="J2798" t="s">
        <v>49</v>
      </c>
      <c r="K2798" t="s">
        <v>50</v>
      </c>
      <c r="L2798" s="2">
        <v>6540179</v>
      </c>
      <c r="M2798" s="2" t="str">
        <f t="shared" si="43"/>
        <v>Rp5 jt - Rp10 jt</v>
      </c>
      <c r="N2798" s="2">
        <v>1568232</v>
      </c>
      <c r="O2798">
        <v>3.15</v>
      </c>
      <c r="P2798">
        <v>31</v>
      </c>
      <c r="Q2798" s="3">
        <v>93.99</v>
      </c>
      <c r="R2798" s="4">
        <f ca="1">IF(I2798="",ROUND((TODAY()-G2798)/365,1),IF(I2798="Missing Resignation Date",ROUND((TODAY()-G2798)/365,1),ROUND((hr_analytics_dataset_5873_rows[[#This Row],[Resignation Date]]-hr_analytics_dataset_5873_rows[[#This Row],[Hire Date]])/365,1)))</f>
        <v>6.4</v>
      </c>
      <c r="S2798">
        <v>1</v>
      </c>
    </row>
    <row r="2799" spans="1:19">
      <c r="A2799" t="s">
        <v>5656</v>
      </c>
      <c r="B2799" t="s">
        <v>5657</v>
      </c>
      <c r="C2799" t="s">
        <v>30</v>
      </c>
      <c r="D2799">
        <v>22</v>
      </c>
      <c r="E2799" t="s">
        <v>59</v>
      </c>
      <c r="F2799" t="s">
        <v>95</v>
      </c>
      <c r="G2799" s="1">
        <v>43552</v>
      </c>
      <c r="H2799" t="s">
        <v>24</v>
      </c>
      <c r="I2799" s="1" t="s">
        <v>25</v>
      </c>
      <c r="J2799" t="s">
        <v>49</v>
      </c>
      <c r="K2799" t="s">
        <v>41</v>
      </c>
      <c r="L2799" s="2">
        <v>10344176</v>
      </c>
      <c r="M2799" s="2" t="str">
        <f t="shared" si="43"/>
        <v>Rp10 jt - Rp15 jt</v>
      </c>
      <c r="N2799" s="2">
        <v>6046440</v>
      </c>
      <c r="O2799">
        <v>2.73</v>
      </c>
      <c r="P2799">
        <v>32</v>
      </c>
      <c r="Q2799" s="3">
        <v>96.55</v>
      </c>
      <c r="R2799" s="4">
        <f ca="1">IF(I2799="",ROUND((TODAY()-G2799)/365,1),IF(I2799="Missing Resignation Date",ROUND((TODAY()-G2799)/365,1),ROUND((hr_analytics_dataset_5873_rows[[#This Row],[Resignation Date]]-hr_analytics_dataset_5873_rows[[#This Row],[Hire Date]])/365,1)))</f>
        <v>7.2</v>
      </c>
      <c r="S2799">
        <v>2</v>
      </c>
    </row>
    <row r="2800" spans="1:19">
      <c r="A2800" t="s">
        <v>5658</v>
      </c>
      <c r="B2800" t="s">
        <v>5659</v>
      </c>
      <c r="C2800" t="s">
        <v>30</v>
      </c>
      <c r="D2800">
        <v>39</v>
      </c>
      <c r="E2800" t="s">
        <v>98</v>
      </c>
      <c r="F2800" t="s">
        <v>119</v>
      </c>
      <c r="G2800" s="1">
        <v>45281</v>
      </c>
      <c r="H2800" t="s">
        <v>24</v>
      </c>
      <c r="I2800" s="1" t="s">
        <v>25</v>
      </c>
      <c r="J2800" t="s">
        <v>26</v>
      </c>
      <c r="K2800" t="s">
        <v>50</v>
      </c>
      <c r="L2800" s="2">
        <v>20502430</v>
      </c>
      <c r="M2800" s="2" t="str">
        <f t="shared" si="43"/>
        <v>Rp15 jt - Rp25 jt</v>
      </c>
      <c r="N2800" s="2">
        <v>8053483</v>
      </c>
      <c r="O2800">
        <v>3.42</v>
      </c>
      <c r="P2800">
        <v>24</v>
      </c>
      <c r="Q2800" s="3">
        <v>79.790000000000006</v>
      </c>
      <c r="R2800" s="4">
        <f ca="1">IF(I2800="",ROUND((TODAY()-G2800)/365,1),IF(I2800="Missing Resignation Date",ROUND((TODAY()-G2800)/365,1),ROUND((hr_analytics_dataset_5873_rows[[#This Row],[Resignation Date]]-hr_analytics_dataset_5873_rows[[#This Row],[Hire Date]])/365,1)))</f>
        <v>2.5</v>
      </c>
      <c r="S2800">
        <v>2</v>
      </c>
    </row>
    <row r="2801" spans="1:19">
      <c r="A2801" t="s">
        <v>5660</v>
      </c>
      <c r="B2801" t="s">
        <v>5661</v>
      </c>
      <c r="C2801" t="s">
        <v>21</v>
      </c>
      <c r="D2801">
        <v>33</v>
      </c>
      <c r="E2801" t="s">
        <v>98</v>
      </c>
      <c r="F2801" t="s">
        <v>99</v>
      </c>
      <c r="G2801" s="1">
        <v>45747</v>
      </c>
      <c r="H2801" t="s">
        <v>33</v>
      </c>
      <c r="I2801" s="1" t="s">
        <v>81</v>
      </c>
      <c r="J2801" t="s">
        <v>49</v>
      </c>
      <c r="K2801" t="s">
        <v>61</v>
      </c>
      <c r="L2801" s="2">
        <v>31471733</v>
      </c>
      <c r="M2801" s="2" t="str">
        <f t="shared" si="43"/>
        <v>&gt;Rp25 jt</v>
      </c>
      <c r="N2801" s="2">
        <v>2994187</v>
      </c>
      <c r="O2801">
        <v>3.17</v>
      </c>
      <c r="P2801">
        <v>2</v>
      </c>
      <c r="Q2801" s="3">
        <v>89.91</v>
      </c>
      <c r="R2801" s="4">
        <f ca="1">IF(I2801="",ROUND((TODAY()-G2801)/365,1),IF(I2801="Missing Resignation Date",ROUND((TODAY()-G2801)/365,1),ROUND((hr_analytics_dataset_5873_rows[[#This Row],[Resignation Date]]-hr_analytics_dataset_5873_rows[[#This Row],[Hire Date]])/365,1)))</f>
        <v>1.2</v>
      </c>
      <c r="S2801">
        <v>2</v>
      </c>
    </row>
    <row r="2802" spans="1:19">
      <c r="A2802" t="s">
        <v>5662</v>
      </c>
      <c r="B2802" t="s">
        <v>5663</v>
      </c>
      <c r="C2802" t="s">
        <v>30</v>
      </c>
      <c r="D2802">
        <v>49</v>
      </c>
      <c r="E2802" t="s">
        <v>31</v>
      </c>
      <c r="F2802" t="s">
        <v>32</v>
      </c>
      <c r="G2802" s="1">
        <v>45231</v>
      </c>
      <c r="H2802" t="s">
        <v>24</v>
      </c>
      <c r="I2802" s="1" t="s">
        <v>25</v>
      </c>
      <c r="J2802" t="s">
        <v>49</v>
      </c>
      <c r="K2802" t="s">
        <v>50</v>
      </c>
      <c r="L2802" s="2">
        <v>29566159</v>
      </c>
      <c r="M2802" s="2" t="str">
        <f t="shared" si="43"/>
        <v>&gt;Rp25 jt</v>
      </c>
      <c r="N2802" s="2">
        <v>2469465</v>
      </c>
      <c r="O2802">
        <v>2.95</v>
      </c>
      <c r="P2802">
        <v>20</v>
      </c>
      <c r="Q2802" s="3">
        <v>71.099999999999994</v>
      </c>
      <c r="R2802" s="4">
        <f ca="1">IF(I2802="",ROUND((TODAY()-G2802)/365,1),IF(I2802="Missing Resignation Date",ROUND((TODAY()-G2802)/365,1),ROUND((hr_analytics_dataset_5873_rows[[#This Row],[Resignation Date]]-hr_analytics_dataset_5873_rows[[#This Row],[Hire Date]])/365,1)))</f>
        <v>2.6</v>
      </c>
      <c r="S2802">
        <v>1</v>
      </c>
    </row>
    <row r="2803" spans="1:19">
      <c r="A2803" t="s">
        <v>5664</v>
      </c>
      <c r="B2803" t="s">
        <v>5665</v>
      </c>
      <c r="C2803" t="s">
        <v>30</v>
      </c>
      <c r="D2803">
        <v>24</v>
      </c>
      <c r="E2803" t="s">
        <v>22</v>
      </c>
      <c r="F2803" t="s">
        <v>69</v>
      </c>
      <c r="G2803" s="1">
        <v>44507</v>
      </c>
      <c r="H2803" t="s">
        <v>24</v>
      </c>
      <c r="I2803" s="1" t="s">
        <v>25</v>
      </c>
      <c r="J2803" t="s">
        <v>49</v>
      </c>
      <c r="K2803" t="s">
        <v>64</v>
      </c>
      <c r="L2803" s="2">
        <v>19877305</v>
      </c>
      <c r="M2803" s="2" t="str">
        <f t="shared" si="43"/>
        <v>Rp15 jt - Rp25 jt</v>
      </c>
      <c r="N2803" s="2">
        <v>121033</v>
      </c>
      <c r="O2803">
        <v>3.02</v>
      </c>
      <c r="P2803">
        <v>20</v>
      </c>
      <c r="Q2803" s="3">
        <v>80.78</v>
      </c>
      <c r="R2803" s="4">
        <f ca="1">IF(I2803="",ROUND((TODAY()-G2803)/365,1),IF(I2803="Missing Resignation Date",ROUND((TODAY()-G2803)/365,1),ROUND((hr_analytics_dataset_5873_rows[[#This Row],[Resignation Date]]-hr_analytics_dataset_5873_rows[[#This Row],[Hire Date]])/365,1)))</f>
        <v>4.5999999999999996</v>
      </c>
      <c r="S2803">
        <v>3</v>
      </c>
    </row>
    <row r="2804" spans="1:19">
      <c r="A2804" t="s">
        <v>5666</v>
      </c>
      <c r="B2804" t="s">
        <v>5667</v>
      </c>
      <c r="C2804" t="s">
        <v>30</v>
      </c>
      <c r="D2804">
        <v>38</v>
      </c>
      <c r="E2804" t="s">
        <v>38</v>
      </c>
      <c r="F2804" t="s">
        <v>39</v>
      </c>
      <c r="G2804" s="1">
        <v>45101</v>
      </c>
      <c r="H2804" t="s">
        <v>24</v>
      </c>
      <c r="I2804" s="1" t="s">
        <v>25</v>
      </c>
      <c r="J2804" t="s">
        <v>49</v>
      </c>
      <c r="K2804" t="s">
        <v>41</v>
      </c>
      <c r="L2804" s="2">
        <v>13323802</v>
      </c>
      <c r="M2804" s="2" t="str">
        <f t="shared" si="43"/>
        <v>Rp10 jt - Rp15 jt</v>
      </c>
      <c r="N2804" s="2">
        <v>2128616</v>
      </c>
      <c r="O2804">
        <v>3.33</v>
      </c>
      <c r="P2804">
        <v>27</v>
      </c>
      <c r="Q2804" s="3">
        <v>88.89</v>
      </c>
      <c r="R2804" s="4">
        <f ca="1">IF(I2804="",ROUND((TODAY()-G2804)/365,1),IF(I2804="Missing Resignation Date",ROUND((TODAY()-G2804)/365,1),ROUND((hr_analytics_dataset_5873_rows[[#This Row],[Resignation Date]]-hr_analytics_dataset_5873_rows[[#This Row],[Hire Date]])/365,1)))</f>
        <v>3</v>
      </c>
      <c r="S2804">
        <v>4</v>
      </c>
    </row>
    <row r="2805" spans="1:19">
      <c r="A2805" t="s">
        <v>5668</v>
      </c>
      <c r="B2805" t="s">
        <v>5669</v>
      </c>
      <c r="C2805" t="s">
        <v>21</v>
      </c>
      <c r="D2805">
        <v>24</v>
      </c>
      <c r="E2805" t="s">
        <v>91</v>
      </c>
      <c r="F2805" t="s">
        <v>124</v>
      </c>
      <c r="G2805" s="1">
        <v>43489</v>
      </c>
      <c r="H2805" t="s">
        <v>24</v>
      </c>
      <c r="I2805" s="1" t="s">
        <v>25</v>
      </c>
      <c r="J2805" t="s">
        <v>34</v>
      </c>
      <c r="K2805" t="s">
        <v>64</v>
      </c>
      <c r="L2805" s="2">
        <v>25285156</v>
      </c>
      <c r="M2805" s="2" t="str">
        <f t="shared" si="43"/>
        <v>&gt;Rp25 jt</v>
      </c>
      <c r="N2805" s="2">
        <v>9180744</v>
      </c>
      <c r="O2805">
        <v>4.91</v>
      </c>
      <c r="P2805">
        <v>31</v>
      </c>
      <c r="Q2805" s="3">
        <v>70.400000000000006</v>
      </c>
      <c r="R2805" s="4">
        <f ca="1">IF(I2805="",ROUND((TODAY()-G2805)/365,1),IF(I2805="Missing Resignation Date",ROUND((TODAY()-G2805)/365,1),ROUND((hr_analytics_dataset_5873_rows[[#This Row],[Resignation Date]]-hr_analytics_dataset_5873_rows[[#This Row],[Hire Date]])/365,1)))</f>
        <v>7.4</v>
      </c>
      <c r="S2805">
        <v>1</v>
      </c>
    </row>
    <row r="2806" spans="1:19">
      <c r="A2806" t="s">
        <v>5670</v>
      </c>
      <c r="B2806" t="s">
        <v>5671</v>
      </c>
      <c r="C2806" t="s">
        <v>21</v>
      </c>
      <c r="D2806">
        <v>43</v>
      </c>
      <c r="E2806" t="s">
        <v>53</v>
      </c>
      <c r="F2806" t="s">
        <v>54</v>
      </c>
      <c r="G2806" s="1">
        <v>43375</v>
      </c>
      <c r="H2806" t="s">
        <v>33</v>
      </c>
      <c r="I2806" s="1">
        <v>44608</v>
      </c>
      <c r="J2806" t="s">
        <v>26</v>
      </c>
      <c r="K2806" t="s">
        <v>64</v>
      </c>
      <c r="L2806" s="2">
        <v>7792375</v>
      </c>
      <c r="M2806" s="2" t="str">
        <f t="shared" si="43"/>
        <v>Rp5 jt - Rp10 jt</v>
      </c>
      <c r="N2806" s="2">
        <v>2502263</v>
      </c>
      <c r="O2806">
        <v>4.01</v>
      </c>
      <c r="P2806">
        <v>28</v>
      </c>
      <c r="Q2806" s="3">
        <v>85.48</v>
      </c>
      <c r="R2806" s="4">
        <f ca="1">IF(I2806="",ROUND((TODAY()-G2806)/365,1),IF(I2806="Missing Resignation Date",ROUND((TODAY()-G2806)/365,1),ROUND((hr_analytics_dataset_5873_rows[[#This Row],[Resignation Date]]-hr_analytics_dataset_5873_rows[[#This Row],[Hire Date]])/365,1)))</f>
        <v>3.4</v>
      </c>
      <c r="S2806">
        <v>4</v>
      </c>
    </row>
    <row r="2807" spans="1:19">
      <c r="A2807" t="s">
        <v>5672</v>
      </c>
      <c r="B2807" t="s">
        <v>5673</v>
      </c>
      <c r="C2807" t="s">
        <v>21</v>
      </c>
      <c r="D2807">
        <v>47</v>
      </c>
      <c r="E2807" t="s">
        <v>44</v>
      </c>
      <c r="F2807" t="s">
        <v>45</v>
      </c>
      <c r="G2807" s="1">
        <v>45671</v>
      </c>
      <c r="H2807" t="s">
        <v>24</v>
      </c>
      <c r="I2807" s="1" t="s">
        <v>25</v>
      </c>
      <c r="J2807" t="s">
        <v>49</v>
      </c>
      <c r="K2807" t="s">
        <v>84</v>
      </c>
      <c r="L2807" s="2">
        <v>22127117</v>
      </c>
      <c r="M2807" s="2" t="str">
        <f t="shared" si="43"/>
        <v>Rp15 jt - Rp25 jt</v>
      </c>
      <c r="N2807" s="2">
        <v>7856491</v>
      </c>
      <c r="O2807">
        <v>3.56</v>
      </c>
      <c r="P2807">
        <v>2</v>
      </c>
      <c r="Q2807" s="3">
        <v>94.34</v>
      </c>
      <c r="R2807" s="4">
        <f ca="1">IF(I2807="",ROUND((TODAY()-G2807)/365,1),IF(I2807="Missing Resignation Date",ROUND((TODAY()-G2807)/365,1),ROUND((hr_analytics_dataset_5873_rows[[#This Row],[Resignation Date]]-hr_analytics_dataset_5873_rows[[#This Row],[Hire Date]])/365,1)))</f>
        <v>1.4</v>
      </c>
      <c r="S2807">
        <v>2</v>
      </c>
    </row>
    <row r="2808" spans="1:19">
      <c r="A2808" t="s">
        <v>5674</v>
      </c>
      <c r="B2808" t="s">
        <v>5675</v>
      </c>
      <c r="C2808" t="s">
        <v>30</v>
      </c>
      <c r="D2808">
        <v>25</v>
      </c>
      <c r="E2808" t="s">
        <v>91</v>
      </c>
      <c r="F2808" t="s">
        <v>92</v>
      </c>
      <c r="G2808" s="1">
        <v>45699</v>
      </c>
      <c r="H2808" t="s">
        <v>24</v>
      </c>
      <c r="I2808" s="1" t="s">
        <v>25</v>
      </c>
      <c r="J2808" t="s">
        <v>49</v>
      </c>
      <c r="K2808" t="s">
        <v>41</v>
      </c>
      <c r="L2808" s="2">
        <v>8502726</v>
      </c>
      <c r="M2808" s="2" t="str">
        <f t="shared" si="43"/>
        <v>Rp5 jt - Rp10 jt</v>
      </c>
      <c r="N2808" s="2">
        <v>7897312</v>
      </c>
      <c r="O2808">
        <v>3.45</v>
      </c>
      <c r="P2808">
        <v>54</v>
      </c>
      <c r="Q2808" s="3">
        <v>95.65</v>
      </c>
      <c r="R2808" s="4">
        <f ca="1">IF(I2808="",ROUND((TODAY()-G2808)/365,1),IF(I2808="Missing Resignation Date",ROUND((TODAY()-G2808)/365,1),ROUND((hr_analytics_dataset_5873_rows[[#This Row],[Resignation Date]]-hr_analytics_dataset_5873_rows[[#This Row],[Hire Date]])/365,1)))</f>
        <v>1.4</v>
      </c>
      <c r="S2808">
        <v>5</v>
      </c>
    </row>
    <row r="2809" spans="1:19">
      <c r="A2809" t="s">
        <v>5676</v>
      </c>
      <c r="B2809" t="s">
        <v>5677</v>
      </c>
      <c r="C2809" t="s">
        <v>21</v>
      </c>
      <c r="D2809">
        <v>34</v>
      </c>
      <c r="E2809" t="s">
        <v>22</v>
      </c>
      <c r="F2809" t="s">
        <v>69</v>
      </c>
      <c r="G2809" s="1">
        <v>44462</v>
      </c>
      <c r="H2809" t="s">
        <v>33</v>
      </c>
      <c r="I2809" s="1">
        <v>45147</v>
      </c>
      <c r="J2809" t="s">
        <v>49</v>
      </c>
      <c r="K2809" t="s">
        <v>41</v>
      </c>
      <c r="L2809" s="2">
        <v>19906145</v>
      </c>
      <c r="M2809" s="2" t="str">
        <f t="shared" si="43"/>
        <v>Rp15 jt - Rp25 jt</v>
      </c>
      <c r="N2809" s="2">
        <v>6565402</v>
      </c>
      <c r="O2809">
        <v>3.3</v>
      </c>
      <c r="P2809">
        <v>39</v>
      </c>
      <c r="Q2809" s="3">
        <v>80.790000000000006</v>
      </c>
      <c r="R2809" s="4">
        <f ca="1">IF(I2809="",ROUND((TODAY()-G2809)/365,1),IF(I2809="Missing Resignation Date",ROUND((TODAY()-G2809)/365,1),ROUND((hr_analytics_dataset_5873_rows[[#This Row],[Resignation Date]]-hr_analytics_dataset_5873_rows[[#This Row],[Hire Date]])/365,1)))</f>
        <v>1.9</v>
      </c>
      <c r="S2809">
        <v>3</v>
      </c>
    </row>
    <row r="2810" spans="1:19">
      <c r="A2810" t="s">
        <v>5678</v>
      </c>
      <c r="B2810" t="s">
        <v>5679</v>
      </c>
      <c r="C2810" t="s">
        <v>21</v>
      </c>
      <c r="D2810">
        <v>54</v>
      </c>
      <c r="E2810" t="s">
        <v>44</v>
      </c>
      <c r="F2810" t="s">
        <v>45</v>
      </c>
      <c r="G2810" s="1">
        <v>43256</v>
      </c>
      <c r="H2810" t="s">
        <v>24</v>
      </c>
      <c r="I2810" s="1" t="s">
        <v>25</v>
      </c>
      <c r="J2810" t="s">
        <v>49</v>
      </c>
      <c r="K2810" t="s">
        <v>41</v>
      </c>
      <c r="L2810" s="2">
        <v>18164920</v>
      </c>
      <c r="M2810" s="2" t="str">
        <f t="shared" si="43"/>
        <v>Rp15 jt - Rp25 jt</v>
      </c>
      <c r="N2810" s="2">
        <v>154489</v>
      </c>
      <c r="O2810">
        <v>4.5</v>
      </c>
      <c r="P2810">
        <v>50</v>
      </c>
      <c r="Q2810" s="3">
        <v>87.81</v>
      </c>
      <c r="R2810" s="4">
        <f ca="1">IF(I2810="",ROUND((TODAY()-G2810)/365,1),IF(I2810="Missing Resignation Date",ROUND((TODAY()-G2810)/365,1),ROUND((hr_analytics_dataset_5873_rows[[#This Row],[Resignation Date]]-hr_analytics_dataset_5873_rows[[#This Row],[Hire Date]])/365,1)))</f>
        <v>8.1</v>
      </c>
      <c r="S2810">
        <v>1</v>
      </c>
    </row>
    <row r="2811" spans="1:19">
      <c r="A2811" t="s">
        <v>5680</v>
      </c>
      <c r="B2811" t="s">
        <v>5681</v>
      </c>
      <c r="C2811" t="s">
        <v>30</v>
      </c>
      <c r="D2811">
        <v>31</v>
      </c>
      <c r="E2811" t="s">
        <v>31</v>
      </c>
      <c r="F2811" t="s">
        <v>74</v>
      </c>
      <c r="G2811" s="1">
        <v>45294</v>
      </c>
      <c r="H2811" t="s">
        <v>24</v>
      </c>
      <c r="I2811" s="1" t="s">
        <v>25</v>
      </c>
      <c r="J2811" t="s">
        <v>34</v>
      </c>
      <c r="K2811" t="s">
        <v>84</v>
      </c>
      <c r="L2811" s="2">
        <v>23083782</v>
      </c>
      <c r="M2811" s="2" t="str">
        <f t="shared" si="43"/>
        <v>Rp15 jt - Rp25 jt</v>
      </c>
      <c r="N2811" s="2">
        <v>2527051</v>
      </c>
      <c r="O2811">
        <v>3.69</v>
      </c>
      <c r="P2811">
        <v>47</v>
      </c>
      <c r="Q2811" s="3">
        <v>86.15</v>
      </c>
      <c r="R2811" s="4">
        <f ca="1">IF(I2811="",ROUND((TODAY()-G2811)/365,1),IF(I2811="Missing Resignation Date",ROUND((TODAY()-G2811)/365,1),ROUND((hr_analytics_dataset_5873_rows[[#This Row],[Resignation Date]]-hr_analytics_dataset_5873_rows[[#This Row],[Hire Date]])/365,1)))</f>
        <v>2.5</v>
      </c>
      <c r="S2811">
        <v>3</v>
      </c>
    </row>
    <row r="2812" spans="1:19">
      <c r="A2812" t="s">
        <v>5682</v>
      </c>
      <c r="B2812" t="s">
        <v>5683</v>
      </c>
      <c r="C2812" t="s">
        <v>30</v>
      </c>
      <c r="D2812">
        <v>28</v>
      </c>
      <c r="E2812" t="s">
        <v>53</v>
      </c>
      <c r="F2812" t="s">
        <v>54</v>
      </c>
      <c r="G2812" s="1">
        <v>45592</v>
      </c>
      <c r="H2812" t="s">
        <v>33</v>
      </c>
      <c r="I2812" s="1" t="s">
        <v>81</v>
      </c>
      <c r="J2812" t="s">
        <v>40</v>
      </c>
      <c r="K2812" t="s">
        <v>61</v>
      </c>
      <c r="L2812" s="2">
        <v>29822065</v>
      </c>
      <c r="M2812" s="2" t="str">
        <f t="shared" si="43"/>
        <v>&gt;Rp25 jt</v>
      </c>
      <c r="N2812" s="2">
        <v>5895811</v>
      </c>
      <c r="O2812">
        <v>3.4</v>
      </c>
      <c r="P2812">
        <v>3</v>
      </c>
      <c r="Q2812" s="3">
        <v>97.07</v>
      </c>
      <c r="R2812" s="4">
        <f ca="1">IF(I2812="",ROUND((TODAY()-G2812)/365,1),IF(I2812="Missing Resignation Date",ROUND((TODAY()-G2812)/365,1),ROUND((hr_analytics_dataset_5873_rows[[#This Row],[Resignation Date]]-hr_analytics_dataset_5873_rows[[#This Row],[Hire Date]])/365,1)))</f>
        <v>1.7</v>
      </c>
      <c r="S2812">
        <v>5</v>
      </c>
    </row>
    <row r="2813" spans="1:19">
      <c r="A2813" t="s">
        <v>5684</v>
      </c>
      <c r="B2813" t="s">
        <v>5685</v>
      </c>
      <c r="C2813" t="s">
        <v>21</v>
      </c>
      <c r="D2813">
        <v>54</v>
      </c>
      <c r="E2813" t="s">
        <v>31</v>
      </c>
      <c r="F2813" t="s">
        <v>32</v>
      </c>
      <c r="G2813" s="1">
        <v>45167</v>
      </c>
      <c r="H2813" t="s">
        <v>24</v>
      </c>
      <c r="I2813" s="1" t="s">
        <v>25</v>
      </c>
      <c r="J2813" t="s">
        <v>34</v>
      </c>
      <c r="K2813" t="s">
        <v>64</v>
      </c>
      <c r="L2813" s="2">
        <v>18041471</v>
      </c>
      <c r="M2813" s="2" t="str">
        <f t="shared" si="43"/>
        <v>Rp15 jt - Rp25 jt</v>
      </c>
      <c r="N2813" s="2">
        <v>1092975</v>
      </c>
      <c r="O2813">
        <v>4.7699999999999996</v>
      </c>
      <c r="P2813">
        <v>35</v>
      </c>
      <c r="Q2813" s="3">
        <v>72.180000000000007</v>
      </c>
      <c r="R2813" s="4">
        <f ca="1">IF(I2813="",ROUND((TODAY()-G2813)/365,1),IF(I2813="Missing Resignation Date",ROUND((TODAY()-G2813)/365,1),ROUND((hr_analytics_dataset_5873_rows[[#This Row],[Resignation Date]]-hr_analytics_dataset_5873_rows[[#This Row],[Hire Date]])/365,1)))</f>
        <v>2.8</v>
      </c>
      <c r="S2813">
        <v>2</v>
      </c>
    </row>
    <row r="2814" spans="1:19">
      <c r="A2814" t="s">
        <v>5686</v>
      </c>
      <c r="B2814" t="s">
        <v>5687</v>
      </c>
      <c r="C2814" t="s">
        <v>21</v>
      </c>
      <c r="D2814">
        <v>25</v>
      </c>
      <c r="E2814" t="s">
        <v>91</v>
      </c>
      <c r="F2814" t="s">
        <v>124</v>
      </c>
      <c r="G2814" s="1">
        <v>44151</v>
      </c>
      <c r="H2814" t="s">
        <v>24</v>
      </c>
      <c r="I2814" s="1" t="s">
        <v>25</v>
      </c>
      <c r="J2814" t="s">
        <v>34</v>
      </c>
      <c r="K2814" t="s">
        <v>41</v>
      </c>
      <c r="L2814" s="2">
        <v>5364969</v>
      </c>
      <c r="M2814" s="2" t="str">
        <f t="shared" si="43"/>
        <v>Rp5 jt - Rp10 jt</v>
      </c>
      <c r="N2814" s="2">
        <v>9540101</v>
      </c>
      <c r="O2814">
        <v>3.32</v>
      </c>
      <c r="P2814">
        <v>9</v>
      </c>
      <c r="Q2814" s="3">
        <v>95.04</v>
      </c>
      <c r="R2814" s="4">
        <f ca="1">IF(I2814="",ROUND((TODAY()-G2814)/365,1),IF(I2814="Missing Resignation Date",ROUND((TODAY()-G2814)/365,1),ROUND((hr_analytics_dataset_5873_rows[[#This Row],[Resignation Date]]-hr_analytics_dataset_5873_rows[[#This Row],[Hire Date]])/365,1)))</f>
        <v>5.6</v>
      </c>
      <c r="S2814">
        <v>1</v>
      </c>
    </row>
    <row r="2815" spans="1:19">
      <c r="A2815" t="s">
        <v>5688</v>
      </c>
      <c r="B2815" t="s">
        <v>5689</v>
      </c>
      <c r="C2815" t="s">
        <v>30</v>
      </c>
      <c r="D2815">
        <v>37</v>
      </c>
      <c r="E2815" t="s">
        <v>98</v>
      </c>
      <c r="F2815" t="s">
        <v>99</v>
      </c>
      <c r="G2815" s="1">
        <v>45039</v>
      </c>
      <c r="H2815" t="s">
        <v>24</v>
      </c>
      <c r="I2815" s="1" t="s">
        <v>25</v>
      </c>
      <c r="J2815" t="s">
        <v>26</v>
      </c>
      <c r="K2815" t="s">
        <v>64</v>
      </c>
      <c r="L2815" s="2">
        <v>19368290</v>
      </c>
      <c r="M2815" s="2" t="str">
        <f t="shared" si="43"/>
        <v>Rp15 jt - Rp25 jt</v>
      </c>
      <c r="N2815" s="2">
        <v>249872</v>
      </c>
      <c r="O2815">
        <v>3.57</v>
      </c>
      <c r="P2815">
        <v>20</v>
      </c>
      <c r="Q2815" s="3">
        <v>84.28</v>
      </c>
      <c r="R2815" s="4">
        <f ca="1">IF(I2815="",ROUND((TODAY()-G2815)/365,1),IF(I2815="Missing Resignation Date",ROUND((TODAY()-G2815)/365,1),ROUND((hr_analytics_dataset_5873_rows[[#This Row],[Resignation Date]]-hr_analytics_dataset_5873_rows[[#This Row],[Hire Date]])/365,1)))</f>
        <v>3.2</v>
      </c>
      <c r="S2815">
        <v>5</v>
      </c>
    </row>
    <row r="2816" spans="1:19">
      <c r="A2816" t="s">
        <v>5690</v>
      </c>
      <c r="B2816" t="s">
        <v>5691</v>
      </c>
      <c r="C2816" t="s">
        <v>30</v>
      </c>
      <c r="D2816">
        <v>49</v>
      </c>
      <c r="E2816" t="s">
        <v>22</v>
      </c>
      <c r="F2816" t="s">
        <v>23</v>
      </c>
      <c r="G2816" s="1">
        <v>45162</v>
      </c>
      <c r="H2816" t="s">
        <v>24</v>
      </c>
      <c r="I2816" s="1" t="s">
        <v>25</v>
      </c>
      <c r="J2816" t="s">
        <v>34</v>
      </c>
      <c r="K2816" t="s">
        <v>41</v>
      </c>
      <c r="L2816" s="2">
        <v>16320259</v>
      </c>
      <c r="M2816" s="2" t="str">
        <f t="shared" si="43"/>
        <v>Rp15 jt - Rp25 jt</v>
      </c>
      <c r="N2816" s="2">
        <v>2108939</v>
      </c>
      <c r="O2816">
        <v>3.47</v>
      </c>
      <c r="P2816">
        <v>9</v>
      </c>
      <c r="Q2816" s="3">
        <v>93.32</v>
      </c>
      <c r="R2816" s="4">
        <f ca="1">IF(I2816="",ROUND((TODAY()-G2816)/365,1),IF(I2816="Missing Resignation Date",ROUND((TODAY()-G2816)/365,1),ROUND((hr_analytics_dataset_5873_rows[[#This Row],[Resignation Date]]-hr_analytics_dataset_5873_rows[[#This Row],[Hire Date]])/365,1)))</f>
        <v>2.8</v>
      </c>
      <c r="S2816">
        <v>4</v>
      </c>
    </row>
    <row r="2817" spans="1:19">
      <c r="A2817" t="s">
        <v>5692</v>
      </c>
      <c r="B2817" t="s">
        <v>5693</v>
      </c>
      <c r="C2817" t="s">
        <v>21</v>
      </c>
      <c r="D2817">
        <v>44</v>
      </c>
      <c r="E2817" t="s">
        <v>22</v>
      </c>
      <c r="F2817" t="s">
        <v>69</v>
      </c>
      <c r="G2817" s="1">
        <v>43347</v>
      </c>
      <c r="H2817" t="s">
        <v>24</v>
      </c>
      <c r="I2817" s="1" t="s">
        <v>25</v>
      </c>
      <c r="J2817" t="s">
        <v>40</v>
      </c>
      <c r="K2817" t="s">
        <v>64</v>
      </c>
      <c r="L2817" s="2">
        <v>21379780</v>
      </c>
      <c r="M2817" s="2" t="str">
        <f t="shared" si="43"/>
        <v>Rp15 jt - Rp25 jt</v>
      </c>
      <c r="N2817" s="2">
        <v>9001634</v>
      </c>
      <c r="O2817">
        <v>4.32</v>
      </c>
      <c r="P2817">
        <v>14</v>
      </c>
      <c r="Q2817" s="3">
        <v>90.52</v>
      </c>
      <c r="R2817" s="4">
        <f ca="1">IF(I2817="",ROUND((TODAY()-G2817)/365,1),IF(I2817="Missing Resignation Date",ROUND((TODAY()-G2817)/365,1),ROUND((hr_analytics_dataset_5873_rows[[#This Row],[Resignation Date]]-hr_analytics_dataset_5873_rows[[#This Row],[Hire Date]])/365,1)))</f>
        <v>7.8</v>
      </c>
      <c r="S2817">
        <v>4</v>
      </c>
    </row>
    <row r="2818" spans="1:19">
      <c r="A2818" t="s">
        <v>5694</v>
      </c>
      <c r="B2818" t="s">
        <v>5695</v>
      </c>
      <c r="C2818" t="s">
        <v>21</v>
      </c>
      <c r="D2818">
        <v>50</v>
      </c>
      <c r="E2818" t="s">
        <v>53</v>
      </c>
      <c r="F2818" t="s">
        <v>112</v>
      </c>
      <c r="G2818" s="1">
        <v>43491</v>
      </c>
      <c r="H2818" t="s">
        <v>24</v>
      </c>
      <c r="I2818" s="1" t="s">
        <v>25</v>
      </c>
      <c r="J2818" t="s">
        <v>40</v>
      </c>
      <c r="K2818" t="s">
        <v>84</v>
      </c>
      <c r="L2818" s="2">
        <v>11166391</v>
      </c>
      <c r="M2818" s="2" t="str">
        <f t="shared" ref="M2818:M2881" si="44">IF(L2818&lt;5000000,"&lt;Rp5 jt",IF(L2818&lt;10000000,"Rp5 jt - Rp10 jt",IF(L2818&lt;15000000,"Rp10 jt - Rp15 jt",IF(L2818&lt;25000000,"Rp15 jt - Rp25 jt","&gt;Rp25 jt"))))</f>
        <v>Rp10 jt - Rp15 jt</v>
      </c>
      <c r="N2818" s="2">
        <v>6606180</v>
      </c>
      <c r="O2818">
        <v>3.6</v>
      </c>
      <c r="P2818">
        <v>50</v>
      </c>
      <c r="Q2818" s="3">
        <v>96.56</v>
      </c>
      <c r="R2818" s="4">
        <f ca="1">IF(I2818="",ROUND((TODAY()-G2818)/365,1),IF(I2818="Missing Resignation Date",ROUND((TODAY()-G2818)/365,1),ROUND((hr_analytics_dataset_5873_rows[[#This Row],[Resignation Date]]-hr_analytics_dataset_5873_rows[[#This Row],[Hire Date]])/365,1)))</f>
        <v>7.4</v>
      </c>
      <c r="S2818">
        <v>4</v>
      </c>
    </row>
    <row r="2819" spans="1:19">
      <c r="A2819" t="s">
        <v>5696</v>
      </c>
      <c r="B2819" t="s">
        <v>5697</v>
      </c>
      <c r="C2819" t="s">
        <v>21</v>
      </c>
      <c r="D2819">
        <v>49</v>
      </c>
      <c r="E2819" t="s">
        <v>59</v>
      </c>
      <c r="F2819" t="s">
        <v>223</v>
      </c>
      <c r="G2819" s="1">
        <v>45296</v>
      </c>
      <c r="H2819" t="s">
        <v>24</v>
      </c>
      <c r="I2819" s="1" t="s">
        <v>25</v>
      </c>
      <c r="J2819" t="s">
        <v>49</v>
      </c>
      <c r="K2819" t="s">
        <v>41</v>
      </c>
      <c r="L2819" s="2">
        <v>10546797</v>
      </c>
      <c r="M2819" s="2" t="str">
        <f t="shared" si="44"/>
        <v>Rp10 jt - Rp15 jt</v>
      </c>
      <c r="N2819" s="2">
        <v>3077280</v>
      </c>
      <c r="O2819">
        <v>4.22</v>
      </c>
      <c r="P2819">
        <v>4</v>
      </c>
      <c r="Q2819" s="3">
        <v>90.52</v>
      </c>
      <c r="R2819" s="4">
        <f ca="1">IF(I2819="",ROUND((TODAY()-G2819)/365,1),IF(I2819="Missing Resignation Date",ROUND((TODAY()-G2819)/365,1),ROUND((hr_analytics_dataset_5873_rows[[#This Row],[Resignation Date]]-hr_analytics_dataset_5873_rows[[#This Row],[Hire Date]])/365,1)))</f>
        <v>2.5</v>
      </c>
      <c r="S2819">
        <v>4</v>
      </c>
    </row>
    <row r="2820" spans="1:19">
      <c r="A2820" t="s">
        <v>5698</v>
      </c>
      <c r="B2820" t="s">
        <v>5699</v>
      </c>
      <c r="C2820" t="s">
        <v>30</v>
      </c>
      <c r="D2820">
        <v>43</v>
      </c>
      <c r="E2820" t="s">
        <v>38</v>
      </c>
      <c r="F2820" t="s">
        <v>39</v>
      </c>
      <c r="G2820" s="1">
        <v>45418</v>
      </c>
      <c r="H2820" t="s">
        <v>24</v>
      </c>
      <c r="I2820" s="1" t="s">
        <v>25</v>
      </c>
      <c r="J2820" t="s">
        <v>34</v>
      </c>
      <c r="K2820" t="s">
        <v>50</v>
      </c>
      <c r="L2820" s="2">
        <v>28741077</v>
      </c>
      <c r="M2820" s="2" t="str">
        <f t="shared" si="44"/>
        <v>&gt;Rp25 jt</v>
      </c>
      <c r="N2820" s="2">
        <v>3018232</v>
      </c>
      <c r="O2820">
        <v>3.79</v>
      </c>
      <c r="P2820">
        <v>5</v>
      </c>
      <c r="Q2820" s="3">
        <v>90.47</v>
      </c>
      <c r="R2820" s="4">
        <f ca="1">IF(I2820="",ROUND((TODAY()-G2820)/365,1),IF(I2820="Missing Resignation Date",ROUND((TODAY()-G2820)/365,1),ROUND((hr_analytics_dataset_5873_rows[[#This Row],[Resignation Date]]-hr_analytics_dataset_5873_rows[[#This Row],[Hire Date]])/365,1)))</f>
        <v>2.1</v>
      </c>
      <c r="S2820">
        <v>4</v>
      </c>
    </row>
    <row r="2821" spans="1:19">
      <c r="A2821" t="s">
        <v>5700</v>
      </c>
      <c r="B2821" t="s">
        <v>5701</v>
      </c>
      <c r="C2821" t="s">
        <v>30</v>
      </c>
      <c r="D2821">
        <v>39</v>
      </c>
      <c r="E2821" t="s">
        <v>22</v>
      </c>
      <c r="F2821" t="s">
        <v>69</v>
      </c>
      <c r="G2821" s="1">
        <v>44216</v>
      </c>
      <c r="H2821" t="s">
        <v>24</v>
      </c>
      <c r="I2821" s="1" t="s">
        <v>25</v>
      </c>
      <c r="J2821" t="s">
        <v>40</v>
      </c>
      <c r="K2821" t="s">
        <v>61</v>
      </c>
      <c r="L2821" s="2">
        <v>28798111</v>
      </c>
      <c r="M2821" s="2" t="str">
        <f t="shared" si="44"/>
        <v>&gt;Rp25 jt</v>
      </c>
      <c r="N2821" s="2">
        <v>8387585</v>
      </c>
      <c r="O2821">
        <v>2.87</v>
      </c>
      <c r="P2821">
        <v>33</v>
      </c>
      <c r="Q2821" s="3">
        <v>76.95</v>
      </c>
      <c r="R2821" s="4">
        <f ca="1">IF(I2821="",ROUND((TODAY()-G2821)/365,1),IF(I2821="Missing Resignation Date",ROUND((TODAY()-G2821)/365,1),ROUND((hr_analytics_dataset_5873_rows[[#This Row],[Resignation Date]]-hr_analytics_dataset_5873_rows[[#This Row],[Hire Date]])/365,1)))</f>
        <v>5.4</v>
      </c>
      <c r="S2821">
        <v>2</v>
      </c>
    </row>
    <row r="2822" spans="1:19">
      <c r="A2822" t="s">
        <v>5702</v>
      </c>
      <c r="B2822" t="s">
        <v>5703</v>
      </c>
      <c r="C2822" t="s">
        <v>21</v>
      </c>
      <c r="D2822">
        <v>24</v>
      </c>
      <c r="E2822" t="s">
        <v>44</v>
      </c>
      <c r="F2822" t="s">
        <v>109</v>
      </c>
      <c r="G2822" s="1">
        <v>45465</v>
      </c>
      <c r="H2822" t="s">
        <v>24</v>
      </c>
      <c r="I2822" s="1" t="s">
        <v>25</v>
      </c>
      <c r="J2822" t="s">
        <v>34</v>
      </c>
      <c r="K2822" t="s">
        <v>50</v>
      </c>
      <c r="L2822" s="2">
        <v>7370218</v>
      </c>
      <c r="M2822" s="2" t="str">
        <f t="shared" si="44"/>
        <v>Rp5 jt - Rp10 jt</v>
      </c>
      <c r="N2822" s="2">
        <v>4729121</v>
      </c>
      <c r="O2822">
        <v>3.89</v>
      </c>
      <c r="P2822">
        <v>10</v>
      </c>
      <c r="Q2822" s="3">
        <v>98.95</v>
      </c>
      <c r="R2822" s="4">
        <f ca="1">IF(I2822="",ROUND((TODAY()-G2822)/365,1),IF(I2822="Missing Resignation Date",ROUND((TODAY()-G2822)/365,1),ROUND((hr_analytics_dataset_5873_rows[[#This Row],[Resignation Date]]-hr_analytics_dataset_5873_rows[[#This Row],[Hire Date]])/365,1)))</f>
        <v>2</v>
      </c>
      <c r="S2822">
        <v>4</v>
      </c>
    </row>
    <row r="2823" spans="1:19">
      <c r="A2823" t="s">
        <v>5704</v>
      </c>
      <c r="B2823" t="s">
        <v>5705</v>
      </c>
      <c r="C2823" t="s">
        <v>30</v>
      </c>
      <c r="D2823">
        <v>40</v>
      </c>
      <c r="E2823" t="s">
        <v>59</v>
      </c>
      <c r="F2823" t="s">
        <v>223</v>
      </c>
      <c r="G2823" s="1">
        <v>44437</v>
      </c>
      <c r="H2823" t="s">
        <v>33</v>
      </c>
      <c r="I2823" s="1">
        <v>44878</v>
      </c>
      <c r="J2823" t="s">
        <v>49</v>
      </c>
      <c r="K2823" t="s">
        <v>50</v>
      </c>
      <c r="L2823" s="2">
        <v>11394563</v>
      </c>
      <c r="M2823" s="2" t="str">
        <f t="shared" si="44"/>
        <v>Rp10 jt - Rp15 jt</v>
      </c>
      <c r="N2823" s="2">
        <v>677555</v>
      </c>
      <c r="O2823">
        <v>4.92</v>
      </c>
      <c r="P2823">
        <v>25</v>
      </c>
      <c r="Q2823" s="3">
        <v>86.96</v>
      </c>
      <c r="R2823" s="4">
        <f ca="1">IF(I2823="",ROUND((TODAY()-G2823)/365,1),IF(I2823="Missing Resignation Date",ROUND((TODAY()-G2823)/365,1),ROUND((hr_analytics_dataset_5873_rows[[#This Row],[Resignation Date]]-hr_analytics_dataset_5873_rows[[#This Row],[Hire Date]])/365,1)))</f>
        <v>1.2</v>
      </c>
      <c r="S2823">
        <v>2</v>
      </c>
    </row>
    <row r="2824" spans="1:19">
      <c r="A2824" t="s">
        <v>5706</v>
      </c>
      <c r="B2824" t="s">
        <v>5707</v>
      </c>
      <c r="C2824" t="s">
        <v>21</v>
      </c>
      <c r="D2824">
        <v>39</v>
      </c>
      <c r="E2824" t="s">
        <v>38</v>
      </c>
      <c r="F2824" t="s">
        <v>39</v>
      </c>
      <c r="G2824" s="1">
        <v>44309</v>
      </c>
      <c r="H2824" t="s">
        <v>24</v>
      </c>
      <c r="I2824" s="1" t="s">
        <v>25</v>
      </c>
      <c r="J2824" t="s">
        <v>40</v>
      </c>
      <c r="K2824" t="s">
        <v>50</v>
      </c>
      <c r="L2824" s="2">
        <v>21750823</v>
      </c>
      <c r="M2824" s="2" t="str">
        <f t="shared" si="44"/>
        <v>Rp15 jt - Rp25 jt</v>
      </c>
      <c r="N2824" s="2">
        <v>6711924</v>
      </c>
      <c r="O2824">
        <v>3.37</v>
      </c>
      <c r="P2824">
        <v>26</v>
      </c>
      <c r="Q2824" s="3">
        <v>70.75</v>
      </c>
      <c r="R2824" s="4">
        <f ca="1">IF(I2824="",ROUND((TODAY()-G2824)/365,1),IF(I2824="Missing Resignation Date",ROUND((TODAY()-G2824)/365,1),ROUND((hr_analytics_dataset_5873_rows[[#This Row],[Resignation Date]]-hr_analytics_dataset_5873_rows[[#This Row],[Hire Date]])/365,1)))</f>
        <v>5.2</v>
      </c>
      <c r="S2824">
        <v>4</v>
      </c>
    </row>
    <row r="2825" spans="1:19">
      <c r="A2825" t="s">
        <v>5708</v>
      </c>
      <c r="B2825" t="s">
        <v>5709</v>
      </c>
      <c r="C2825" t="s">
        <v>30</v>
      </c>
      <c r="D2825">
        <v>41</v>
      </c>
      <c r="E2825" t="s">
        <v>31</v>
      </c>
      <c r="F2825" t="s">
        <v>32</v>
      </c>
      <c r="G2825" s="1">
        <v>44737</v>
      </c>
      <c r="H2825" t="s">
        <v>24</v>
      </c>
      <c r="I2825" s="1" t="s">
        <v>25</v>
      </c>
      <c r="J2825" t="s">
        <v>40</v>
      </c>
      <c r="K2825" t="s">
        <v>27</v>
      </c>
      <c r="L2825" s="2">
        <v>9207019</v>
      </c>
      <c r="M2825" s="2" t="str">
        <f t="shared" si="44"/>
        <v>Rp5 jt - Rp10 jt</v>
      </c>
      <c r="N2825" s="2">
        <v>5614963</v>
      </c>
      <c r="O2825">
        <v>0</v>
      </c>
      <c r="P2825">
        <v>31</v>
      </c>
      <c r="Q2825" s="3">
        <v>96.92</v>
      </c>
      <c r="R2825" s="4">
        <f ca="1">IF(I2825="",ROUND((TODAY()-G2825)/365,1),IF(I2825="Missing Resignation Date",ROUND((TODAY()-G2825)/365,1),ROUND((hr_analytics_dataset_5873_rows[[#This Row],[Resignation Date]]-hr_analytics_dataset_5873_rows[[#This Row],[Hire Date]])/365,1)))</f>
        <v>4</v>
      </c>
      <c r="S2825">
        <v>2</v>
      </c>
    </row>
    <row r="2826" spans="1:19">
      <c r="A2826" t="s">
        <v>5710</v>
      </c>
      <c r="B2826" t="s">
        <v>5711</v>
      </c>
      <c r="C2826" t="s">
        <v>30</v>
      </c>
      <c r="D2826">
        <v>47</v>
      </c>
      <c r="E2826" t="s">
        <v>44</v>
      </c>
      <c r="F2826" t="s">
        <v>45</v>
      </c>
      <c r="G2826" s="1">
        <v>43656</v>
      </c>
      <c r="H2826" t="s">
        <v>24</v>
      </c>
      <c r="I2826" s="1" t="s">
        <v>25</v>
      </c>
      <c r="J2826" t="s">
        <v>34</v>
      </c>
      <c r="K2826" t="s">
        <v>84</v>
      </c>
      <c r="L2826" s="2">
        <v>23940918</v>
      </c>
      <c r="M2826" s="2" t="str">
        <f t="shared" si="44"/>
        <v>Rp15 jt - Rp25 jt</v>
      </c>
      <c r="N2826" s="2">
        <v>7006464</v>
      </c>
      <c r="O2826">
        <v>2.8</v>
      </c>
      <c r="P2826">
        <v>26</v>
      </c>
      <c r="Q2826" s="3">
        <v>79.67</v>
      </c>
      <c r="R2826" s="4">
        <f ca="1">IF(I2826="",ROUND((TODAY()-G2826)/365,1),IF(I2826="Missing Resignation Date",ROUND((TODAY()-G2826)/365,1),ROUND((hr_analytics_dataset_5873_rows[[#This Row],[Resignation Date]]-hr_analytics_dataset_5873_rows[[#This Row],[Hire Date]])/365,1)))</f>
        <v>7</v>
      </c>
      <c r="S2826">
        <v>3</v>
      </c>
    </row>
    <row r="2827" spans="1:19">
      <c r="A2827" t="s">
        <v>5712</v>
      </c>
      <c r="B2827" t="s">
        <v>5713</v>
      </c>
      <c r="C2827" t="s">
        <v>30</v>
      </c>
      <c r="D2827">
        <v>49</v>
      </c>
      <c r="E2827" t="s">
        <v>98</v>
      </c>
      <c r="F2827" t="s">
        <v>119</v>
      </c>
      <c r="G2827" s="1">
        <v>45509</v>
      </c>
      <c r="H2827" t="s">
        <v>24</v>
      </c>
      <c r="I2827" s="1" t="s">
        <v>25</v>
      </c>
      <c r="J2827" t="s">
        <v>34</v>
      </c>
      <c r="K2827" t="s">
        <v>27</v>
      </c>
      <c r="L2827" s="2">
        <v>26567772</v>
      </c>
      <c r="M2827" s="2" t="str">
        <f t="shared" si="44"/>
        <v>&gt;Rp25 jt</v>
      </c>
      <c r="N2827" s="2">
        <v>8086804</v>
      </c>
      <c r="O2827">
        <v>4.12</v>
      </c>
      <c r="P2827">
        <v>42</v>
      </c>
      <c r="Q2827" s="3">
        <v>80.430000000000007</v>
      </c>
      <c r="R2827" s="4">
        <f ca="1">IF(I2827="",ROUND((TODAY()-G2827)/365,1),IF(I2827="Missing Resignation Date",ROUND((TODAY()-G2827)/365,1),ROUND((hr_analytics_dataset_5873_rows[[#This Row],[Resignation Date]]-hr_analytics_dataset_5873_rows[[#This Row],[Hire Date]])/365,1)))</f>
        <v>1.9</v>
      </c>
      <c r="S2827">
        <v>5</v>
      </c>
    </row>
    <row r="2828" spans="1:19">
      <c r="A2828" t="s">
        <v>5714</v>
      </c>
      <c r="B2828" t="s">
        <v>5715</v>
      </c>
      <c r="C2828" t="s">
        <v>21</v>
      </c>
      <c r="D2828">
        <v>55</v>
      </c>
      <c r="E2828" t="s">
        <v>31</v>
      </c>
      <c r="F2828" t="s">
        <v>74</v>
      </c>
      <c r="G2828" s="1">
        <v>45300</v>
      </c>
      <c r="H2828" t="s">
        <v>24</v>
      </c>
      <c r="I2828" s="1" t="s">
        <v>25</v>
      </c>
      <c r="J2828" t="s">
        <v>34</v>
      </c>
      <c r="K2828" t="s">
        <v>61</v>
      </c>
      <c r="L2828" s="2">
        <v>13048874</v>
      </c>
      <c r="M2828" s="2" t="str">
        <f t="shared" si="44"/>
        <v>Rp10 jt - Rp15 jt</v>
      </c>
      <c r="N2828" s="2">
        <v>6773091</v>
      </c>
      <c r="O2828">
        <v>4.7</v>
      </c>
      <c r="P2828">
        <v>25</v>
      </c>
      <c r="Q2828" s="3">
        <v>77.849999999999994</v>
      </c>
      <c r="R2828" s="4">
        <f ca="1">IF(I2828="",ROUND((TODAY()-G2828)/365,1),IF(I2828="Missing Resignation Date",ROUND((TODAY()-G2828)/365,1),ROUND((hr_analytics_dataset_5873_rows[[#This Row],[Resignation Date]]-hr_analytics_dataset_5873_rows[[#This Row],[Hire Date]])/365,1)))</f>
        <v>2.5</v>
      </c>
      <c r="S2828">
        <v>3</v>
      </c>
    </row>
    <row r="2829" spans="1:19">
      <c r="A2829" t="s">
        <v>5716</v>
      </c>
      <c r="B2829" t="s">
        <v>5717</v>
      </c>
      <c r="C2829" t="s">
        <v>30</v>
      </c>
      <c r="D2829">
        <v>43</v>
      </c>
      <c r="E2829" t="s">
        <v>53</v>
      </c>
      <c r="F2829" t="s">
        <v>54</v>
      </c>
      <c r="G2829" s="1">
        <v>45884</v>
      </c>
      <c r="H2829" t="s">
        <v>24</v>
      </c>
      <c r="I2829" s="1" t="s">
        <v>25</v>
      </c>
      <c r="J2829" t="s">
        <v>34</v>
      </c>
      <c r="K2829" t="s">
        <v>64</v>
      </c>
      <c r="L2829" s="2">
        <v>10567449</v>
      </c>
      <c r="M2829" s="2" t="str">
        <f t="shared" si="44"/>
        <v>Rp10 jt - Rp15 jt</v>
      </c>
      <c r="N2829" s="2">
        <v>5212356</v>
      </c>
      <c r="O2829">
        <v>3.56</v>
      </c>
      <c r="P2829">
        <v>56</v>
      </c>
      <c r="Q2829" s="3">
        <v>83.92</v>
      </c>
      <c r="R2829" s="4">
        <f ca="1">IF(I2829="",ROUND((TODAY()-G2829)/365,1),IF(I2829="Missing Resignation Date",ROUND((TODAY()-G2829)/365,1),ROUND((hr_analytics_dataset_5873_rows[[#This Row],[Resignation Date]]-hr_analytics_dataset_5873_rows[[#This Row],[Hire Date]])/365,1)))</f>
        <v>0.9</v>
      </c>
      <c r="S2829">
        <v>5</v>
      </c>
    </row>
    <row r="2830" spans="1:19">
      <c r="A2830" t="s">
        <v>5718</v>
      </c>
      <c r="B2830" t="s">
        <v>5719</v>
      </c>
      <c r="C2830" t="s">
        <v>30</v>
      </c>
      <c r="D2830">
        <v>32</v>
      </c>
      <c r="E2830" t="s">
        <v>38</v>
      </c>
      <c r="F2830" t="s">
        <v>39</v>
      </c>
      <c r="G2830" s="1">
        <v>44514</v>
      </c>
      <c r="H2830" t="s">
        <v>24</v>
      </c>
      <c r="I2830" s="1" t="s">
        <v>25</v>
      </c>
      <c r="J2830" t="s">
        <v>49</v>
      </c>
      <c r="K2830" t="s">
        <v>84</v>
      </c>
      <c r="L2830" s="2">
        <v>24521348</v>
      </c>
      <c r="M2830" s="2" t="str">
        <f t="shared" si="44"/>
        <v>Rp15 jt - Rp25 jt</v>
      </c>
      <c r="N2830" s="2">
        <v>5380315</v>
      </c>
      <c r="O2830">
        <v>2.86</v>
      </c>
      <c r="P2830">
        <v>43</v>
      </c>
      <c r="Q2830" s="3">
        <v>91.29</v>
      </c>
      <c r="R2830" s="4">
        <f ca="1">IF(I2830="",ROUND((TODAY()-G2830)/365,1),IF(I2830="Missing Resignation Date",ROUND((TODAY()-G2830)/365,1),ROUND((hr_analytics_dataset_5873_rows[[#This Row],[Resignation Date]]-hr_analytics_dataset_5873_rows[[#This Row],[Hire Date]])/365,1)))</f>
        <v>4.5999999999999996</v>
      </c>
      <c r="S2830">
        <v>1</v>
      </c>
    </row>
    <row r="2831" spans="1:19">
      <c r="A2831" t="s">
        <v>5720</v>
      </c>
      <c r="B2831" t="s">
        <v>5721</v>
      </c>
      <c r="C2831" t="s">
        <v>21</v>
      </c>
      <c r="D2831">
        <v>35</v>
      </c>
      <c r="E2831" t="s">
        <v>59</v>
      </c>
      <c r="F2831" t="s">
        <v>60</v>
      </c>
      <c r="G2831" s="1">
        <v>43996</v>
      </c>
      <c r="H2831" t="s">
        <v>24</v>
      </c>
      <c r="I2831" s="1" t="s">
        <v>25</v>
      </c>
      <c r="J2831" t="s">
        <v>26</v>
      </c>
      <c r="K2831" t="s">
        <v>84</v>
      </c>
      <c r="L2831" s="2">
        <v>25897987</v>
      </c>
      <c r="M2831" s="2" t="str">
        <f t="shared" si="44"/>
        <v>&gt;Rp25 jt</v>
      </c>
      <c r="N2831" s="2">
        <v>6549149</v>
      </c>
      <c r="O2831">
        <v>2.65</v>
      </c>
      <c r="P2831">
        <v>15</v>
      </c>
      <c r="Q2831" s="3">
        <v>72.8</v>
      </c>
      <c r="R2831" s="4">
        <f ca="1">IF(I2831="",ROUND((TODAY()-G2831)/365,1),IF(I2831="Missing Resignation Date",ROUND((TODAY()-G2831)/365,1),ROUND((hr_analytics_dataset_5873_rows[[#This Row],[Resignation Date]]-hr_analytics_dataset_5873_rows[[#This Row],[Hire Date]])/365,1)))</f>
        <v>6</v>
      </c>
      <c r="S2831">
        <v>4</v>
      </c>
    </row>
    <row r="2832" spans="1:19">
      <c r="A2832" t="s">
        <v>5722</v>
      </c>
      <c r="B2832" t="s">
        <v>5723</v>
      </c>
      <c r="C2832" t="s">
        <v>21</v>
      </c>
      <c r="D2832">
        <v>55</v>
      </c>
      <c r="E2832" t="s">
        <v>44</v>
      </c>
      <c r="F2832" t="s">
        <v>109</v>
      </c>
      <c r="G2832" s="1">
        <v>45093</v>
      </c>
      <c r="H2832" t="s">
        <v>24</v>
      </c>
      <c r="I2832" s="1" t="s">
        <v>25</v>
      </c>
      <c r="J2832" t="s">
        <v>34</v>
      </c>
      <c r="K2832" t="s">
        <v>61</v>
      </c>
      <c r="L2832" s="2">
        <v>15382463</v>
      </c>
      <c r="M2832" s="2" t="str">
        <f t="shared" si="44"/>
        <v>Rp15 jt - Rp25 jt</v>
      </c>
      <c r="N2832" s="2">
        <v>8283914</v>
      </c>
      <c r="O2832">
        <v>4.45</v>
      </c>
      <c r="P2832">
        <v>31</v>
      </c>
      <c r="Q2832" s="3">
        <v>70.62</v>
      </c>
      <c r="R2832" s="4">
        <f ca="1">IF(I2832="",ROUND((TODAY()-G2832)/365,1),IF(I2832="Missing Resignation Date",ROUND((TODAY()-G2832)/365,1),ROUND((hr_analytics_dataset_5873_rows[[#This Row],[Resignation Date]]-hr_analytics_dataset_5873_rows[[#This Row],[Hire Date]])/365,1)))</f>
        <v>3</v>
      </c>
      <c r="S2832">
        <v>3</v>
      </c>
    </row>
    <row r="2833" spans="1:19">
      <c r="A2833" t="s">
        <v>5724</v>
      </c>
      <c r="B2833" t="s">
        <v>5725</v>
      </c>
      <c r="C2833" t="s">
        <v>30</v>
      </c>
      <c r="D2833">
        <v>53</v>
      </c>
      <c r="E2833" t="s">
        <v>98</v>
      </c>
      <c r="F2833" t="s">
        <v>119</v>
      </c>
      <c r="G2833" s="1">
        <v>43635</v>
      </c>
      <c r="H2833" t="s">
        <v>24</v>
      </c>
      <c r="I2833" s="1" t="s">
        <v>25</v>
      </c>
      <c r="J2833" t="s">
        <v>40</v>
      </c>
      <c r="K2833" t="s">
        <v>27</v>
      </c>
      <c r="L2833" s="2">
        <v>31002669</v>
      </c>
      <c r="M2833" s="2" t="str">
        <f t="shared" si="44"/>
        <v>&gt;Rp25 jt</v>
      </c>
      <c r="N2833" s="2">
        <v>7823108</v>
      </c>
      <c r="O2833">
        <v>2.83</v>
      </c>
      <c r="P2833">
        <v>50</v>
      </c>
      <c r="Q2833" s="3">
        <v>79.42</v>
      </c>
      <c r="R2833" s="4">
        <f ca="1">IF(I2833="",ROUND((TODAY()-G2833)/365,1),IF(I2833="Missing Resignation Date",ROUND((TODAY()-G2833)/365,1),ROUND((hr_analytics_dataset_5873_rows[[#This Row],[Resignation Date]]-hr_analytics_dataset_5873_rows[[#This Row],[Hire Date]])/365,1)))</f>
        <v>7</v>
      </c>
      <c r="S2833">
        <v>2</v>
      </c>
    </row>
    <row r="2834" spans="1:19">
      <c r="A2834" t="s">
        <v>5726</v>
      </c>
      <c r="B2834" t="s">
        <v>5727</v>
      </c>
      <c r="C2834" t="s">
        <v>21</v>
      </c>
      <c r="D2834">
        <v>39</v>
      </c>
      <c r="E2834" t="s">
        <v>53</v>
      </c>
      <c r="F2834" t="s">
        <v>54</v>
      </c>
      <c r="G2834" s="1">
        <v>43319</v>
      </c>
      <c r="H2834" t="s">
        <v>24</v>
      </c>
      <c r="I2834" s="1" t="s">
        <v>25</v>
      </c>
      <c r="J2834" t="s">
        <v>40</v>
      </c>
      <c r="K2834" t="s">
        <v>41</v>
      </c>
      <c r="L2834" s="2">
        <v>26990206</v>
      </c>
      <c r="M2834" s="2" t="str">
        <f t="shared" si="44"/>
        <v>&gt;Rp25 jt</v>
      </c>
      <c r="N2834" s="2">
        <v>7991776</v>
      </c>
      <c r="O2834">
        <v>2.99</v>
      </c>
      <c r="P2834">
        <v>42</v>
      </c>
      <c r="Q2834" s="3">
        <v>78.510000000000005</v>
      </c>
      <c r="R2834" s="4">
        <f ca="1">IF(I2834="",ROUND((TODAY()-G2834)/365,1),IF(I2834="Missing Resignation Date",ROUND((TODAY()-G2834)/365,1),ROUND((hr_analytics_dataset_5873_rows[[#This Row],[Resignation Date]]-hr_analytics_dataset_5873_rows[[#This Row],[Hire Date]])/365,1)))</f>
        <v>7.9</v>
      </c>
      <c r="S2834">
        <v>2</v>
      </c>
    </row>
    <row r="2835" spans="1:19">
      <c r="A2835" t="s">
        <v>5728</v>
      </c>
      <c r="B2835" t="s">
        <v>5729</v>
      </c>
      <c r="C2835" t="s">
        <v>30</v>
      </c>
      <c r="D2835">
        <v>43</v>
      </c>
      <c r="E2835" t="s">
        <v>44</v>
      </c>
      <c r="F2835" t="s">
        <v>109</v>
      </c>
      <c r="G2835" s="1">
        <v>43724</v>
      </c>
      <c r="H2835" t="s">
        <v>24</v>
      </c>
      <c r="I2835" s="1" t="s">
        <v>25</v>
      </c>
      <c r="J2835" t="s">
        <v>40</v>
      </c>
      <c r="K2835" t="s">
        <v>50</v>
      </c>
      <c r="L2835" s="2">
        <v>12418759</v>
      </c>
      <c r="M2835" s="2" t="str">
        <f t="shared" si="44"/>
        <v>Rp10 jt - Rp15 jt</v>
      </c>
      <c r="N2835" s="2">
        <v>6958145</v>
      </c>
      <c r="O2835">
        <v>4.62</v>
      </c>
      <c r="P2835">
        <v>47</v>
      </c>
      <c r="Q2835" s="3">
        <v>70.12</v>
      </c>
      <c r="R2835" s="4">
        <f ca="1">IF(I2835="",ROUND((TODAY()-G2835)/365,1),IF(I2835="Missing Resignation Date",ROUND((TODAY()-G2835)/365,1),ROUND((hr_analytics_dataset_5873_rows[[#This Row],[Resignation Date]]-hr_analytics_dataset_5873_rows[[#This Row],[Hire Date]])/365,1)))</f>
        <v>6.8</v>
      </c>
      <c r="S2835">
        <v>2</v>
      </c>
    </row>
    <row r="2836" spans="1:19">
      <c r="A2836" t="s">
        <v>5730</v>
      </c>
      <c r="B2836" t="s">
        <v>5731</v>
      </c>
      <c r="C2836" t="s">
        <v>30</v>
      </c>
      <c r="D2836">
        <v>57</v>
      </c>
      <c r="E2836" t="s">
        <v>31</v>
      </c>
      <c r="F2836" t="s">
        <v>48</v>
      </c>
      <c r="G2836" s="1">
        <v>45085</v>
      </c>
      <c r="H2836" t="s">
        <v>24</v>
      </c>
      <c r="I2836" s="1" t="s">
        <v>25</v>
      </c>
      <c r="J2836" t="s">
        <v>40</v>
      </c>
      <c r="K2836" t="s">
        <v>64</v>
      </c>
      <c r="L2836" s="2">
        <v>13766021</v>
      </c>
      <c r="M2836" s="2" t="str">
        <f t="shared" si="44"/>
        <v>Rp10 jt - Rp15 jt</v>
      </c>
      <c r="N2836" s="2">
        <v>8365826</v>
      </c>
      <c r="O2836">
        <v>4.05</v>
      </c>
      <c r="P2836">
        <v>48</v>
      </c>
      <c r="Q2836" s="3">
        <v>79.92</v>
      </c>
      <c r="R2836" s="4">
        <f ca="1">IF(I2836="",ROUND((TODAY()-G2836)/365,1),IF(I2836="Missing Resignation Date",ROUND((TODAY()-G2836)/365,1),ROUND((hr_analytics_dataset_5873_rows[[#This Row],[Resignation Date]]-hr_analytics_dataset_5873_rows[[#This Row],[Hire Date]])/365,1)))</f>
        <v>3</v>
      </c>
      <c r="S2836">
        <v>4</v>
      </c>
    </row>
    <row r="2837" spans="1:19">
      <c r="A2837" t="s">
        <v>5732</v>
      </c>
      <c r="B2837" t="s">
        <v>5733</v>
      </c>
      <c r="C2837" t="s">
        <v>21</v>
      </c>
      <c r="D2837">
        <v>41</v>
      </c>
      <c r="E2837" t="s">
        <v>38</v>
      </c>
      <c r="F2837" t="s">
        <v>39</v>
      </c>
      <c r="G2837" s="1">
        <v>43235</v>
      </c>
      <c r="H2837" t="s">
        <v>24</v>
      </c>
      <c r="I2837" s="1" t="s">
        <v>25</v>
      </c>
      <c r="J2837" t="s">
        <v>49</v>
      </c>
      <c r="K2837" t="s">
        <v>84</v>
      </c>
      <c r="L2837" s="2">
        <v>24467150</v>
      </c>
      <c r="M2837" s="2" t="str">
        <f t="shared" si="44"/>
        <v>Rp15 jt - Rp25 jt</v>
      </c>
      <c r="N2837" s="2">
        <v>1824090</v>
      </c>
      <c r="O2837">
        <v>4.4000000000000004</v>
      </c>
      <c r="P2837">
        <v>21</v>
      </c>
      <c r="Q2837" s="3">
        <v>74.11</v>
      </c>
      <c r="R2837" s="4">
        <f ca="1">IF(I2837="",ROUND((TODAY()-G2837)/365,1),IF(I2837="Missing Resignation Date",ROUND((TODAY()-G2837)/365,1),ROUND((hr_analytics_dataset_5873_rows[[#This Row],[Resignation Date]]-hr_analytics_dataset_5873_rows[[#This Row],[Hire Date]])/365,1)))</f>
        <v>8.1</v>
      </c>
      <c r="S2837">
        <v>5</v>
      </c>
    </row>
    <row r="2838" spans="1:19">
      <c r="A2838" t="s">
        <v>5734</v>
      </c>
      <c r="B2838" t="s">
        <v>5735</v>
      </c>
      <c r="C2838" t="s">
        <v>30</v>
      </c>
      <c r="D2838">
        <v>51</v>
      </c>
      <c r="E2838" t="s">
        <v>22</v>
      </c>
      <c r="F2838" t="s">
        <v>23</v>
      </c>
      <c r="G2838" s="1">
        <v>45101</v>
      </c>
      <c r="H2838" t="s">
        <v>24</v>
      </c>
      <c r="I2838" s="1" t="s">
        <v>25</v>
      </c>
      <c r="J2838" t="s">
        <v>49</v>
      </c>
      <c r="K2838" t="s">
        <v>61</v>
      </c>
      <c r="L2838" s="2">
        <v>34439992</v>
      </c>
      <c r="M2838" s="2" t="str">
        <f t="shared" si="44"/>
        <v>&gt;Rp25 jt</v>
      </c>
      <c r="N2838" s="2">
        <v>3135277</v>
      </c>
      <c r="O2838">
        <v>3.24</v>
      </c>
      <c r="P2838">
        <v>41</v>
      </c>
      <c r="Q2838" s="3">
        <v>86.83</v>
      </c>
      <c r="R2838" s="4">
        <f ca="1">IF(I2838="",ROUND((TODAY()-G2838)/365,1),IF(I2838="Missing Resignation Date",ROUND((TODAY()-G2838)/365,1),ROUND((hr_analytics_dataset_5873_rows[[#This Row],[Resignation Date]]-hr_analytics_dataset_5873_rows[[#This Row],[Hire Date]])/365,1)))</f>
        <v>3</v>
      </c>
      <c r="S2838">
        <v>5</v>
      </c>
    </row>
    <row r="2839" spans="1:19">
      <c r="A2839" t="s">
        <v>5736</v>
      </c>
      <c r="B2839" t="s">
        <v>5737</v>
      </c>
      <c r="C2839" t="s">
        <v>30</v>
      </c>
      <c r="D2839">
        <v>49</v>
      </c>
      <c r="E2839" t="s">
        <v>59</v>
      </c>
      <c r="F2839" t="s">
        <v>223</v>
      </c>
      <c r="G2839" s="1">
        <v>45062</v>
      </c>
      <c r="H2839" t="s">
        <v>24</v>
      </c>
      <c r="I2839" s="1" t="s">
        <v>25</v>
      </c>
      <c r="J2839" t="s">
        <v>26</v>
      </c>
      <c r="K2839" t="s">
        <v>27</v>
      </c>
      <c r="L2839" s="2">
        <v>16233041</v>
      </c>
      <c r="M2839" s="2" t="str">
        <f t="shared" si="44"/>
        <v>Rp15 jt - Rp25 jt</v>
      </c>
      <c r="N2839" s="2">
        <v>529527</v>
      </c>
      <c r="O2839">
        <v>3.55</v>
      </c>
      <c r="P2839">
        <v>45</v>
      </c>
      <c r="Q2839" s="3">
        <v>90.5</v>
      </c>
      <c r="R2839" s="4">
        <f ca="1">IF(I2839="",ROUND((TODAY()-G2839)/365,1),IF(I2839="Missing Resignation Date",ROUND((TODAY()-G2839)/365,1),ROUND((hr_analytics_dataset_5873_rows[[#This Row],[Resignation Date]]-hr_analytics_dataset_5873_rows[[#This Row],[Hire Date]])/365,1)))</f>
        <v>3.1</v>
      </c>
      <c r="S2839">
        <v>4</v>
      </c>
    </row>
    <row r="2840" spans="1:19">
      <c r="A2840" t="s">
        <v>5738</v>
      </c>
      <c r="B2840" t="s">
        <v>5739</v>
      </c>
      <c r="C2840" t="s">
        <v>30</v>
      </c>
      <c r="D2840">
        <v>46</v>
      </c>
      <c r="E2840" t="s">
        <v>98</v>
      </c>
      <c r="F2840" t="s">
        <v>119</v>
      </c>
      <c r="G2840" s="1">
        <v>43603</v>
      </c>
      <c r="H2840" t="s">
        <v>24</v>
      </c>
      <c r="I2840" s="1" t="s">
        <v>25</v>
      </c>
      <c r="J2840" t="s">
        <v>26</v>
      </c>
      <c r="K2840" t="s">
        <v>27</v>
      </c>
      <c r="L2840" s="2">
        <v>15938583</v>
      </c>
      <c r="M2840" s="2" t="str">
        <f t="shared" si="44"/>
        <v>Rp15 jt - Rp25 jt</v>
      </c>
      <c r="N2840" s="2">
        <v>8056436</v>
      </c>
      <c r="O2840">
        <v>4.3099999999999996</v>
      </c>
      <c r="P2840">
        <v>31</v>
      </c>
      <c r="Q2840" s="3">
        <v>73.63</v>
      </c>
      <c r="R2840" s="4">
        <f ca="1">IF(I2840="",ROUND((TODAY()-G2840)/365,1),IF(I2840="Missing Resignation Date",ROUND((TODAY()-G2840)/365,1),ROUND((hr_analytics_dataset_5873_rows[[#This Row],[Resignation Date]]-hr_analytics_dataset_5873_rows[[#This Row],[Hire Date]])/365,1)))</f>
        <v>7.1</v>
      </c>
      <c r="S2840">
        <v>2</v>
      </c>
    </row>
    <row r="2841" spans="1:19">
      <c r="A2841" t="s">
        <v>5740</v>
      </c>
      <c r="B2841" t="s">
        <v>5741</v>
      </c>
      <c r="C2841" t="s">
        <v>30</v>
      </c>
      <c r="D2841">
        <v>39</v>
      </c>
      <c r="E2841" t="s">
        <v>98</v>
      </c>
      <c r="F2841" t="s">
        <v>99</v>
      </c>
      <c r="G2841" s="1">
        <v>44656</v>
      </c>
      <c r="H2841" t="s">
        <v>24</v>
      </c>
      <c r="I2841" s="1" t="s">
        <v>25</v>
      </c>
      <c r="J2841" t="s">
        <v>34</v>
      </c>
      <c r="K2841" t="s">
        <v>64</v>
      </c>
      <c r="L2841" s="2">
        <v>6917310</v>
      </c>
      <c r="M2841" s="2" t="str">
        <f t="shared" si="44"/>
        <v>Rp5 jt - Rp10 jt</v>
      </c>
      <c r="N2841" s="2">
        <v>861447</v>
      </c>
      <c r="O2841">
        <v>4.07</v>
      </c>
      <c r="P2841">
        <v>38</v>
      </c>
      <c r="Q2841" s="3">
        <v>87.35</v>
      </c>
      <c r="R2841" s="4">
        <f ca="1">IF(I2841="",ROUND((TODAY()-G2841)/365,1),IF(I2841="Missing Resignation Date",ROUND((TODAY()-G2841)/365,1),ROUND((hr_analytics_dataset_5873_rows[[#This Row],[Resignation Date]]-hr_analytics_dataset_5873_rows[[#This Row],[Hire Date]])/365,1)))</f>
        <v>4.2</v>
      </c>
      <c r="S2841">
        <v>1</v>
      </c>
    </row>
    <row r="2842" spans="1:19">
      <c r="A2842" t="s">
        <v>5742</v>
      </c>
      <c r="B2842" t="s">
        <v>5743</v>
      </c>
      <c r="C2842" t="s">
        <v>21</v>
      </c>
      <c r="D2842">
        <v>32</v>
      </c>
      <c r="E2842" t="s">
        <v>98</v>
      </c>
      <c r="F2842" t="s">
        <v>99</v>
      </c>
      <c r="G2842" s="1">
        <v>45570</v>
      </c>
      <c r="H2842" t="s">
        <v>33</v>
      </c>
      <c r="I2842" s="1">
        <v>46071</v>
      </c>
      <c r="J2842" t="s">
        <v>26</v>
      </c>
      <c r="K2842" t="s">
        <v>50</v>
      </c>
      <c r="L2842" s="2">
        <v>29660333</v>
      </c>
      <c r="M2842" s="2" t="str">
        <f t="shared" si="44"/>
        <v>&gt;Rp25 jt</v>
      </c>
      <c r="N2842" s="2">
        <v>8553999</v>
      </c>
      <c r="O2842">
        <v>4.5599999999999996</v>
      </c>
      <c r="P2842">
        <v>18</v>
      </c>
      <c r="Q2842" s="3">
        <v>81.66</v>
      </c>
      <c r="R2842" s="4">
        <f ca="1">IF(I2842="",ROUND((TODAY()-G2842)/365,1),IF(I2842="Missing Resignation Date",ROUND((TODAY()-G2842)/365,1),ROUND((hr_analytics_dataset_5873_rows[[#This Row],[Resignation Date]]-hr_analytics_dataset_5873_rows[[#This Row],[Hire Date]])/365,1)))</f>
        <v>1.4</v>
      </c>
      <c r="S2842">
        <v>2</v>
      </c>
    </row>
    <row r="2843" spans="1:19">
      <c r="A2843" t="s">
        <v>5744</v>
      </c>
      <c r="B2843" t="s">
        <v>5745</v>
      </c>
      <c r="C2843" t="s">
        <v>21</v>
      </c>
      <c r="D2843">
        <v>44</v>
      </c>
      <c r="E2843" t="s">
        <v>59</v>
      </c>
      <c r="F2843" t="s">
        <v>95</v>
      </c>
      <c r="G2843" s="1">
        <v>45331</v>
      </c>
      <c r="H2843" t="s">
        <v>24</v>
      </c>
      <c r="I2843" s="1" t="s">
        <v>25</v>
      </c>
      <c r="J2843" t="s">
        <v>34</v>
      </c>
      <c r="K2843" t="s">
        <v>61</v>
      </c>
      <c r="L2843" s="2">
        <v>33268077</v>
      </c>
      <c r="M2843" s="2" t="str">
        <f t="shared" si="44"/>
        <v>&gt;Rp25 jt</v>
      </c>
      <c r="N2843" s="2">
        <v>4710348</v>
      </c>
      <c r="O2843">
        <v>4.93</v>
      </c>
      <c r="P2843">
        <v>21</v>
      </c>
      <c r="Q2843" s="3">
        <v>84.64</v>
      </c>
      <c r="R2843" s="4">
        <f ca="1">IF(I2843="",ROUND((TODAY()-G2843)/365,1),IF(I2843="Missing Resignation Date",ROUND((TODAY()-G2843)/365,1),ROUND((hr_analytics_dataset_5873_rows[[#This Row],[Resignation Date]]-hr_analytics_dataset_5873_rows[[#This Row],[Hire Date]])/365,1)))</f>
        <v>2.4</v>
      </c>
      <c r="S2843">
        <v>4</v>
      </c>
    </row>
    <row r="2844" spans="1:19">
      <c r="A2844" t="s">
        <v>5746</v>
      </c>
      <c r="B2844" t="s">
        <v>5747</v>
      </c>
      <c r="C2844" t="s">
        <v>21</v>
      </c>
      <c r="D2844">
        <v>55</v>
      </c>
      <c r="E2844" t="s">
        <v>22</v>
      </c>
      <c r="F2844" t="s">
        <v>69</v>
      </c>
      <c r="G2844" s="1">
        <v>45880</v>
      </c>
      <c r="H2844" t="s">
        <v>24</v>
      </c>
      <c r="I2844" s="1" t="s">
        <v>25</v>
      </c>
      <c r="J2844" t="s">
        <v>40</v>
      </c>
      <c r="K2844" t="s">
        <v>84</v>
      </c>
      <c r="L2844" s="2">
        <v>33435180</v>
      </c>
      <c r="M2844" s="2" t="str">
        <f t="shared" si="44"/>
        <v>&gt;Rp25 jt</v>
      </c>
      <c r="N2844" s="2">
        <v>3970593</v>
      </c>
      <c r="O2844">
        <v>3.67</v>
      </c>
      <c r="P2844">
        <v>49</v>
      </c>
      <c r="Q2844" s="3">
        <v>91.77</v>
      </c>
      <c r="R2844" s="4">
        <f ca="1">IF(I2844="",ROUND((TODAY()-G2844)/365,1),IF(I2844="Missing Resignation Date",ROUND((TODAY()-G2844)/365,1),ROUND((hr_analytics_dataset_5873_rows[[#This Row],[Resignation Date]]-hr_analytics_dataset_5873_rows[[#This Row],[Hire Date]])/365,1)))</f>
        <v>0.9</v>
      </c>
      <c r="S2844">
        <v>4</v>
      </c>
    </row>
    <row r="2845" spans="1:19">
      <c r="A2845" t="s">
        <v>5748</v>
      </c>
      <c r="B2845" t="s">
        <v>5749</v>
      </c>
      <c r="C2845" t="s">
        <v>21</v>
      </c>
      <c r="D2845">
        <v>53</v>
      </c>
      <c r="E2845" t="s">
        <v>98</v>
      </c>
      <c r="F2845" t="s">
        <v>119</v>
      </c>
      <c r="G2845" s="1">
        <v>45941</v>
      </c>
      <c r="H2845" t="s">
        <v>24</v>
      </c>
      <c r="I2845" s="1" t="s">
        <v>25</v>
      </c>
      <c r="J2845" t="s">
        <v>26</v>
      </c>
      <c r="K2845" t="s">
        <v>50</v>
      </c>
      <c r="L2845" s="2">
        <v>24260710</v>
      </c>
      <c r="M2845" s="2" t="str">
        <f t="shared" si="44"/>
        <v>Rp15 jt - Rp25 jt</v>
      </c>
      <c r="N2845" s="2">
        <v>603458</v>
      </c>
      <c r="O2845">
        <v>4.84</v>
      </c>
      <c r="P2845">
        <v>34</v>
      </c>
      <c r="Q2845" s="3">
        <v>89.3</v>
      </c>
      <c r="R2845" s="4">
        <f ca="1">IF(I2845="",ROUND((TODAY()-G2845)/365,1),IF(I2845="Missing Resignation Date",ROUND((TODAY()-G2845)/365,1),ROUND((hr_analytics_dataset_5873_rows[[#This Row],[Resignation Date]]-hr_analytics_dataset_5873_rows[[#This Row],[Hire Date]])/365,1)))</f>
        <v>0.7</v>
      </c>
      <c r="S2845">
        <v>4</v>
      </c>
    </row>
    <row r="2846" spans="1:19">
      <c r="A2846" t="s">
        <v>5750</v>
      </c>
      <c r="B2846" t="s">
        <v>5751</v>
      </c>
      <c r="C2846" t="s">
        <v>30</v>
      </c>
      <c r="D2846">
        <v>26</v>
      </c>
      <c r="E2846" t="s">
        <v>59</v>
      </c>
      <c r="F2846" t="s">
        <v>95</v>
      </c>
      <c r="G2846" s="1">
        <v>45849</v>
      </c>
      <c r="H2846" t="s">
        <v>24</v>
      </c>
      <c r="I2846" s="1" t="s">
        <v>25</v>
      </c>
      <c r="J2846" t="s">
        <v>34</v>
      </c>
      <c r="K2846" t="s">
        <v>64</v>
      </c>
      <c r="L2846" s="2">
        <v>8751726</v>
      </c>
      <c r="M2846" s="2" t="str">
        <f t="shared" si="44"/>
        <v>Rp5 jt - Rp10 jt</v>
      </c>
      <c r="N2846" s="2">
        <v>4758947</v>
      </c>
      <c r="O2846">
        <v>4.6900000000000004</v>
      </c>
      <c r="P2846">
        <v>20</v>
      </c>
      <c r="Q2846" s="3">
        <v>80.69</v>
      </c>
      <c r="R2846" s="4">
        <f ca="1">IF(I2846="",ROUND((TODAY()-G2846)/365,1),IF(I2846="Missing Resignation Date",ROUND((TODAY()-G2846)/365,1),ROUND((hr_analytics_dataset_5873_rows[[#This Row],[Resignation Date]]-hr_analytics_dataset_5873_rows[[#This Row],[Hire Date]])/365,1)))</f>
        <v>1</v>
      </c>
      <c r="S2846">
        <v>1</v>
      </c>
    </row>
    <row r="2847" spans="1:19">
      <c r="A2847" t="s">
        <v>5752</v>
      </c>
      <c r="B2847" t="s">
        <v>5753</v>
      </c>
      <c r="C2847" t="s">
        <v>30</v>
      </c>
      <c r="D2847">
        <v>35</v>
      </c>
      <c r="E2847" t="s">
        <v>22</v>
      </c>
      <c r="F2847" t="s">
        <v>69</v>
      </c>
      <c r="G2847" s="1">
        <v>43672</v>
      </c>
      <c r="H2847" t="s">
        <v>24</v>
      </c>
      <c r="I2847" s="1" t="s">
        <v>25</v>
      </c>
      <c r="J2847" t="s">
        <v>40</v>
      </c>
      <c r="K2847" t="s">
        <v>61</v>
      </c>
      <c r="L2847" s="2">
        <v>15625543</v>
      </c>
      <c r="M2847" s="2" t="str">
        <f t="shared" si="44"/>
        <v>Rp15 jt - Rp25 jt</v>
      </c>
      <c r="N2847" s="2">
        <v>7786003</v>
      </c>
      <c r="O2847">
        <v>3.38</v>
      </c>
      <c r="P2847">
        <v>22</v>
      </c>
      <c r="Q2847" s="3">
        <v>93.21</v>
      </c>
      <c r="R2847" s="4">
        <f ca="1">IF(I2847="",ROUND((TODAY()-G2847)/365,1),IF(I2847="Missing Resignation Date",ROUND((TODAY()-G2847)/365,1),ROUND((hr_analytics_dataset_5873_rows[[#This Row],[Resignation Date]]-hr_analytics_dataset_5873_rows[[#This Row],[Hire Date]])/365,1)))</f>
        <v>6.9</v>
      </c>
      <c r="S2847">
        <v>4</v>
      </c>
    </row>
    <row r="2848" spans="1:19">
      <c r="A2848" t="s">
        <v>5754</v>
      </c>
      <c r="B2848" t="s">
        <v>5755</v>
      </c>
      <c r="C2848" t="s">
        <v>30</v>
      </c>
      <c r="D2848">
        <v>34</v>
      </c>
      <c r="E2848" t="s">
        <v>91</v>
      </c>
      <c r="F2848" t="s">
        <v>92</v>
      </c>
      <c r="G2848" s="1">
        <v>45414</v>
      </c>
      <c r="H2848" t="s">
        <v>33</v>
      </c>
      <c r="I2848" s="1">
        <v>46143</v>
      </c>
      <c r="J2848" t="s">
        <v>49</v>
      </c>
      <c r="K2848" t="s">
        <v>50</v>
      </c>
      <c r="L2848" s="2">
        <v>34379225</v>
      </c>
      <c r="M2848" s="2" t="str">
        <f t="shared" si="44"/>
        <v>&gt;Rp25 jt</v>
      </c>
      <c r="N2848" s="2">
        <v>6323222</v>
      </c>
      <c r="O2848">
        <v>4.25</v>
      </c>
      <c r="P2848">
        <v>53</v>
      </c>
      <c r="Q2848" s="3">
        <v>79.75</v>
      </c>
      <c r="R2848" s="4">
        <f ca="1">IF(I2848="",ROUND((TODAY()-G2848)/365,1),IF(I2848="Missing Resignation Date",ROUND((TODAY()-G2848)/365,1),ROUND((hr_analytics_dataset_5873_rows[[#This Row],[Resignation Date]]-hr_analytics_dataset_5873_rows[[#This Row],[Hire Date]])/365,1)))</f>
        <v>2</v>
      </c>
      <c r="S2848">
        <v>3</v>
      </c>
    </row>
    <row r="2849" spans="1:19">
      <c r="A2849" t="s">
        <v>5756</v>
      </c>
      <c r="B2849" t="s">
        <v>5757</v>
      </c>
      <c r="C2849" t="s">
        <v>21</v>
      </c>
      <c r="D2849">
        <v>38</v>
      </c>
      <c r="E2849" t="s">
        <v>91</v>
      </c>
      <c r="F2849" t="s">
        <v>92</v>
      </c>
      <c r="G2849" s="1">
        <v>44044</v>
      </c>
      <c r="H2849" t="s">
        <v>24</v>
      </c>
      <c r="I2849" s="1" t="s">
        <v>25</v>
      </c>
      <c r="J2849" t="s">
        <v>40</v>
      </c>
      <c r="K2849" t="s">
        <v>27</v>
      </c>
      <c r="L2849" s="2">
        <v>11215143</v>
      </c>
      <c r="M2849" s="2" t="str">
        <f t="shared" si="44"/>
        <v>Rp10 jt - Rp15 jt</v>
      </c>
      <c r="N2849" s="2">
        <v>8013302</v>
      </c>
      <c r="O2849">
        <v>4.66</v>
      </c>
      <c r="P2849">
        <v>52</v>
      </c>
      <c r="Q2849" s="3">
        <v>72.12</v>
      </c>
      <c r="R2849" s="4">
        <f ca="1">IF(I2849="",ROUND((TODAY()-G2849)/365,1),IF(I2849="Missing Resignation Date",ROUND((TODAY()-G2849)/365,1),ROUND((hr_analytics_dataset_5873_rows[[#This Row],[Resignation Date]]-hr_analytics_dataset_5873_rows[[#This Row],[Hire Date]])/365,1)))</f>
        <v>5.9</v>
      </c>
      <c r="S2849">
        <v>2</v>
      </c>
    </row>
    <row r="2850" spans="1:19">
      <c r="A2850" t="s">
        <v>5758</v>
      </c>
      <c r="B2850" t="s">
        <v>5759</v>
      </c>
      <c r="C2850" t="s">
        <v>21</v>
      </c>
      <c r="D2850">
        <v>57</v>
      </c>
      <c r="E2850" t="s">
        <v>44</v>
      </c>
      <c r="F2850" t="s">
        <v>45</v>
      </c>
      <c r="G2850" s="1">
        <v>45527</v>
      </c>
      <c r="H2850" t="s">
        <v>24</v>
      </c>
      <c r="I2850" s="1" t="s">
        <v>25</v>
      </c>
      <c r="J2850" t="s">
        <v>34</v>
      </c>
      <c r="K2850" t="s">
        <v>61</v>
      </c>
      <c r="L2850" s="2">
        <v>31416118</v>
      </c>
      <c r="M2850" s="2" t="str">
        <f t="shared" si="44"/>
        <v>&gt;Rp25 jt</v>
      </c>
      <c r="N2850" s="2">
        <v>2731134</v>
      </c>
      <c r="O2850">
        <v>3.58</v>
      </c>
      <c r="P2850">
        <v>3</v>
      </c>
      <c r="Q2850" s="3">
        <v>73.13</v>
      </c>
      <c r="R2850" s="4">
        <f ca="1">IF(I2850="",ROUND((TODAY()-G2850)/365,1),IF(I2850="Missing Resignation Date",ROUND((TODAY()-G2850)/365,1),ROUND((hr_analytics_dataset_5873_rows[[#This Row],[Resignation Date]]-hr_analytics_dataset_5873_rows[[#This Row],[Hire Date]])/365,1)))</f>
        <v>1.8</v>
      </c>
      <c r="S2850">
        <v>1</v>
      </c>
    </row>
    <row r="2851" spans="1:19">
      <c r="A2851" t="s">
        <v>5760</v>
      </c>
      <c r="B2851" t="s">
        <v>5761</v>
      </c>
      <c r="C2851" t="s">
        <v>21</v>
      </c>
      <c r="D2851">
        <v>58</v>
      </c>
      <c r="E2851" t="s">
        <v>53</v>
      </c>
      <c r="F2851" t="s">
        <v>54</v>
      </c>
      <c r="G2851" s="1">
        <v>44117</v>
      </c>
      <c r="H2851" t="s">
        <v>24</v>
      </c>
      <c r="I2851" s="1" t="s">
        <v>25</v>
      </c>
      <c r="J2851" t="s">
        <v>40</v>
      </c>
      <c r="K2851" t="s">
        <v>27</v>
      </c>
      <c r="L2851" s="2">
        <v>33965517</v>
      </c>
      <c r="M2851" s="2" t="str">
        <f t="shared" si="44"/>
        <v>&gt;Rp25 jt</v>
      </c>
      <c r="N2851" s="2">
        <v>5094233</v>
      </c>
      <c r="O2851">
        <v>4.62</v>
      </c>
      <c r="P2851">
        <v>46</v>
      </c>
      <c r="Q2851" s="3">
        <v>98.68</v>
      </c>
      <c r="R2851" s="4">
        <f ca="1">IF(I2851="",ROUND((TODAY()-G2851)/365,1),IF(I2851="Missing Resignation Date",ROUND((TODAY()-G2851)/365,1),ROUND((hr_analytics_dataset_5873_rows[[#This Row],[Resignation Date]]-hr_analytics_dataset_5873_rows[[#This Row],[Hire Date]])/365,1)))</f>
        <v>5.7</v>
      </c>
      <c r="S2851">
        <v>5</v>
      </c>
    </row>
    <row r="2852" spans="1:19">
      <c r="A2852" t="s">
        <v>5762</v>
      </c>
      <c r="B2852" t="s">
        <v>5763</v>
      </c>
      <c r="C2852" t="s">
        <v>21</v>
      </c>
      <c r="D2852">
        <v>35</v>
      </c>
      <c r="E2852" t="s">
        <v>22</v>
      </c>
      <c r="F2852" t="s">
        <v>69</v>
      </c>
      <c r="G2852" s="1">
        <v>45776</v>
      </c>
      <c r="H2852" t="s">
        <v>24</v>
      </c>
      <c r="I2852" s="1" t="s">
        <v>25</v>
      </c>
      <c r="J2852" t="s">
        <v>26</v>
      </c>
      <c r="K2852" t="s">
        <v>50</v>
      </c>
      <c r="L2852" s="2">
        <v>18470635</v>
      </c>
      <c r="M2852" s="2" t="str">
        <f t="shared" si="44"/>
        <v>Rp15 jt - Rp25 jt</v>
      </c>
      <c r="N2852" s="2">
        <v>2227489</v>
      </c>
      <c r="O2852">
        <v>2.56</v>
      </c>
      <c r="P2852">
        <v>23</v>
      </c>
      <c r="Q2852" s="3">
        <v>74.819999999999993</v>
      </c>
      <c r="R2852" s="4">
        <f ca="1">IF(I2852="",ROUND((TODAY()-G2852)/365,1),IF(I2852="Missing Resignation Date",ROUND((TODAY()-G2852)/365,1),ROUND((hr_analytics_dataset_5873_rows[[#This Row],[Resignation Date]]-hr_analytics_dataset_5873_rows[[#This Row],[Hire Date]])/365,1)))</f>
        <v>1.2</v>
      </c>
      <c r="S2852">
        <v>4</v>
      </c>
    </row>
    <row r="2853" spans="1:19">
      <c r="A2853" t="s">
        <v>5764</v>
      </c>
      <c r="B2853" t="s">
        <v>5765</v>
      </c>
      <c r="C2853" t="s">
        <v>21</v>
      </c>
      <c r="D2853">
        <v>30</v>
      </c>
      <c r="E2853" t="s">
        <v>22</v>
      </c>
      <c r="F2853" t="s">
        <v>69</v>
      </c>
      <c r="G2853" s="1">
        <v>44816</v>
      </c>
      <c r="H2853" t="s">
        <v>24</v>
      </c>
      <c r="I2853" s="1" t="s">
        <v>25</v>
      </c>
      <c r="J2853" t="s">
        <v>40</v>
      </c>
      <c r="K2853" t="s">
        <v>64</v>
      </c>
      <c r="L2853" s="2">
        <v>27735197</v>
      </c>
      <c r="M2853" s="2" t="str">
        <f t="shared" si="44"/>
        <v>&gt;Rp25 jt</v>
      </c>
      <c r="N2853" s="2">
        <v>9301719</v>
      </c>
      <c r="O2853">
        <v>4.62</v>
      </c>
      <c r="P2853">
        <v>42</v>
      </c>
      <c r="Q2853" s="3">
        <v>83.18</v>
      </c>
      <c r="R2853" s="4">
        <f ca="1">IF(I2853="",ROUND((TODAY()-G2853)/365,1),IF(I2853="Missing Resignation Date",ROUND((TODAY()-G2853)/365,1),ROUND((hr_analytics_dataset_5873_rows[[#This Row],[Resignation Date]]-hr_analytics_dataset_5873_rows[[#This Row],[Hire Date]])/365,1)))</f>
        <v>3.8</v>
      </c>
      <c r="S2853">
        <v>5</v>
      </c>
    </row>
    <row r="2854" spans="1:19">
      <c r="A2854" t="s">
        <v>5766</v>
      </c>
      <c r="B2854" t="s">
        <v>5767</v>
      </c>
      <c r="C2854" t="s">
        <v>21</v>
      </c>
      <c r="D2854">
        <v>44</v>
      </c>
      <c r="E2854" t="s">
        <v>98</v>
      </c>
      <c r="F2854" t="s">
        <v>119</v>
      </c>
      <c r="G2854" s="1">
        <v>43604</v>
      </c>
      <c r="H2854" t="s">
        <v>24</v>
      </c>
      <c r="I2854" s="1" t="s">
        <v>25</v>
      </c>
      <c r="J2854" t="s">
        <v>40</v>
      </c>
      <c r="K2854" t="s">
        <v>27</v>
      </c>
      <c r="L2854" s="2">
        <v>20386431</v>
      </c>
      <c r="M2854" s="2" t="str">
        <f t="shared" si="44"/>
        <v>Rp15 jt - Rp25 jt</v>
      </c>
      <c r="N2854" s="2">
        <v>9280969</v>
      </c>
      <c r="O2854">
        <v>2.5099999999999998</v>
      </c>
      <c r="P2854">
        <v>55</v>
      </c>
      <c r="Q2854" s="3">
        <v>99.36</v>
      </c>
      <c r="R2854" s="4">
        <f ca="1">IF(I2854="",ROUND((TODAY()-G2854)/365,1),IF(I2854="Missing Resignation Date",ROUND((TODAY()-G2854)/365,1),ROUND((hr_analytics_dataset_5873_rows[[#This Row],[Resignation Date]]-hr_analytics_dataset_5873_rows[[#This Row],[Hire Date]])/365,1)))</f>
        <v>7.1</v>
      </c>
      <c r="S2854">
        <v>4</v>
      </c>
    </row>
    <row r="2855" spans="1:19">
      <c r="A2855" t="s">
        <v>5768</v>
      </c>
      <c r="B2855" t="s">
        <v>5769</v>
      </c>
      <c r="C2855" t="s">
        <v>21</v>
      </c>
      <c r="D2855">
        <v>56</v>
      </c>
      <c r="E2855" t="s">
        <v>38</v>
      </c>
      <c r="F2855" t="s">
        <v>39</v>
      </c>
      <c r="G2855" s="1">
        <v>45813</v>
      </c>
      <c r="H2855" t="s">
        <v>24</v>
      </c>
      <c r="I2855" s="1" t="s">
        <v>25</v>
      </c>
      <c r="J2855" t="s">
        <v>49</v>
      </c>
      <c r="K2855" t="s">
        <v>41</v>
      </c>
      <c r="L2855" s="2">
        <v>16244021</v>
      </c>
      <c r="M2855" s="2" t="str">
        <f t="shared" si="44"/>
        <v>Rp15 jt - Rp25 jt</v>
      </c>
      <c r="N2855" s="2">
        <v>8715344</v>
      </c>
      <c r="O2855">
        <v>4.62</v>
      </c>
      <c r="P2855">
        <v>45</v>
      </c>
      <c r="Q2855" s="3">
        <v>91.13</v>
      </c>
      <c r="R2855" s="4">
        <f ca="1">IF(I2855="",ROUND((TODAY()-G2855)/365,1),IF(I2855="Missing Resignation Date",ROUND((TODAY()-G2855)/365,1),ROUND((hr_analytics_dataset_5873_rows[[#This Row],[Resignation Date]]-hr_analytics_dataset_5873_rows[[#This Row],[Hire Date]])/365,1)))</f>
        <v>1.1000000000000001</v>
      </c>
      <c r="S2855">
        <v>5</v>
      </c>
    </row>
    <row r="2856" spans="1:19">
      <c r="A2856" t="s">
        <v>5770</v>
      </c>
      <c r="B2856" t="s">
        <v>5771</v>
      </c>
      <c r="C2856" t="s">
        <v>30</v>
      </c>
      <c r="D2856">
        <v>28</v>
      </c>
      <c r="E2856" t="s">
        <v>91</v>
      </c>
      <c r="F2856" t="s">
        <v>124</v>
      </c>
      <c r="G2856" s="1">
        <v>44242</v>
      </c>
      <c r="H2856" t="s">
        <v>24</v>
      </c>
      <c r="I2856" s="1" t="s">
        <v>25</v>
      </c>
      <c r="J2856" t="s">
        <v>40</v>
      </c>
      <c r="K2856" t="s">
        <v>64</v>
      </c>
      <c r="L2856" s="2">
        <v>34009317</v>
      </c>
      <c r="M2856" s="2" t="str">
        <f t="shared" si="44"/>
        <v>&gt;Rp25 jt</v>
      </c>
      <c r="N2856" s="2">
        <v>5215967</v>
      </c>
      <c r="O2856">
        <v>3.36</v>
      </c>
      <c r="P2856">
        <v>22</v>
      </c>
      <c r="Q2856" s="3">
        <v>88.48</v>
      </c>
      <c r="R2856" s="4">
        <f ca="1">IF(I2856="",ROUND((TODAY()-G2856)/365,1),IF(I2856="Missing Resignation Date",ROUND((TODAY()-G2856)/365,1),ROUND((hr_analytics_dataset_5873_rows[[#This Row],[Resignation Date]]-hr_analytics_dataset_5873_rows[[#This Row],[Hire Date]])/365,1)))</f>
        <v>5.4</v>
      </c>
      <c r="S2856">
        <v>2</v>
      </c>
    </row>
    <row r="2857" spans="1:19">
      <c r="A2857" t="s">
        <v>5772</v>
      </c>
      <c r="B2857" t="s">
        <v>5773</v>
      </c>
      <c r="C2857" t="s">
        <v>30</v>
      </c>
      <c r="D2857">
        <v>28</v>
      </c>
      <c r="E2857" t="s">
        <v>98</v>
      </c>
      <c r="F2857" t="s">
        <v>99</v>
      </c>
      <c r="G2857" s="1">
        <v>44175</v>
      </c>
      <c r="H2857" t="s">
        <v>33</v>
      </c>
      <c r="I2857" s="1">
        <v>45261</v>
      </c>
      <c r="J2857" t="s">
        <v>26</v>
      </c>
      <c r="K2857" t="s">
        <v>41</v>
      </c>
      <c r="L2857" s="2">
        <v>34240762</v>
      </c>
      <c r="M2857" s="2" t="str">
        <f t="shared" si="44"/>
        <v>&gt;Rp25 jt</v>
      </c>
      <c r="N2857" s="2">
        <v>5225564</v>
      </c>
      <c r="O2857">
        <v>2.71</v>
      </c>
      <c r="P2857">
        <v>35</v>
      </c>
      <c r="Q2857" s="3">
        <v>89.24</v>
      </c>
      <c r="R2857" s="4">
        <f ca="1">IF(I2857="",ROUND((TODAY()-G2857)/365,1),IF(I2857="Missing Resignation Date",ROUND((TODAY()-G2857)/365,1),ROUND((hr_analytics_dataset_5873_rows[[#This Row],[Resignation Date]]-hr_analytics_dataset_5873_rows[[#This Row],[Hire Date]])/365,1)))</f>
        <v>3</v>
      </c>
      <c r="S2857">
        <v>2</v>
      </c>
    </row>
    <row r="2858" spans="1:19">
      <c r="A2858" t="s">
        <v>5774</v>
      </c>
      <c r="B2858" t="s">
        <v>5775</v>
      </c>
      <c r="C2858" t="s">
        <v>21</v>
      </c>
      <c r="D2858">
        <v>46</v>
      </c>
      <c r="E2858" t="s">
        <v>53</v>
      </c>
      <c r="F2858" t="s">
        <v>54</v>
      </c>
      <c r="G2858" s="1">
        <v>44236</v>
      </c>
      <c r="H2858" t="s">
        <v>24</v>
      </c>
      <c r="I2858" s="1" t="s">
        <v>25</v>
      </c>
      <c r="J2858" t="s">
        <v>26</v>
      </c>
      <c r="K2858" t="s">
        <v>84</v>
      </c>
      <c r="L2858" s="2">
        <v>4897372</v>
      </c>
      <c r="M2858" s="2" t="str">
        <f t="shared" si="44"/>
        <v>&lt;Rp5 jt</v>
      </c>
      <c r="N2858" s="2">
        <v>2707130</v>
      </c>
      <c r="O2858">
        <v>3.37</v>
      </c>
      <c r="P2858">
        <v>54</v>
      </c>
      <c r="Q2858" s="3">
        <v>91.37</v>
      </c>
      <c r="R2858" s="4">
        <f ca="1">IF(I2858="",ROUND((TODAY()-G2858)/365,1),IF(I2858="Missing Resignation Date",ROUND((TODAY()-G2858)/365,1),ROUND((hr_analytics_dataset_5873_rows[[#This Row],[Resignation Date]]-hr_analytics_dataset_5873_rows[[#This Row],[Hire Date]])/365,1)))</f>
        <v>5.4</v>
      </c>
      <c r="S2858">
        <v>1</v>
      </c>
    </row>
    <row r="2859" spans="1:19">
      <c r="A2859" t="s">
        <v>5776</v>
      </c>
      <c r="B2859" t="s">
        <v>5777</v>
      </c>
      <c r="C2859" t="s">
        <v>21</v>
      </c>
      <c r="D2859">
        <v>36</v>
      </c>
      <c r="E2859" t="s">
        <v>22</v>
      </c>
      <c r="F2859" t="s">
        <v>23</v>
      </c>
      <c r="G2859" s="1">
        <v>45240</v>
      </c>
      <c r="H2859" t="s">
        <v>24</v>
      </c>
      <c r="I2859" s="1" t="s">
        <v>25</v>
      </c>
      <c r="J2859" t="s">
        <v>34</v>
      </c>
      <c r="K2859" t="s">
        <v>84</v>
      </c>
      <c r="L2859" s="2">
        <v>30999476</v>
      </c>
      <c r="M2859" s="2" t="str">
        <f t="shared" si="44"/>
        <v>&gt;Rp25 jt</v>
      </c>
      <c r="N2859" s="2">
        <v>2678237</v>
      </c>
      <c r="O2859">
        <v>4.87</v>
      </c>
      <c r="P2859">
        <v>43</v>
      </c>
      <c r="Q2859" s="3">
        <v>71.87</v>
      </c>
      <c r="R2859" s="4">
        <f ca="1">IF(I2859="",ROUND((TODAY()-G2859)/365,1),IF(I2859="Missing Resignation Date",ROUND((TODAY()-G2859)/365,1),ROUND((hr_analytics_dataset_5873_rows[[#This Row],[Resignation Date]]-hr_analytics_dataset_5873_rows[[#This Row],[Hire Date]])/365,1)))</f>
        <v>2.6</v>
      </c>
      <c r="S2859">
        <v>4</v>
      </c>
    </row>
    <row r="2860" spans="1:19">
      <c r="A2860" t="s">
        <v>5778</v>
      </c>
      <c r="B2860" t="s">
        <v>5779</v>
      </c>
      <c r="C2860" t="s">
        <v>21</v>
      </c>
      <c r="D2860">
        <v>34</v>
      </c>
      <c r="E2860" t="s">
        <v>22</v>
      </c>
      <c r="F2860" t="s">
        <v>69</v>
      </c>
      <c r="G2860" s="1">
        <v>45345</v>
      </c>
      <c r="H2860" t="s">
        <v>24</v>
      </c>
      <c r="I2860" s="1" t="s">
        <v>25</v>
      </c>
      <c r="J2860" t="s">
        <v>34</v>
      </c>
      <c r="K2860" t="s">
        <v>50</v>
      </c>
      <c r="L2860" s="2">
        <v>17287311</v>
      </c>
      <c r="M2860" s="2" t="str">
        <f t="shared" si="44"/>
        <v>Rp15 jt - Rp25 jt</v>
      </c>
      <c r="N2860" s="2">
        <v>2532526</v>
      </c>
      <c r="O2860">
        <v>3.74</v>
      </c>
      <c r="P2860">
        <v>33</v>
      </c>
      <c r="Q2860" s="3">
        <v>88.81</v>
      </c>
      <c r="R2860" s="4">
        <f ca="1">IF(I2860="",ROUND((TODAY()-G2860)/365,1),IF(I2860="Missing Resignation Date",ROUND((TODAY()-G2860)/365,1),ROUND((hr_analytics_dataset_5873_rows[[#This Row],[Resignation Date]]-hr_analytics_dataset_5873_rows[[#This Row],[Hire Date]])/365,1)))</f>
        <v>2.2999999999999998</v>
      </c>
      <c r="S2860">
        <v>4</v>
      </c>
    </row>
    <row r="2861" spans="1:19">
      <c r="A2861" t="s">
        <v>5780</v>
      </c>
      <c r="B2861" t="s">
        <v>5781</v>
      </c>
      <c r="C2861" t="s">
        <v>21</v>
      </c>
      <c r="D2861">
        <v>52</v>
      </c>
      <c r="E2861" t="s">
        <v>98</v>
      </c>
      <c r="F2861" t="s">
        <v>99</v>
      </c>
      <c r="G2861" s="1">
        <v>44370</v>
      </c>
      <c r="H2861" t="s">
        <v>24</v>
      </c>
      <c r="I2861" s="1" t="s">
        <v>25</v>
      </c>
      <c r="J2861" t="s">
        <v>26</v>
      </c>
      <c r="K2861" t="s">
        <v>64</v>
      </c>
      <c r="L2861" s="2">
        <v>4707385</v>
      </c>
      <c r="M2861" s="2" t="str">
        <f t="shared" si="44"/>
        <v>&lt;Rp5 jt</v>
      </c>
      <c r="N2861" s="2">
        <v>6414682</v>
      </c>
      <c r="O2861">
        <v>4.1500000000000004</v>
      </c>
      <c r="P2861">
        <v>51</v>
      </c>
      <c r="Q2861" s="3">
        <v>89.63</v>
      </c>
      <c r="R2861" s="4">
        <f ca="1">IF(I2861="",ROUND((TODAY()-G2861)/365,1),IF(I2861="Missing Resignation Date",ROUND((TODAY()-G2861)/365,1),ROUND((hr_analytics_dataset_5873_rows[[#This Row],[Resignation Date]]-hr_analytics_dataset_5873_rows[[#This Row],[Hire Date]])/365,1)))</f>
        <v>5</v>
      </c>
      <c r="S2861">
        <v>5</v>
      </c>
    </row>
    <row r="2862" spans="1:19">
      <c r="A2862" t="s">
        <v>5782</v>
      </c>
      <c r="B2862" t="s">
        <v>5783</v>
      </c>
      <c r="C2862" t="s">
        <v>21</v>
      </c>
      <c r="D2862">
        <v>47</v>
      </c>
      <c r="E2862" t="s">
        <v>98</v>
      </c>
      <c r="F2862" t="s">
        <v>99</v>
      </c>
      <c r="G2862" s="1">
        <v>43974</v>
      </c>
      <c r="H2862" t="s">
        <v>24</v>
      </c>
      <c r="I2862" s="1" t="s">
        <v>25</v>
      </c>
      <c r="J2862" t="s">
        <v>26</v>
      </c>
      <c r="K2862" t="s">
        <v>27</v>
      </c>
      <c r="L2862" s="2">
        <v>19949385</v>
      </c>
      <c r="M2862" s="2" t="str">
        <f t="shared" si="44"/>
        <v>Rp15 jt - Rp25 jt</v>
      </c>
      <c r="N2862" s="2">
        <v>4207956</v>
      </c>
      <c r="O2862">
        <v>2.54</v>
      </c>
      <c r="P2862">
        <v>25</v>
      </c>
      <c r="Q2862" s="3">
        <v>72.16</v>
      </c>
      <c r="R2862" s="4">
        <f ca="1">IF(I2862="",ROUND((TODAY()-G2862)/365,1),IF(I2862="Missing Resignation Date",ROUND((TODAY()-G2862)/365,1),ROUND((hr_analytics_dataset_5873_rows[[#This Row],[Resignation Date]]-hr_analytics_dataset_5873_rows[[#This Row],[Hire Date]])/365,1)))</f>
        <v>6.1</v>
      </c>
      <c r="S2862">
        <v>5</v>
      </c>
    </row>
    <row r="2863" spans="1:19">
      <c r="A2863" t="s">
        <v>5784</v>
      </c>
      <c r="B2863" t="s">
        <v>5785</v>
      </c>
      <c r="C2863" t="s">
        <v>30</v>
      </c>
      <c r="D2863">
        <v>24</v>
      </c>
      <c r="E2863" t="s">
        <v>53</v>
      </c>
      <c r="F2863" t="s">
        <v>54</v>
      </c>
      <c r="G2863" s="1">
        <v>43673</v>
      </c>
      <c r="H2863" t="s">
        <v>33</v>
      </c>
      <c r="I2863" s="1">
        <v>44053</v>
      </c>
      <c r="J2863" t="s">
        <v>40</v>
      </c>
      <c r="K2863" t="s">
        <v>64</v>
      </c>
      <c r="L2863" s="2">
        <v>12811922</v>
      </c>
      <c r="M2863" s="2" t="str">
        <f t="shared" si="44"/>
        <v>Rp10 jt - Rp15 jt</v>
      </c>
      <c r="N2863" s="2">
        <v>7397709</v>
      </c>
      <c r="O2863">
        <v>3.97</v>
      </c>
      <c r="P2863">
        <v>58</v>
      </c>
      <c r="Q2863" s="3">
        <v>92.41</v>
      </c>
      <c r="R2863" s="4">
        <f ca="1">IF(I2863="",ROUND((TODAY()-G2863)/365,1),IF(I2863="Missing Resignation Date",ROUND((TODAY()-G2863)/365,1),ROUND((hr_analytics_dataset_5873_rows[[#This Row],[Resignation Date]]-hr_analytics_dataset_5873_rows[[#This Row],[Hire Date]])/365,1)))</f>
        <v>1</v>
      </c>
      <c r="S2863">
        <v>3</v>
      </c>
    </row>
    <row r="2864" spans="1:19">
      <c r="A2864" t="s">
        <v>5786</v>
      </c>
      <c r="B2864" t="s">
        <v>5787</v>
      </c>
      <c r="C2864" t="s">
        <v>21</v>
      </c>
      <c r="D2864">
        <v>57</v>
      </c>
      <c r="E2864" t="s">
        <v>31</v>
      </c>
      <c r="F2864" t="s">
        <v>48</v>
      </c>
      <c r="G2864" s="1">
        <v>45307</v>
      </c>
      <c r="H2864" t="s">
        <v>24</v>
      </c>
      <c r="I2864" s="1" t="s">
        <v>25</v>
      </c>
      <c r="J2864" t="s">
        <v>40</v>
      </c>
      <c r="K2864" t="s">
        <v>61</v>
      </c>
      <c r="L2864" s="2">
        <v>26885385</v>
      </c>
      <c r="M2864" s="2" t="str">
        <f t="shared" si="44"/>
        <v>&gt;Rp25 jt</v>
      </c>
      <c r="N2864" s="2">
        <v>7528639</v>
      </c>
      <c r="O2864">
        <v>4.3099999999999996</v>
      </c>
      <c r="P2864">
        <v>49</v>
      </c>
      <c r="Q2864" s="3">
        <v>72.209999999999994</v>
      </c>
      <c r="R2864" s="4">
        <f ca="1">IF(I2864="",ROUND((TODAY()-G2864)/365,1),IF(I2864="Missing Resignation Date",ROUND((TODAY()-G2864)/365,1),ROUND((hr_analytics_dataset_5873_rows[[#This Row],[Resignation Date]]-hr_analytics_dataset_5873_rows[[#This Row],[Hire Date]])/365,1)))</f>
        <v>2.4</v>
      </c>
      <c r="S2864">
        <v>2</v>
      </c>
    </row>
    <row r="2865" spans="1:19">
      <c r="A2865" t="s">
        <v>5788</v>
      </c>
      <c r="B2865" t="s">
        <v>5789</v>
      </c>
      <c r="C2865" t="s">
        <v>30</v>
      </c>
      <c r="D2865">
        <v>36</v>
      </c>
      <c r="E2865" t="s">
        <v>59</v>
      </c>
      <c r="F2865" t="s">
        <v>95</v>
      </c>
      <c r="G2865" s="1">
        <v>45375</v>
      </c>
      <c r="H2865" t="s">
        <v>24</v>
      </c>
      <c r="I2865" s="1" t="s">
        <v>25</v>
      </c>
      <c r="J2865" t="s">
        <v>26</v>
      </c>
      <c r="K2865" t="s">
        <v>50</v>
      </c>
      <c r="L2865" s="2">
        <v>20882104</v>
      </c>
      <c r="M2865" s="2" t="str">
        <f t="shared" si="44"/>
        <v>Rp15 jt - Rp25 jt</v>
      </c>
      <c r="N2865" s="2">
        <v>1314471</v>
      </c>
      <c r="O2865">
        <v>4.57</v>
      </c>
      <c r="P2865">
        <v>25</v>
      </c>
      <c r="Q2865" s="3">
        <v>92.34</v>
      </c>
      <c r="R2865" s="4">
        <f ca="1">IF(I2865="",ROUND((TODAY()-G2865)/365,1),IF(I2865="Missing Resignation Date",ROUND((TODAY()-G2865)/365,1),ROUND((hr_analytics_dataset_5873_rows[[#This Row],[Resignation Date]]-hr_analytics_dataset_5873_rows[[#This Row],[Hire Date]])/365,1)))</f>
        <v>2.2999999999999998</v>
      </c>
      <c r="S2865">
        <v>4</v>
      </c>
    </row>
    <row r="2866" spans="1:19">
      <c r="A2866" t="s">
        <v>5790</v>
      </c>
      <c r="B2866" t="s">
        <v>5791</v>
      </c>
      <c r="C2866" t="s">
        <v>30</v>
      </c>
      <c r="D2866">
        <v>46</v>
      </c>
      <c r="E2866" t="s">
        <v>44</v>
      </c>
      <c r="F2866" t="s">
        <v>109</v>
      </c>
      <c r="G2866" s="1">
        <v>44080</v>
      </c>
      <c r="H2866" t="s">
        <v>24</v>
      </c>
      <c r="I2866" s="1" t="s">
        <v>25</v>
      </c>
      <c r="J2866" t="s">
        <v>49</v>
      </c>
      <c r="K2866" t="s">
        <v>41</v>
      </c>
      <c r="L2866" s="2">
        <v>10676713</v>
      </c>
      <c r="M2866" s="2" t="str">
        <f t="shared" si="44"/>
        <v>Rp10 jt - Rp15 jt</v>
      </c>
      <c r="N2866" s="2">
        <v>3851301</v>
      </c>
      <c r="O2866">
        <v>3.64</v>
      </c>
      <c r="P2866">
        <v>3</v>
      </c>
      <c r="Q2866" s="3">
        <v>74.430000000000007</v>
      </c>
      <c r="R2866" s="4">
        <f ca="1">IF(I2866="",ROUND((TODAY()-G2866)/365,1),IF(I2866="Missing Resignation Date",ROUND((TODAY()-G2866)/365,1),ROUND((hr_analytics_dataset_5873_rows[[#This Row],[Resignation Date]]-hr_analytics_dataset_5873_rows[[#This Row],[Hire Date]])/365,1)))</f>
        <v>5.8</v>
      </c>
      <c r="S2866">
        <v>5</v>
      </c>
    </row>
    <row r="2867" spans="1:19">
      <c r="A2867" t="s">
        <v>5792</v>
      </c>
      <c r="B2867" t="s">
        <v>5793</v>
      </c>
      <c r="C2867" t="s">
        <v>21</v>
      </c>
      <c r="D2867">
        <v>29</v>
      </c>
      <c r="E2867" t="s">
        <v>31</v>
      </c>
      <c r="F2867" t="s">
        <v>48</v>
      </c>
      <c r="G2867" s="1">
        <v>43698</v>
      </c>
      <c r="H2867" t="s">
        <v>24</v>
      </c>
      <c r="I2867" s="1" t="s">
        <v>25</v>
      </c>
      <c r="J2867" t="s">
        <v>26</v>
      </c>
      <c r="K2867" t="s">
        <v>41</v>
      </c>
      <c r="L2867" s="2">
        <v>14044105</v>
      </c>
      <c r="M2867" s="2" t="str">
        <f t="shared" si="44"/>
        <v>Rp10 jt - Rp15 jt</v>
      </c>
      <c r="N2867" s="2">
        <v>2806999</v>
      </c>
      <c r="O2867">
        <v>4.41</v>
      </c>
      <c r="P2867">
        <v>22</v>
      </c>
      <c r="Q2867" s="3">
        <v>73.11</v>
      </c>
      <c r="R2867" s="4">
        <f ca="1">IF(I2867="",ROUND((TODAY()-G2867)/365,1),IF(I2867="Missing Resignation Date",ROUND((TODAY()-G2867)/365,1),ROUND((hr_analytics_dataset_5873_rows[[#This Row],[Resignation Date]]-hr_analytics_dataset_5873_rows[[#This Row],[Hire Date]])/365,1)))</f>
        <v>6.8</v>
      </c>
      <c r="S2867">
        <v>5</v>
      </c>
    </row>
    <row r="2868" spans="1:19">
      <c r="A2868" t="s">
        <v>5794</v>
      </c>
      <c r="B2868" t="s">
        <v>5795</v>
      </c>
      <c r="C2868" t="s">
        <v>30</v>
      </c>
      <c r="D2868">
        <v>51</v>
      </c>
      <c r="E2868" t="s">
        <v>59</v>
      </c>
      <c r="F2868" t="s">
        <v>95</v>
      </c>
      <c r="G2868" s="1">
        <v>43698</v>
      </c>
      <c r="H2868" t="s">
        <v>33</v>
      </c>
      <c r="I2868" s="1">
        <v>44604</v>
      </c>
      <c r="J2868" t="s">
        <v>34</v>
      </c>
      <c r="K2868" t="s">
        <v>27</v>
      </c>
      <c r="L2868" s="2">
        <v>12718694</v>
      </c>
      <c r="M2868" s="2" t="str">
        <f t="shared" si="44"/>
        <v>Rp10 jt - Rp15 jt</v>
      </c>
      <c r="N2868" s="2">
        <v>4827677</v>
      </c>
      <c r="O2868">
        <v>3.63</v>
      </c>
      <c r="P2868">
        <v>17</v>
      </c>
      <c r="Q2868" s="3">
        <v>74.349999999999994</v>
      </c>
      <c r="R2868" s="4">
        <f ca="1">IF(I2868="",ROUND((TODAY()-G2868)/365,1),IF(I2868="Missing Resignation Date",ROUND((TODAY()-G2868)/365,1),ROUND((hr_analytics_dataset_5873_rows[[#This Row],[Resignation Date]]-hr_analytics_dataset_5873_rows[[#This Row],[Hire Date]])/365,1)))</f>
        <v>2.5</v>
      </c>
      <c r="S2868">
        <v>4</v>
      </c>
    </row>
    <row r="2869" spans="1:19">
      <c r="A2869" t="s">
        <v>5796</v>
      </c>
      <c r="B2869" t="s">
        <v>5797</v>
      </c>
      <c r="C2869" t="s">
        <v>30</v>
      </c>
      <c r="D2869">
        <v>27</v>
      </c>
      <c r="E2869" t="s">
        <v>53</v>
      </c>
      <c r="F2869" t="s">
        <v>112</v>
      </c>
      <c r="G2869" s="1">
        <v>44573</v>
      </c>
      <c r="H2869" t="s">
        <v>24</v>
      </c>
      <c r="I2869" s="1" t="s">
        <v>25</v>
      </c>
      <c r="J2869" t="s">
        <v>40</v>
      </c>
      <c r="K2869" t="s">
        <v>27</v>
      </c>
      <c r="L2869" s="2">
        <v>30685343</v>
      </c>
      <c r="M2869" s="2" t="str">
        <f t="shared" si="44"/>
        <v>&gt;Rp25 jt</v>
      </c>
      <c r="N2869" s="2">
        <v>7515134</v>
      </c>
      <c r="O2869">
        <v>4.66</v>
      </c>
      <c r="P2869">
        <v>59</v>
      </c>
      <c r="Q2869" s="3">
        <v>83.7</v>
      </c>
      <c r="R2869" s="4">
        <f ca="1">IF(I2869="",ROUND((TODAY()-G2869)/365,1),IF(I2869="Missing Resignation Date",ROUND((TODAY()-G2869)/365,1),ROUND((hr_analytics_dataset_5873_rows[[#This Row],[Resignation Date]]-hr_analytics_dataset_5873_rows[[#This Row],[Hire Date]])/365,1)))</f>
        <v>4.4000000000000004</v>
      </c>
      <c r="S2869">
        <v>5</v>
      </c>
    </row>
    <row r="2870" spans="1:19">
      <c r="A2870" t="s">
        <v>5798</v>
      </c>
      <c r="B2870" t="s">
        <v>5799</v>
      </c>
      <c r="C2870" t="s">
        <v>30</v>
      </c>
      <c r="D2870">
        <v>57</v>
      </c>
      <c r="E2870" t="s">
        <v>22</v>
      </c>
      <c r="F2870" t="s">
        <v>69</v>
      </c>
      <c r="G2870" s="1">
        <v>44731</v>
      </c>
      <c r="H2870" t="s">
        <v>24</v>
      </c>
      <c r="I2870" s="1" t="s">
        <v>25</v>
      </c>
      <c r="J2870" t="s">
        <v>34</v>
      </c>
      <c r="K2870" t="s">
        <v>64</v>
      </c>
      <c r="L2870" s="2">
        <v>12683693</v>
      </c>
      <c r="M2870" s="2" t="str">
        <f t="shared" si="44"/>
        <v>Rp10 jt - Rp15 jt</v>
      </c>
      <c r="N2870" s="2">
        <v>2718415</v>
      </c>
      <c r="O2870">
        <v>3.04</v>
      </c>
      <c r="P2870">
        <v>42</v>
      </c>
      <c r="Q2870" s="3">
        <v>80.349999999999994</v>
      </c>
      <c r="R2870" s="4">
        <f ca="1">IF(I2870="",ROUND((TODAY()-G2870)/365,1),IF(I2870="Missing Resignation Date",ROUND((TODAY()-G2870)/365,1),ROUND((hr_analytics_dataset_5873_rows[[#This Row],[Resignation Date]]-hr_analytics_dataset_5873_rows[[#This Row],[Hire Date]])/365,1)))</f>
        <v>4</v>
      </c>
      <c r="S2870">
        <v>5</v>
      </c>
    </row>
    <row r="2871" spans="1:19">
      <c r="A2871" t="s">
        <v>5800</v>
      </c>
      <c r="B2871" t="s">
        <v>5801</v>
      </c>
      <c r="C2871" t="s">
        <v>21</v>
      </c>
      <c r="D2871">
        <v>47</v>
      </c>
      <c r="E2871" t="s">
        <v>22</v>
      </c>
      <c r="F2871" t="s">
        <v>23</v>
      </c>
      <c r="G2871" s="1">
        <v>43136</v>
      </c>
      <c r="H2871" t="s">
        <v>33</v>
      </c>
      <c r="I2871" s="1">
        <v>44191</v>
      </c>
      <c r="J2871" t="s">
        <v>49</v>
      </c>
      <c r="K2871" t="s">
        <v>84</v>
      </c>
      <c r="L2871" s="2">
        <v>32709776</v>
      </c>
      <c r="M2871" s="2" t="str">
        <f t="shared" si="44"/>
        <v>&gt;Rp25 jt</v>
      </c>
      <c r="N2871" s="2">
        <v>8391864</v>
      </c>
      <c r="O2871">
        <v>4.08</v>
      </c>
      <c r="P2871">
        <v>0</v>
      </c>
      <c r="Q2871" s="3">
        <v>85.41</v>
      </c>
      <c r="R2871" s="4">
        <f ca="1">IF(I2871="",ROUND((TODAY()-G2871)/365,1),IF(I2871="Missing Resignation Date",ROUND((TODAY()-G2871)/365,1),ROUND((hr_analytics_dataset_5873_rows[[#This Row],[Resignation Date]]-hr_analytics_dataset_5873_rows[[#This Row],[Hire Date]])/365,1)))</f>
        <v>2.9</v>
      </c>
      <c r="S2871">
        <v>4</v>
      </c>
    </row>
    <row r="2872" spans="1:19">
      <c r="A2872" t="s">
        <v>5802</v>
      </c>
      <c r="B2872" t="s">
        <v>5803</v>
      </c>
      <c r="C2872" t="s">
        <v>30</v>
      </c>
      <c r="D2872">
        <v>41</v>
      </c>
      <c r="E2872" t="s">
        <v>53</v>
      </c>
      <c r="F2872" t="s">
        <v>112</v>
      </c>
      <c r="G2872" s="1">
        <v>44988</v>
      </c>
      <c r="H2872" t="s">
        <v>24</v>
      </c>
      <c r="I2872" s="1" t="s">
        <v>25</v>
      </c>
      <c r="J2872" t="s">
        <v>34</v>
      </c>
      <c r="K2872" t="s">
        <v>84</v>
      </c>
      <c r="L2872" s="2">
        <v>14842544</v>
      </c>
      <c r="M2872" s="2" t="str">
        <f t="shared" si="44"/>
        <v>Rp10 jt - Rp15 jt</v>
      </c>
      <c r="N2872" s="2">
        <v>5835834</v>
      </c>
      <c r="O2872">
        <v>3.22</v>
      </c>
      <c r="P2872">
        <v>18</v>
      </c>
      <c r="Q2872" s="3">
        <v>98.67</v>
      </c>
      <c r="R2872" s="4">
        <f ca="1">IF(I2872="",ROUND((TODAY()-G2872)/365,1),IF(I2872="Missing Resignation Date",ROUND((TODAY()-G2872)/365,1),ROUND((hr_analytics_dataset_5873_rows[[#This Row],[Resignation Date]]-hr_analytics_dataset_5873_rows[[#This Row],[Hire Date]])/365,1)))</f>
        <v>3.3</v>
      </c>
      <c r="S2872">
        <v>2</v>
      </c>
    </row>
    <row r="2873" spans="1:19">
      <c r="A2873" t="s">
        <v>5804</v>
      </c>
      <c r="B2873" t="s">
        <v>5805</v>
      </c>
      <c r="C2873" t="s">
        <v>21</v>
      </c>
      <c r="D2873">
        <v>44</v>
      </c>
      <c r="E2873" t="s">
        <v>53</v>
      </c>
      <c r="F2873" t="s">
        <v>54</v>
      </c>
      <c r="G2873" s="1">
        <v>45891</v>
      </c>
      <c r="H2873" t="s">
        <v>33</v>
      </c>
      <c r="I2873" s="1" t="s">
        <v>81</v>
      </c>
      <c r="J2873" t="s">
        <v>34</v>
      </c>
      <c r="K2873" t="s">
        <v>84</v>
      </c>
      <c r="L2873" s="2">
        <v>6891365</v>
      </c>
      <c r="M2873" s="2" t="str">
        <f t="shared" si="44"/>
        <v>Rp5 jt - Rp10 jt</v>
      </c>
      <c r="N2873" s="2">
        <v>8861617</v>
      </c>
      <c r="O2873">
        <v>3.17</v>
      </c>
      <c r="P2873">
        <v>32</v>
      </c>
      <c r="Q2873" s="3">
        <v>88.23</v>
      </c>
      <c r="R2873" s="4">
        <f ca="1">IF(I2873="",ROUND((TODAY()-G2873)/365,1),IF(I2873="Missing Resignation Date",ROUND((TODAY()-G2873)/365,1),ROUND((hr_analytics_dataset_5873_rows[[#This Row],[Resignation Date]]-hr_analytics_dataset_5873_rows[[#This Row],[Hire Date]])/365,1)))</f>
        <v>0.8</v>
      </c>
      <c r="S2873">
        <v>2</v>
      </c>
    </row>
    <row r="2874" spans="1:19">
      <c r="A2874" t="s">
        <v>5806</v>
      </c>
      <c r="B2874" t="s">
        <v>5807</v>
      </c>
      <c r="C2874" t="s">
        <v>30</v>
      </c>
      <c r="D2874">
        <v>25</v>
      </c>
      <c r="E2874" t="s">
        <v>98</v>
      </c>
      <c r="F2874" t="s">
        <v>99</v>
      </c>
      <c r="G2874" s="1">
        <v>44967</v>
      </c>
      <c r="H2874" t="s">
        <v>24</v>
      </c>
      <c r="I2874" s="1" t="s">
        <v>25</v>
      </c>
      <c r="J2874" t="s">
        <v>26</v>
      </c>
      <c r="K2874" t="s">
        <v>84</v>
      </c>
      <c r="L2874" s="2">
        <v>5258733</v>
      </c>
      <c r="M2874" s="2" t="str">
        <f t="shared" si="44"/>
        <v>Rp5 jt - Rp10 jt</v>
      </c>
      <c r="N2874" s="2">
        <v>5173159</v>
      </c>
      <c r="O2874">
        <v>2.72</v>
      </c>
      <c r="P2874">
        <v>20</v>
      </c>
      <c r="Q2874" s="3">
        <v>99.01</v>
      </c>
      <c r="R2874" s="4">
        <f ca="1">IF(I2874="",ROUND((TODAY()-G2874)/365,1),IF(I2874="Missing Resignation Date",ROUND((TODAY()-G2874)/365,1),ROUND((hr_analytics_dataset_5873_rows[[#This Row],[Resignation Date]]-hr_analytics_dataset_5873_rows[[#This Row],[Hire Date]])/365,1)))</f>
        <v>3.4</v>
      </c>
      <c r="S2874">
        <v>3</v>
      </c>
    </row>
    <row r="2875" spans="1:19">
      <c r="A2875" t="s">
        <v>5808</v>
      </c>
      <c r="B2875" t="s">
        <v>5809</v>
      </c>
      <c r="C2875" t="s">
        <v>30</v>
      </c>
      <c r="D2875">
        <v>22</v>
      </c>
      <c r="E2875" t="s">
        <v>22</v>
      </c>
      <c r="F2875" t="s">
        <v>23</v>
      </c>
      <c r="G2875" s="1">
        <v>45628</v>
      </c>
      <c r="H2875" t="s">
        <v>24</v>
      </c>
      <c r="I2875" s="1" t="s">
        <v>25</v>
      </c>
      <c r="J2875" t="s">
        <v>26</v>
      </c>
      <c r="K2875" t="s">
        <v>27</v>
      </c>
      <c r="L2875" s="2">
        <v>26858840</v>
      </c>
      <c r="M2875" s="2" t="str">
        <f t="shared" si="44"/>
        <v>&gt;Rp25 jt</v>
      </c>
      <c r="N2875" s="2">
        <v>3874498</v>
      </c>
      <c r="O2875">
        <v>4.1100000000000003</v>
      </c>
      <c r="P2875">
        <v>15</v>
      </c>
      <c r="Q2875" s="3">
        <v>73.53</v>
      </c>
      <c r="R2875" s="4">
        <f ca="1">IF(I2875="",ROUND((TODAY()-G2875)/365,1),IF(I2875="Missing Resignation Date",ROUND((TODAY()-G2875)/365,1),ROUND((hr_analytics_dataset_5873_rows[[#This Row],[Resignation Date]]-hr_analytics_dataset_5873_rows[[#This Row],[Hire Date]])/365,1)))</f>
        <v>1.6</v>
      </c>
      <c r="S2875">
        <v>2</v>
      </c>
    </row>
    <row r="2876" spans="1:19">
      <c r="A2876" t="s">
        <v>5810</v>
      </c>
      <c r="B2876" t="s">
        <v>5811</v>
      </c>
      <c r="C2876" t="s">
        <v>30</v>
      </c>
      <c r="D2876">
        <v>44</v>
      </c>
      <c r="E2876" t="s">
        <v>22</v>
      </c>
      <c r="F2876" t="s">
        <v>69</v>
      </c>
      <c r="G2876" s="1">
        <v>43784</v>
      </c>
      <c r="H2876" t="s">
        <v>33</v>
      </c>
      <c r="I2876" s="1">
        <v>45042</v>
      </c>
      <c r="J2876" t="s">
        <v>49</v>
      </c>
      <c r="K2876" t="s">
        <v>50</v>
      </c>
      <c r="L2876" s="2">
        <v>19671390</v>
      </c>
      <c r="M2876" s="2" t="str">
        <f t="shared" si="44"/>
        <v>Rp15 jt - Rp25 jt</v>
      </c>
      <c r="N2876" s="2">
        <v>509198</v>
      </c>
      <c r="O2876">
        <v>4.45</v>
      </c>
      <c r="P2876">
        <v>31</v>
      </c>
      <c r="Q2876" s="3">
        <v>98.28</v>
      </c>
      <c r="R2876" s="4">
        <f ca="1">IF(I2876="",ROUND((TODAY()-G2876)/365,1),IF(I2876="Missing Resignation Date",ROUND((TODAY()-G2876)/365,1),ROUND((hr_analytics_dataset_5873_rows[[#This Row],[Resignation Date]]-hr_analytics_dataset_5873_rows[[#This Row],[Hire Date]])/365,1)))</f>
        <v>3.4</v>
      </c>
      <c r="S2876">
        <v>3</v>
      </c>
    </row>
    <row r="2877" spans="1:19">
      <c r="A2877" t="s">
        <v>5812</v>
      </c>
      <c r="B2877" t="s">
        <v>5813</v>
      </c>
      <c r="C2877" t="s">
        <v>21</v>
      </c>
      <c r="D2877">
        <v>23</v>
      </c>
      <c r="E2877" t="s">
        <v>44</v>
      </c>
      <c r="F2877" t="s">
        <v>45</v>
      </c>
      <c r="G2877" s="1">
        <v>45934</v>
      </c>
      <c r="H2877" t="s">
        <v>24</v>
      </c>
      <c r="I2877" s="1" t="s">
        <v>25</v>
      </c>
      <c r="J2877" t="s">
        <v>49</v>
      </c>
      <c r="K2877" t="s">
        <v>27</v>
      </c>
      <c r="L2877" s="2">
        <v>7668652</v>
      </c>
      <c r="M2877" s="2" t="str">
        <f t="shared" si="44"/>
        <v>Rp5 jt - Rp10 jt</v>
      </c>
      <c r="N2877" s="2">
        <v>4160848</v>
      </c>
      <c r="O2877">
        <v>3.54</v>
      </c>
      <c r="P2877">
        <v>4</v>
      </c>
      <c r="Q2877" s="3">
        <v>77.11</v>
      </c>
      <c r="R2877" s="4">
        <f ca="1">IF(I2877="",ROUND((TODAY()-G2877)/365,1),IF(I2877="Missing Resignation Date",ROUND((TODAY()-G2877)/365,1),ROUND((hr_analytics_dataset_5873_rows[[#This Row],[Resignation Date]]-hr_analytics_dataset_5873_rows[[#This Row],[Hire Date]])/365,1)))</f>
        <v>0.7</v>
      </c>
      <c r="S2877">
        <v>5</v>
      </c>
    </row>
    <row r="2878" spans="1:19">
      <c r="A2878" t="s">
        <v>5814</v>
      </c>
      <c r="B2878" t="s">
        <v>5815</v>
      </c>
      <c r="C2878" t="s">
        <v>30</v>
      </c>
      <c r="D2878">
        <v>21</v>
      </c>
      <c r="E2878" t="s">
        <v>44</v>
      </c>
      <c r="F2878" t="s">
        <v>45</v>
      </c>
      <c r="G2878" s="1">
        <v>45280</v>
      </c>
      <c r="H2878" t="s">
        <v>24</v>
      </c>
      <c r="I2878" s="1" t="s">
        <v>25</v>
      </c>
      <c r="J2878" t="s">
        <v>34</v>
      </c>
      <c r="K2878" t="s">
        <v>50</v>
      </c>
      <c r="L2878" s="2">
        <v>9444075</v>
      </c>
      <c r="M2878" s="2" t="str">
        <f t="shared" si="44"/>
        <v>Rp5 jt - Rp10 jt</v>
      </c>
      <c r="N2878" s="2">
        <v>9219850</v>
      </c>
      <c r="O2878">
        <v>2.67</v>
      </c>
      <c r="P2878">
        <v>32</v>
      </c>
      <c r="Q2878" s="3">
        <v>99.32</v>
      </c>
      <c r="R2878" s="4">
        <f ca="1">IF(I2878="",ROUND((TODAY()-G2878)/365,1),IF(I2878="Missing Resignation Date",ROUND((TODAY()-G2878)/365,1),ROUND((hr_analytics_dataset_5873_rows[[#This Row],[Resignation Date]]-hr_analytics_dataset_5873_rows[[#This Row],[Hire Date]])/365,1)))</f>
        <v>2.5</v>
      </c>
      <c r="S2878">
        <v>2</v>
      </c>
    </row>
    <row r="2879" spans="1:19">
      <c r="A2879" t="s">
        <v>5816</v>
      </c>
      <c r="B2879" t="s">
        <v>5817</v>
      </c>
      <c r="C2879" t="s">
        <v>30</v>
      </c>
      <c r="D2879">
        <v>29</v>
      </c>
      <c r="E2879" t="s">
        <v>91</v>
      </c>
      <c r="F2879" t="s">
        <v>92</v>
      </c>
      <c r="G2879" s="1">
        <v>43559</v>
      </c>
      <c r="H2879" t="s">
        <v>24</v>
      </c>
      <c r="I2879" s="1" t="s">
        <v>25</v>
      </c>
      <c r="J2879" t="s">
        <v>40</v>
      </c>
      <c r="K2879" t="s">
        <v>50</v>
      </c>
      <c r="L2879" s="2">
        <v>7544544</v>
      </c>
      <c r="M2879" s="2" t="str">
        <f t="shared" si="44"/>
        <v>Rp5 jt - Rp10 jt</v>
      </c>
      <c r="N2879" s="2">
        <v>1006274</v>
      </c>
      <c r="O2879">
        <v>0</v>
      </c>
      <c r="P2879">
        <v>59</v>
      </c>
      <c r="Q2879" s="3">
        <v>94</v>
      </c>
      <c r="R2879" s="4">
        <f ca="1">IF(I2879="",ROUND((TODAY()-G2879)/365,1),IF(I2879="Missing Resignation Date",ROUND((TODAY()-G2879)/365,1),ROUND((hr_analytics_dataset_5873_rows[[#This Row],[Resignation Date]]-hr_analytics_dataset_5873_rows[[#This Row],[Hire Date]])/365,1)))</f>
        <v>7.2</v>
      </c>
      <c r="S2879">
        <v>1</v>
      </c>
    </row>
    <row r="2880" spans="1:19">
      <c r="A2880" t="s">
        <v>5818</v>
      </c>
      <c r="B2880" t="s">
        <v>5819</v>
      </c>
      <c r="C2880" t="s">
        <v>30</v>
      </c>
      <c r="D2880">
        <v>48</v>
      </c>
      <c r="E2880" t="s">
        <v>91</v>
      </c>
      <c r="F2880" t="s">
        <v>124</v>
      </c>
      <c r="G2880" s="1">
        <v>43542</v>
      </c>
      <c r="H2880" t="s">
        <v>24</v>
      </c>
      <c r="I2880" s="1" t="s">
        <v>25</v>
      </c>
      <c r="J2880" t="s">
        <v>34</v>
      </c>
      <c r="K2880" t="s">
        <v>27</v>
      </c>
      <c r="L2880" s="2">
        <v>14590398</v>
      </c>
      <c r="M2880" s="2" t="str">
        <f t="shared" si="44"/>
        <v>Rp10 jt - Rp15 jt</v>
      </c>
      <c r="N2880" s="2">
        <v>8843246</v>
      </c>
      <c r="O2880">
        <v>3.97</v>
      </c>
      <c r="P2880">
        <v>49</v>
      </c>
      <c r="Q2880" s="3">
        <v>92.97</v>
      </c>
      <c r="R2880" s="4">
        <f ca="1">IF(I2880="",ROUND((TODAY()-G2880)/365,1),IF(I2880="Missing Resignation Date",ROUND((TODAY()-G2880)/365,1),ROUND((hr_analytics_dataset_5873_rows[[#This Row],[Resignation Date]]-hr_analytics_dataset_5873_rows[[#This Row],[Hire Date]])/365,1)))</f>
        <v>7.3</v>
      </c>
      <c r="S2880">
        <v>4</v>
      </c>
    </row>
    <row r="2881" spans="1:19">
      <c r="A2881" t="s">
        <v>5820</v>
      </c>
      <c r="B2881" t="s">
        <v>5821</v>
      </c>
      <c r="C2881" t="s">
        <v>21</v>
      </c>
      <c r="D2881">
        <v>28</v>
      </c>
      <c r="E2881" t="s">
        <v>31</v>
      </c>
      <c r="F2881" t="s">
        <v>32</v>
      </c>
      <c r="G2881" s="1">
        <v>44317</v>
      </c>
      <c r="H2881" t="s">
        <v>24</v>
      </c>
      <c r="I2881" s="1" t="s">
        <v>25</v>
      </c>
      <c r="J2881" t="s">
        <v>26</v>
      </c>
      <c r="K2881" t="s">
        <v>50</v>
      </c>
      <c r="L2881" s="2">
        <v>5345976</v>
      </c>
      <c r="M2881" s="2" t="str">
        <f t="shared" si="44"/>
        <v>Rp5 jt - Rp10 jt</v>
      </c>
      <c r="N2881" s="2">
        <v>9570895</v>
      </c>
      <c r="O2881">
        <v>3.66</v>
      </c>
      <c r="P2881">
        <v>2</v>
      </c>
      <c r="Q2881" s="3">
        <v>86.83</v>
      </c>
      <c r="R2881" s="4">
        <f ca="1">IF(I2881="",ROUND((TODAY()-G2881)/365,1),IF(I2881="Missing Resignation Date",ROUND((TODAY()-G2881)/365,1),ROUND((hr_analytics_dataset_5873_rows[[#This Row],[Resignation Date]]-hr_analytics_dataset_5873_rows[[#This Row],[Hire Date]])/365,1)))</f>
        <v>5.2</v>
      </c>
      <c r="S2881">
        <v>5</v>
      </c>
    </row>
    <row r="2882" spans="1:19">
      <c r="A2882" t="s">
        <v>5822</v>
      </c>
      <c r="B2882" t="s">
        <v>5823</v>
      </c>
      <c r="C2882" t="s">
        <v>30</v>
      </c>
      <c r="D2882">
        <v>41</v>
      </c>
      <c r="E2882" t="s">
        <v>53</v>
      </c>
      <c r="F2882" t="s">
        <v>112</v>
      </c>
      <c r="G2882" s="1">
        <v>43276</v>
      </c>
      <c r="H2882" t="s">
        <v>33</v>
      </c>
      <c r="I2882" s="1">
        <v>44837</v>
      </c>
      <c r="J2882" t="s">
        <v>49</v>
      </c>
      <c r="K2882" t="s">
        <v>64</v>
      </c>
      <c r="L2882" s="2">
        <v>21583864</v>
      </c>
      <c r="M2882" s="2" t="str">
        <f t="shared" ref="M2882:M2945" si="45">IF(L2882&lt;5000000,"&lt;Rp5 jt",IF(L2882&lt;10000000,"Rp5 jt - Rp10 jt",IF(L2882&lt;15000000,"Rp10 jt - Rp15 jt",IF(L2882&lt;25000000,"Rp15 jt - Rp25 jt","&gt;Rp25 jt"))))</f>
        <v>Rp15 jt - Rp25 jt</v>
      </c>
      <c r="N2882" s="2">
        <v>4681342</v>
      </c>
      <c r="O2882">
        <v>3.83</v>
      </c>
      <c r="P2882">
        <v>56</v>
      </c>
      <c r="Q2882" s="3">
        <v>73.599999999999994</v>
      </c>
      <c r="R2882" s="4">
        <f ca="1">IF(I2882="",ROUND((TODAY()-G2882)/365,1),IF(I2882="Missing Resignation Date",ROUND((TODAY()-G2882)/365,1),ROUND((hr_analytics_dataset_5873_rows[[#This Row],[Resignation Date]]-hr_analytics_dataset_5873_rows[[#This Row],[Hire Date]])/365,1)))</f>
        <v>4.3</v>
      </c>
      <c r="S2882">
        <v>4</v>
      </c>
    </row>
    <row r="2883" spans="1:19">
      <c r="A2883" t="s">
        <v>5824</v>
      </c>
      <c r="B2883" t="s">
        <v>5825</v>
      </c>
      <c r="C2883" t="s">
        <v>21</v>
      </c>
      <c r="D2883">
        <v>28</v>
      </c>
      <c r="E2883" t="s">
        <v>59</v>
      </c>
      <c r="F2883" t="s">
        <v>223</v>
      </c>
      <c r="G2883" s="1">
        <v>43478</v>
      </c>
      <c r="H2883" t="s">
        <v>24</v>
      </c>
      <c r="I2883" s="1" t="s">
        <v>25</v>
      </c>
      <c r="J2883" t="s">
        <v>49</v>
      </c>
      <c r="K2883" t="s">
        <v>64</v>
      </c>
      <c r="L2883" s="2">
        <v>4005969</v>
      </c>
      <c r="M2883" s="2" t="str">
        <f t="shared" si="45"/>
        <v>&lt;Rp5 jt</v>
      </c>
      <c r="N2883" s="2">
        <v>4869844</v>
      </c>
      <c r="O2883">
        <v>4.7699999999999996</v>
      </c>
      <c r="P2883">
        <v>24</v>
      </c>
      <c r="Q2883" s="3">
        <v>76.959999999999994</v>
      </c>
      <c r="R2883" s="4">
        <f ca="1">IF(I2883="",ROUND((TODAY()-G2883)/365,1),IF(I2883="Missing Resignation Date",ROUND((TODAY()-G2883)/365,1),ROUND((hr_analytics_dataset_5873_rows[[#This Row],[Resignation Date]]-hr_analytics_dataset_5873_rows[[#This Row],[Hire Date]])/365,1)))</f>
        <v>7.4</v>
      </c>
      <c r="S2883">
        <v>5</v>
      </c>
    </row>
    <row r="2884" spans="1:19">
      <c r="A2884" t="s">
        <v>5826</v>
      </c>
      <c r="B2884" t="s">
        <v>5827</v>
      </c>
      <c r="C2884" t="s">
        <v>21</v>
      </c>
      <c r="D2884">
        <v>35</v>
      </c>
      <c r="E2884" t="s">
        <v>22</v>
      </c>
      <c r="F2884" t="s">
        <v>69</v>
      </c>
      <c r="G2884" s="1">
        <v>43279</v>
      </c>
      <c r="H2884" t="s">
        <v>24</v>
      </c>
      <c r="I2884" s="1" t="s">
        <v>25</v>
      </c>
      <c r="J2884" t="s">
        <v>34</v>
      </c>
      <c r="K2884" t="s">
        <v>41</v>
      </c>
      <c r="L2884" s="2">
        <v>20329164</v>
      </c>
      <c r="M2884" s="2" t="str">
        <f t="shared" si="45"/>
        <v>Rp15 jt - Rp25 jt</v>
      </c>
      <c r="N2884" s="2">
        <v>8320961</v>
      </c>
      <c r="O2884">
        <v>4.37</v>
      </c>
      <c r="P2884">
        <v>54</v>
      </c>
      <c r="Q2884" s="3">
        <v>89.35</v>
      </c>
      <c r="R2884" s="4">
        <f ca="1">IF(I2884="",ROUND((TODAY()-G2884)/365,1),IF(I2884="Missing Resignation Date",ROUND((TODAY()-G2884)/365,1),ROUND((hr_analytics_dataset_5873_rows[[#This Row],[Resignation Date]]-hr_analytics_dataset_5873_rows[[#This Row],[Hire Date]])/365,1)))</f>
        <v>8</v>
      </c>
      <c r="S2884">
        <v>5</v>
      </c>
    </row>
    <row r="2885" spans="1:19">
      <c r="A2885" t="s">
        <v>5828</v>
      </c>
      <c r="B2885" t="s">
        <v>5829</v>
      </c>
      <c r="C2885" t="s">
        <v>30</v>
      </c>
      <c r="D2885">
        <v>36</v>
      </c>
      <c r="E2885" t="s">
        <v>59</v>
      </c>
      <c r="F2885" t="s">
        <v>60</v>
      </c>
      <c r="G2885" s="1">
        <v>44054</v>
      </c>
      <c r="H2885" t="s">
        <v>24</v>
      </c>
      <c r="I2885" s="1" t="s">
        <v>25</v>
      </c>
      <c r="J2885" t="s">
        <v>40</v>
      </c>
      <c r="K2885" t="s">
        <v>61</v>
      </c>
      <c r="L2885" s="2">
        <v>8816576</v>
      </c>
      <c r="M2885" s="2" t="str">
        <f t="shared" si="45"/>
        <v>Rp5 jt - Rp10 jt</v>
      </c>
      <c r="N2885" s="2">
        <v>9370998</v>
      </c>
      <c r="O2885">
        <v>4.67</v>
      </c>
      <c r="P2885">
        <v>1</v>
      </c>
      <c r="Q2885" s="3">
        <v>82.19</v>
      </c>
      <c r="R2885" s="4">
        <f ca="1">IF(I2885="",ROUND((TODAY()-G2885)/365,1),IF(I2885="Missing Resignation Date",ROUND((TODAY()-G2885)/365,1),ROUND((hr_analytics_dataset_5873_rows[[#This Row],[Resignation Date]]-hr_analytics_dataset_5873_rows[[#This Row],[Hire Date]])/365,1)))</f>
        <v>5.9</v>
      </c>
      <c r="S2885">
        <v>3</v>
      </c>
    </row>
    <row r="2886" spans="1:19">
      <c r="A2886" t="s">
        <v>5830</v>
      </c>
      <c r="B2886" t="s">
        <v>5831</v>
      </c>
      <c r="C2886" t="s">
        <v>30</v>
      </c>
      <c r="D2886">
        <v>51</v>
      </c>
      <c r="E2886" t="s">
        <v>44</v>
      </c>
      <c r="F2886" t="s">
        <v>45</v>
      </c>
      <c r="G2886" s="1">
        <v>43874</v>
      </c>
      <c r="H2886" t="s">
        <v>24</v>
      </c>
      <c r="I2886" s="1" t="s">
        <v>25</v>
      </c>
      <c r="J2886" t="s">
        <v>40</v>
      </c>
      <c r="K2886" t="s">
        <v>64</v>
      </c>
      <c r="L2886" s="2">
        <v>31692167</v>
      </c>
      <c r="M2886" s="2" t="str">
        <f t="shared" si="45"/>
        <v>&gt;Rp25 jt</v>
      </c>
      <c r="N2886" s="2">
        <v>7584914</v>
      </c>
      <c r="O2886">
        <v>2.58</v>
      </c>
      <c r="P2886">
        <v>51</v>
      </c>
      <c r="Q2886" s="3">
        <v>84.33</v>
      </c>
      <c r="R2886" s="4">
        <f ca="1">IF(I2886="",ROUND((TODAY()-G2886)/365,1),IF(I2886="Missing Resignation Date",ROUND((TODAY()-G2886)/365,1),ROUND((hr_analytics_dataset_5873_rows[[#This Row],[Resignation Date]]-hr_analytics_dataset_5873_rows[[#This Row],[Hire Date]])/365,1)))</f>
        <v>6.4</v>
      </c>
      <c r="S2886">
        <v>5</v>
      </c>
    </row>
    <row r="2887" spans="1:19">
      <c r="A2887" t="s">
        <v>5832</v>
      </c>
      <c r="B2887" t="s">
        <v>5833</v>
      </c>
      <c r="C2887" t="s">
        <v>30</v>
      </c>
      <c r="D2887">
        <v>29</v>
      </c>
      <c r="E2887" t="s">
        <v>31</v>
      </c>
      <c r="F2887" t="s">
        <v>32</v>
      </c>
      <c r="G2887" s="1">
        <v>44648</v>
      </c>
      <c r="H2887" t="s">
        <v>33</v>
      </c>
      <c r="I2887" s="1">
        <v>45210</v>
      </c>
      <c r="J2887" t="s">
        <v>34</v>
      </c>
      <c r="K2887" t="s">
        <v>41</v>
      </c>
      <c r="L2887" s="2">
        <v>15915362</v>
      </c>
      <c r="M2887" s="2" t="str">
        <f t="shared" si="45"/>
        <v>Rp15 jt - Rp25 jt</v>
      </c>
      <c r="N2887" s="2">
        <v>6569632</v>
      </c>
      <c r="O2887">
        <v>3.11</v>
      </c>
      <c r="P2887">
        <v>13</v>
      </c>
      <c r="Q2887" s="3">
        <v>94.39</v>
      </c>
      <c r="R2887" s="4">
        <f ca="1">IF(I2887="",ROUND((TODAY()-G2887)/365,1),IF(I2887="Missing Resignation Date",ROUND((TODAY()-G2887)/365,1),ROUND((hr_analytics_dataset_5873_rows[[#This Row],[Resignation Date]]-hr_analytics_dataset_5873_rows[[#This Row],[Hire Date]])/365,1)))</f>
        <v>1.5</v>
      </c>
      <c r="S2887">
        <v>3</v>
      </c>
    </row>
    <row r="2888" spans="1:19">
      <c r="A2888" t="s">
        <v>5834</v>
      </c>
      <c r="B2888" t="s">
        <v>5835</v>
      </c>
      <c r="C2888" t="s">
        <v>30</v>
      </c>
      <c r="D2888">
        <v>58</v>
      </c>
      <c r="E2888" t="s">
        <v>59</v>
      </c>
      <c r="F2888" t="s">
        <v>60</v>
      </c>
      <c r="G2888" s="1">
        <v>43468</v>
      </c>
      <c r="H2888" t="s">
        <v>24</v>
      </c>
      <c r="I2888" s="1" t="s">
        <v>25</v>
      </c>
      <c r="J2888" t="s">
        <v>34</v>
      </c>
      <c r="K2888" t="s">
        <v>64</v>
      </c>
      <c r="L2888" s="2">
        <v>9920262</v>
      </c>
      <c r="M2888" s="2" t="str">
        <f t="shared" si="45"/>
        <v>Rp5 jt - Rp10 jt</v>
      </c>
      <c r="N2888" s="2">
        <v>5287041</v>
      </c>
      <c r="O2888">
        <v>3.75</v>
      </c>
      <c r="P2888">
        <v>52</v>
      </c>
      <c r="Q2888" s="3">
        <v>0</v>
      </c>
      <c r="R2888" s="4">
        <f ca="1">IF(I2888="",ROUND((TODAY()-G2888)/365,1),IF(I2888="Missing Resignation Date",ROUND((TODAY()-G2888)/365,1),ROUND((hr_analytics_dataset_5873_rows[[#This Row],[Resignation Date]]-hr_analytics_dataset_5873_rows[[#This Row],[Hire Date]])/365,1)))</f>
        <v>7.5</v>
      </c>
      <c r="S2888">
        <v>5</v>
      </c>
    </row>
    <row r="2889" spans="1:19">
      <c r="A2889" t="s">
        <v>5836</v>
      </c>
      <c r="B2889" t="s">
        <v>5837</v>
      </c>
      <c r="C2889" t="s">
        <v>21</v>
      </c>
      <c r="D2889">
        <v>23</v>
      </c>
      <c r="E2889" t="s">
        <v>44</v>
      </c>
      <c r="F2889" t="s">
        <v>109</v>
      </c>
      <c r="G2889" s="1">
        <v>45312</v>
      </c>
      <c r="H2889" t="s">
        <v>24</v>
      </c>
      <c r="I2889" s="1" t="s">
        <v>25</v>
      </c>
      <c r="J2889" t="s">
        <v>40</v>
      </c>
      <c r="K2889" t="s">
        <v>27</v>
      </c>
      <c r="L2889" s="2">
        <v>4545177</v>
      </c>
      <c r="M2889" s="2" t="str">
        <f t="shared" si="45"/>
        <v>&lt;Rp5 jt</v>
      </c>
      <c r="N2889" s="2">
        <v>9923334</v>
      </c>
      <c r="O2889">
        <v>2.87</v>
      </c>
      <c r="P2889">
        <v>14</v>
      </c>
      <c r="Q2889" s="3">
        <v>93.13</v>
      </c>
      <c r="R2889" s="4">
        <f ca="1">IF(I2889="",ROUND((TODAY()-G2889)/365,1),IF(I2889="Missing Resignation Date",ROUND((TODAY()-G2889)/365,1),ROUND((hr_analytics_dataset_5873_rows[[#This Row],[Resignation Date]]-hr_analytics_dataset_5873_rows[[#This Row],[Hire Date]])/365,1)))</f>
        <v>2.4</v>
      </c>
      <c r="S2889">
        <v>5</v>
      </c>
    </row>
    <row r="2890" spans="1:19">
      <c r="A2890" t="s">
        <v>5838</v>
      </c>
      <c r="B2890" t="s">
        <v>5839</v>
      </c>
      <c r="C2890" t="s">
        <v>30</v>
      </c>
      <c r="D2890">
        <v>22</v>
      </c>
      <c r="E2890" t="s">
        <v>31</v>
      </c>
      <c r="F2890" t="s">
        <v>32</v>
      </c>
      <c r="G2890" s="1">
        <v>45973</v>
      </c>
      <c r="H2890" t="s">
        <v>24</v>
      </c>
      <c r="I2890" s="1" t="s">
        <v>25</v>
      </c>
      <c r="J2890" t="s">
        <v>49</v>
      </c>
      <c r="K2890" t="s">
        <v>50</v>
      </c>
      <c r="L2890" s="2">
        <v>15016520</v>
      </c>
      <c r="M2890" s="2" t="str">
        <f t="shared" si="45"/>
        <v>Rp15 jt - Rp25 jt</v>
      </c>
      <c r="N2890" s="2">
        <v>7069748</v>
      </c>
      <c r="O2890">
        <v>3.84</v>
      </c>
      <c r="P2890">
        <v>11</v>
      </c>
      <c r="Q2890" s="3">
        <v>84.3</v>
      </c>
      <c r="R2890" s="4">
        <f ca="1">IF(I2890="",ROUND((TODAY()-G2890)/365,1),IF(I2890="Missing Resignation Date",ROUND((TODAY()-G2890)/365,1),ROUND((hr_analytics_dataset_5873_rows[[#This Row],[Resignation Date]]-hr_analytics_dataset_5873_rows[[#This Row],[Hire Date]])/365,1)))</f>
        <v>0.6</v>
      </c>
      <c r="S2890">
        <v>1</v>
      </c>
    </row>
    <row r="2891" spans="1:19">
      <c r="A2891" t="s">
        <v>5840</v>
      </c>
      <c r="B2891" t="s">
        <v>5841</v>
      </c>
      <c r="C2891" t="s">
        <v>21</v>
      </c>
      <c r="D2891">
        <v>22</v>
      </c>
      <c r="E2891" t="s">
        <v>31</v>
      </c>
      <c r="F2891" t="s">
        <v>74</v>
      </c>
      <c r="G2891" s="1">
        <v>45194</v>
      </c>
      <c r="H2891" t="s">
        <v>24</v>
      </c>
      <c r="I2891" s="1" t="s">
        <v>25</v>
      </c>
      <c r="J2891" t="s">
        <v>40</v>
      </c>
      <c r="K2891" t="s">
        <v>41</v>
      </c>
      <c r="L2891" s="2">
        <v>22935904</v>
      </c>
      <c r="M2891" s="2" t="str">
        <f t="shared" si="45"/>
        <v>Rp15 jt - Rp25 jt</v>
      </c>
      <c r="N2891" s="2">
        <v>3954603</v>
      </c>
      <c r="O2891">
        <v>4.6500000000000004</v>
      </c>
      <c r="P2891">
        <v>8</v>
      </c>
      <c r="Q2891" s="3">
        <v>92.13</v>
      </c>
      <c r="R2891" s="4">
        <f ca="1">IF(I2891="",ROUND((TODAY()-G2891)/365,1),IF(I2891="Missing Resignation Date",ROUND((TODAY()-G2891)/365,1),ROUND((hr_analytics_dataset_5873_rows[[#This Row],[Resignation Date]]-hr_analytics_dataset_5873_rows[[#This Row],[Hire Date]])/365,1)))</f>
        <v>2.7</v>
      </c>
      <c r="S2891">
        <v>5</v>
      </c>
    </row>
    <row r="2892" spans="1:19">
      <c r="A2892" t="s">
        <v>5842</v>
      </c>
      <c r="B2892" t="s">
        <v>5843</v>
      </c>
      <c r="C2892" t="s">
        <v>21</v>
      </c>
      <c r="D2892">
        <v>21</v>
      </c>
      <c r="E2892" t="s">
        <v>22</v>
      </c>
      <c r="F2892" t="s">
        <v>23</v>
      </c>
      <c r="G2892" s="1">
        <v>44726</v>
      </c>
      <c r="H2892" t="s">
        <v>24</v>
      </c>
      <c r="I2892" s="1" t="s">
        <v>25</v>
      </c>
      <c r="J2892" t="s">
        <v>49</v>
      </c>
      <c r="K2892" t="s">
        <v>64</v>
      </c>
      <c r="L2892" s="2">
        <v>29374809</v>
      </c>
      <c r="M2892" s="2" t="str">
        <f t="shared" si="45"/>
        <v>&gt;Rp25 jt</v>
      </c>
      <c r="N2892" s="2">
        <v>4199497</v>
      </c>
      <c r="O2892">
        <v>4.9400000000000004</v>
      </c>
      <c r="P2892">
        <v>59</v>
      </c>
      <c r="Q2892" s="3">
        <v>89.8</v>
      </c>
      <c r="R2892" s="4">
        <f ca="1">IF(I2892="",ROUND((TODAY()-G2892)/365,1),IF(I2892="Missing Resignation Date",ROUND((TODAY()-G2892)/365,1),ROUND((hr_analytics_dataset_5873_rows[[#This Row],[Resignation Date]]-hr_analytics_dataset_5873_rows[[#This Row],[Hire Date]])/365,1)))</f>
        <v>4</v>
      </c>
      <c r="S2892">
        <v>4</v>
      </c>
    </row>
    <row r="2893" spans="1:19">
      <c r="A2893" t="s">
        <v>5844</v>
      </c>
      <c r="B2893" t="s">
        <v>5845</v>
      </c>
      <c r="C2893" t="s">
        <v>21</v>
      </c>
      <c r="D2893">
        <v>41</v>
      </c>
      <c r="E2893" t="s">
        <v>31</v>
      </c>
      <c r="F2893" t="s">
        <v>32</v>
      </c>
      <c r="G2893" s="1">
        <v>44975</v>
      </c>
      <c r="H2893" t="s">
        <v>24</v>
      </c>
      <c r="I2893" s="1" t="s">
        <v>25</v>
      </c>
      <c r="J2893" t="s">
        <v>26</v>
      </c>
      <c r="K2893" t="s">
        <v>64</v>
      </c>
      <c r="L2893" s="2">
        <v>30273638</v>
      </c>
      <c r="M2893" s="2" t="str">
        <f t="shared" si="45"/>
        <v>&gt;Rp25 jt</v>
      </c>
      <c r="N2893" s="2">
        <v>6454330</v>
      </c>
      <c r="O2893">
        <v>2.77</v>
      </c>
      <c r="P2893">
        <v>15</v>
      </c>
      <c r="Q2893" s="3">
        <v>92.51</v>
      </c>
      <c r="R2893" s="4">
        <f ca="1">IF(I2893="",ROUND((TODAY()-G2893)/365,1),IF(I2893="Missing Resignation Date",ROUND((TODAY()-G2893)/365,1),ROUND((hr_analytics_dataset_5873_rows[[#This Row],[Resignation Date]]-hr_analytics_dataset_5873_rows[[#This Row],[Hire Date]])/365,1)))</f>
        <v>3.3</v>
      </c>
      <c r="S2893">
        <v>3</v>
      </c>
    </row>
    <row r="2894" spans="1:19">
      <c r="A2894" t="s">
        <v>5846</v>
      </c>
      <c r="B2894" t="s">
        <v>5847</v>
      </c>
      <c r="C2894" t="s">
        <v>21</v>
      </c>
      <c r="D2894">
        <v>55</v>
      </c>
      <c r="E2894" t="s">
        <v>98</v>
      </c>
      <c r="F2894" t="s">
        <v>119</v>
      </c>
      <c r="G2894" s="1">
        <v>44925</v>
      </c>
      <c r="H2894" t="s">
        <v>24</v>
      </c>
      <c r="I2894" s="1" t="s">
        <v>25</v>
      </c>
      <c r="J2894" t="s">
        <v>49</v>
      </c>
      <c r="K2894" t="s">
        <v>64</v>
      </c>
      <c r="L2894" s="2">
        <v>25238277</v>
      </c>
      <c r="M2894" s="2" t="str">
        <f t="shared" si="45"/>
        <v>&gt;Rp25 jt</v>
      </c>
      <c r="N2894" s="2">
        <v>7447472</v>
      </c>
      <c r="O2894">
        <v>3.86</v>
      </c>
      <c r="P2894">
        <v>57</v>
      </c>
      <c r="Q2894" s="3">
        <v>83.98</v>
      </c>
      <c r="R2894" s="4">
        <f ca="1">IF(I2894="",ROUND((TODAY()-G2894)/365,1),IF(I2894="Missing Resignation Date",ROUND((TODAY()-G2894)/365,1),ROUND((hr_analytics_dataset_5873_rows[[#This Row],[Resignation Date]]-hr_analytics_dataset_5873_rows[[#This Row],[Hire Date]])/365,1)))</f>
        <v>3.5</v>
      </c>
      <c r="S2894">
        <v>5</v>
      </c>
    </row>
    <row r="2895" spans="1:19">
      <c r="A2895" t="s">
        <v>5848</v>
      </c>
      <c r="B2895" t="s">
        <v>5849</v>
      </c>
      <c r="C2895" t="s">
        <v>21</v>
      </c>
      <c r="D2895">
        <v>26</v>
      </c>
      <c r="E2895" t="s">
        <v>44</v>
      </c>
      <c r="F2895" t="s">
        <v>45</v>
      </c>
      <c r="G2895" s="1">
        <v>44540</v>
      </c>
      <c r="H2895" t="s">
        <v>24</v>
      </c>
      <c r="I2895" s="1" t="s">
        <v>25</v>
      </c>
      <c r="J2895" t="s">
        <v>34</v>
      </c>
      <c r="K2895" t="s">
        <v>84</v>
      </c>
      <c r="L2895" s="2">
        <v>13695936</v>
      </c>
      <c r="M2895" s="2" t="str">
        <f t="shared" si="45"/>
        <v>Rp10 jt - Rp15 jt</v>
      </c>
      <c r="N2895" s="2">
        <v>3672822</v>
      </c>
      <c r="O2895">
        <v>3.3</v>
      </c>
      <c r="P2895">
        <v>15</v>
      </c>
      <c r="Q2895" s="3">
        <v>97.83</v>
      </c>
      <c r="R2895" s="4">
        <f ca="1">IF(I2895="",ROUND((TODAY()-G2895)/365,1),IF(I2895="Missing Resignation Date",ROUND((TODAY()-G2895)/365,1),ROUND((hr_analytics_dataset_5873_rows[[#This Row],[Resignation Date]]-hr_analytics_dataset_5873_rows[[#This Row],[Hire Date]])/365,1)))</f>
        <v>4.5</v>
      </c>
      <c r="S2895">
        <v>2</v>
      </c>
    </row>
    <row r="2896" spans="1:19">
      <c r="A2896" t="s">
        <v>5850</v>
      </c>
      <c r="B2896" t="s">
        <v>5851</v>
      </c>
      <c r="C2896" t="s">
        <v>21</v>
      </c>
      <c r="D2896">
        <v>47</v>
      </c>
      <c r="E2896" t="s">
        <v>98</v>
      </c>
      <c r="F2896" t="s">
        <v>119</v>
      </c>
      <c r="G2896" s="1">
        <v>45849</v>
      </c>
      <c r="H2896" t="s">
        <v>24</v>
      </c>
      <c r="I2896" s="1" t="s">
        <v>25</v>
      </c>
      <c r="J2896" t="s">
        <v>49</v>
      </c>
      <c r="K2896" t="s">
        <v>41</v>
      </c>
      <c r="L2896" s="2">
        <v>27835022</v>
      </c>
      <c r="M2896" s="2" t="str">
        <f t="shared" si="45"/>
        <v>&gt;Rp25 jt</v>
      </c>
      <c r="N2896" s="2">
        <v>3726591</v>
      </c>
      <c r="O2896">
        <v>3.43</v>
      </c>
      <c r="P2896">
        <v>20</v>
      </c>
      <c r="Q2896" s="3">
        <v>90.69</v>
      </c>
      <c r="R2896" s="4">
        <f ca="1">IF(I2896="",ROUND((TODAY()-G2896)/365,1),IF(I2896="Missing Resignation Date",ROUND((TODAY()-G2896)/365,1),ROUND((hr_analytics_dataset_5873_rows[[#This Row],[Resignation Date]]-hr_analytics_dataset_5873_rows[[#This Row],[Hire Date]])/365,1)))</f>
        <v>1</v>
      </c>
      <c r="S2896">
        <v>3</v>
      </c>
    </row>
    <row r="2897" spans="1:19">
      <c r="A2897" t="s">
        <v>5852</v>
      </c>
      <c r="B2897" t="s">
        <v>5853</v>
      </c>
      <c r="C2897" t="s">
        <v>21</v>
      </c>
      <c r="D2897">
        <v>54</v>
      </c>
      <c r="E2897" t="s">
        <v>31</v>
      </c>
      <c r="F2897" t="s">
        <v>32</v>
      </c>
      <c r="G2897" s="1">
        <v>43489</v>
      </c>
      <c r="H2897" t="s">
        <v>33</v>
      </c>
      <c r="I2897" s="1">
        <v>44054</v>
      </c>
      <c r="J2897" t="s">
        <v>34</v>
      </c>
      <c r="K2897" t="s">
        <v>61</v>
      </c>
      <c r="L2897" s="2">
        <v>13315735</v>
      </c>
      <c r="M2897" s="2" t="str">
        <f t="shared" si="45"/>
        <v>Rp10 jt - Rp15 jt</v>
      </c>
      <c r="N2897" s="2">
        <v>9765586</v>
      </c>
      <c r="O2897">
        <v>0</v>
      </c>
      <c r="P2897">
        <v>46</v>
      </c>
      <c r="Q2897" s="3">
        <v>89.48</v>
      </c>
      <c r="R2897" s="4">
        <f ca="1">IF(I2897="",ROUND((TODAY()-G2897)/365,1),IF(I2897="Missing Resignation Date",ROUND((TODAY()-G2897)/365,1),ROUND((hr_analytics_dataset_5873_rows[[#This Row],[Resignation Date]]-hr_analytics_dataset_5873_rows[[#This Row],[Hire Date]])/365,1)))</f>
        <v>1.5</v>
      </c>
      <c r="S2897">
        <v>5</v>
      </c>
    </row>
    <row r="2898" spans="1:19">
      <c r="A2898" t="s">
        <v>5854</v>
      </c>
      <c r="B2898" t="s">
        <v>5855</v>
      </c>
      <c r="C2898" t="s">
        <v>21</v>
      </c>
      <c r="D2898">
        <v>27</v>
      </c>
      <c r="E2898" t="s">
        <v>22</v>
      </c>
      <c r="F2898" t="s">
        <v>23</v>
      </c>
      <c r="G2898" s="1">
        <v>44605</v>
      </c>
      <c r="H2898" t="s">
        <v>24</v>
      </c>
      <c r="I2898" s="1" t="s">
        <v>25</v>
      </c>
      <c r="J2898" t="s">
        <v>40</v>
      </c>
      <c r="K2898" t="s">
        <v>84</v>
      </c>
      <c r="L2898" s="2">
        <v>9711962</v>
      </c>
      <c r="M2898" s="2" t="str">
        <f t="shared" si="45"/>
        <v>Rp5 jt - Rp10 jt</v>
      </c>
      <c r="N2898" s="2">
        <v>1125515</v>
      </c>
      <c r="O2898">
        <v>4</v>
      </c>
      <c r="P2898">
        <v>1</v>
      </c>
      <c r="Q2898" s="3">
        <v>0</v>
      </c>
      <c r="R2898" s="4">
        <f ca="1">IF(I2898="",ROUND((TODAY()-G2898)/365,1),IF(I2898="Missing Resignation Date",ROUND((TODAY()-G2898)/365,1),ROUND((hr_analytics_dataset_5873_rows[[#This Row],[Resignation Date]]-hr_analytics_dataset_5873_rows[[#This Row],[Hire Date]])/365,1)))</f>
        <v>4.4000000000000004</v>
      </c>
      <c r="S2898">
        <v>1</v>
      </c>
    </row>
    <row r="2899" spans="1:19">
      <c r="A2899" t="s">
        <v>5856</v>
      </c>
      <c r="B2899" t="s">
        <v>5857</v>
      </c>
      <c r="C2899" t="s">
        <v>30</v>
      </c>
      <c r="D2899">
        <v>52</v>
      </c>
      <c r="E2899" t="s">
        <v>91</v>
      </c>
      <c r="F2899" t="s">
        <v>92</v>
      </c>
      <c r="G2899" s="1">
        <v>45833</v>
      </c>
      <c r="H2899" t="s">
        <v>24</v>
      </c>
      <c r="I2899" s="1" t="s">
        <v>25</v>
      </c>
      <c r="J2899" t="s">
        <v>26</v>
      </c>
      <c r="K2899" t="s">
        <v>27</v>
      </c>
      <c r="L2899" s="2">
        <v>8103833</v>
      </c>
      <c r="M2899" s="2" t="str">
        <f t="shared" si="45"/>
        <v>Rp5 jt - Rp10 jt</v>
      </c>
      <c r="N2899" s="2">
        <v>1722158</v>
      </c>
      <c r="O2899">
        <v>4.82</v>
      </c>
      <c r="P2899">
        <v>30</v>
      </c>
      <c r="Q2899" s="3">
        <v>86.34</v>
      </c>
      <c r="R2899" s="4">
        <f ca="1">IF(I2899="",ROUND((TODAY()-G2899)/365,1),IF(I2899="Missing Resignation Date",ROUND((TODAY()-G2899)/365,1),ROUND((hr_analytics_dataset_5873_rows[[#This Row],[Resignation Date]]-hr_analytics_dataset_5873_rows[[#This Row],[Hire Date]])/365,1)))</f>
        <v>1</v>
      </c>
      <c r="S2899">
        <v>3</v>
      </c>
    </row>
    <row r="2900" spans="1:19">
      <c r="A2900" t="s">
        <v>5858</v>
      </c>
      <c r="B2900" t="s">
        <v>5859</v>
      </c>
      <c r="C2900" t="s">
        <v>30</v>
      </c>
      <c r="D2900">
        <v>23</v>
      </c>
      <c r="E2900" t="s">
        <v>53</v>
      </c>
      <c r="F2900" t="s">
        <v>54</v>
      </c>
      <c r="G2900" s="1">
        <v>44807</v>
      </c>
      <c r="H2900" t="s">
        <v>24</v>
      </c>
      <c r="I2900" s="1" t="s">
        <v>25</v>
      </c>
      <c r="J2900" t="s">
        <v>40</v>
      </c>
      <c r="K2900" t="s">
        <v>41</v>
      </c>
      <c r="L2900" s="2">
        <v>19070988</v>
      </c>
      <c r="M2900" s="2" t="str">
        <f t="shared" si="45"/>
        <v>Rp15 jt - Rp25 jt</v>
      </c>
      <c r="N2900" s="2">
        <v>6647541</v>
      </c>
      <c r="O2900">
        <v>4.51</v>
      </c>
      <c r="P2900">
        <v>29</v>
      </c>
      <c r="Q2900" s="3">
        <v>89.28</v>
      </c>
      <c r="R2900" s="4">
        <f ca="1">IF(I2900="",ROUND((TODAY()-G2900)/365,1),IF(I2900="Missing Resignation Date",ROUND((TODAY()-G2900)/365,1),ROUND((hr_analytics_dataset_5873_rows[[#This Row],[Resignation Date]]-hr_analytics_dataset_5873_rows[[#This Row],[Hire Date]])/365,1)))</f>
        <v>3.8</v>
      </c>
      <c r="S2900">
        <v>2</v>
      </c>
    </row>
    <row r="2901" spans="1:19">
      <c r="A2901" t="s">
        <v>5860</v>
      </c>
      <c r="B2901" t="s">
        <v>5861</v>
      </c>
      <c r="C2901" t="s">
        <v>30</v>
      </c>
      <c r="D2901">
        <v>56</v>
      </c>
      <c r="E2901" t="s">
        <v>59</v>
      </c>
      <c r="F2901" t="s">
        <v>95</v>
      </c>
      <c r="G2901" s="1">
        <v>44333</v>
      </c>
      <c r="H2901" t="s">
        <v>24</v>
      </c>
      <c r="I2901" s="1" t="s">
        <v>25</v>
      </c>
      <c r="J2901" t="s">
        <v>49</v>
      </c>
      <c r="K2901" t="s">
        <v>84</v>
      </c>
      <c r="L2901" s="2">
        <v>20461377</v>
      </c>
      <c r="M2901" s="2" t="str">
        <f t="shared" si="45"/>
        <v>Rp15 jt - Rp25 jt</v>
      </c>
      <c r="N2901" s="2">
        <v>5378596</v>
      </c>
      <c r="O2901">
        <v>4.0999999999999996</v>
      </c>
      <c r="P2901">
        <v>9</v>
      </c>
      <c r="Q2901" s="3">
        <v>91.47</v>
      </c>
      <c r="R2901" s="4">
        <f ca="1">IF(I2901="",ROUND((TODAY()-G2901)/365,1),IF(I2901="Missing Resignation Date",ROUND((TODAY()-G2901)/365,1),ROUND((hr_analytics_dataset_5873_rows[[#This Row],[Resignation Date]]-hr_analytics_dataset_5873_rows[[#This Row],[Hire Date]])/365,1)))</f>
        <v>5.0999999999999996</v>
      </c>
      <c r="S2901">
        <v>4</v>
      </c>
    </row>
    <row r="2902" spans="1:19">
      <c r="A2902" t="s">
        <v>5862</v>
      </c>
      <c r="B2902" t="s">
        <v>5863</v>
      </c>
      <c r="C2902" t="s">
        <v>21</v>
      </c>
      <c r="D2902">
        <v>25</v>
      </c>
      <c r="E2902" t="s">
        <v>98</v>
      </c>
      <c r="F2902" t="s">
        <v>99</v>
      </c>
      <c r="G2902" s="1">
        <v>44355</v>
      </c>
      <c r="H2902" t="s">
        <v>24</v>
      </c>
      <c r="I2902" s="1" t="s">
        <v>25</v>
      </c>
      <c r="J2902" t="s">
        <v>40</v>
      </c>
      <c r="K2902" t="s">
        <v>61</v>
      </c>
      <c r="L2902" s="2">
        <v>16924136</v>
      </c>
      <c r="M2902" s="2" t="str">
        <f t="shared" si="45"/>
        <v>Rp15 jt - Rp25 jt</v>
      </c>
      <c r="N2902" s="2">
        <v>6722615</v>
      </c>
      <c r="O2902">
        <v>3.81</v>
      </c>
      <c r="P2902">
        <v>59</v>
      </c>
      <c r="Q2902" s="3">
        <v>79.760000000000005</v>
      </c>
      <c r="R2902" s="4">
        <f ca="1">IF(I2902="",ROUND((TODAY()-G2902)/365,1),IF(I2902="Missing Resignation Date",ROUND((TODAY()-G2902)/365,1),ROUND((hr_analytics_dataset_5873_rows[[#This Row],[Resignation Date]]-hr_analytics_dataset_5873_rows[[#This Row],[Hire Date]])/365,1)))</f>
        <v>5</v>
      </c>
      <c r="S2902">
        <v>2</v>
      </c>
    </row>
    <row r="2903" spans="1:19">
      <c r="A2903" t="s">
        <v>5864</v>
      </c>
      <c r="B2903" t="s">
        <v>5865</v>
      </c>
      <c r="C2903" t="s">
        <v>30</v>
      </c>
      <c r="D2903">
        <v>21</v>
      </c>
      <c r="E2903" t="s">
        <v>91</v>
      </c>
      <c r="F2903" t="s">
        <v>124</v>
      </c>
      <c r="G2903" s="1">
        <v>44107</v>
      </c>
      <c r="H2903" t="s">
        <v>33</v>
      </c>
      <c r="I2903" s="1">
        <v>45792</v>
      </c>
      <c r="J2903" t="s">
        <v>26</v>
      </c>
      <c r="K2903" t="s">
        <v>84</v>
      </c>
      <c r="L2903" s="2">
        <v>32136708</v>
      </c>
      <c r="M2903" s="2" t="str">
        <f t="shared" si="45"/>
        <v>&gt;Rp25 jt</v>
      </c>
      <c r="N2903" s="2">
        <v>5225230</v>
      </c>
      <c r="O2903">
        <v>3.26</v>
      </c>
      <c r="P2903">
        <v>40</v>
      </c>
      <c r="Q2903" s="3">
        <v>96.97</v>
      </c>
      <c r="R2903" s="4">
        <f ca="1">IF(I2903="",ROUND((TODAY()-G2903)/365,1),IF(I2903="Missing Resignation Date",ROUND((TODAY()-G2903)/365,1),ROUND((hr_analytics_dataset_5873_rows[[#This Row],[Resignation Date]]-hr_analytics_dataset_5873_rows[[#This Row],[Hire Date]])/365,1)))</f>
        <v>4.5999999999999996</v>
      </c>
      <c r="S2903">
        <v>3</v>
      </c>
    </row>
    <row r="2904" spans="1:19">
      <c r="A2904" t="s">
        <v>5866</v>
      </c>
      <c r="B2904" t="s">
        <v>5867</v>
      </c>
      <c r="C2904" t="s">
        <v>21</v>
      </c>
      <c r="D2904">
        <v>53</v>
      </c>
      <c r="E2904" t="s">
        <v>38</v>
      </c>
      <c r="F2904" t="s">
        <v>39</v>
      </c>
      <c r="G2904" s="1">
        <v>44951</v>
      </c>
      <c r="H2904" t="s">
        <v>33</v>
      </c>
      <c r="I2904" s="1">
        <v>45574</v>
      </c>
      <c r="J2904" t="s">
        <v>49</v>
      </c>
      <c r="K2904" t="s">
        <v>27</v>
      </c>
      <c r="L2904" s="2">
        <v>32492816</v>
      </c>
      <c r="M2904" s="2" t="str">
        <f t="shared" si="45"/>
        <v>&gt;Rp25 jt</v>
      </c>
      <c r="N2904" s="2">
        <v>7931648</v>
      </c>
      <c r="O2904">
        <v>0</v>
      </c>
      <c r="P2904">
        <v>6</v>
      </c>
      <c r="Q2904" s="3">
        <v>97.84</v>
      </c>
      <c r="R2904" s="4">
        <f ca="1">IF(I2904="",ROUND((TODAY()-G2904)/365,1),IF(I2904="Missing Resignation Date",ROUND((TODAY()-G2904)/365,1),ROUND((hr_analytics_dataset_5873_rows[[#This Row],[Resignation Date]]-hr_analytics_dataset_5873_rows[[#This Row],[Hire Date]])/365,1)))</f>
        <v>1.7</v>
      </c>
      <c r="S2904">
        <v>1</v>
      </c>
    </row>
    <row r="2905" spans="1:19">
      <c r="A2905" t="s">
        <v>5868</v>
      </c>
      <c r="B2905" t="s">
        <v>5869</v>
      </c>
      <c r="C2905" t="s">
        <v>30</v>
      </c>
      <c r="D2905">
        <v>49</v>
      </c>
      <c r="E2905" t="s">
        <v>38</v>
      </c>
      <c r="F2905" t="s">
        <v>104</v>
      </c>
      <c r="G2905" s="1">
        <v>45396</v>
      </c>
      <c r="H2905" t="s">
        <v>33</v>
      </c>
      <c r="I2905" s="1" t="s">
        <v>81</v>
      </c>
      <c r="J2905" t="s">
        <v>26</v>
      </c>
      <c r="K2905" t="s">
        <v>50</v>
      </c>
      <c r="L2905" s="2">
        <v>11106379</v>
      </c>
      <c r="M2905" s="2" t="str">
        <f t="shared" si="45"/>
        <v>Rp10 jt - Rp15 jt</v>
      </c>
      <c r="N2905" s="2">
        <v>3068196</v>
      </c>
      <c r="O2905">
        <v>3.59</v>
      </c>
      <c r="P2905">
        <v>59</v>
      </c>
      <c r="Q2905" s="3">
        <v>70.23</v>
      </c>
      <c r="R2905" s="4">
        <f ca="1">IF(I2905="",ROUND((TODAY()-G2905)/365,1),IF(I2905="Missing Resignation Date",ROUND((TODAY()-G2905)/365,1),ROUND((hr_analytics_dataset_5873_rows[[#This Row],[Resignation Date]]-hr_analytics_dataset_5873_rows[[#This Row],[Hire Date]])/365,1)))</f>
        <v>2.2000000000000002</v>
      </c>
      <c r="S2905">
        <v>5</v>
      </c>
    </row>
    <row r="2906" spans="1:19">
      <c r="A2906" t="s">
        <v>5870</v>
      </c>
      <c r="B2906" t="s">
        <v>5871</v>
      </c>
      <c r="C2906" t="s">
        <v>30</v>
      </c>
      <c r="D2906">
        <v>56</v>
      </c>
      <c r="E2906" t="s">
        <v>91</v>
      </c>
      <c r="F2906" t="s">
        <v>92</v>
      </c>
      <c r="G2906" s="1">
        <v>45798</v>
      </c>
      <c r="H2906" t="s">
        <v>24</v>
      </c>
      <c r="I2906" s="1" t="s">
        <v>25</v>
      </c>
      <c r="J2906" t="s">
        <v>26</v>
      </c>
      <c r="K2906" t="s">
        <v>50</v>
      </c>
      <c r="L2906" s="2">
        <v>29001401</v>
      </c>
      <c r="M2906" s="2" t="str">
        <f t="shared" si="45"/>
        <v>&gt;Rp25 jt</v>
      </c>
      <c r="N2906" s="2">
        <v>5429381</v>
      </c>
      <c r="O2906">
        <v>2.5299999999999998</v>
      </c>
      <c r="P2906">
        <v>41</v>
      </c>
      <c r="Q2906" s="3">
        <v>77.69</v>
      </c>
      <c r="R2906" s="4">
        <f ca="1">IF(I2906="",ROUND((TODAY()-G2906)/365,1),IF(I2906="Missing Resignation Date",ROUND((TODAY()-G2906)/365,1),ROUND((hr_analytics_dataset_5873_rows[[#This Row],[Resignation Date]]-hr_analytics_dataset_5873_rows[[#This Row],[Hire Date]])/365,1)))</f>
        <v>1.1000000000000001</v>
      </c>
      <c r="S2906">
        <v>4</v>
      </c>
    </row>
    <row r="2907" spans="1:19">
      <c r="A2907" t="s">
        <v>5872</v>
      </c>
      <c r="B2907" t="s">
        <v>5873</v>
      </c>
      <c r="C2907" t="s">
        <v>30</v>
      </c>
      <c r="D2907">
        <v>43</v>
      </c>
      <c r="E2907" t="s">
        <v>53</v>
      </c>
      <c r="F2907" t="s">
        <v>112</v>
      </c>
      <c r="G2907" s="1">
        <v>44856</v>
      </c>
      <c r="H2907" t="s">
        <v>24</v>
      </c>
      <c r="I2907" s="1" t="s">
        <v>25</v>
      </c>
      <c r="J2907" t="s">
        <v>34</v>
      </c>
      <c r="K2907" t="s">
        <v>27</v>
      </c>
      <c r="L2907" s="2">
        <v>12118077</v>
      </c>
      <c r="M2907" s="2" t="str">
        <f t="shared" si="45"/>
        <v>Rp10 jt - Rp15 jt</v>
      </c>
      <c r="N2907" s="2">
        <v>6725077</v>
      </c>
      <c r="O2907">
        <v>3.97</v>
      </c>
      <c r="P2907">
        <v>7</v>
      </c>
      <c r="Q2907" s="3">
        <v>86.01</v>
      </c>
      <c r="R2907" s="4">
        <f ca="1">IF(I2907="",ROUND((TODAY()-G2907)/365,1),IF(I2907="Missing Resignation Date",ROUND((TODAY()-G2907)/365,1),ROUND((hr_analytics_dataset_5873_rows[[#This Row],[Resignation Date]]-hr_analytics_dataset_5873_rows[[#This Row],[Hire Date]])/365,1)))</f>
        <v>3.7</v>
      </c>
      <c r="S2907">
        <v>5</v>
      </c>
    </row>
    <row r="2908" spans="1:19">
      <c r="A2908" t="s">
        <v>5874</v>
      </c>
      <c r="B2908" t="s">
        <v>5875</v>
      </c>
      <c r="C2908" t="s">
        <v>30</v>
      </c>
      <c r="D2908">
        <v>35</v>
      </c>
      <c r="E2908" t="s">
        <v>38</v>
      </c>
      <c r="F2908" t="s">
        <v>104</v>
      </c>
      <c r="G2908" s="1">
        <v>44858</v>
      </c>
      <c r="H2908" t="s">
        <v>24</v>
      </c>
      <c r="I2908" s="1" t="s">
        <v>25</v>
      </c>
      <c r="J2908" t="s">
        <v>49</v>
      </c>
      <c r="K2908" t="s">
        <v>84</v>
      </c>
      <c r="L2908" s="2">
        <v>29494543</v>
      </c>
      <c r="M2908" s="2" t="str">
        <f t="shared" si="45"/>
        <v>&gt;Rp25 jt</v>
      </c>
      <c r="N2908" s="2">
        <v>768955</v>
      </c>
      <c r="O2908">
        <v>3.09</v>
      </c>
      <c r="P2908">
        <v>6</v>
      </c>
      <c r="Q2908" s="3">
        <v>86.87</v>
      </c>
      <c r="R2908" s="4">
        <f ca="1">IF(I2908="",ROUND((TODAY()-G2908)/365,1),IF(I2908="Missing Resignation Date",ROUND((TODAY()-G2908)/365,1),ROUND((hr_analytics_dataset_5873_rows[[#This Row],[Resignation Date]]-hr_analytics_dataset_5873_rows[[#This Row],[Hire Date]])/365,1)))</f>
        <v>3.7</v>
      </c>
      <c r="S2908">
        <v>2</v>
      </c>
    </row>
    <row r="2909" spans="1:19">
      <c r="A2909" t="s">
        <v>5876</v>
      </c>
      <c r="B2909" t="s">
        <v>5877</v>
      </c>
      <c r="C2909" t="s">
        <v>21</v>
      </c>
      <c r="D2909">
        <v>32</v>
      </c>
      <c r="E2909" t="s">
        <v>91</v>
      </c>
      <c r="F2909" t="s">
        <v>92</v>
      </c>
      <c r="G2909" s="1">
        <v>43914</v>
      </c>
      <c r="H2909" t="s">
        <v>24</v>
      </c>
      <c r="I2909" s="1" t="s">
        <v>25</v>
      </c>
      <c r="J2909" t="s">
        <v>34</v>
      </c>
      <c r="K2909" t="s">
        <v>61</v>
      </c>
      <c r="L2909" s="2">
        <v>11892160</v>
      </c>
      <c r="M2909" s="2" t="str">
        <f t="shared" si="45"/>
        <v>Rp10 jt - Rp15 jt</v>
      </c>
      <c r="N2909" s="2">
        <v>9557810</v>
      </c>
      <c r="O2909">
        <v>4.1900000000000004</v>
      </c>
      <c r="P2909">
        <v>24</v>
      </c>
      <c r="Q2909" s="3">
        <v>96.47</v>
      </c>
      <c r="R2909" s="4">
        <f ca="1">IF(I2909="",ROUND((TODAY()-G2909)/365,1),IF(I2909="Missing Resignation Date",ROUND((TODAY()-G2909)/365,1),ROUND((hr_analytics_dataset_5873_rows[[#This Row],[Resignation Date]]-hr_analytics_dataset_5873_rows[[#This Row],[Hire Date]])/365,1)))</f>
        <v>6.3</v>
      </c>
      <c r="S2909">
        <v>3</v>
      </c>
    </row>
    <row r="2910" spans="1:19">
      <c r="A2910" t="s">
        <v>5878</v>
      </c>
      <c r="B2910" t="s">
        <v>5879</v>
      </c>
      <c r="C2910" t="s">
        <v>21</v>
      </c>
      <c r="D2910">
        <v>52</v>
      </c>
      <c r="E2910" t="s">
        <v>22</v>
      </c>
      <c r="F2910" t="s">
        <v>69</v>
      </c>
      <c r="G2910" s="1">
        <v>44682</v>
      </c>
      <c r="H2910" t="s">
        <v>33</v>
      </c>
      <c r="I2910" s="1" t="s">
        <v>81</v>
      </c>
      <c r="J2910" t="s">
        <v>40</v>
      </c>
      <c r="K2910" t="s">
        <v>61</v>
      </c>
      <c r="L2910" s="2">
        <v>34173086</v>
      </c>
      <c r="M2910" s="2" t="str">
        <f t="shared" si="45"/>
        <v>&gt;Rp25 jt</v>
      </c>
      <c r="N2910" s="2">
        <v>8938112</v>
      </c>
      <c r="O2910">
        <v>3.23</v>
      </c>
      <c r="P2910">
        <v>3</v>
      </c>
      <c r="Q2910" s="3">
        <v>81.77</v>
      </c>
      <c r="R2910" s="4">
        <f ca="1">IF(I2910="",ROUND((TODAY()-G2910)/365,1),IF(I2910="Missing Resignation Date",ROUND((TODAY()-G2910)/365,1),ROUND((hr_analytics_dataset_5873_rows[[#This Row],[Resignation Date]]-hr_analytics_dataset_5873_rows[[#This Row],[Hire Date]])/365,1)))</f>
        <v>4.2</v>
      </c>
      <c r="S2910">
        <v>3</v>
      </c>
    </row>
    <row r="2911" spans="1:19">
      <c r="A2911" t="s">
        <v>5880</v>
      </c>
      <c r="B2911" t="s">
        <v>5881</v>
      </c>
      <c r="C2911" t="s">
        <v>30</v>
      </c>
      <c r="D2911">
        <v>58</v>
      </c>
      <c r="E2911" t="s">
        <v>22</v>
      </c>
      <c r="F2911" t="s">
        <v>23</v>
      </c>
      <c r="G2911" s="1">
        <v>44551</v>
      </c>
      <c r="H2911" t="s">
        <v>33</v>
      </c>
      <c r="I2911" s="1" t="s">
        <v>81</v>
      </c>
      <c r="J2911" t="s">
        <v>49</v>
      </c>
      <c r="K2911" t="s">
        <v>27</v>
      </c>
      <c r="L2911" s="2">
        <v>26866407</v>
      </c>
      <c r="M2911" s="2" t="str">
        <f t="shared" si="45"/>
        <v>&gt;Rp25 jt</v>
      </c>
      <c r="N2911" s="2">
        <v>2093923</v>
      </c>
      <c r="O2911">
        <v>4.46</v>
      </c>
      <c r="P2911">
        <v>53</v>
      </c>
      <c r="Q2911" s="3">
        <v>88.16</v>
      </c>
      <c r="R2911" s="4">
        <f ca="1">IF(I2911="",ROUND((TODAY()-G2911)/365,1),IF(I2911="Missing Resignation Date",ROUND((TODAY()-G2911)/365,1),ROUND((hr_analytics_dataset_5873_rows[[#This Row],[Resignation Date]]-hr_analytics_dataset_5873_rows[[#This Row],[Hire Date]])/365,1)))</f>
        <v>4.5</v>
      </c>
      <c r="S2911">
        <v>1</v>
      </c>
    </row>
    <row r="2912" spans="1:19">
      <c r="A2912" t="s">
        <v>5882</v>
      </c>
      <c r="B2912" t="s">
        <v>5883</v>
      </c>
      <c r="C2912" t="s">
        <v>21</v>
      </c>
      <c r="D2912">
        <v>57</v>
      </c>
      <c r="E2912" t="s">
        <v>44</v>
      </c>
      <c r="F2912" t="s">
        <v>45</v>
      </c>
      <c r="G2912" s="1">
        <v>45345</v>
      </c>
      <c r="H2912" t="s">
        <v>24</v>
      </c>
      <c r="I2912" s="1" t="s">
        <v>25</v>
      </c>
      <c r="J2912" t="s">
        <v>26</v>
      </c>
      <c r="K2912" t="s">
        <v>84</v>
      </c>
      <c r="L2912" s="2">
        <v>11380862</v>
      </c>
      <c r="M2912" s="2" t="str">
        <f t="shared" si="45"/>
        <v>Rp10 jt - Rp15 jt</v>
      </c>
      <c r="N2912" s="2">
        <v>1509397</v>
      </c>
      <c r="O2912">
        <v>2.82</v>
      </c>
      <c r="P2912">
        <v>31</v>
      </c>
      <c r="Q2912" s="3">
        <v>97.4</v>
      </c>
      <c r="R2912" s="4">
        <f ca="1">IF(I2912="",ROUND((TODAY()-G2912)/365,1),IF(I2912="Missing Resignation Date",ROUND((TODAY()-G2912)/365,1),ROUND((hr_analytics_dataset_5873_rows[[#This Row],[Resignation Date]]-hr_analytics_dataset_5873_rows[[#This Row],[Hire Date]])/365,1)))</f>
        <v>2.2999999999999998</v>
      </c>
      <c r="S2912">
        <v>5</v>
      </c>
    </row>
    <row r="2913" spans="1:19">
      <c r="A2913" t="s">
        <v>5884</v>
      </c>
      <c r="B2913" t="s">
        <v>5885</v>
      </c>
      <c r="C2913" t="s">
        <v>30</v>
      </c>
      <c r="D2913">
        <v>55</v>
      </c>
      <c r="E2913" t="s">
        <v>38</v>
      </c>
      <c r="F2913" t="s">
        <v>104</v>
      </c>
      <c r="G2913" s="1">
        <v>44785</v>
      </c>
      <c r="H2913" t="s">
        <v>24</v>
      </c>
      <c r="I2913" s="1" t="s">
        <v>25</v>
      </c>
      <c r="J2913" t="s">
        <v>40</v>
      </c>
      <c r="K2913" t="s">
        <v>50</v>
      </c>
      <c r="L2913" s="2">
        <v>18486324</v>
      </c>
      <c r="M2913" s="2" t="str">
        <f t="shared" si="45"/>
        <v>Rp15 jt - Rp25 jt</v>
      </c>
      <c r="N2913" s="2">
        <v>1247505</v>
      </c>
      <c r="O2913">
        <v>4.28</v>
      </c>
      <c r="P2913">
        <v>5</v>
      </c>
      <c r="Q2913" s="3">
        <v>98.83</v>
      </c>
      <c r="R2913" s="4">
        <f ca="1">IF(I2913="",ROUND((TODAY()-G2913)/365,1),IF(I2913="Missing Resignation Date",ROUND((TODAY()-G2913)/365,1),ROUND((hr_analytics_dataset_5873_rows[[#This Row],[Resignation Date]]-hr_analytics_dataset_5873_rows[[#This Row],[Hire Date]])/365,1)))</f>
        <v>3.9</v>
      </c>
      <c r="S2913">
        <v>1</v>
      </c>
    </row>
    <row r="2914" spans="1:19">
      <c r="A2914" t="s">
        <v>5886</v>
      </c>
      <c r="B2914" t="s">
        <v>5887</v>
      </c>
      <c r="C2914" t="s">
        <v>30</v>
      </c>
      <c r="D2914">
        <v>56</v>
      </c>
      <c r="E2914" t="s">
        <v>38</v>
      </c>
      <c r="F2914" t="s">
        <v>104</v>
      </c>
      <c r="G2914" s="1">
        <v>43703</v>
      </c>
      <c r="H2914" t="s">
        <v>24</v>
      </c>
      <c r="I2914" s="1" t="s">
        <v>25</v>
      </c>
      <c r="J2914" t="s">
        <v>26</v>
      </c>
      <c r="K2914" t="s">
        <v>84</v>
      </c>
      <c r="L2914" s="2">
        <v>32515559</v>
      </c>
      <c r="M2914" s="2" t="str">
        <f t="shared" si="45"/>
        <v>&gt;Rp25 jt</v>
      </c>
      <c r="N2914" s="2">
        <v>5893114</v>
      </c>
      <c r="O2914">
        <v>3.43</v>
      </c>
      <c r="P2914">
        <v>14</v>
      </c>
      <c r="Q2914" s="3">
        <v>92.74</v>
      </c>
      <c r="R2914" s="4">
        <f ca="1">IF(I2914="",ROUND((TODAY()-G2914)/365,1),IF(I2914="Missing Resignation Date",ROUND((TODAY()-G2914)/365,1),ROUND((hr_analytics_dataset_5873_rows[[#This Row],[Resignation Date]]-hr_analytics_dataset_5873_rows[[#This Row],[Hire Date]])/365,1)))</f>
        <v>6.8</v>
      </c>
      <c r="S2914">
        <v>4</v>
      </c>
    </row>
    <row r="2915" spans="1:19">
      <c r="A2915" t="s">
        <v>5888</v>
      </c>
      <c r="B2915" t="s">
        <v>5889</v>
      </c>
      <c r="C2915" t="s">
        <v>30</v>
      </c>
      <c r="D2915">
        <v>45</v>
      </c>
      <c r="E2915" t="s">
        <v>98</v>
      </c>
      <c r="F2915" t="s">
        <v>99</v>
      </c>
      <c r="G2915" s="1">
        <v>44995</v>
      </c>
      <c r="H2915" t="s">
        <v>24</v>
      </c>
      <c r="I2915" s="1" t="s">
        <v>25</v>
      </c>
      <c r="J2915" t="s">
        <v>40</v>
      </c>
      <c r="K2915" t="s">
        <v>27</v>
      </c>
      <c r="L2915" s="2">
        <v>9121089</v>
      </c>
      <c r="M2915" s="2" t="str">
        <f t="shared" si="45"/>
        <v>Rp5 jt - Rp10 jt</v>
      </c>
      <c r="N2915" s="2">
        <v>2223490</v>
      </c>
      <c r="O2915">
        <v>4.1399999999999997</v>
      </c>
      <c r="P2915">
        <v>2</v>
      </c>
      <c r="Q2915" s="3">
        <v>78.069999999999993</v>
      </c>
      <c r="R2915" s="4">
        <f ca="1">IF(I2915="",ROUND((TODAY()-G2915)/365,1),IF(I2915="Missing Resignation Date",ROUND((TODAY()-G2915)/365,1),ROUND((hr_analytics_dataset_5873_rows[[#This Row],[Resignation Date]]-hr_analytics_dataset_5873_rows[[#This Row],[Hire Date]])/365,1)))</f>
        <v>3.3</v>
      </c>
      <c r="S2915">
        <v>5</v>
      </c>
    </row>
    <row r="2916" spans="1:19">
      <c r="A2916" t="s">
        <v>5890</v>
      </c>
      <c r="B2916" t="s">
        <v>5891</v>
      </c>
      <c r="C2916" t="s">
        <v>30</v>
      </c>
      <c r="D2916">
        <v>45</v>
      </c>
      <c r="E2916" t="s">
        <v>22</v>
      </c>
      <c r="F2916" t="s">
        <v>23</v>
      </c>
      <c r="G2916" s="1">
        <v>44931</v>
      </c>
      <c r="H2916" t="s">
        <v>33</v>
      </c>
      <c r="I2916" s="1" t="s">
        <v>81</v>
      </c>
      <c r="J2916" t="s">
        <v>34</v>
      </c>
      <c r="K2916" t="s">
        <v>64</v>
      </c>
      <c r="L2916" s="2">
        <v>16078560</v>
      </c>
      <c r="M2916" s="2" t="str">
        <f t="shared" si="45"/>
        <v>Rp15 jt - Rp25 jt</v>
      </c>
      <c r="N2916" s="2">
        <v>7981350</v>
      </c>
      <c r="O2916">
        <v>2.93</v>
      </c>
      <c r="P2916">
        <v>50</v>
      </c>
      <c r="Q2916" s="3">
        <v>87.38</v>
      </c>
      <c r="R2916" s="4">
        <f ca="1">IF(I2916="",ROUND((TODAY()-G2916)/365,1),IF(I2916="Missing Resignation Date",ROUND((TODAY()-G2916)/365,1),ROUND((hr_analytics_dataset_5873_rows[[#This Row],[Resignation Date]]-hr_analytics_dataset_5873_rows[[#This Row],[Hire Date]])/365,1)))</f>
        <v>3.5</v>
      </c>
      <c r="S2916">
        <v>2</v>
      </c>
    </row>
    <row r="2917" spans="1:19">
      <c r="A2917" t="s">
        <v>5892</v>
      </c>
      <c r="B2917" t="s">
        <v>5893</v>
      </c>
      <c r="C2917" t="s">
        <v>30</v>
      </c>
      <c r="D2917">
        <v>38</v>
      </c>
      <c r="E2917" t="s">
        <v>31</v>
      </c>
      <c r="F2917" t="s">
        <v>74</v>
      </c>
      <c r="G2917" s="1">
        <v>44570</v>
      </c>
      <c r="H2917" t="s">
        <v>33</v>
      </c>
      <c r="I2917" s="1">
        <v>44757</v>
      </c>
      <c r="J2917" t="s">
        <v>40</v>
      </c>
      <c r="K2917" t="s">
        <v>84</v>
      </c>
      <c r="L2917" s="2">
        <v>22245741</v>
      </c>
      <c r="M2917" s="2" t="str">
        <f t="shared" si="45"/>
        <v>Rp15 jt - Rp25 jt</v>
      </c>
      <c r="N2917" s="2">
        <v>5986986</v>
      </c>
      <c r="O2917">
        <v>3.93</v>
      </c>
      <c r="P2917">
        <v>12</v>
      </c>
      <c r="Q2917" s="3">
        <v>75.19</v>
      </c>
      <c r="R2917" s="4">
        <f ca="1">IF(I2917="",ROUND((TODAY()-G2917)/365,1),IF(I2917="Missing Resignation Date",ROUND((TODAY()-G2917)/365,1),ROUND((hr_analytics_dataset_5873_rows[[#This Row],[Resignation Date]]-hr_analytics_dataset_5873_rows[[#This Row],[Hire Date]])/365,1)))</f>
        <v>0.5</v>
      </c>
      <c r="S2917">
        <v>4</v>
      </c>
    </row>
    <row r="2918" spans="1:19">
      <c r="A2918" t="s">
        <v>5894</v>
      </c>
      <c r="B2918" t="s">
        <v>5895</v>
      </c>
      <c r="C2918" t="s">
        <v>21</v>
      </c>
      <c r="D2918">
        <v>46</v>
      </c>
      <c r="E2918" t="s">
        <v>22</v>
      </c>
      <c r="F2918" t="s">
        <v>69</v>
      </c>
      <c r="G2918" s="1">
        <v>43139</v>
      </c>
      <c r="H2918" t="s">
        <v>24</v>
      </c>
      <c r="I2918" s="1" t="s">
        <v>25</v>
      </c>
      <c r="J2918" t="s">
        <v>26</v>
      </c>
      <c r="K2918" t="s">
        <v>84</v>
      </c>
      <c r="L2918" s="2">
        <v>28809342</v>
      </c>
      <c r="M2918" s="2" t="str">
        <f t="shared" si="45"/>
        <v>&gt;Rp25 jt</v>
      </c>
      <c r="N2918" s="2">
        <v>1071086</v>
      </c>
      <c r="O2918">
        <v>3.58</v>
      </c>
      <c r="P2918">
        <v>0</v>
      </c>
      <c r="Q2918" s="3">
        <v>93.49</v>
      </c>
      <c r="R2918" s="4">
        <f ca="1">IF(I2918="",ROUND((TODAY()-G2918)/365,1),IF(I2918="Missing Resignation Date",ROUND((TODAY()-G2918)/365,1),ROUND((hr_analytics_dataset_5873_rows[[#This Row],[Resignation Date]]-hr_analytics_dataset_5873_rows[[#This Row],[Hire Date]])/365,1)))</f>
        <v>8.4</v>
      </c>
      <c r="S2918">
        <v>3</v>
      </c>
    </row>
    <row r="2919" spans="1:19">
      <c r="A2919" t="s">
        <v>5896</v>
      </c>
      <c r="B2919" t="s">
        <v>5897</v>
      </c>
      <c r="C2919" t="s">
        <v>30</v>
      </c>
      <c r="D2919">
        <v>38</v>
      </c>
      <c r="E2919" t="s">
        <v>53</v>
      </c>
      <c r="F2919" t="s">
        <v>112</v>
      </c>
      <c r="G2919" s="1">
        <v>45761</v>
      </c>
      <c r="H2919" t="s">
        <v>24</v>
      </c>
      <c r="I2919" s="1" t="s">
        <v>25</v>
      </c>
      <c r="J2919" t="s">
        <v>40</v>
      </c>
      <c r="K2919" t="s">
        <v>61</v>
      </c>
      <c r="L2919" s="2">
        <v>18633777</v>
      </c>
      <c r="M2919" s="2" t="str">
        <f t="shared" si="45"/>
        <v>Rp15 jt - Rp25 jt</v>
      </c>
      <c r="N2919" s="2">
        <v>2396086</v>
      </c>
      <c r="O2919">
        <v>2.59</v>
      </c>
      <c r="P2919">
        <v>7</v>
      </c>
      <c r="Q2919" s="3">
        <v>91.07</v>
      </c>
      <c r="R2919" s="4">
        <f ca="1">IF(I2919="",ROUND((TODAY()-G2919)/365,1),IF(I2919="Missing Resignation Date",ROUND((TODAY()-G2919)/365,1),ROUND((hr_analytics_dataset_5873_rows[[#This Row],[Resignation Date]]-hr_analytics_dataset_5873_rows[[#This Row],[Hire Date]])/365,1)))</f>
        <v>1.2</v>
      </c>
      <c r="S2919">
        <v>4</v>
      </c>
    </row>
    <row r="2920" spans="1:19">
      <c r="A2920" t="s">
        <v>5898</v>
      </c>
      <c r="B2920" t="s">
        <v>5899</v>
      </c>
      <c r="C2920" t="s">
        <v>21</v>
      </c>
      <c r="D2920">
        <v>29</v>
      </c>
      <c r="E2920" t="s">
        <v>98</v>
      </c>
      <c r="F2920" t="s">
        <v>99</v>
      </c>
      <c r="G2920" s="1">
        <v>45325</v>
      </c>
      <c r="H2920" t="s">
        <v>24</v>
      </c>
      <c r="I2920" s="1" t="s">
        <v>25</v>
      </c>
      <c r="J2920" t="s">
        <v>49</v>
      </c>
      <c r="K2920" t="s">
        <v>84</v>
      </c>
      <c r="L2920" s="2">
        <v>22708765</v>
      </c>
      <c r="M2920" s="2" t="str">
        <f t="shared" si="45"/>
        <v>Rp15 jt - Rp25 jt</v>
      </c>
      <c r="N2920" s="2">
        <v>2765449</v>
      </c>
      <c r="O2920">
        <v>3.67</v>
      </c>
      <c r="P2920">
        <v>21</v>
      </c>
      <c r="Q2920" s="3">
        <v>82.27</v>
      </c>
      <c r="R2920" s="4">
        <f ca="1">IF(I2920="",ROUND((TODAY()-G2920)/365,1),IF(I2920="Missing Resignation Date",ROUND((TODAY()-G2920)/365,1),ROUND((hr_analytics_dataset_5873_rows[[#This Row],[Resignation Date]]-hr_analytics_dataset_5873_rows[[#This Row],[Hire Date]])/365,1)))</f>
        <v>2.4</v>
      </c>
      <c r="S2920">
        <v>5</v>
      </c>
    </row>
    <row r="2921" spans="1:19">
      <c r="A2921" t="s">
        <v>5900</v>
      </c>
      <c r="B2921" t="s">
        <v>5901</v>
      </c>
      <c r="C2921" t="s">
        <v>21</v>
      </c>
      <c r="D2921">
        <v>29</v>
      </c>
      <c r="E2921" t="s">
        <v>31</v>
      </c>
      <c r="F2921" t="s">
        <v>32</v>
      </c>
      <c r="G2921" s="1">
        <v>43841</v>
      </c>
      <c r="H2921" t="s">
        <v>24</v>
      </c>
      <c r="I2921" s="1" t="s">
        <v>25</v>
      </c>
      <c r="J2921" t="s">
        <v>49</v>
      </c>
      <c r="K2921" t="s">
        <v>84</v>
      </c>
      <c r="L2921" s="2">
        <v>17263184</v>
      </c>
      <c r="M2921" s="2" t="str">
        <f t="shared" si="45"/>
        <v>Rp15 jt - Rp25 jt</v>
      </c>
      <c r="N2921" s="2">
        <v>4235210</v>
      </c>
      <c r="O2921">
        <v>4.53</v>
      </c>
      <c r="P2921">
        <v>13</v>
      </c>
      <c r="Q2921" s="3">
        <v>76.56</v>
      </c>
      <c r="R2921" s="4">
        <f ca="1">IF(I2921="",ROUND((TODAY()-G2921)/365,1),IF(I2921="Missing Resignation Date",ROUND((TODAY()-G2921)/365,1),ROUND((hr_analytics_dataset_5873_rows[[#This Row],[Resignation Date]]-hr_analytics_dataset_5873_rows[[#This Row],[Hire Date]])/365,1)))</f>
        <v>6.5</v>
      </c>
      <c r="S2921">
        <v>3</v>
      </c>
    </row>
    <row r="2922" spans="1:19">
      <c r="A2922" t="s">
        <v>5902</v>
      </c>
      <c r="B2922" t="s">
        <v>5903</v>
      </c>
      <c r="C2922" t="s">
        <v>30</v>
      </c>
      <c r="D2922">
        <v>49</v>
      </c>
      <c r="E2922" t="s">
        <v>91</v>
      </c>
      <c r="F2922" t="s">
        <v>92</v>
      </c>
      <c r="G2922" s="1">
        <v>45325</v>
      </c>
      <c r="H2922" t="s">
        <v>24</v>
      </c>
      <c r="I2922" s="1" t="s">
        <v>25</v>
      </c>
      <c r="J2922" t="s">
        <v>40</v>
      </c>
      <c r="K2922" t="s">
        <v>27</v>
      </c>
      <c r="L2922" s="2">
        <v>8661226</v>
      </c>
      <c r="M2922" s="2" t="str">
        <f t="shared" si="45"/>
        <v>Rp5 jt - Rp10 jt</v>
      </c>
      <c r="N2922" s="2">
        <v>7488399</v>
      </c>
      <c r="O2922">
        <v>4.17</v>
      </c>
      <c r="P2922">
        <v>4</v>
      </c>
      <c r="Q2922" s="3">
        <v>95.77</v>
      </c>
      <c r="R2922" s="4">
        <f ca="1">IF(I2922="",ROUND((TODAY()-G2922)/365,1),IF(I2922="Missing Resignation Date",ROUND((TODAY()-G2922)/365,1),ROUND((hr_analytics_dataset_5873_rows[[#This Row],[Resignation Date]]-hr_analytics_dataset_5873_rows[[#This Row],[Hire Date]])/365,1)))</f>
        <v>2.4</v>
      </c>
      <c r="S2922">
        <v>4</v>
      </c>
    </row>
    <row r="2923" spans="1:19">
      <c r="A2923" t="s">
        <v>5904</v>
      </c>
      <c r="B2923" t="s">
        <v>5905</v>
      </c>
      <c r="C2923" t="s">
        <v>30</v>
      </c>
      <c r="D2923">
        <v>55</v>
      </c>
      <c r="E2923" t="s">
        <v>22</v>
      </c>
      <c r="F2923" t="s">
        <v>69</v>
      </c>
      <c r="G2923" s="1">
        <v>44157</v>
      </c>
      <c r="H2923" t="s">
        <v>24</v>
      </c>
      <c r="I2923" s="1" t="s">
        <v>25</v>
      </c>
      <c r="J2923" t="s">
        <v>26</v>
      </c>
      <c r="K2923" t="s">
        <v>64</v>
      </c>
      <c r="L2923" s="2">
        <v>16424862</v>
      </c>
      <c r="M2923" s="2" t="str">
        <f t="shared" si="45"/>
        <v>Rp15 jt - Rp25 jt</v>
      </c>
      <c r="N2923" s="2">
        <v>3710795</v>
      </c>
      <c r="O2923">
        <v>4.58</v>
      </c>
      <c r="P2923">
        <v>45</v>
      </c>
      <c r="Q2923" s="3">
        <v>92.84</v>
      </c>
      <c r="R2923" s="4">
        <f ca="1">IF(I2923="",ROUND((TODAY()-G2923)/365,1),IF(I2923="Missing Resignation Date",ROUND((TODAY()-G2923)/365,1),ROUND((hr_analytics_dataset_5873_rows[[#This Row],[Resignation Date]]-hr_analytics_dataset_5873_rows[[#This Row],[Hire Date]])/365,1)))</f>
        <v>5.6</v>
      </c>
      <c r="S2923">
        <v>3</v>
      </c>
    </row>
    <row r="2924" spans="1:19">
      <c r="A2924" t="s">
        <v>5906</v>
      </c>
      <c r="B2924" t="s">
        <v>5907</v>
      </c>
      <c r="C2924" t="s">
        <v>30</v>
      </c>
      <c r="D2924">
        <v>42</v>
      </c>
      <c r="E2924" t="s">
        <v>22</v>
      </c>
      <c r="F2924" t="s">
        <v>69</v>
      </c>
      <c r="G2924" s="1">
        <v>44311</v>
      </c>
      <c r="H2924" t="s">
        <v>24</v>
      </c>
      <c r="I2924" s="1" t="s">
        <v>25</v>
      </c>
      <c r="J2924" t="s">
        <v>40</v>
      </c>
      <c r="K2924" t="s">
        <v>27</v>
      </c>
      <c r="L2924" s="2">
        <v>28205588</v>
      </c>
      <c r="M2924" s="2" t="str">
        <f t="shared" si="45"/>
        <v>&gt;Rp25 jt</v>
      </c>
      <c r="N2924" s="2">
        <v>891526</v>
      </c>
      <c r="O2924">
        <v>3.47</v>
      </c>
      <c r="P2924">
        <v>0</v>
      </c>
      <c r="Q2924" s="3">
        <v>98.48</v>
      </c>
      <c r="R2924" s="4">
        <f ca="1">IF(I2924="",ROUND((TODAY()-G2924)/365,1),IF(I2924="Missing Resignation Date",ROUND((TODAY()-G2924)/365,1),ROUND((hr_analytics_dataset_5873_rows[[#This Row],[Resignation Date]]-hr_analytics_dataset_5873_rows[[#This Row],[Hire Date]])/365,1)))</f>
        <v>5.2</v>
      </c>
      <c r="S2924">
        <v>1</v>
      </c>
    </row>
    <row r="2925" spans="1:19">
      <c r="A2925" t="s">
        <v>5908</v>
      </c>
      <c r="B2925" t="s">
        <v>5909</v>
      </c>
      <c r="C2925" t="s">
        <v>21</v>
      </c>
      <c r="D2925">
        <v>41</v>
      </c>
      <c r="E2925" t="s">
        <v>44</v>
      </c>
      <c r="F2925" t="s">
        <v>109</v>
      </c>
      <c r="G2925" s="1">
        <v>45891</v>
      </c>
      <c r="H2925" t="s">
        <v>24</v>
      </c>
      <c r="I2925" s="1" t="s">
        <v>25</v>
      </c>
      <c r="J2925" t="s">
        <v>49</v>
      </c>
      <c r="K2925" t="s">
        <v>27</v>
      </c>
      <c r="L2925" s="2">
        <v>29213612</v>
      </c>
      <c r="M2925" s="2" t="str">
        <f t="shared" si="45"/>
        <v>&gt;Rp25 jt</v>
      </c>
      <c r="N2925" s="2">
        <v>9976120</v>
      </c>
      <c r="O2925">
        <v>3.21</v>
      </c>
      <c r="P2925">
        <v>12</v>
      </c>
      <c r="Q2925" s="3">
        <v>89.79</v>
      </c>
      <c r="R2925" s="4">
        <f ca="1">IF(I2925="",ROUND((TODAY()-G2925)/365,1),IF(I2925="Missing Resignation Date",ROUND((TODAY()-G2925)/365,1),ROUND((hr_analytics_dataset_5873_rows[[#This Row],[Resignation Date]]-hr_analytics_dataset_5873_rows[[#This Row],[Hire Date]])/365,1)))</f>
        <v>0.8</v>
      </c>
      <c r="S2925">
        <v>2</v>
      </c>
    </row>
    <row r="2926" spans="1:19">
      <c r="A2926" t="s">
        <v>5910</v>
      </c>
      <c r="B2926" t="s">
        <v>5911</v>
      </c>
      <c r="C2926" t="s">
        <v>30</v>
      </c>
      <c r="D2926">
        <v>33</v>
      </c>
      <c r="E2926" t="s">
        <v>53</v>
      </c>
      <c r="F2926" t="s">
        <v>54</v>
      </c>
      <c r="G2926" s="1">
        <v>43453</v>
      </c>
      <c r="H2926" t="s">
        <v>33</v>
      </c>
      <c r="I2926" s="1">
        <v>44046</v>
      </c>
      <c r="J2926" t="s">
        <v>26</v>
      </c>
      <c r="K2926" t="s">
        <v>64</v>
      </c>
      <c r="L2926" s="2">
        <v>10982670</v>
      </c>
      <c r="M2926" s="2" t="str">
        <f t="shared" si="45"/>
        <v>Rp10 jt - Rp15 jt</v>
      </c>
      <c r="N2926" s="2">
        <v>8074740</v>
      </c>
      <c r="O2926">
        <v>2.77</v>
      </c>
      <c r="P2926">
        <v>37</v>
      </c>
      <c r="Q2926" s="3">
        <v>91.01</v>
      </c>
      <c r="R2926" s="4">
        <f ca="1">IF(I2926="",ROUND((TODAY()-G2926)/365,1),IF(I2926="Missing Resignation Date",ROUND((TODAY()-G2926)/365,1),ROUND((hr_analytics_dataset_5873_rows[[#This Row],[Resignation Date]]-hr_analytics_dataset_5873_rows[[#This Row],[Hire Date]])/365,1)))</f>
        <v>1.6</v>
      </c>
      <c r="S2926">
        <v>5</v>
      </c>
    </row>
    <row r="2927" spans="1:19">
      <c r="A2927" t="s">
        <v>5912</v>
      </c>
      <c r="B2927" t="s">
        <v>5913</v>
      </c>
      <c r="C2927" t="s">
        <v>21</v>
      </c>
      <c r="D2927">
        <v>41</v>
      </c>
      <c r="E2927" t="s">
        <v>31</v>
      </c>
      <c r="F2927" t="s">
        <v>48</v>
      </c>
      <c r="G2927" s="1">
        <v>43644</v>
      </c>
      <c r="H2927" t="s">
        <v>33</v>
      </c>
      <c r="I2927" s="1">
        <v>45247</v>
      </c>
      <c r="J2927" t="s">
        <v>34</v>
      </c>
      <c r="K2927" t="s">
        <v>61</v>
      </c>
      <c r="L2927" s="2">
        <v>32342742</v>
      </c>
      <c r="M2927" s="2" t="str">
        <f t="shared" si="45"/>
        <v>&gt;Rp25 jt</v>
      </c>
      <c r="N2927" s="2">
        <v>2864353</v>
      </c>
      <c r="O2927">
        <v>2.97</v>
      </c>
      <c r="P2927">
        <v>52</v>
      </c>
      <c r="Q2927" s="3">
        <v>90.01</v>
      </c>
      <c r="R2927" s="4">
        <f ca="1">IF(I2927="",ROUND((TODAY()-G2927)/365,1),IF(I2927="Missing Resignation Date",ROUND((TODAY()-G2927)/365,1),ROUND((hr_analytics_dataset_5873_rows[[#This Row],[Resignation Date]]-hr_analytics_dataset_5873_rows[[#This Row],[Hire Date]])/365,1)))</f>
        <v>4.4000000000000004</v>
      </c>
      <c r="S2927">
        <v>1</v>
      </c>
    </row>
    <row r="2928" spans="1:19">
      <c r="A2928" t="s">
        <v>5914</v>
      </c>
      <c r="B2928" t="s">
        <v>5915</v>
      </c>
      <c r="C2928" t="s">
        <v>30</v>
      </c>
      <c r="D2928">
        <v>49</v>
      </c>
      <c r="E2928" t="s">
        <v>59</v>
      </c>
      <c r="F2928" t="s">
        <v>223</v>
      </c>
      <c r="G2928" s="1">
        <v>44912</v>
      </c>
      <c r="H2928" t="s">
        <v>24</v>
      </c>
      <c r="I2928" s="1" t="s">
        <v>25</v>
      </c>
      <c r="J2928" t="s">
        <v>34</v>
      </c>
      <c r="K2928" t="s">
        <v>41</v>
      </c>
      <c r="L2928" s="2">
        <v>21980474</v>
      </c>
      <c r="M2928" s="2" t="str">
        <f t="shared" si="45"/>
        <v>Rp15 jt - Rp25 jt</v>
      </c>
      <c r="N2928" s="2">
        <v>3910168</v>
      </c>
      <c r="O2928">
        <v>2.89</v>
      </c>
      <c r="P2928">
        <v>38</v>
      </c>
      <c r="Q2928" s="3">
        <v>79.31</v>
      </c>
      <c r="R2928" s="4">
        <f ca="1">IF(I2928="",ROUND((TODAY()-G2928)/365,1),IF(I2928="Missing Resignation Date",ROUND((TODAY()-G2928)/365,1),ROUND((hr_analytics_dataset_5873_rows[[#This Row],[Resignation Date]]-hr_analytics_dataset_5873_rows[[#This Row],[Hire Date]])/365,1)))</f>
        <v>3.5</v>
      </c>
      <c r="S2928">
        <v>2</v>
      </c>
    </row>
    <row r="2929" spans="1:19">
      <c r="A2929" t="s">
        <v>5916</v>
      </c>
      <c r="B2929" t="s">
        <v>5917</v>
      </c>
      <c r="C2929" t="s">
        <v>30</v>
      </c>
      <c r="D2929">
        <v>45</v>
      </c>
      <c r="E2929" t="s">
        <v>59</v>
      </c>
      <c r="F2929" t="s">
        <v>95</v>
      </c>
      <c r="G2929" s="1">
        <v>45089</v>
      </c>
      <c r="H2929" t="s">
        <v>24</v>
      </c>
      <c r="I2929" s="1" t="s">
        <v>25</v>
      </c>
      <c r="J2929" t="s">
        <v>49</v>
      </c>
      <c r="K2929" t="s">
        <v>61</v>
      </c>
      <c r="L2929" s="2">
        <v>7681880</v>
      </c>
      <c r="M2929" s="2" t="str">
        <f t="shared" si="45"/>
        <v>Rp5 jt - Rp10 jt</v>
      </c>
      <c r="N2929" s="2">
        <v>3456058</v>
      </c>
      <c r="O2929">
        <v>4.62</v>
      </c>
      <c r="P2929">
        <v>22</v>
      </c>
      <c r="Q2929" s="3">
        <v>92.83</v>
      </c>
      <c r="R2929" s="4">
        <f ca="1">IF(I2929="",ROUND((TODAY()-G2929)/365,1),IF(I2929="Missing Resignation Date",ROUND((TODAY()-G2929)/365,1),ROUND((hr_analytics_dataset_5873_rows[[#This Row],[Resignation Date]]-hr_analytics_dataset_5873_rows[[#This Row],[Hire Date]])/365,1)))</f>
        <v>3</v>
      </c>
      <c r="S2929">
        <v>2</v>
      </c>
    </row>
    <row r="2930" spans="1:19">
      <c r="A2930" t="s">
        <v>5918</v>
      </c>
      <c r="B2930" t="s">
        <v>5919</v>
      </c>
      <c r="C2930" t="s">
        <v>30</v>
      </c>
      <c r="D2930">
        <v>26</v>
      </c>
      <c r="E2930" t="s">
        <v>59</v>
      </c>
      <c r="F2930" t="s">
        <v>223</v>
      </c>
      <c r="G2930" s="1">
        <v>45619</v>
      </c>
      <c r="H2930" t="s">
        <v>24</v>
      </c>
      <c r="I2930" s="1" t="s">
        <v>25</v>
      </c>
      <c r="J2930" t="s">
        <v>40</v>
      </c>
      <c r="K2930" t="s">
        <v>64</v>
      </c>
      <c r="L2930" s="2">
        <v>21057562</v>
      </c>
      <c r="M2930" s="2" t="str">
        <f t="shared" si="45"/>
        <v>Rp15 jt - Rp25 jt</v>
      </c>
      <c r="N2930" s="2">
        <v>1287049</v>
      </c>
      <c r="O2930">
        <v>2.99</v>
      </c>
      <c r="P2930">
        <v>38</v>
      </c>
      <c r="Q2930" s="3">
        <v>98.72</v>
      </c>
      <c r="R2930" s="4">
        <f ca="1">IF(I2930="",ROUND((TODAY()-G2930)/365,1),IF(I2930="Missing Resignation Date",ROUND((TODAY()-G2930)/365,1),ROUND((hr_analytics_dataset_5873_rows[[#This Row],[Resignation Date]]-hr_analytics_dataset_5873_rows[[#This Row],[Hire Date]])/365,1)))</f>
        <v>1.6</v>
      </c>
      <c r="S2930">
        <v>1</v>
      </c>
    </row>
    <row r="2931" spans="1:19">
      <c r="A2931" t="s">
        <v>5920</v>
      </c>
      <c r="B2931" t="s">
        <v>5921</v>
      </c>
      <c r="C2931" t="s">
        <v>30</v>
      </c>
      <c r="D2931">
        <v>47</v>
      </c>
      <c r="E2931" t="s">
        <v>44</v>
      </c>
      <c r="F2931" t="s">
        <v>109</v>
      </c>
      <c r="G2931" s="1">
        <v>44555</v>
      </c>
      <c r="H2931" t="s">
        <v>24</v>
      </c>
      <c r="I2931" s="1" t="s">
        <v>25</v>
      </c>
      <c r="J2931" t="s">
        <v>40</v>
      </c>
      <c r="K2931" t="s">
        <v>27</v>
      </c>
      <c r="L2931" s="2">
        <v>26468599</v>
      </c>
      <c r="M2931" s="2" t="str">
        <f t="shared" si="45"/>
        <v>&gt;Rp25 jt</v>
      </c>
      <c r="N2931" s="2">
        <v>1175385</v>
      </c>
      <c r="O2931">
        <v>4.84</v>
      </c>
      <c r="P2931">
        <v>11</v>
      </c>
      <c r="Q2931" s="3">
        <v>92.12</v>
      </c>
      <c r="R2931" s="4">
        <f ca="1">IF(I2931="",ROUND((TODAY()-G2931)/365,1),IF(I2931="Missing Resignation Date",ROUND((TODAY()-G2931)/365,1),ROUND((hr_analytics_dataset_5873_rows[[#This Row],[Resignation Date]]-hr_analytics_dataset_5873_rows[[#This Row],[Hire Date]])/365,1)))</f>
        <v>4.5</v>
      </c>
      <c r="S2931">
        <v>4</v>
      </c>
    </row>
    <row r="2932" spans="1:19">
      <c r="A2932" t="s">
        <v>5922</v>
      </c>
      <c r="B2932" t="s">
        <v>5923</v>
      </c>
      <c r="C2932" t="s">
        <v>21</v>
      </c>
      <c r="D2932">
        <v>24</v>
      </c>
      <c r="E2932" t="s">
        <v>98</v>
      </c>
      <c r="F2932" t="s">
        <v>99</v>
      </c>
      <c r="G2932" s="1">
        <v>43756</v>
      </c>
      <c r="H2932" t="s">
        <v>33</v>
      </c>
      <c r="I2932" s="1">
        <v>44729</v>
      </c>
      <c r="J2932" t="s">
        <v>49</v>
      </c>
      <c r="K2932" t="s">
        <v>64</v>
      </c>
      <c r="L2932" s="2">
        <v>24645307</v>
      </c>
      <c r="M2932" s="2" t="str">
        <f t="shared" si="45"/>
        <v>Rp15 jt - Rp25 jt</v>
      </c>
      <c r="N2932" s="2">
        <v>181530</v>
      </c>
      <c r="O2932">
        <v>4.25</v>
      </c>
      <c r="P2932">
        <v>53</v>
      </c>
      <c r="Q2932" s="3">
        <v>81.56</v>
      </c>
      <c r="R2932" s="4">
        <f ca="1">IF(I2932="",ROUND((TODAY()-G2932)/365,1),IF(I2932="Missing Resignation Date",ROUND((TODAY()-G2932)/365,1),ROUND((hr_analytics_dataset_5873_rows[[#This Row],[Resignation Date]]-hr_analytics_dataset_5873_rows[[#This Row],[Hire Date]])/365,1)))</f>
        <v>2.7</v>
      </c>
      <c r="S2932">
        <v>5</v>
      </c>
    </row>
    <row r="2933" spans="1:19">
      <c r="A2933" t="s">
        <v>5924</v>
      </c>
      <c r="B2933" t="s">
        <v>5925</v>
      </c>
      <c r="C2933" t="s">
        <v>21</v>
      </c>
      <c r="D2933">
        <v>51</v>
      </c>
      <c r="E2933" t="s">
        <v>38</v>
      </c>
      <c r="F2933" t="s">
        <v>119</v>
      </c>
      <c r="G2933" s="1">
        <v>44621</v>
      </c>
      <c r="H2933" t="s">
        <v>33</v>
      </c>
      <c r="I2933" s="1" t="s">
        <v>81</v>
      </c>
      <c r="J2933" t="s">
        <v>40</v>
      </c>
      <c r="K2933" t="s">
        <v>27</v>
      </c>
      <c r="L2933" s="2">
        <v>15175765</v>
      </c>
      <c r="M2933" s="2" t="str">
        <f t="shared" si="45"/>
        <v>Rp15 jt - Rp25 jt</v>
      </c>
      <c r="N2933" s="2">
        <v>2631751</v>
      </c>
      <c r="O2933">
        <v>3.61</v>
      </c>
      <c r="P2933">
        <v>12</v>
      </c>
      <c r="Q2933" s="3">
        <v>88.47</v>
      </c>
      <c r="R2933" s="4">
        <f ca="1">IF(I2933="",ROUND((TODAY()-G2933)/365,1),IF(I2933="Missing Resignation Date",ROUND((TODAY()-G2933)/365,1),ROUND((hr_analytics_dataset_5873_rows[[#This Row],[Resignation Date]]-hr_analytics_dataset_5873_rows[[#This Row],[Hire Date]])/365,1)))</f>
        <v>4.3</v>
      </c>
      <c r="S2933">
        <v>1</v>
      </c>
    </row>
    <row r="2934" spans="1:19">
      <c r="A2934" t="s">
        <v>5926</v>
      </c>
      <c r="B2934" t="s">
        <v>5927</v>
      </c>
      <c r="C2934" t="s">
        <v>21</v>
      </c>
      <c r="D2934">
        <v>31</v>
      </c>
      <c r="E2934" t="s">
        <v>59</v>
      </c>
      <c r="F2934" t="s">
        <v>60</v>
      </c>
      <c r="G2934" s="1">
        <v>44112</v>
      </c>
      <c r="H2934" t="s">
        <v>24</v>
      </c>
      <c r="I2934" s="1" t="s">
        <v>25</v>
      </c>
      <c r="J2934" t="s">
        <v>49</v>
      </c>
      <c r="K2934" t="s">
        <v>61</v>
      </c>
      <c r="L2934" s="2">
        <v>33890177</v>
      </c>
      <c r="M2934" s="2" t="str">
        <f t="shared" si="45"/>
        <v>&gt;Rp25 jt</v>
      </c>
      <c r="N2934" s="2">
        <v>3598955</v>
      </c>
      <c r="O2934">
        <v>2.93</v>
      </c>
      <c r="P2934">
        <v>9</v>
      </c>
      <c r="Q2934" s="3">
        <v>95.07</v>
      </c>
      <c r="R2934" s="4">
        <f ca="1">IF(I2934="",ROUND((TODAY()-G2934)/365,1),IF(I2934="Missing Resignation Date",ROUND((TODAY()-G2934)/365,1),ROUND((hr_analytics_dataset_5873_rows[[#This Row],[Resignation Date]]-hr_analytics_dataset_5873_rows[[#This Row],[Hire Date]])/365,1)))</f>
        <v>5.7</v>
      </c>
      <c r="S2934">
        <v>3</v>
      </c>
    </row>
    <row r="2935" spans="1:19">
      <c r="A2935" t="s">
        <v>5928</v>
      </c>
      <c r="B2935" t="s">
        <v>5929</v>
      </c>
      <c r="C2935" t="s">
        <v>30</v>
      </c>
      <c r="D2935">
        <v>44</v>
      </c>
      <c r="E2935" t="s">
        <v>98</v>
      </c>
      <c r="F2935" t="s">
        <v>119</v>
      </c>
      <c r="G2935" s="1">
        <v>43250</v>
      </c>
      <c r="H2935" t="s">
        <v>24</v>
      </c>
      <c r="I2935" s="1" t="s">
        <v>25</v>
      </c>
      <c r="J2935" t="s">
        <v>34</v>
      </c>
      <c r="K2935" t="s">
        <v>64</v>
      </c>
      <c r="L2935" s="2">
        <v>6036055</v>
      </c>
      <c r="M2935" s="2" t="str">
        <f t="shared" si="45"/>
        <v>Rp5 jt - Rp10 jt</v>
      </c>
      <c r="N2935" s="2">
        <v>6245780</v>
      </c>
      <c r="O2935">
        <v>4.41</v>
      </c>
      <c r="P2935">
        <v>40</v>
      </c>
      <c r="Q2935" s="3">
        <v>89.88</v>
      </c>
      <c r="R2935" s="4">
        <f ca="1">IF(I2935="",ROUND((TODAY()-G2935)/365,1),IF(I2935="Missing Resignation Date",ROUND((TODAY()-G2935)/365,1),ROUND((hr_analytics_dataset_5873_rows[[#This Row],[Resignation Date]]-hr_analytics_dataset_5873_rows[[#This Row],[Hire Date]])/365,1)))</f>
        <v>8.1</v>
      </c>
      <c r="S2935">
        <v>2</v>
      </c>
    </row>
    <row r="2936" spans="1:19">
      <c r="A2936" t="s">
        <v>5930</v>
      </c>
      <c r="B2936" t="s">
        <v>5931</v>
      </c>
      <c r="C2936" t="s">
        <v>21</v>
      </c>
      <c r="D2936">
        <v>38</v>
      </c>
      <c r="E2936" t="s">
        <v>31</v>
      </c>
      <c r="F2936" t="s">
        <v>48</v>
      </c>
      <c r="G2936" s="1">
        <v>44006</v>
      </c>
      <c r="H2936" t="s">
        <v>24</v>
      </c>
      <c r="I2936" s="1" t="s">
        <v>25</v>
      </c>
      <c r="J2936" t="s">
        <v>26</v>
      </c>
      <c r="K2936" t="s">
        <v>64</v>
      </c>
      <c r="L2936" s="2">
        <v>7301346</v>
      </c>
      <c r="M2936" s="2" t="str">
        <f t="shared" si="45"/>
        <v>Rp5 jt - Rp10 jt</v>
      </c>
      <c r="N2936" s="2">
        <v>8455250</v>
      </c>
      <c r="O2936">
        <v>3.8</v>
      </c>
      <c r="P2936">
        <v>44</v>
      </c>
      <c r="Q2936" s="3">
        <v>79.040000000000006</v>
      </c>
      <c r="R2936" s="4">
        <f ca="1">IF(I2936="",ROUND((TODAY()-G2936)/365,1),IF(I2936="Missing Resignation Date",ROUND((TODAY()-G2936)/365,1),ROUND((hr_analytics_dataset_5873_rows[[#This Row],[Resignation Date]]-hr_analytics_dataset_5873_rows[[#This Row],[Hire Date]])/365,1)))</f>
        <v>6</v>
      </c>
      <c r="S2936">
        <v>5</v>
      </c>
    </row>
    <row r="2937" spans="1:19">
      <c r="A2937" t="s">
        <v>5932</v>
      </c>
      <c r="B2937" t="s">
        <v>5933</v>
      </c>
      <c r="C2937" t="s">
        <v>21</v>
      </c>
      <c r="D2937">
        <v>21</v>
      </c>
      <c r="E2937" t="s">
        <v>31</v>
      </c>
      <c r="F2937" t="s">
        <v>32</v>
      </c>
      <c r="G2937" s="1">
        <v>45579</v>
      </c>
      <c r="H2937" t="s">
        <v>24</v>
      </c>
      <c r="I2937" s="1" t="s">
        <v>25</v>
      </c>
      <c r="J2937" t="s">
        <v>49</v>
      </c>
      <c r="K2937" t="s">
        <v>50</v>
      </c>
      <c r="L2937" s="2">
        <v>27129124</v>
      </c>
      <c r="M2937" s="2" t="str">
        <f t="shared" si="45"/>
        <v>&gt;Rp25 jt</v>
      </c>
      <c r="N2937" s="2">
        <v>5518031</v>
      </c>
      <c r="O2937">
        <v>3.94</v>
      </c>
      <c r="P2937">
        <v>51</v>
      </c>
      <c r="Q2937" s="3">
        <v>85.2</v>
      </c>
      <c r="R2937" s="4">
        <f ca="1">IF(I2937="",ROUND((TODAY()-G2937)/365,1),IF(I2937="Missing Resignation Date",ROUND((TODAY()-G2937)/365,1),ROUND((hr_analytics_dataset_5873_rows[[#This Row],[Resignation Date]]-hr_analytics_dataset_5873_rows[[#This Row],[Hire Date]])/365,1)))</f>
        <v>1.7</v>
      </c>
      <c r="S2937">
        <v>3</v>
      </c>
    </row>
    <row r="2938" spans="1:19">
      <c r="A2938" t="s">
        <v>5934</v>
      </c>
      <c r="B2938" t="s">
        <v>5935</v>
      </c>
      <c r="C2938" t="s">
        <v>21</v>
      </c>
      <c r="D2938">
        <v>29</v>
      </c>
      <c r="E2938" t="s">
        <v>31</v>
      </c>
      <c r="F2938" t="s">
        <v>48</v>
      </c>
      <c r="G2938" s="1">
        <v>43181</v>
      </c>
      <c r="H2938" t="s">
        <v>24</v>
      </c>
      <c r="I2938" s="1" t="s">
        <v>25</v>
      </c>
      <c r="J2938" t="s">
        <v>40</v>
      </c>
      <c r="K2938" t="s">
        <v>41</v>
      </c>
      <c r="L2938" s="2">
        <v>27163198</v>
      </c>
      <c r="M2938" s="2" t="str">
        <f t="shared" si="45"/>
        <v>&gt;Rp25 jt</v>
      </c>
      <c r="N2938" s="2">
        <v>9657216</v>
      </c>
      <c r="O2938">
        <v>4.59</v>
      </c>
      <c r="P2938">
        <v>34</v>
      </c>
      <c r="Q2938" s="3">
        <v>90.02</v>
      </c>
      <c r="R2938" s="4">
        <f ca="1">IF(I2938="",ROUND((TODAY()-G2938)/365,1),IF(I2938="Missing Resignation Date",ROUND((TODAY()-G2938)/365,1),ROUND((hr_analytics_dataset_5873_rows[[#This Row],[Resignation Date]]-hr_analytics_dataset_5873_rows[[#This Row],[Hire Date]])/365,1)))</f>
        <v>8.3000000000000007</v>
      </c>
      <c r="S2938">
        <v>2</v>
      </c>
    </row>
    <row r="2939" spans="1:19">
      <c r="A2939" t="s">
        <v>5936</v>
      </c>
      <c r="B2939" t="s">
        <v>5937</v>
      </c>
      <c r="C2939" t="s">
        <v>30</v>
      </c>
      <c r="D2939">
        <v>45</v>
      </c>
      <c r="E2939" t="s">
        <v>53</v>
      </c>
      <c r="F2939" t="s">
        <v>54</v>
      </c>
      <c r="G2939" s="1">
        <v>44794</v>
      </c>
      <c r="H2939" t="s">
        <v>24</v>
      </c>
      <c r="I2939" s="1" t="s">
        <v>25</v>
      </c>
      <c r="J2939" t="s">
        <v>26</v>
      </c>
      <c r="K2939" t="s">
        <v>27</v>
      </c>
      <c r="L2939" s="2">
        <v>4591617</v>
      </c>
      <c r="M2939" s="2" t="str">
        <f t="shared" si="45"/>
        <v>&lt;Rp5 jt</v>
      </c>
      <c r="N2939" s="2">
        <v>7675203</v>
      </c>
      <c r="O2939">
        <v>2.62</v>
      </c>
      <c r="P2939">
        <v>52</v>
      </c>
      <c r="Q2939" s="3">
        <v>98.3</v>
      </c>
      <c r="R2939" s="4">
        <f ca="1">IF(I2939="",ROUND((TODAY()-G2939)/365,1),IF(I2939="Missing Resignation Date",ROUND((TODAY()-G2939)/365,1),ROUND((hr_analytics_dataset_5873_rows[[#This Row],[Resignation Date]]-hr_analytics_dataset_5873_rows[[#This Row],[Hire Date]])/365,1)))</f>
        <v>3.8</v>
      </c>
      <c r="S2939">
        <v>4</v>
      </c>
    </row>
    <row r="2940" spans="1:19">
      <c r="A2940" t="s">
        <v>5938</v>
      </c>
      <c r="B2940" t="s">
        <v>5939</v>
      </c>
      <c r="C2940" t="s">
        <v>30</v>
      </c>
      <c r="D2940">
        <v>54</v>
      </c>
      <c r="E2940" t="s">
        <v>98</v>
      </c>
      <c r="F2940" t="s">
        <v>119</v>
      </c>
      <c r="G2940" s="1">
        <v>43180</v>
      </c>
      <c r="H2940" t="s">
        <v>24</v>
      </c>
      <c r="I2940" s="1" t="s">
        <v>25</v>
      </c>
      <c r="J2940" t="s">
        <v>26</v>
      </c>
      <c r="K2940" t="s">
        <v>84</v>
      </c>
      <c r="L2940" s="2">
        <v>19830807</v>
      </c>
      <c r="M2940" s="2" t="str">
        <f t="shared" si="45"/>
        <v>Rp15 jt - Rp25 jt</v>
      </c>
      <c r="N2940" s="2">
        <v>1599829</v>
      </c>
      <c r="O2940">
        <v>3.21</v>
      </c>
      <c r="P2940">
        <v>46</v>
      </c>
      <c r="Q2940" s="3">
        <v>90.18</v>
      </c>
      <c r="R2940" s="4">
        <f ca="1">IF(I2940="",ROUND((TODAY()-G2940)/365,1),IF(I2940="Missing Resignation Date",ROUND((TODAY()-G2940)/365,1),ROUND((hr_analytics_dataset_5873_rows[[#This Row],[Resignation Date]]-hr_analytics_dataset_5873_rows[[#This Row],[Hire Date]])/365,1)))</f>
        <v>8.3000000000000007</v>
      </c>
      <c r="S2940">
        <v>4</v>
      </c>
    </row>
    <row r="2941" spans="1:19">
      <c r="A2941" t="s">
        <v>5940</v>
      </c>
      <c r="B2941" t="s">
        <v>5941</v>
      </c>
      <c r="C2941" t="s">
        <v>30</v>
      </c>
      <c r="D2941">
        <v>22</v>
      </c>
      <c r="E2941" t="s">
        <v>98</v>
      </c>
      <c r="F2941" t="s">
        <v>99</v>
      </c>
      <c r="G2941" s="1">
        <v>44419</v>
      </c>
      <c r="H2941" t="s">
        <v>33</v>
      </c>
      <c r="I2941" s="1">
        <v>45689</v>
      </c>
      <c r="J2941" t="s">
        <v>34</v>
      </c>
      <c r="K2941" t="s">
        <v>61</v>
      </c>
      <c r="L2941" s="2">
        <v>21461268</v>
      </c>
      <c r="M2941" s="2" t="str">
        <f t="shared" si="45"/>
        <v>Rp15 jt - Rp25 jt</v>
      </c>
      <c r="N2941" s="2">
        <v>2730468</v>
      </c>
      <c r="O2941">
        <v>4.01</v>
      </c>
      <c r="P2941">
        <v>43</v>
      </c>
      <c r="Q2941" s="3">
        <v>79.790000000000006</v>
      </c>
      <c r="R2941" s="4">
        <f ca="1">IF(I2941="",ROUND((TODAY()-G2941)/365,1),IF(I2941="Missing Resignation Date",ROUND((TODAY()-G2941)/365,1),ROUND((hr_analytics_dataset_5873_rows[[#This Row],[Resignation Date]]-hr_analytics_dataset_5873_rows[[#This Row],[Hire Date]])/365,1)))</f>
        <v>3.5</v>
      </c>
      <c r="S2941">
        <v>4</v>
      </c>
    </row>
    <row r="2942" spans="1:19">
      <c r="A2942" t="s">
        <v>5942</v>
      </c>
      <c r="B2942" t="s">
        <v>5943</v>
      </c>
      <c r="C2942" t="s">
        <v>30</v>
      </c>
      <c r="D2942">
        <v>36</v>
      </c>
      <c r="E2942" t="s">
        <v>38</v>
      </c>
      <c r="F2942" t="s">
        <v>104</v>
      </c>
      <c r="G2942" s="1">
        <v>45583</v>
      </c>
      <c r="H2942" t="s">
        <v>24</v>
      </c>
      <c r="I2942" s="1" t="s">
        <v>25</v>
      </c>
      <c r="J2942" t="s">
        <v>49</v>
      </c>
      <c r="K2942" t="s">
        <v>50</v>
      </c>
      <c r="L2942" s="2">
        <v>7171753</v>
      </c>
      <c r="M2942" s="2" t="str">
        <f t="shared" si="45"/>
        <v>Rp5 jt - Rp10 jt</v>
      </c>
      <c r="N2942" s="2">
        <v>2387446</v>
      </c>
      <c r="O2942">
        <v>3</v>
      </c>
      <c r="P2942">
        <v>28</v>
      </c>
      <c r="Q2942" s="3">
        <v>80.89</v>
      </c>
      <c r="R2942" s="4">
        <f ca="1">IF(I2942="",ROUND((TODAY()-G2942)/365,1),IF(I2942="Missing Resignation Date",ROUND((TODAY()-G2942)/365,1),ROUND((hr_analytics_dataset_5873_rows[[#This Row],[Resignation Date]]-hr_analytics_dataset_5873_rows[[#This Row],[Hire Date]])/365,1)))</f>
        <v>1.7</v>
      </c>
      <c r="S2942">
        <v>2</v>
      </c>
    </row>
    <row r="2943" spans="1:19">
      <c r="A2943" t="s">
        <v>5944</v>
      </c>
      <c r="B2943" t="s">
        <v>5945</v>
      </c>
      <c r="C2943" t="s">
        <v>30</v>
      </c>
      <c r="D2943">
        <v>46</v>
      </c>
      <c r="E2943" t="s">
        <v>44</v>
      </c>
      <c r="F2943" t="s">
        <v>45</v>
      </c>
      <c r="G2943" s="1">
        <v>45243</v>
      </c>
      <c r="H2943" t="s">
        <v>24</v>
      </c>
      <c r="I2943" s="1" t="s">
        <v>25</v>
      </c>
      <c r="J2943" t="s">
        <v>26</v>
      </c>
      <c r="K2943" t="s">
        <v>41</v>
      </c>
      <c r="L2943" s="2">
        <v>11222449</v>
      </c>
      <c r="M2943" s="2" t="str">
        <f t="shared" si="45"/>
        <v>Rp10 jt - Rp15 jt</v>
      </c>
      <c r="N2943" s="2">
        <v>7205861</v>
      </c>
      <c r="O2943">
        <v>0</v>
      </c>
      <c r="P2943">
        <v>42</v>
      </c>
      <c r="Q2943" s="3">
        <v>89.76</v>
      </c>
      <c r="R2943" s="4">
        <f ca="1">IF(I2943="",ROUND((TODAY()-G2943)/365,1),IF(I2943="Missing Resignation Date",ROUND((TODAY()-G2943)/365,1),ROUND((hr_analytics_dataset_5873_rows[[#This Row],[Resignation Date]]-hr_analytics_dataset_5873_rows[[#This Row],[Hire Date]])/365,1)))</f>
        <v>2.6</v>
      </c>
      <c r="S2943">
        <v>1</v>
      </c>
    </row>
    <row r="2944" spans="1:19">
      <c r="A2944" t="s">
        <v>5946</v>
      </c>
      <c r="B2944" t="s">
        <v>5947</v>
      </c>
      <c r="C2944" t="s">
        <v>30</v>
      </c>
      <c r="D2944">
        <v>48</v>
      </c>
      <c r="E2944" t="s">
        <v>59</v>
      </c>
      <c r="F2944" t="s">
        <v>60</v>
      </c>
      <c r="G2944" s="1">
        <v>44636</v>
      </c>
      <c r="H2944" t="s">
        <v>33</v>
      </c>
      <c r="I2944" s="1">
        <v>44755</v>
      </c>
      <c r="J2944" t="s">
        <v>40</v>
      </c>
      <c r="K2944" t="s">
        <v>64</v>
      </c>
      <c r="L2944" s="2">
        <v>17217897</v>
      </c>
      <c r="M2944" s="2" t="str">
        <f t="shared" si="45"/>
        <v>Rp15 jt - Rp25 jt</v>
      </c>
      <c r="N2944" s="2">
        <v>457799</v>
      </c>
      <c r="O2944">
        <v>2.62</v>
      </c>
      <c r="P2944">
        <v>34</v>
      </c>
      <c r="Q2944" s="3">
        <v>75.209999999999994</v>
      </c>
      <c r="R2944" s="4">
        <f ca="1">IF(I2944="",ROUND((TODAY()-G2944)/365,1),IF(I2944="Missing Resignation Date",ROUND((TODAY()-G2944)/365,1),ROUND((hr_analytics_dataset_5873_rows[[#This Row],[Resignation Date]]-hr_analytics_dataset_5873_rows[[#This Row],[Hire Date]])/365,1)))</f>
        <v>0.3</v>
      </c>
      <c r="S2944">
        <v>3</v>
      </c>
    </row>
    <row r="2945" spans="1:19">
      <c r="A2945" t="s">
        <v>5948</v>
      </c>
      <c r="B2945" t="s">
        <v>5949</v>
      </c>
      <c r="C2945" t="s">
        <v>30</v>
      </c>
      <c r="D2945">
        <v>31</v>
      </c>
      <c r="E2945" t="s">
        <v>38</v>
      </c>
      <c r="F2945" t="s">
        <v>39</v>
      </c>
      <c r="G2945" s="1">
        <v>45639</v>
      </c>
      <c r="H2945" t="s">
        <v>24</v>
      </c>
      <c r="I2945" s="1" t="s">
        <v>25</v>
      </c>
      <c r="J2945" t="s">
        <v>49</v>
      </c>
      <c r="K2945" t="s">
        <v>50</v>
      </c>
      <c r="L2945" s="2">
        <v>11278714</v>
      </c>
      <c r="M2945" s="2" t="str">
        <f t="shared" si="45"/>
        <v>Rp10 jt - Rp15 jt</v>
      </c>
      <c r="N2945" s="2">
        <v>6970399</v>
      </c>
      <c r="O2945">
        <v>2.88</v>
      </c>
      <c r="P2945">
        <v>13</v>
      </c>
      <c r="Q2945" s="3">
        <v>94.14</v>
      </c>
      <c r="R2945" s="4">
        <f ca="1">IF(I2945="",ROUND((TODAY()-G2945)/365,1),IF(I2945="Missing Resignation Date",ROUND((TODAY()-G2945)/365,1),ROUND((hr_analytics_dataset_5873_rows[[#This Row],[Resignation Date]]-hr_analytics_dataset_5873_rows[[#This Row],[Hire Date]])/365,1)))</f>
        <v>1.5</v>
      </c>
      <c r="S2945">
        <v>3</v>
      </c>
    </row>
    <row r="2946" spans="1:19">
      <c r="A2946" t="s">
        <v>5950</v>
      </c>
      <c r="B2946" t="s">
        <v>5951</v>
      </c>
      <c r="C2946" t="s">
        <v>30</v>
      </c>
      <c r="D2946">
        <v>54</v>
      </c>
      <c r="E2946" t="s">
        <v>22</v>
      </c>
      <c r="F2946" t="s">
        <v>69</v>
      </c>
      <c r="G2946" s="1">
        <v>43294</v>
      </c>
      <c r="H2946" t="s">
        <v>24</v>
      </c>
      <c r="I2946" s="1" t="s">
        <v>25</v>
      </c>
      <c r="J2946" t="s">
        <v>49</v>
      </c>
      <c r="K2946" t="s">
        <v>50</v>
      </c>
      <c r="L2946" s="2">
        <v>20329603</v>
      </c>
      <c r="M2946" s="2" t="str">
        <f t="shared" ref="M2946:M3009" si="46">IF(L2946&lt;5000000,"&lt;Rp5 jt",IF(L2946&lt;10000000,"Rp5 jt - Rp10 jt",IF(L2946&lt;15000000,"Rp10 jt - Rp15 jt",IF(L2946&lt;25000000,"Rp15 jt - Rp25 jt","&gt;Rp25 jt"))))</f>
        <v>Rp15 jt - Rp25 jt</v>
      </c>
      <c r="N2946" s="2">
        <v>9010951</v>
      </c>
      <c r="O2946">
        <v>4.2300000000000004</v>
      </c>
      <c r="P2946">
        <v>23</v>
      </c>
      <c r="Q2946" s="3">
        <v>88.42</v>
      </c>
      <c r="R2946" s="4">
        <f ca="1">IF(I2946="",ROUND((TODAY()-G2946)/365,1),IF(I2946="Missing Resignation Date",ROUND((TODAY()-G2946)/365,1),ROUND((hr_analytics_dataset_5873_rows[[#This Row],[Resignation Date]]-hr_analytics_dataset_5873_rows[[#This Row],[Hire Date]])/365,1)))</f>
        <v>8</v>
      </c>
      <c r="S2946">
        <v>3</v>
      </c>
    </row>
    <row r="2947" spans="1:19">
      <c r="A2947" t="s">
        <v>5952</v>
      </c>
      <c r="B2947" t="s">
        <v>5953</v>
      </c>
      <c r="C2947" t="s">
        <v>30</v>
      </c>
      <c r="D2947">
        <v>47</v>
      </c>
      <c r="E2947" t="s">
        <v>44</v>
      </c>
      <c r="F2947" t="s">
        <v>45</v>
      </c>
      <c r="G2947" s="1">
        <v>44083</v>
      </c>
      <c r="H2947" t="s">
        <v>24</v>
      </c>
      <c r="I2947" s="1" t="s">
        <v>25</v>
      </c>
      <c r="J2947" t="s">
        <v>40</v>
      </c>
      <c r="K2947" t="s">
        <v>41</v>
      </c>
      <c r="L2947" s="2">
        <v>4072338</v>
      </c>
      <c r="M2947" s="2" t="str">
        <f t="shared" si="46"/>
        <v>&lt;Rp5 jt</v>
      </c>
      <c r="N2947" s="2">
        <v>3895613</v>
      </c>
      <c r="O2947">
        <v>2.72</v>
      </c>
      <c r="P2947">
        <v>2</v>
      </c>
      <c r="Q2947" s="3">
        <v>72.180000000000007</v>
      </c>
      <c r="R2947" s="4">
        <f ca="1">IF(I2947="",ROUND((TODAY()-G2947)/365,1),IF(I2947="Missing Resignation Date",ROUND((TODAY()-G2947)/365,1),ROUND((hr_analytics_dataset_5873_rows[[#This Row],[Resignation Date]]-hr_analytics_dataset_5873_rows[[#This Row],[Hire Date]])/365,1)))</f>
        <v>5.8</v>
      </c>
      <c r="S2947">
        <v>3</v>
      </c>
    </row>
    <row r="2948" spans="1:19">
      <c r="A2948" t="s">
        <v>5954</v>
      </c>
      <c r="B2948" t="s">
        <v>5955</v>
      </c>
      <c r="C2948" t="s">
        <v>30</v>
      </c>
      <c r="D2948">
        <v>32</v>
      </c>
      <c r="E2948" t="s">
        <v>38</v>
      </c>
      <c r="F2948" t="s">
        <v>39</v>
      </c>
      <c r="G2948" s="1">
        <v>43192</v>
      </c>
      <c r="H2948" t="s">
        <v>33</v>
      </c>
      <c r="I2948" s="1">
        <v>43578</v>
      </c>
      <c r="J2948" t="s">
        <v>40</v>
      </c>
      <c r="K2948" t="s">
        <v>27</v>
      </c>
      <c r="L2948" s="2">
        <v>11638477</v>
      </c>
      <c r="M2948" s="2" t="str">
        <f t="shared" si="46"/>
        <v>Rp10 jt - Rp15 jt</v>
      </c>
      <c r="N2948" s="2">
        <v>3634338</v>
      </c>
      <c r="O2948">
        <v>3.82</v>
      </c>
      <c r="P2948">
        <v>39</v>
      </c>
      <c r="Q2948" s="3">
        <v>83.88</v>
      </c>
      <c r="R2948" s="4">
        <f ca="1">IF(I2948="",ROUND((TODAY()-G2948)/365,1),IF(I2948="Missing Resignation Date",ROUND((TODAY()-G2948)/365,1),ROUND((hr_analytics_dataset_5873_rows[[#This Row],[Resignation Date]]-hr_analytics_dataset_5873_rows[[#This Row],[Hire Date]])/365,1)))</f>
        <v>1.1000000000000001</v>
      </c>
      <c r="S2948">
        <v>3</v>
      </c>
    </row>
    <row r="2949" spans="1:19">
      <c r="A2949" t="s">
        <v>5956</v>
      </c>
      <c r="B2949" t="s">
        <v>5957</v>
      </c>
      <c r="C2949" t="s">
        <v>21</v>
      </c>
      <c r="D2949">
        <v>22</v>
      </c>
      <c r="E2949" t="s">
        <v>59</v>
      </c>
      <c r="F2949" t="s">
        <v>223</v>
      </c>
      <c r="G2949" s="1">
        <v>43453</v>
      </c>
      <c r="H2949" t="s">
        <v>24</v>
      </c>
      <c r="I2949" s="1" t="s">
        <v>25</v>
      </c>
      <c r="J2949" t="s">
        <v>26</v>
      </c>
      <c r="K2949" t="s">
        <v>27</v>
      </c>
      <c r="L2949" s="2">
        <v>29357109</v>
      </c>
      <c r="M2949" s="2" t="str">
        <f t="shared" si="46"/>
        <v>&gt;Rp25 jt</v>
      </c>
      <c r="N2949" s="2">
        <v>3201144</v>
      </c>
      <c r="O2949">
        <v>4.03</v>
      </c>
      <c r="P2949">
        <v>15</v>
      </c>
      <c r="Q2949" s="3">
        <v>71.39</v>
      </c>
      <c r="R2949" s="4">
        <f ca="1">IF(I2949="",ROUND((TODAY()-G2949)/365,1),IF(I2949="Missing Resignation Date",ROUND((TODAY()-G2949)/365,1),ROUND((hr_analytics_dataset_5873_rows[[#This Row],[Resignation Date]]-hr_analytics_dataset_5873_rows[[#This Row],[Hire Date]])/365,1)))</f>
        <v>7.5</v>
      </c>
      <c r="S2949">
        <v>2</v>
      </c>
    </row>
    <row r="2950" spans="1:19">
      <c r="A2950" t="s">
        <v>5958</v>
      </c>
      <c r="B2950" t="s">
        <v>5959</v>
      </c>
      <c r="C2950" t="s">
        <v>21</v>
      </c>
      <c r="D2950">
        <v>56</v>
      </c>
      <c r="E2950" t="s">
        <v>98</v>
      </c>
      <c r="F2950" t="s">
        <v>99</v>
      </c>
      <c r="G2950" s="1">
        <v>45451</v>
      </c>
      <c r="H2950" t="s">
        <v>24</v>
      </c>
      <c r="I2950" s="1" t="s">
        <v>25</v>
      </c>
      <c r="J2950" t="s">
        <v>40</v>
      </c>
      <c r="K2950" t="s">
        <v>84</v>
      </c>
      <c r="L2950" s="2">
        <v>16970235</v>
      </c>
      <c r="M2950" s="2" t="str">
        <f t="shared" si="46"/>
        <v>Rp15 jt - Rp25 jt</v>
      </c>
      <c r="N2950" s="2">
        <v>4076156</v>
      </c>
      <c r="O2950">
        <v>2.5499999999999998</v>
      </c>
      <c r="P2950">
        <v>53</v>
      </c>
      <c r="Q2950" s="3">
        <v>80.55</v>
      </c>
      <c r="R2950" s="4">
        <f ca="1">IF(I2950="",ROUND((TODAY()-G2950)/365,1),IF(I2950="Missing Resignation Date",ROUND((TODAY()-G2950)/365,1),ROUND((hr_analytics_dataset_5873_rows[[#This Row],[Resignation Date]]-hr_analytics_dataset_5873_rows[[#This Row],[Hire Date]])/365,1)))</f>
        <v>2</v>
      </c>
      <c r="S2950">
        <v>4</v>
      </c>
    </row>
    <row r="2951" spans="1:19">
      <c r="A2951" t="s">
        <v>5960</v>
      </c>
      <c r="B2951" t="s">
        <v>5961</v>
      </c>
      <c r="C2951" t="s">
        <v>30</v>
      </c>
      <c r="D2951">
        <v>30</v>
      </c>
      <c r="E2951" t="s">
        <v>31</v>
      </c>
      <c r="F2951" t="s">
        <v>48</v>
      </c>
      <c r="G2951" s="1">
        <v>44391</v>
      </c>
      <c r="H2951" t="s">
        <v>24</v>
      </c>
      <c r="I2951" s="1" t="s">
        <v>25</v>
      </c>
      <c r="J2951" t="s">
        <v>49</v>
      </c>
      <c r="K2951" t="s">
        <v>64</v>
      </c>
      <c r="L2951" s="2">
        <v>6626221</v>
      </c>
      <c r="M2951" s="2" t="str">
        <f t="shared" si="46"/>
        <v>Rp5 jt - Rp10 jt</v>
      </c>
      <c r="N2951" s="2">
        <v>7729921</v>
      </c>
      <c r="O2951">
        <v>3</v>
      </c>
      <c r="P2951">
        <v>56</v>
      </c>
      <c r="Q2951" s="3">
        <v>88.04</v>
      </c>
      <c r="R2951" s="4">
        <f ca="1">IF(I2951="",ROUND((TODAY()-G2951)/365,1),IF(I2951="Missing Resignation Date",ROUND((TODAY()-G2951)/365,1),ROUND((hr_analytics_dataset_5873_rows[[#This Row],[Resignation Date]]-hr_analytics_dataset_5873_rows[[#This Row],[Hire Date]])/365,1)))</f>
        <v>4.9000000000000004</v>
      </c>
      <c r="S2951">
        <v>1</v>
      </c>
    </row>
    <row r="2952" spans="1:19">
      <c r="A2952" t="s">
        <v>5962</v>
      </c>
      <c r="B2952" t="s">
        <v>5963</v>
      </c>
      <c r="C2952" t="s">
        <v>21</v>
      </c>
      <c r="D2952">
        <v>39</v>
      </c>
      <c r="E2952" t="s">
        <v>31</v>
      </c>
      <c r="F2952" t="s">
        <v>48</v>
      </c>
      <c r="G2952" s="1">
        <v>44381</v>
      </c>
      <c r="H2952" t="s">
        <v>24</v>
      </c>
      <c r="I2952" s="1" t="s">
        <v>25</v>
      </c>
      <c r="J2952" t="s">
        <v>49</v>
      </c>
      <c r="K2952" t="s">
        <v>64</v>
      </c>
      <c r="L2952" s="2">
        <v>23848856</v>
      </c>
      <c r="M2952" s="2" t="str">
        <f t="shared" si="46"/>
        <v>Rp15 jt - Rp25 jt</v>
      </c>
      <c r="N2952" s="2">
        <v>4360100</v>
      </c>
      <c r="O2952">
        <v>4.4400000000000004</v>
      </c>
      <c r="P2952">
        <v>30</v>
      </c>
      <c r="Q2952" s="3">
        <v>70.900000000000006</v>
      </c>
      <c r="R2952" s="4">
        <f ca="1">IF(I2952="",ROUND((TODAY()-G2952)/365,1),IF(I2952="Missing Resignation Date",ROUND((TODAY()-G2952)/365,1),ROUND((hr_analytics_dataset_5873_rows[[#This Row],[Resignation Date]]-hr_analytics_dataset_5873_rows[[#This Row],[Hire Date]])/365,1)))</f>
        <v>5</v>
      </c>
      <c r="S2952">
        <v>4</v>
      </c>
    </row>
    <row r="2953" spans="1:19">
      <c r="A2953" t="s">
        <v>5964</v>
      </c>
      <c r="B2953" t="s">
        <v>5965</v>
      </c>
      <c r="C2953" t="s">
        <v>21</v>
      </c>
      <c r="D2953">
        <v>27</v>
      </c>
      <c r="E2953" t="s">
        <v>22</v>
      </c>
      <c r="F2953" t="s">
        <v>69</v>
      </c>
      <c r="G2953" s="1">
        <v>44311</v>
      </c>
      <c r="H2953" t="s">
        <v>24</v>
      </c>
      <c r="I2953" s="1" t="s">
        <v>25</v>
      </c>
      <c r="J2953" t="s">
        <v>26</v>
      </c>
      <c r="K2953" t="s">
        <v>50</v>
      </c>
      <c r="L2953" s="2">
        <v>26162211</v>
      </c>
      <c r="M2953" s="2" t="str">
        <f t="shared" si="46"/>
        <v>&gt;Rp25 jt</v>
      </c>
      <c r="N2953" s="2">
        <v>6784814</v>
      </c>
      <c r="O2953">
        <v>3.63</v>
      </c>
      <c r="P2953">
        <v>38</v>
      </c>
      <c r="Q2953" s="3">
        <v>85.7</v>
      </c>
      <c r="R2953" s="4">
        <f ca="1">IF(I2953="",ROUND((TODAY()-G2953)/365,1),IF(I2953="Missing Resignation Date",ROUND((TODAY()-G2953)/365,1),ROUND((hr_analytics_dataset_5873_rows[[#This Row],[Resignation Date]]-hr_analytics_dataset_5873_rows[[#This Row],[Hire Date]])/365,1)))</f>
        <v>5.2</v>
      </c>
      <c r="S2953">
        <v>1</v>
      </c>
    </row>
    <row r="2954" spans="1:19">
      <c r="A2954" t="s">
        <v>5966</v>
      </c>
      <c r="B2954" t="s">
        <v>5967</v>
      </c>
      <c r="C2954" t="s">
        <v>30</v>
      </c>
      <c r="D2954">
        <v>34</v>
      </c>
      <c r="E2954" t="s">
        <v>31</v>
      </c>
      <c r="F2954" t="s">
        <v>74</v>
      </c>
      <c r="G2954" s="1">
        <v>44973</v>
      </c>
      <c r="H2954" t="s">
        <v>24</v>
      </c>
      <c r="I2954" s="1" t="s">
        <v>25</v>
      </c>
      <c r="J2954" t="s">
        <v>49</v>
      </c>
      <c r="K2954" t="s">
        <v>50</v>
      </c>
      <c r="L2954" s="2">
        <v>13046540</v>
      </c>
      <c r="M2954" s="2" t="str">
        <f t="shared" si="46"/>
        <v>Rp10 jt - Rp15 jt</v>
      </c>
      <c r="N2954" s="2">
        <v>4181232</v>
      </c>
      <c r="O2954">
        <v>3.73</v>
      </c>
      <c r="P2954">
        <v>23</v>
      </c>
      <c r="Q2954" s="3">
        <v>96.57</v>
      </c>
      <c r="R2954" s="4">
        <f ca="1">IF(I2954="",ROUND((TODAY()-G2954)/365,1),IF(I2954="Missing Resignation Date",ROUND((TODAY()-G2954)/365,1),ROUND((hr_analytics_dataset_5873_rows[[#This Row],[Resignation Date]]-hr_analytics_dataset_5873_rows[[#This Row],[Hire Date]])/365,1)))</f>
        <v>3.4</v>
      </c>
      <c r="S2954">
        <v>5</v>
      </c>
    </row>
    <row r="2955" spans="1:19">
      <c r="A2955" t="s">
        <v>5968</v>
      </c>
      <c r="B2955" t="s">
        <v>5969</v>
      </c>
      <c r="C2955" t="s">
        <v>30</v>
      </c>
      <c r="D2955">
        <v>36</v>
      </c>
      <c r="E2955" t="s">
        <v>38</v>
      </c>
      <c r="F2955" t="s">
        <v>104</v>
      </c>
      <c r="G2955" s="1">
        <v>43326</v>
      </c>
      <c r="H2955" t="s">
        <v>24</v>
      </c>
      <c r="I2955" s="1" t="s">
        <v>25</v>
      </c>
      <c r="J2955" t="s">
        <v>49</v>
      </c>
      <c r="K2955" t="s">
        <v>61</v>
      </c>
      <c r="L2955" s="2">
        <v>7584390</v>
      </c>
      <c r="M2955" s="2" t="str">
        <f t="shared" si="46"/>
        <v>Rp5 jt - Rp10 jt</v>
      </c>
      <c r="N2955" s="2">
        <v>5110464</v>
      </c>
      <c r="O2955">
        <v>3.86</v>
      </c>
      <c r="P2955">
        <v>23</v>
      </c>
      <c r="Q2955" s="3">
        <v>81.680000000000007</v>
      </c>
      <c r="R2955" s="4">
        <f ca="1">IF(I2955="",ROUND((TODAY()-G2955)/365,1),IF(I2955="Missing Resignation Date",ROUND((TODAY()-G2955)/365,1),ROUND((hr_analytics_dataset_5873_rows[[#This Row],[Resignation Date]]-hr_analytics_dataset_5873_rows[[#This Row],[Hire Date]])/365,1)))</f>
        <v>7.9</v>
      </c>
      <c r="S2955">
        <v>4</v>
      </c>
    </row>
    <row r="2956" spans="1:19">
      <c r="A2956" t="s">
        <v>5970</v>
      </c>
      <c r="B2956" t="s">
        <v>5971</v>
      </c>
      <c r="C2956" t="s">
        <v>30</v>
      </c>
      <c r="D2956">
        <v>53</v>
      </c>
      <c r="E2956" t="s">
        <v>31</v>
      </c>
      <c r="F2956" t="s">
        <v>48</v>
      </c>
      <c r="G2956" s="1">
        <v>43340</v>
      </c>
      <c r="H2956" t="s">
        <v>24</v>
      </c>
      <c r="I2956" s="1" t="s">
        <v>25</v>
      </c>
      <c r="J2956" t="s">
        <v>49</v>
      </c>
      <c r="K2956" t="s">
        <v>50</v>
      </c>
      <c r="L2956" s="2">
        <v>18129251</v>
      </c>
      <c r="M2956" s="2" t="str">
        <f t="shared" si="46"/>
        <v>Rp15 jt - Rp25 jt</v>
      </c>
      <c r="N2956" s="2">
        <v>7283453</v>
      </c>
      <c r="O2956">
        <v>4.34</v>
      </c>
      <c r="P2956">
        <v>48</v>
      </c>
      <c r="Q2956" s="3">
        <v>75.290000000000006</v>
      </c>
      <c r="R2956" s="4">
        <f ca="1">IF(I2956="",ROUND((TODAY()-G2956)/365,1),IF(I2956="Missing Resignation Date",ROUND((TODAY()-G2956)/365,1),ROUND((hr_analytics_dataset_5873_rows[[#This Row],[Resignation Date]]-hr_analytics_dataset_5873_rows[[#This Row],[Hire Date]])/365,1)))</f>
        <v>7.8</v>
      </c>
      <c r="S2956">
        <v>5</v>
      </c>
    </row>
    <row r="2957" spans="1:19">
      <c r="A2957" t="s">
        <v>5972</v>
      </c>
      <c r="B2957" t="s">
        <v>5973</v>
      </c>
      <c r="C2957" t="s">
        <v>21</v>
      </c>
      <c r="D2957">
        <v>39</v>
      </c>
      <c r="E2957" t="s">
        <v>53</v>
      </c>
      <c r="F2957" t="s">
        <v>112</v>
      </c>
      <c r="G2957" s="1">
        <v>44405</v>
      </c>
      <c r="H2957" t="s">
        <v>24</v>
      </c>
      <c r="I2957" s="1" t="s">
        <v>25</v>
      </c>
      <c r="J2957" t="s">
        <v>34</v>
      </c>
      <c r="K2957" t="s">
        <v>84</v>
      </c>
      <c r="L2957" s="2">
        <v>13440546</v>
      </c>
      <c r="M2957" s="2" t="str">
        <f t="shared" si="46"/>
        <v>Rp10 jt - Rp15 jt</v>
      </c>
      <c r="N2957" s="2">
        <v>6423997</v>
      </c>
      <c r="O2957">
        <v>3.5</v>
      </c>
      <c r="P2957">
        <v>56</v>
      </c>
      <c r="Q2957" s="3">
        <v>76.11</v>
      </c>
      <c r="R2957" s="4">
        <f ca="1">IF(I2957="",ROUND((TODAY()-G2957)/365,1),IF(I2957="Missing Resignation Date",ROUND((TODAY()-G2957)/365,1),ROUND((hr_analytics_dataset_5873_rows[[#This Row],[Resignation Date]]-hr_analytics_dataset_5873_rows[[#This Row],[Hire Date]])/365,1)))</f>
        <v>4.9000000000000004</v>
      </c>
      <c r="S2957">
        <v>5</v>
      </c>
    </row>
    <row r="2958" spans="1:19">
      <c r="A2958" t="s">
        <v>5974</v>
      </c>
      <c r="B2958" t="s">
        <v>5975</v>
      </c>
      <c r="C2958" t="s">
        <v>21</v>
      </c>
      <c r="D2958">
        <v>57</v>
      </c>
      <c r="E2958" t="s">
        <v>59</v>
      </c>
      <c r="F2958" t="s">
        <v>60</v>
      </c>
      <c r="G2958" s="1">
        <v>45049</v>
      </c>
      <c r="H2958" t="s">
        <v>24</v>
      </c>
      <c r="I2958" s="1" t="s">
        <v>25</v>
      </c>
      <c r="J2958" t="s">
        <v>49</v>
      </c>
      <c r="K2958" t="s">
        <v>84</v>
      </c>
      <c r="L2958" s="2">
        <v>15528569</v>
      </c>
      <c r="M2958" s="2" t="str">
        <f t="shared" si="46"/>
        <v>Rp15 jt - Rp25 jt</v>
      </c>
      <c r="N2958" s="2">
        <v>6663476</v>
      </c>
      <c r="O2958">
        <v>4.6500000000000004</v>
      </c>
      <c r="P2958">
        <v>49</v>
      </c>
      <c r="Q2958" s="3">
        <v>93.07</v>
      </c>
      <c r="R2958" s="4">
        <f ca="1">IF(I2958="",ROUND((TODAY()-G2958)/365,1),IF(I2958="Missing Resignation Date",ROUND((TODAY()-G2958)/365,1),ROUND((hr_analytics_dataset_5873_rows[[#This Row],[Resignation Date]]-hr_analytics_dataset_5873_rows[[#This Row],[Hire Date]])/365,1)))</f>
        <v>3.1</v>
      </c>
      <c r="S2958">
        <v>5</v>
      </c>
    </row>
    <row r="2959" spans="1:19">
      <c r="A2959" t="s">
        <v>5976</v>
      </c>
      <c r="B2959" t="s">
        <v>5977</v>
      </c>
      <c r="C2959" t="s">
        <v>30</v>
      </c>
      <c r="D2959">
        <v>43</v>
      </c>
      <c r="E2959" t="s">
        <v>98</v>
      </c>
      <c r="F2959" t="s">
        <v>99</v>
      </c>
      <c r="G2959" s="1">
        <v>44936</v>
      </c>
      <c r="H2959" t="s">
        <v>24</v>
      </c>
      <c r="I2959" s="1" t="s">
        <v>25</v>
      </c>
      <c r="J2959" t="s">
        <v>49</v>
      </c>
      <c r="K2959" t="s">
        <v>64</v>
      </c>
      <c r="L2959" s="2">
        <v>16789082</v>
      </c>
      <c r="M2959" s="2" t="str">
        <f t="shared" si="46"/>
        <v>Rp15 jt - Rp25 jt</v>
      </c>
      <c r="N2959" s="2">
        <v>2748072</v>
      </c>
      <c r="O2959">
        <v>3.28</v>
      </c>
      <c r="P2959">
        <v>6</v>
      </c>
      <c r="Q2959" s="3">
        <v>76.31</v>
      </c>
      <c r="R2959" s="4">
        <f ca="1">IF(I2959="",ROUND((TODAY()-G2959)/365,1),IF(I2959="Missing Resignation Date",ROUND((TODAY()-G2959)/365,1),ROUND((hr_analytics_dataset_5873_rows[[#This Row],[Resignation Date]]-hr_analytics_dataset_5873_rows[[#This Row],[Hire Date]])/365,1)))</f>
        <v>3.5</v>
      </c>
      <c r="S2959">
        <v>2</v>
      </c>
    </row>
    <row r="2960" spans="1:19">
      <c r="A2960" t="s">
        <v>5978</v>
      </c>
      <c r="B2960" t="s">
        <v>5979</v>
      </c>
      <c r="C2960" t="s">
        <v>30</v>
      </c>
      <c r="D2960">
        <v>25</v>
      </c>
      <c r="E2960" t="s">
        <v>31</v>
      </c>
      <c r="F2960" t="s">
        <v>48</v>
      </c>
      <c r="G2960" s="1">
        <v>44438</v>
      </c>
      <c r="H2960" t="s">
        <v>24</v>
      </c>
      <c r="I2960" s="1" t="s">
        <v>25</v>
      </c>
      <c r="J2960" t="s">
        <v>49</v>
      </c>
      <c r="K2960" t="s">
        <v>61</v>
      </c>
      <c r="L2960" s="2">
        <v>33295318</v>
      </c>
      <c r="M2960" s="2" t="str">
        <f t="shared" si="46"/>
        <v>&gt;Rp25 jt</v>
      </c>
      <c r="N2960" s="2">
        <v>1907831</v>
      </c>
      <c r="O2960">
        <v>3.52</v>
      </c>
      <c r="P2960">
        <v>55</v>
      </c>
      <c r="Q2960" s="3">
        <v>72.790000000000006</v>
      </c>
      <c r="R2960" s="4">
        <f ca="1">IF(I2960="",ROUND((TODAY()-G2960)/365,1),IF(I2960="Missing Resignation Date",ROUND((TODAY()-G2960)/365,1),ROUND((hr_analytics_dataset_5873_rows[[#This Row],[Resignation Date]]-hr_analytics_dataset_5873_rows[[#This Row],[Hire Date]])/365,1)))</f>
        <v>4.8</v>
      </c>
      <c r="S2960">
        <v>2</v>
      </c>
    </row>
    <row r="2961" spans="1:19">
      <c r="A2961" t="s">
        <v>5980</v>
      </c>
      <c r="B2961" t="s">
        <v>5981</v>
      </c>
      <c r="C2961" t="s">
        <v>21</v>
      </c>
      <c r="D2961">
        <v>35</v>
      </c>
      <c r="E2961" t="s">
        <v>91</v>
      </c>
      <c r="F2961" t="s">
        <v>124</v>
      </c>
      <c r="G2961" s="1">
        <v>43358</v>
      </c>
      <c r="H2961" t="s">
        <v>24</v>
      </c>
      <c r="I2961" s="1" t="s">
        <v>25</v>
      </c>
      <c r="J2961" t="s">
        <v>34</v>
      </c>
      <c r="K2961" t="s">
        <v>27</v>
      </c>
      <c r="L2961" s="2">
        <v>9471880</v>
      </c>
      <c r="M2961" s="2" t="str">
        <f t="shared" si="46"/>
        <v>Rp5 jt - Rp10 jt</v>
      </c>
      <c r="N2961" s="2">
        <v>407360</v>
      </c>
      <c r="O2961">
        <v>3.78</v>
      </c>
      <c r="P2961">
        <v>33</v>
      </c>
      <c r="Q2961" s="3">
        <v>74.87</v>
      </c>
      <c r="R2961" s="4">
        <f ca="1">IF(I2961="",ROUND((TODAY()-G2961)/365,1),IF(I2961="Missing Resignation Date",ROUND((TODAY()-G2961)/365,1),ROUND((hr_analytics_dataset_5873_rows[[#This Row],[Resignation Date]]-hr_analytics_dataset_5873_rows[[#This Row],[Hire Date]])/365,1)))</f>
        <v>7.8</v>
      </c>
      <c r="S2961">
        <v>4</v>
      </c>
    </row>
    <row r="2962" spans="1:19">
      <c r="A2962" t="s">
        <v>5982</v>
      </c>
      <c r="B2962" t="s">
        <v>5983</v>
      </c>
      <c r="C2962" t="s">
        <v>30</v>
      </c>
      <c r="D2962">
        <v>57</v>
      </c>
      <c r="E2962" t="s">
        <v>53</v>
      </c>
      <c r="F2962" t="s">
        <v>54</v>
      </c>
      <c r="G2962" s="1">
        <v>45321</v>
      </c>
      <c r="H2962" t="s">
        <v>24</v>
      </c>
      <c r="I2962" s="1" t="s">
        <v>25</v>
      </c>
      <c r="J2962" t="s">
        <v>34</v>
      </c>
      <c r="K2962" t="s">
        <v>27</v>
      </c>
      <c r="L2962" s="2">
        <v>7422552</v>
      </c>
      <c r="M2962" s="2" t="str">
        <f t="shared" si="46"/>
        <v>Rp5 jt - Rp10 jt</v>
      </c>
      <c r="N2962" s="2">
        <v>269166</v>
      </c>
      <c r="O2962">
        <v>4.1900000000000004</v>
      </c>
      <c r="P2962">
        <v>52</v>
      </c>
      <c r="Q2962" s="3">
        <v>97.63</v>
      </c>
      <c r="R2962" s="4">
        <f ca="1">IF(I2962="",ROUND((TODAY()-G2962)/365,1),IF(I2962="Missing Resignation Date",ROUND((TODAY()-G2962)/365,1),ROUND((hr_analytics_dataset_5873_rows[[#This Row],[Resignation Date]]-hr_analytics_dataset_5873_rows[[#This Row],[Hire Date]])/365,1)))</f>
        <v>2.4</v>
      </c>
      <c r="S2962">
        <v>2</v>
      </c>
    </row>
    <row r="2963" spans="1:19">
      <c r="A2963" t="s">
        <v>5984</v>
      </c>
      <c r="B2963" t="s">
        <v>5985</v>
      </c>
      <c r="C2963" t="s">
        <v>30</v>
      </c>
      <c r="D2963">
        <v>24</v>
      </c>
      <c r="E2963" t="s">
        <v>22</v>
      </c>
      <c r="F2963" t="s">
        <v>23</v>
      </c>
      <c r="G2963" s="1">
        <v>45821</v>
      </c>
      <c r="H2963" t="s">
        <v>24</v>
      </c>
      <c r="I2963" s="1" t="s">
        <v>25</v>
      </c>
      <c r="J2963" t="s">
        <v>40</v>
      </c>
      <c r="K2963" t="s">
        <v>41</v>
      </c>
      <c r="L2963" s="2">
        <v>34181953</v>
      </c>
      <c r="M2963" s="2" t="str">
        <f t="shared" si="46"/>
        <v>&gt;Rp25 jt</v>
      </c>
      <c r="N2963" s="2">
        <v>8903470</v>
      </c>
      <c r="O2963">
        <v>2.69</v>
      </c>
      <c r="P2963">
        <v>43</v>
      </c>
      <c r="Q2963" s="3">
        <v>86.08</v>
      </c>
      <c r="R2963" s="4">
        <f ca="1">IF(I2963="",ROUND((TODAY()-G2963)/365,1),IF(I2963="Missing Resignation Date",ROUND((TODAY()-G2963)/365,1),ROUND((hr_analytics_dataset_5873_rows[[#This Row],[Resignation Date]]-hr_analytics_dataset_5873_rows[[#This Row],[Hire Date]])/365,1)))</f>
        <v>1</v>
      </c>
      <c r="S2963">
        <v>2</v>
      </c>
    </row>
    <row r="2964" spans="1:19">
      <c r="A2964" t="s">
        <v>5986</v>
      </c>
      <c r="B2964" t="s">
        <v>5987</v>
      </c>
      <c r="C2964" t="s">
        <v>30</v>
      </c>
      <c r="D2964">
        <v>55</v>
      </c>
      <c r="E2964" t="s">
        <v>53</v>
      </c>
      <c r="F2964" t="s">
        <v>112</v>
      </c>
      <c r="G2964" s="1">
        <v>44531</v>
      </c>
      <c r="H2964" t="s">
        <v>24</v>
      </c>
      <c r="I2964" s="1" t="s">
        <v>25</v>
      </c>
      <c r="J2964" t="s">
        <v>26</v>
      </c>
      <c r="K2964" t="s">
        <v>50</v>
      </c>
      <c r="L2964" s="2">
        <v>12837183</v>
      </c>
      <c r="M2964" s="2" t="str">
        <f t="shared" si="46"/>
        <v>Rp10 jt - Rp15 jt</v>
      </c>
      <c r="N2964" s="2">
        <v>5694569</v>
      </c>
      <c r="O2964">
        <v>4.07</v>
      </c>
      <c r="P2964">
        <v>36</v>
      </c>
      <c r="Q2964" s="3">
        <v>80.23</v>
      </c>
      <c r="R2964" s="4">
        <f ca="1">IF(I2964="",ROUND((TODAY()-G2964)/365,1),IF(I2964="Missing Resignation Date",ROUND((TODAY()-G2964)/365,1),ROUND((hr_analytics_dataset_5873_rows[[#This Row],[Resignation Date]]-hr_analytics_dataset_5873_rows[[#This Row],[Hire Date]])/365,1)))</f>
        <v>4.5999999999999996</v>
      </c>
      <c r="S2964">
        <v>3</v>
      </c>
    </row>
    <row r="2965" spans="1:19">
      <c r="A2965" t="s">
        <v>5988</v>
      </c>
      <c r="B2965" t="s">
        <v>5989</v>
      </c>
      <c r="C2965" t="s">
        <v>30</v>
      </c>
      <c r="D2965">
        <v>36</v>
      </c>
      <c r="E2965" t="s">
        <v>91</v>
      </c>
      <c r="F2965" t="s">
        <v>92</v>
      </c>
      <c r="G2965" s="1">
        <v>43668</v>
      </c>
      <c r="H2965" t="s">
        <v>24</v>
      </c>
      <c r="I2965" s="1" t="s">
        <v>25</v>
      </c>
      <c r="J2965" t="s">
        <v>26</v>
      </c>
      <c r="K2965" t="s">
        <v>61</v>
      </c>
      <c r="L2965" s="2">
        <v>25675463</v>
      </c>
      <c r="M2965" s="2" t="str">
        <f t="shared" si="46"/>
        <v>&gt;Rp25 jt</v>
      </c>
      <c r="N2965" s="2">
        <v>7872249</v>
      </c>
      <c r="O2965">
        <v>3.32</v>
      </c>
      <c r="P2965">
        <v>44</v>
      </c>
      <c r="Q2965" s="3">
        <v>97.43</v>
      </c>
      <c r="R2965" s="4">
        <f ca="1">IF(I2965="",ROUND((TODAY()-G2965)/365,1),IF(I2965="Missing Resignation Date",ROUND((TODAY()-G2965)/365,1),ROUND((hr_analytics_dataset_5873_rows[[#This Row],[Resignation Date]]-hr_analytics_dataset_5873_rows[[#This Row],[Hire Date]])/365,1)))</f>
        <v>6.9</v>
      </c>
      <c r="S2965">
        <v>1</v>
      </c>
    </row>
    <row r="2966" spans="1:19">
      <c r="A2966" t="s">
        <v>5990</v>
      </c>
      <c r="B2966" t="s">
        <v>5991</v>
      </c>
      <c r="C2966" t="s">
        <v>21</v>
      </c>
      <c r="D2966">
        <v>54</v>
      </c>
      <c r="E2966" t="s">
        <v>59</v>
      </c>
      <c r="F2966" t="s">
        <v>95</v>
      </c>
      <c r="G2966" s="1">
        <v>43495</v>
      </c>
      <c r="H2966" t="s">
        <v>24</v>
      </c>
      <c r="I2966" s="1" t="s">
        <v>25</v>
      </c>
      <c r="J2966" t="s">
        <v>49</v>
      </c>
      <c r="K2966" t="s">
        <v>64</v>
      </c>
      <c r="L2966" s="2">
        <v>6854563</v>
      </c>
      <c r="M2966" s="2" t="str">
        <f t="shared" si="46"/>
        <v>Rp5 jt - Rp10 jt</v>
      </c>
      <c r="N2966" s="2">
        <v>4357351</v>
      </c>
      <c r="O2966">
        <v>3.98</v>
      </c>
      <c r="P2966">
        <v>14</v>
      </c>
      <c r="Q2966" s="3">
        <v>85.4</v>
      </c>
      <c r="R2966" s="4">
        <f ca="1">IF(I2966="",ROUND((TODAY()-G2966)/365,1),IF(I2966="Missing Resignation Date",ROUND((TODAY()-G2966)/365,1),ROUND((hr_analytics_dataset_5873_rows[[#This Row],[Resignation Date]]-hr_analytics_dataset_5873_rows[[#This Row],[Hire Date]])/365,1)))</f>
        <v>7.4</v>
      </c>
      <c r="S2966">
        <v>5</v>
      </c>
    </row>
    <row r="2967" spans="1:19">
      <c r="A2967" t="s">
        <v>5992</v>
      </c>
      <c r="B2967" t="s">
        <v>5993</v>
      </c>
      <c r="C2967" t="s">
        <v>30</v>
      </c>
      <c r="D2967">
        <v>57</v>
      </c>
      <c r="E2967" t="s">
        <v>31</v>
      </c>
      <c r="F2967" t="s">
        <v>74</v>
      </c>
      <c r="G2967" s="1">
        <v>43118</v>
      </c>
      <c r="H2967" t="s">
        <v>24</v>
      </c>
      <c r="I2967" s="1" t="s">
        <v>25</v>
      </c>
      <c r="J2967" t="s">
        <v>26</v>
      </c>
      <c r="K2967" t="s">
        <v>27</v>
      </c>
      <c r="L2967" s="2">
        <v>8703171</v>
      </c>
      <c r="M2967" s="2" t="str">
        <f t="shared" si="46"/>
        <v>Rp5 jt - Rp10 jt</v>
      </c>
      <c r="N2967" s="2">
        <v>2400003</v>
      </c>
      <c r="O2967">
        <v>3.98</v>
      </c>
      <c r="P2967">
        <v>16</v>
      </c>
      <c r="Q2967" s="3">
        <v>78.08</v>
      </c>
      <c r="R2967" s="4">
        <f ca="1">IF(I2967="",ROUND((TODAY()-G2967)/365,1),IF(I2967="Missing Resignation Date",ROUND((TODAY()-G2967)/365,1),ROUND((hr_analytics_dataset_5873_rows[[#This Row],[Resignation Date]]-hr_analytics_dataset_5873_rows[[#This Row],[Hire Date]])/365,1)))</f>
        <v>8.4</v>
      </c>
      <c r="S2967">
        <v>5</v>
      </c>
    </row>
    <row r="2968" spans="1:19">
      <c r="A2968" t="s">
        <v>5994</v>
      </c>
      <c r="B2968" t="s">
        <v>5995</v>
      </c>
      <c r="C2968" t="s">
        <v>21</v>
      </c>
      <c r="D2968">
        <v>47</v>
      </c>
      <c r="E2968" t="s">
        <v>38</v>
      </c>
      <c r="F2968" t="s">
        <v>39</v>
      </c>
      <c r="G2968" s="1">
        <v>44952</v>
      </c>
      <c r="H2968" t="s">
        <v>24</v>
      </c>
      <c r="I2968" s="1" t="s">
        <v>25</v>
      </c>
      <c r="J2968" t="s">
        <v>26</v>
      </c>
      <c r="K2968" t="s">
        <v>61</v>
      </c>
      <c r="L2968" s="2">
        <v>31544757</v>
      </c>
      <c r="M2968" s="2" t="str">
        <f t="shared" si="46"/>
        <v>&gt;Rp25 jt</v>
      </c>
      <c r="N2968" s="2">
        <v>8354159</v>
      </c>
      <c r="O2968">
        <v>3.03</v>
      </c>
      <c r="P2968">
        <v>36</v>
      </c>
      <c r="Q2968" s="3">
        <v>80.63</v>
      </c>
      <c r="R2968" s="4">
        <f ca="1">IF(I2968="",ROUND((TODAY()-G2968)/365,1),IF(I2968="Missing Resignation Date",ROUND((TODAY()-G2968)/365,1),ROUND((hr_analytics_dataset_5873_rows[[#This Row],[Resignation Date]]-hr_analytics_dataset_5873_rows[[#This Row],[Hire Date]])/365,1)))</f>
        <v>3.4</v>
      </c>
      <c r="S2968">
        <v>4</v>
      </c>
    </row>
    <row r="2969" spans="1:19">
      <c r="A2969" t="s">
        <v>5996</v>
      </c>
      <c r="B2969" t="s">
        <v>5997</v>
      </c>
      <c r="C2969" t="s">
        <v>21</v>
      </c>
      <c r="D2969">
        <v>39</v>
      </c>
      <c r="E2969" t="s">
        <v>59</v>
      </c>
      <c r="F2969" t="s">
        <v>95</v>
      </c>
      <c r="G2969" s="1">
        <v>44792</v>
      </c>
      <c r="H2969" t="s">
        <v>24</v>
      </c>
      <c r="I2969" s="1" t="s">
        <v>25</v>
      </c>
      <c r="J2969" t="s">
        <v>49</v>
      </c>
      <c r="K2969" t="s">
        <v>84</v>
      </c>
      <c r="L2969" s="2">
        <v>26624974</v>
      </c>
      <c r="M2969" s="2" t="str">
        <f t="shared" si="46"/>
        <v>&gt;Rp25 jt</v>
      </c>
      <c r="N2969" s="2">
        <v>54219</v>
      </c>
      <c r="O2969">
        <v>3.52</v>
      </c>
      <c r="P2969">
        <v>24</v>
      </c>
      <c r="Q2969" s="3">
        <v>85.82</v>
      </c>
      <c r="R2969" s="4">
        <f ca="1">IF(I2969="",ROUND((TODAY()-G2969)/365,1),IF(I2969="Missing Resignation Date",ROUND((TODAY()-G2969)/365,1),ROUND((hr_analytics_dataset_5873_rows[[#This Row],[Resignation Date]]-hr_analytics_dataset_5873_rows[[#This Row],[Hire Date]])/365,1)))</f>
        <v>3.8</v>
      </c>
      <c r="S2969">
        <v>2</v>
      </c>
    </row>
    <row r="2970" spans="1:19">
      <c r="A2970" t="s">
        <v>5998</v>
      </c>
      <c r="B2970" t="s">
        <v>5999</v>
      </c>
      <c r="C2970" t="s">
        <v>30</v>
      </c>
      <c r="D2970">
        <v>28</v>
      </c>
      <c r="E2970" t="s">
        <v>44</v>
      </c>
      <c r="F2970" t="s">
        <v>45</v>
      </c>
      <c r="G2970" s="1">
        <v>44090</v>
      </c>
      <c r="H2970" t="s">
        <v>24</v>
      </c>
      <c r="I2970" s="1" t="s">
        <v>25</v>
      </c>
      <c r="J2970" t="s">
        <v>40</v>
      </c>
      <c r="K2970" t="s">
        <v>84</v>
      </c>
      <c r="L2970" s="2">
        <v>9537205</v>
      </c>
      <c r="M2970" s="2" t="str">
        <f t="shared" si="46"/>
        <v>Rp5 jt - Rp10 jt</v>
      </c>
      <c r="N2970" s="2">
        <v>8385948</v>
      </c>
      <c r="O2970">
        <v>4.82</v>
      </c>
      <c r="P2970">
        <v>21</v>
      </c>
      <c r="Q2970" s="3">
        <v>85.32</v>
      </c>
      <c r="R2970" s="4">
        <f ca="1">IF(I2970="",ROUND((TODAY()-G2970)/365,1),IF(I2970="Missing Resignation Date",ROUND((TODAY()-G2970)/365,1),ROUND((hr_analytics_dataset_5873_rows[[#This Row],[Resignation Date]]-hr_analytics_dataset_5873_rows[[#This Row],[Hire Date]])/365,1)))</f>
        <v>5.8</v>
      </c>
      <c r="S2970">
        <v>5</v>
      </c>
    </row>
    <row r="2971" spans="1:19">
      <c r="A2971" t="s">
        <v>6000</v>
      </c>
      <c r="B2971" t="s">
        <v>6001</v>
      </c>
      <c r="C2971" t="s">
        <v>30</v>
      </c>
      <c r="D2971">
        <v>58</v>
      </c>
      <c r="E2971" t="s">
        <v>44</v>
      </c>
      <c r="F2971" t="s">
        <v>109</v>
      </c>
      <c r="G2971" s="1">
        <v>43553</v>
      </c>
      <c r="H2971" t="s">
        <v>24</v>
      </c>
      <c r="I2971" s="1" t="s">
        <v>25</v>
      </c>
      <c r="J2971" t="s">
        <v>49</v>
      </c>
      <c r="K2971" t="s">
        <v>64</v>
      </c>
      <c r="L2971" s="2">
        <v>12172641</v>
      </c>
      <c r="M2971" s="2" t="str">
        <f t="shared" si="46"/>
        <v>Rp10 jt - Rp15 jt</v>
      </c>
      <c r="N2971" s="2">
        <v>5442017</v>
      </c>
      <c r="O2971">
        <v>4.6900000000000004</v>
      </c>
      <c r="P2971">
        <v>29</v>
      </c>
      <c r="Q2971" s="3">
        <v>97.67</v>
      </c>
      <c r="R2971" s="4">
        <f ca="1">IF(I2971="",ROUND((TODAY()-G2971)/365,1),IF(I2971="Missing Resignation Date",ROUND((TODAY()-G2971)/365,1),ROUND((hr_analytics_dataset_5873_rows[[#This Row],[Resignation Date]]-hr_analytics_dataset_5873_rows[[#This Row],[Hire Date]])/365,1)))</f>
        <v>7.2</v>
      </c>
      <c r="S2971">
        <v>4</v>
      </c>
    </row>
    <row r="2972" spans="1:19">
      <c r="A2972" t="s">
        <v>6002</v>
      </c>
      <c r="B2972" t="s">
        <v>6003</v>
      </c>
      <c r="C2972" t="s">
        <v>21</v>
      </c>
      <c r="D2972">
        <v>21</v>
      </c>
      <c r="E2972" t="s">
        <v>59</v>
      </c>
      <c r="F2972" t="s">
        <v>95</v>
      </c>
      <c r="G2972" s="1">
        <v>44285</v>
      </c>
      <c r="H2972" t="s">
        <v>24</v>
      </c>
      <c r="I2972" s="1" t="s">
        <v>25</v>
      </c>
      <c r="J2972" t="s">
        <v>34</v>
      </c>
      <c r="K2972" t="s">
        <v>61</v>
      </c>
      <c r="L2972" s="2">
        <v>12239646</v>
      </c>
      <c r="M2972" s="2" t="str">
        <f t="shared" si="46"/>
        <v>Rp10 jt - Rp15 jt</v>
      </c>
      <c r="N2972" s="2">
        <v>5866781</v>
      </c>
      <c r="O2972">
        <v>3.38</v>
      </c>
      <c r="P2972">
        <v>18</v>
      </c>
      <c r="Q2972" s="3">
        <v>90.88</v>
      </c>
      <c r="R2972" s="4">
        <f ca="1">IF(I2972="",ROUND((TODAY()-G2972)/365,1),IF(I2972="Missing Resignation Date",ROUND((TODAY()-G2972)/365,1),ROUND((hr_analytics_dataset_5873_rows[[#This Row],[Resignation Date]]-hr_analytics_dataset_5873_rows[[#This Row],[Hire Date]])/365,1)))</f>
        <v>5.2</v>
      </c>
      <c r="S2972">
        <v>3</v>
      </c>
    </row>
    <row r="2973" spans="1:19">
      <c r="A2973" t="s">
        <v>6004</v>
      </c>
      <c r="B2973" t="s">
        <v>6005</v>
      </c>
      <c r="C2973" t="s">
        <v>21</v>
      </c>
      <c r="D2973">
        <v>45</v>
      </c>
      <c r="E2973" t="s">
        <v>59</v>
      </c>
      <c r="F2973" t="s">
        <v>95</v>
      </c>
      <c r="G2973" s="1">
        <v>45345</v>
      </c>
      <c r="H2973" t="s">
        <v>24</v>
      </c>
      <c r="I2973" s="1" t="s">
        <v>25</v>
      </c>
      <c r="J2973" t="s">
        <v>26</v>
      </c>
      <c r="K2973" t="s">
        <v>27</v>
      </c>
      <c r="L2973" s="2">
        <v>27590803</v>
      </c>
      <c r="M2973" s="2" t="str">
        <f t="shared" si="46"/>
        <v>&gt;Rp25 jt</v>
      </c>
      <c r="N2973" s="2">
        <v>5266706</v>
      </c>
      <c r="O2973">
        <v>3.66</v>
      </c>
      <c r="P2973">
        <v>21</v>
      </c>
      <c r="Q2973" s="3">
        <v>79.989999999999995</v>
      </c>
      <c r="R2973" s="4">
        <f ca="1">IF(I2973="",ROUND((TODAY()-G2973)/365,1),IF(I2973="Missing Resignation Date",ROUND((TODAY()-G2973)/365,1),ROUND((hr_analytics_dataset_5873_rows[[#This Row],[Resignation Date]]-hr_analytics_dataset_5873_rows[[#This Row],[Hire Date]])/365,1)))</f>
        <v>2.2999999999999998</v>
      </c>
      <c r="S2973">
        <v>4</v>
      </c>
    </row>
    <row r="2974" spans="1:19">
      <c r="A2974" t="s">
        <v>6006</v>
      </c>
      <c r="B2974" t="s">
        <v>6007</v>
      </c>
      <c r="C2974" t="s">
        <v>30</v>
      </c>
      <c r="D2974">
        <v>32</v>
      </c>
      <c r="E2974" t="s">
        <v>38</v>
      </c>
      <c r="F2974" t="s">
        <v>39</v>
      </c>
      <c r="G2974" s="1">
        <v>45873</v>
      </c>
      <c r="H2974" t="s">
        <v>24</v>
      </c>
      <c r="I2974" s="1" t="s">
        <v>25</v>
      </c>
      <c r="J2974" t="s">
        <v>49</v>
      </c>
      <c r="K2974" t="s">
        <v>41</v>
      </c>
      <c r="L2974" s="2">
        <v>28175841</v>
      </c>
      <c r="M2974" s="2" t="str">
        <f t="shared" si="46"/>
        <v>&gt;Rp25 jt</v>
      </c>
      <c r="N2974" s="2">
        <v>1941303</v>
      </c>
      <c r="O2974">
        <v>4.68</v>
      </c>
      <c r="P2974">
        <v>38</v>
      </c>
      <c r="Q2974" s="3">
        <v>97.36</v>
      </c>
      <c r="R2974" s="4">
        <f ca="1">IF(I2974="",ROUND((TODAY()-G2974)/365,1),IF(I2974="Missing Resignation Date",ROUND((TODAY()-G2974)/365,1),ROUND((hr_analytics_dataset_5873_rows[[#This Row],[Resignation Date]]-hr_analytics_dataset_5873_rows[[#This Row],[Hire Date]])/365,1)))</f>
        <v>0.9</v>
      </c>
      <c r="S2974">
        <v>2</v>
      </c>
    </row>
    <row r="2975" spans="1:19">
      <c r="A2975" t="s">
        <v>6008</v>
      </c>
      <c r="B2975" t="s">
        <v>6009</v>
      </c>
      <c r="C2975" t="s">
        <v>21</v>
      </c>
      <c r="D2975">
        <v>45</v>
      </c>
      <c r="E2975" t="s">
        <v>31</v>
      </c>
      <c r="F2975" t="s">
        <v>48</v>
      </c>
      <c r="G2975" s="1">
        <v>45130</v>
      </c>
      <c r="H2975" t="s">
        <v>24</v>
      </c>
      <c r="I2975" s="1" t="s">
        <v>25</v>
      </c>
      <c r="J2975" t="s">
        <v>40</v>
      </c>
      <c r="K2975" t="s">
        <v>27</v>
      </c>
      <c r="L2975" s="2">
        <v>34038015</v>
      </c>
      <c r="M2975" s="2" t="str">
        <f t="shared" si="46"/>
        <v>&gt;Rp25 jt</v>
      </c>
      <c r="N2975" s="2">
        <v>4092599</v>
      </c>
      <c r="O2975">
        <v>4.92</v>
      </c>
      <c r="P2975">
        <v>27</v>
      </c>
      <c r="Q2975" s="3">
        <v>74.22</v>
      </c>
      <c r="R2975" s="4">
        <f ca="1">IF(I2975="",ROUND((TODAY()-G2975)/365,1),IF(I2975="Missing Resignation Date",ROUND((TODAY()-G2975)/365,1),ROUND((hr_analytics_dataset_5873_rows[[#This Row],[Resignation Date]]-hr_analytics_dataset_5873_rows[[#This Row],[Hire Date]])/365,1)))</f>
        <v>2.9</v>
      </c>
      <c r="S2975">
        <v>4</v>
      </c>
    </row>
    <row r="2976" spans="1:19">
      <c r="A2976" t="s">
        <v>6010</v>
      </c>
      <c r="B2976" t="s">
        <v>6011</v>
      </c>
      <c r="C2976" t="s">
        <v>30</v>
      </c>
      <c r="D2976">
        <v>44</v>
      </c>
      <c r="E2976" t="s">
        <v>98</v>
      </c>
      <c r="F2976" t="s">
        <v>119</v>
      </c>
      <c r="G2976" s="1">
        <v>45654</v>
      </c>
      <c r="H2976" t="s">
        <v>24</v>
      </c>
      <c r="I2976" s="1" t="s">
        <v>25</v>
      </c>
      <c r="J2976" t="s">
        <v>26</v>
      </c>
      <c r="K2976" t="s">
        <v>84</v>
      </c>
      <c r="L2976" s="2">
        <v>5580796</v>
      </c>
      <c r="M2976" s="2" t="str">
        <f t="shared" si="46"/>
        <v>Rp5 jt - Rp10 jt</v>
      </c>
      <c r="N2976" s="2">
        <v>3171237</v>
      </c>
      <c r="O2976">
        <v>4.95</v>
      </c>
      <c r="P2976">
        <v>52</v>
      </c>
      <c r="Q2976" s="3">
        <v>80.540000000000006</v>
      </c>
      <c r="R2976" s="4">
        <f ca="1">IF(I2976="",ROUND((TODAY()-G2976)/365,1),IF(I2976="Missing Resignation Date",ROUND((TODAY()-G2976)/365,1),ROUND((hr_analytics_dataset_5873_rows[[#This Row],[Resignation Date]]-hr_analytics_dataset_5873_rows[[#This Row],[Hire Date]])/365,1)))</f>
        <v>1.5</v>
      </c>
      <c r="S2976">
        <v>5</v>
      </c>
    </row>
    <row r="2977" spans="1:19">
      <c r="A2977" t="s">
        <v>6012</v>
      </c>
      <c r="B2977" t="s">
        <v>6013</v>
      </c>
      <c r="C2977" t="s">
        <v>21</v>
      </c>
      <c r="D2977">
        <v>48</v>
      </c>
      <c r="E2977" t="s">
        <v>59</v>
      </c>
      <c r="F2977" t="s">
        <v>95</v>
      </c>
      <c r="G2977" s="1">
        <v>45749</v>
      </c>
      <c r="H2977" t="s">
        <v>24</v>
      </c>
      <c r="I2977" s="1" t="s">
        <v>25</v>
      </c>
      <c r="J2977" t="s">
        <v>26</v>
      </c>
      <c r="K2977" t="s">
        <v>84</v>
      </c>
      <c r="L2977" s="2">
        <v>14565317</v>
      </c>
      <c r="M2977" s="2" t="str">
        <f t="shared" si="46"/>
        <v>Rp10 jt - Rp15 jt</v>
      </c>
      <c r="N2977" s="2">
        <v>794994</v>
      </c>
      <c r="O2977">
        <v>2.85</v>
      </c>
      <c r="P2977">
        <v>34</v>
      </c>
      <c r="Q2977" s="3">
        <v>72.77</v>
      </c>
      <c r="R2977" s="4">
        <f ca="1">IF(I2977="",ROUND((TODAY()-G2977)/365,1),IF(I2977="Missing Resignation Date",ROUND((TODAY()-G2977)/365,1),ROUND((hr_analytics_dataset_5873_rows[[#This Row],[Resignation Date]]-hr_analytics_dataset_5873_rows[[#This Row],[Hire Date]])/365,1)))</f>
        <v>1.2</v>
      </c>
      <c r="S2977">
        <v>3</v>
      </c>
    </row>
    <row r="2978" spans="1:19">
      <c r="A2978" t="s">
        <v>6014</v>
      </c>
      <c r="B2978" t="s">
        <v>6015</v>
      </c>
      <c r="C2978" t="s">
        <v>30</v>
      </c>
      <c r="D2978">
        <v>58</v>
      </c>
      <c r="E2978" t="s">
        <v>44</v>
      </c>
      <c r="F2978" t="s">
        <v>45</v>
      </c>
      <c r="G2978" s="1">
        <v>43639</v>
      </c>
      <c r="H2978" t="s">
        <v>33</v>
      </c>
      <c r="I2978" s="1">
        <v>45230</v>
      </c>
      <c r="J2978" t="s">
        <v>40</v>
      </c>
      <c r="K2978" t="s">
        <v>50</v>
      </c>
      <c r="L2978" s="2">
        <v>19550484</v>
      </c>
      <c r="M2978" s="2" t="str">
        <f t="shared" si="46"/>
        <v>Rp15 jt - Rp25 jt</v>
      </c>
      <c r="N2978" s="2">
        <v>2940768</v>
      </c>
      <c r="O2978">
        <v>3.49</v>
      </c>
      <c r="P2978">
        <v>19</v>
      </c>
      <c r="Q2978" s="3">
        <v>97.81</v>
      </c>
      <c r="R2978" s="4">
        <f ca="1">IF(I2978="",ROUND((TODAY()-G2978)/365,1),IF(I2978="Missing Resignation Date",ROUND((TODAY()-G2978)/365,1),ROUND((hr_analytics_dataset_5873_rows[[#This Row],[Resignation Date]]-hr_analytics_dataset_5873_rows[[#This Row],[Hire Date]])/365,1)))</f>
        <v>4.4000000000000004</v>
      </c>
      <c r="S2978">
        <v>4</v>
      </c>
    </row>
    <row r="2979" spans="1:19">
      <c r="A2979" t="s">
        <v>6016</v>
      </c>
      <c r="B2979" t="s">
        <v>6017</v>
      </c>
      <c r="C2979" t="s">
        <v>21</v>
      </c>
      <c r="D2979">
        <v>42</v>
      </c>
      <c r="E2979" t="s">
        <v>91</v>
      </c>
      <c r="F2979" t="s">
        <v>124</v>
      </c>
      <c r="G2979" s="1">
        <v>43448</v>
      </c>
      <c r="H2979" t="s">
        <v>24</v>
      </c>
      <c r="I2979" s="1" t="s">
        <v>25</v>
      </c>
      <c r="J2979" t="s">
        <v>26</v>
      </c>
      <c r="K2979" t="s">
        <v>61</v>
      </c>
      <c r="L2979" s="2">
        <v>33914305</v>
      </c>
      <c r="M2979" s="2" t="str">
        <f t="shared" si="46"/>
        <v>&gt;Rp25 jt</v>
      </c>
      <c r="N2979" s="2">
        <v>268526</v>
      </c>
      <c r="O2979">
        <v>2.75</v>
      </c>
      <c r="P2979">
        <v>7</v>
      </c>
      <c r="Q2979" s="3">
        <v>0</v>
      </c>
      <c r="R2979" s="4">
        <f ca="1">IF(I2979="",ROUND((TODAY()-G2979)/365,1),IF(I2979="Missing Resignation Date",ROUND((TODAY()-G2979)/365,1),ROUND((hr_analytics_dataset_5873_rows[[#This Row],[Resignation Date]]-hr_analytics_dataset_5873_rows[[#This Row],[Hire Date]])/365,1)))</f>
        <v>7.5</v>
      </c>
      <c r="S2979">
        <v>5</v>
      </c>
    </row>
    <row r="2980" spans="1:19">
      <c r="A2980" t="s">
        <v>6018</v>
      </c>
      <c r="B2980" t="s">
        <v>6019</v>
      </c>
      <c r="C2980" t="s">
        <v>21</v>
      </c>
      <c r="D2980">
        <v>51</v>
      </c>
      <c r="E2980" t="s">
        <v>59</v>
      </c>
      <c r="F2980" t="s">
        <v>60</v>
      </c>
      <c r="G2980" s="1">
        <v>45648</v>
      </c>
      <c r="H2980" t="s">
        <v>24</v>
      </c>
      <c r="I2980" s="1" t="s">
        <v>25</v>
      </c>
      <c r="J2980" t="s">
        <v>49</v>
      </c>
      <c r="K2980" t="s">
        <v>84</v>
      </c>
      <c r="L2980" s="2">
        <v>16581669</v>
      </c>
      <c r="M2980" s="2" t="str">
        <f t="shared" si="46"/>
        <v>Rp15 jt - Rp25 jt</v>
      </c>
      <c r="N2980" s="2">
        <v>3703443</v>
      </c>
      <c r="O2980">
        <v>4.49</v>
      </c>
      <c r="P2980">
        <v>28</v>
      </c>
      <c r="Q2980" s="3">
        <v>87.7</v>
      </c>
      <c r="R2980" s="4">
        <f ca="1">IF(I2980="",ROUND((TODAY()-G2980)/365,1),IF(I2980="Missing Resignation Date",ROUND((TODAY()-G2980)/365,1),ROUND((hr_analytics_dataset_5873_rows[[#This Row],[Resignation Date]]-hr_analytics_dataset_5873_rows[[#This Row],[Hire Date]])/365,1)))</f>
        <v>1.5</v>
      </c>
      <c r="S2980">
        <v>3</v>
      </c>
    </row>
    <row r="2981" spans="1:19">
      <c r="A2981" t="s">
        <v>6020</v>
      </c>
      <c r="B2981" t="s">
        <v>6021</v>
      </c>
      <c r="C2981" t="s">
        <v>21</v>
      </c>
      <c r="D2981">
        <v>53</v>
      </c>
      <c r="E2981" t="s">
        <v>98</v>
      </c>
      <c r="F2981" t="s">
        <v>119</v>
      </c>
      <c r="G2981" s="1">
        <v>44786</v>
      </c>
      <c r="H2981" t="s">
        <v>24</v>
      </c>
      <c r="I2981" s="1" t="s">
        <v>25</v>
      </c>
      <c r="J2981" t="s">
        <v>40</v>
      </c>
      <c r="K2981" t="s">
        <v>84</v>
      </c>
      <c r="L2981" s="2">
        <v>20597848</v>
      </c>
      <c r="M2981" s="2" t="str">
        <f t="shared" si="46"/>
        <v>Rp15 jt - Rp25 jt</v>
      </c>
      <c r="N2981" s="2">
        <v>6314110</v>
      </c>
      <c r="O2981">
        <v>2.69</v>
      </c>
      <c r="P2981">
        <v>32</v>
      </c>
      <c r="Q2981" s="3">
        <v>84.87</v>
      </c>
      <c r="R2981" s="4">
        <f ca="1">IF(I2981="",ROUND((TODAY()-G2981)/365,1),IF(I2981="Missing Resignation Date",ROUND((TODAY()-G2981)/365,1),ROUND((hr_analytics_dataset_5873_rows[[#This Row],[Resignation Date]]-hr_analytics_dataset_5873_rows[[#This Row],[Hire Date]])/365,1)))</f>
        <v>3.9</v>
      </c>
      <c r="S2981">
        <v>3</v>
      </c>
    </row>
    <row r="2982" spans="1:19">
      <c r="A2982" t="s">
        <v>6022</v>
      </c>
      <c r="B2982" t="s">
        <v>6023</v>
      </c>
      <c r="C2982" t="s">
        <v>30</v>
      </c>
      <c r="D2982">
        <v>56</v>
      </c>
      <c r="E2982" t="s">
        <v>91</v>
      </c>
      <c r="F2982" t="s">
        <v>124</v>
      </c>
      <c r="G2982" s="1">
        <v>43284</v>
      </c>
      <c r="H2982" t="s">
        <v>24</v>
      </c>
      <c r="I2982" s="1" t="s">
        <v>25</v>
      </c>
      <c r="J2982" t="s">
        <v>40</v>
      </c>
      <c r="K2982" t="s">
        <v>50</v>
      </c>
      <c r="L2982" s="2">
        <v>6358547</v>
      </c>
      <c r="M2982" s="2" t="str">
        <f t="shared" si="46"/>
        <v>Rp5 jt - Rp10 jt</v>
      </c>
      <c r="N2982" s="2">
        <v>2507324</v>
      </c>
      <c r="O2982">
        <v>2.87</v>
      </c>
      <c r="P2982">
        <v>20</v>
      </c>
      <c r="Q2982" s="3">
        <v>82.18</v>
      </c>
      <c r="R2982" s="4">
        <f ca="1">IF(I2982="",ROUND((TODAY()-G2982)/365,1),IF(I2982="Missing Resignation Date",ROUND((TODAY()-G2982)/365,1),ROUND((hr_analytics_dataset_5873_rows[[#This Row],[Resignation Date]]-hr_analytics_dataset_5873_rows[[#This Row],[Hire Date]])/365,1)))</f>
        <v>8</v>
      </c>
      <c r="S2982">
        <v>5</v>
      </c>
    </row>
    <row r="2983" spans="1:19">
      <c r="A2983" t="s">
        <v>6024</v>
      </c>
      <c r="B2983" t="s">
        <v>6025</v>
      </c>
      <c r="C2983" t="s">
        <v>21</v>
      </c>
      <c r="D2983">
        <v>31</v>
      </c>
      <c r="E2983" t="s">
        <v>44</v>
      </c>
      <c r="F2983" t="s">
        <v>109</v>
      </c>
      <c r="G2983" s="1">
        <v>43274</v>
      </c>
      <c r="H2983" t="s">
        <v>24</v>
      </c>
      <c r="I2983" s="1" t="s">
        <v>25</v>
      </c>
      <c r="J2983" t="s">
        <v>49</v>
      </c>
      <c r="K2983" t="s">
        <v>61</v>
      </c>
      <c r="L2983" s="2">
        <v>25767589</v>
      </c>
      <c r="M2983" s="2" t="str">
        <f t="shared" si="46"/>
        <v>&gt;Rp25 jt</v>
      </c>
      <c r="N2983" s="2">
        <v>3528510</v>
      </c>
      <c r="O2983">
        <v>4.82</v>
      </c>
      <c r="P2983">
        <v>26</v>
      </c>
      <c r="Q2983" s="3">
        <v>85.26</v>
      </c>
      <c r="R2983" s="4">
        <f ca="1">IF(I2983="",ROUND((TODAY()-G2983)/365,1),IF(I2983="Missing Resignation Date",ROUND((TODAY()-G2983)/365,1),ROUND((hr_analytics_dataset_5873_rows[[#This Row],[Resignation Date]]-hr_analytics_dataset_5873_rows[[#This Row],[Hire Date]])/365,1)))</f>
        <v>8</v>
      </c>
      <c r="S2983">
        <v>4</v>
      </c>
    </row>
    <row r="2984" spans="1:19">
      <c r="A2984" t="s">
        <v>6026</v>
      </c>
      <c r="B2984" t="s">
        <v>6027</v>
      </c>
      <c r="C2984" t="s">
        <v>30</v>
      </c>
      <c r="D2984">
        <v>28</v>
      </c>
      <c r="E2984" t="s">
        <v>38</v>
      </c>
      <c r="F2984" t="s">
        <v>104</v>
      </c>
      <c r="G2984" s="1">
        <v>44794</v>
      </c>
      <c r="H2984" t="s">
        <v>33</v>
      </c>
      <c r="I2984" s="1" t="s">
        <v>81</v>
      </c>
      <c r="J2984" t="s">
        <v>49</v>
      </c>
      <c r="K2984" t="s">
        <v>27</v>
      </c>
      <c r="L2984" s="2">
        <v>22273349</v>
      </c>
      <c r="M2984" s="2" t="str">
        <f t="shared" si="46"/>
        <v>Rp15 jt - Rp25 jt</v>
      </c>
      <c r="N2984" s="2">
        <v>6670957</v>
      </c>
      <c r="O2984">
        <v>2.8</v>
      </c>
      <c r="P2984">
        <v>46</v>
      </c>
      <c r="Q2984" s="3">
        <v>98.19</v>
      </c>
      <c r="R2984" s="4">
        <f ca="1">IF(I2984="",ROUND((TODAY()-G2984)/365,1),IF(I2984="Missing Resignation Date",ROUND((TODAY()-G2984)/365,1),ROUND((hr_analytics_dataset_5873_rows[[#This Row],[Resignation Date]]-hr_analytics_dataset_5873_rows[[#This Row],[Hire Date]])/365,1)))</f>
        <v>3.8</v>
      </c>
      <c r="S2984">
        <v>3</v>
      </c>
    </row>
    <row r="2985" spans="1:19">
      <c r="A2985" t="s">
        <v>6028</v>
      </c>
      <c r="B2985" t="s">
        <v>6029</v>
      </c>
      <c r="C2985" t="s">
        <v>30</v>
      </c>
      <c r="D2985">
        <v>29</v>
      </c>
      <c r="E2985" t="s">
        <v>44</v>
      </c>
      <c r="F2985" t="s">
        <v>109</v>
      </c>
      <c r="G2985" s="1">
        <v>43757</v>
      </c>
      <c r="H2985" t="s">
        <v>24</v>
      </c>
      <c r="I2985" s="1" t="s">
        <v>25</v>
      </c>
      <c r="J2985" t="s">
        <v>49</v>
      </c>
      <c r="K2985" t="s">
        <v>41</v>
      </c>
      <c r="L2985" s="2">
        <v>12045656</v>
      </c>
      <c r="M2985" s="2" t="str">
        <f t="shared" si="46"/>
        <v>Rp10 jt - Rp15 jt</v>
      </c>
      <c r="N2985" s="2">
        <v>9757027</v>
      </c>
      <c r="O2985">
        <v>3.21</v>
      </c>
      <c r="P2985">
        <v>33</v>
      </c>
      <c r="Q2985" s="3">
        <v>99.54</v>
      </c>
      <c r="R2985" s="4">
        <f ca="1">IF(I2985="",ROUND((TODAY()-G2985)/365,1),IF(I2985="Missing Resignation Date",ROUND((TODAY()-G2985)/365,1),ROUND((hr_analytics_dataset_5873_rows[[#This Row],[Resignation Date]]-hr_analytics_dataset_5873_rows[[#This Row],[Hire Date]])/365,1)))</f>
        <v>6.7</v>
      </c>
      <c r="S2985">
        <v>2</v>
      </c>
    </row>
    <row r="2986" spans="1:19">
      <c r="A2986" t="s">
        <v>6030</v>
      </c>
      <c r="B2986" t="s">
        <v>6031</v>
      </c>
      <c r="C2986" t="s">
        <v>21</v>
      </c>
      <c r="D2986">
        <v>52</v>
      </c>
      <c r="E2986" t="s">
        <v>31</v>
      </c>
      <c r="F2986" t="s">
        <v>48</v>
      </c>
      <c r="G2986" s="1">
        <v>44647</v>
      </c>
      <c r="H2986" t="s">
        <v>24</v>
      </c>
      <c r="I2986" s="1" t="s">
        <v>25</v>
      </c>
      <c r="J2986" t="s">
        <v>34</v>
      </c>
      <c r="K2986" t="s">
        <v>41</v>
      </c>
      <c r="L2986" s="2">
        <v>26125236</v>
      </c>
      <c r="M2986" s="2" t="str">
        <f t="shared" si="46"/>
        <v>&gt;Rp25 jt</v>
      </c>
      <c r="N2986" s="2">
        <v>9031676</v>
      </c>
      <c r="O2986">
        <v>4.29</v>
      </c>
      <c r="P2986">
        <v>38</v>
      </c>
      <c r="Q2986" s="3">
        <v>99.6</v>
      </c>
      <c r="R2986" s="4">
        <f ca="1">IF(I2986="",ROUND((TODAY()-G2986)/365,1),IF(I2986="Missing Resignation Date",ROUND((TODAY()-G2986)/365,1),ROUND((hr_analytics_dataset_5873_rows[[#This Row],[Resignation Date]]-hr_analytics_dataset_5873_rows[[#This Row],[Hire Date]])/365,1)))</f>
        <v>4.2</v>
      </c>
      <c r="S2986">
        <v>5</v>
      </c>
    </row>
    <row r="2987" spans="1:19">
      <c r="A2987" t="s">
        <v>6032</v>
      </c>
      <c r="B2987" t="s">
        <v>6033</v>
      </c>
      <c r="C2987" t="s">
        <v>30</v>
      </c>
      <c r="D2987">
        <v>26</v>
      </c>
      <c r="E2987" t="s">
        <v>91</v>
      </c>
      <c r="F2987" t="s">
        <v>124</v>
      </c>
      <c r="G2987" s="1">
        <v>44629</v>
      </c>
      <c r="H2987" t="s">
        <v>24</v>
      </c>
      <c r="I2987" s="1" t="s">
        <v>25</v>
      </c>
      <c r="J2987" t="s">
        <v>49</v>
      </c>
      <c r="K2987" t="s">
        <v>27</v>
      </c>
      <c r="L2987" s="2">
        <v>5159527</v>
      </c>
      <c r="M2987" s="2" t="str">
        <f t="shared" si="46"/>
        <v>Rp5 jt - Rp10 jt</v>
      </c>
      <c r="N2987" s="2">
        <v>5205367</v>
      </c>
      <c r="O2987">
        <v>3.49</v>
      </c>
      <c r="P2987">
        <v>19</v>
      </c>
      <c r="Q2987" s="3">
        <v>94.43</v>
      </c>
      <c r="R2987" s="4">
        <f ca="1">IF(I2987="",ROUND((TODAY()-G2987)/365,1),IF(I2987="Missing Resignation Date",ROUND((TODAY()-G2987)/365,1),ROUND((hr_analytics_dataset_5873_rows[[#This Row],[Resignation Date]]-hr_analytics_dataset_5873_rows[[#This Row],[Hire Date]])/365,1)))</f>
        <v>4.3</v>
      </c>
      <c r="S2987">
        <v>5</v>
      </c>
    </row>
    <row r="2988" spans="1:19">
      <c r="A2988" t="s">
        <v>6034</v>
      </c>
      <c r="B2988" t="s">
        <v>6035</v>
      </c>
      <c r="C2988" t="s">
        <v>30</v>
      </c>
      <c r="D2988">
        <v>45</v>
      </c>
      <c r="E2988" t="s">
        <v>31</v>
      </c>
      <c r="F2988" t="s">
        <v>74</v>
      </c>
      <c r="G2988" s="1">
        <v>45625</v>
      </c>
      <c r="H2988" t="s">
        <v>24</v>
      </c>
      <c r="I2988" s="1" t="s">
        <v>25</v>
      </c>
      <c r="J2988" t="s">
        <v>26</v>
      </c>
      <c r="K2988" t="s">
        <v>64</v>
      </c>
      <c r="L2988" s="2">
        <v>25342887</v>
      </c>
      <c r="M2988" s="2" t="str">
        <f t="shared" si="46"/>
        <v>&gt;Rp25 jt</v>
      </c>
      <c r="N2988" s="2">
        <v>9778770</v>
      </c>
      <c r="O2988">
        <v>3.23</v>
      </c>
      <c r="P2988">
        <v>28</v>
      </c>
      <c r="Q2988" s="3">
        <v>82.87</v>
      </c>
      <c r="R2988" s="4">
        <f ca="1">IF(I2988="",ROUND((TODAY()-G2988)/365,1),IF(I2988="Missing Resignation Date",ROUND((TODAY()-G2988)/365,1),ROUND((hr_analytics_dataset_5873_rows[[#This Row],[Resignation Date]]-hr_analytics_dataset_5873_rows[[#This Row],[Hire Date]])/365,1)))</f>
        <v>1.6</v>
      </c>
      <c r="S2988">
        <v>2</v>
      </c>
    </row>
    <row r="2989" spans="1:19">
      <c r="A2989" t="s">
        <v>6036</v>
      </c>
      <c r="B2989" t="s">
        <v>6037</v>
      </c>
      <c r="C2989" t="s">
        <v>21</v>
      </c>
      <c r="D2989">
        <v>54</v>
      </c>
      <c r="E2989" t="s">
        <v>31</v>
      </c>
      <c r="F2989" t="s">
        <v>74</v>
      </c>
      <c r="G2989" s="1">
        <v>45693</v>
      </c>
      <c r="H2989" t="s">
        <v>24</v>
      </c>
      <c r="I2989" s="1" t="s">
        <v>25</v>
      </c>
      <c r="J2989" t="s">
        <v>49</v>
      </c>
      <c r="K2989" t="s">
        <v>50</v>
      </c>
      <c r="L2989" s="2">
        <v>21950048</v>
      </c>
      <c r="M2989" s="2" t="str">
        <f t="shared" si="46"/>
        <v>Rp15 jt - Rp25 jt</v>
      </c>
      <c r="N2989" s="2">
        <v>2437093</v>
      </c>
      <c r="O2989">
        <v>3.03</v>
      </c>
      <c r="P2989">
        <v>4</v>
      </c>
      <c r="Q2989" s="3">
        <v>90.72</v>
      </c>
      <c r="R2989" s="4">
        <f ca="1">IF(I2989="",ROUND((TODAY()-G2989)/365,1),IF(I2989="Missing Resignation Date",ROUND((TODAY()-G2989)/365,1),ROUND((hr_analytics_dataset_5873_rows[[#This Row],[Resignation Date]]-hr_analytics_dataset_5873_rows[[#This Row],[Hire Date]])/365,1)))</f>
        <v>1.4</v>
      </c>
      <c r="S2989">
        <v>3</v>
      </c>
    </row>
    <row r="2990" spans="1:19">
      <c r="A2990" t="s">
        <v>6038</v>
      </c>
      <c r="B2990" t="s">
        <v>6039</v>
      </c>
      <c r="C2990" t="s">
        <v>21</v>
      </c>
      <c r="D2990">
        <v>40</v>
      </c>
      <c r="E2990" t="s">
        <v>22</v>
      </c>
      <c r="F2990" t="s">
        <v>69</v>
      </c>
      <c r="G2990" s="1">
        <v>43210</v>
      </c>
      <c r="H2990" t="s">
        <v>24</v>
      </c>
      <c r="I2990" s="1" t="s">
        <v>25</v>
      </c>
      <c r="J2990" t="s">
        <v>34</v>
      </c>
      <c r="K2990" t="s">
        <v>84</v>
      </c>
      <c r="L2990" s="2">
        <v>29097070</v>
      </c>
      <c r="M2990" s="2" t="str">
        <f t="shared" si="46"/>
        <v>&gt;Rp25 jt</v>
      </c>
      <c r="N2990" s="2">
        <v>6566723</v>
      </c>
      <c r="O2990">
        <v>3.19</v>
      </c>
      <c r="P2990">
        <v>29</v>
      </c>
      <c r="Q2990" s="3">
        <v>96.86</v>
      </c>
      <c r="R2990" s="4">
        <f ca="1">IF(I2990="",ROUND((TODAY()-G2990)/365,1),IF(I2990="Missing Resignation Date",ROUND((TODAY()-G2990)/365,1),ROUND((hr_analytics_dataset_5873_rows[[#This Row],[Resignation Date]]-hr_analytics_dataset_5873_rows[[#This Row],[Hire Date]])/365,1)))</f>
        <v>8.1999999999999993</v>
      </c>
      <c r="S2990">
        <v>5</v>
      </c>
    </row>
    <row r="2991" spans="1:19">
      <c r="A2991" t="s">
        <v>6040</v>
      </c>
      <c r="B2991" t="s">
        <v>6041</v>
      </c>
      <c r="C2991" t="s">
        <v>30</v>
      </c>
      <c r="D2991">
        <v>27</v>
      </c>
      <c r="E2991" t="s">
        <v>98</v>
      </c>
      <c r="F2991" t="s">
        <v>119</v>
      </c>
      <c r="G2991" s="1">
        <v>44374</v>
      </c>
      <c r="H2991" t="s">
        <v>33</v>
      </c>
      <c r="I2991" s="1">
        <v>45331</v>
      </c>
      <c r="J2991" t="s">
        <v>49</v>
      </c>
      <c r="K2991" t="s">
        <v>50</v>
      </c>
      <c r="L2991" s="2">
        <v>13402137</v>
      </c>
      <c r="M2991" s="2" t="str">
        <f t="shared" si="46"/>
        <v>Rp10 jt - Rp15 jt</v>
      </c>
      <c r="N2991" s="2">
        <v>1482503</v>
      </c>
      <c r="O2991">
        <v>3.25</v>
      </c>
      <c r="P2991">
        <v>58</v>
      </c>
      <c r="Q2991" s="3">
        <v>72.55</v>
      </c>
      <c r="R2991" s="4">
        <f ca="1">IF(I2991="",ROUND((TODAY()-G2991)/365,1),IF(I2991="Missing Resignation Date",ROUND((TODAY()-G2991)/365,1),ROUND((hr_analytics_dataset_5873_rows[[#This Row],[Resignation Date]]-hr_analytics_dataset_5873_rows[[#This Row],[Hire Date]])/365,1)))</f>
        <v>2.6</v>
      </c>
      <c r="S2991">
        <v>5</v>
      </c>
    </row>
    <row r="2992" spans="1:19">
      <c r="A2992" t="s">
        <v>6042</v>
      </c>
      <c r="B2992" t="s">
        <v>6043</v>
      </c>
      <c r="C2992" t="s">
        <v>30</v>
      </c>
      <c r="D2992">
        <v>37</v>
      </c>
      <c r="E2992" t="s">
        <v>44</v>
      </c>
      <c r="F2992" t="s">
        <v>109</v>
      </c>
      <c r="G2992" s="1">
        <v>43408</v>
      </c>
      <c r="H2992" t="s">
        <v>24</v>
      </c>
      <c r="I2992" s="1" t="s">
        <v>25</v>
      </c>
      <c r="J2992" t="s">
        <v>40</v>
      </c>
      <c r="K2992" t="s">
        <v>50</v>
      </c>
      <c r="L2992" s="2">
        <v>12568116</v>
      </c>
      <c r="M2992" s="2" t="str">
        <f t="shared" si="46"/>
        <v>Rp10 jt - Rp15 jt</v>
      </c>
      <c r="N2992" s="2">
        <v>2221170</v>
      </c>
      <c r="O2992">
        <v>3.66</v>
      </c>
      <c r="P2992">
        <v>29</v>
      </c>
      <c r="Q2992" s="3">
        <v>75.19</v>
      </c>
      <c r="R2992" s="4">
        <f ca="1">IF(I2992="",ROUND((TODAY()-G2992)/365,1),IF(I2992="Missing Resignation Date",ROUND((TODAY()-G2992)/365,1),ROUND((hr_analytics_dataset_5873_rows[[#This Row],[Resignation Date]]-hr_analytics_dataset_5873_rows[[#This Row],[Hire Date]])/365,1)))</f>
        <v>7.6</v>
      </c>
      <c r="S2992">
        <v>2</v>
      </c>
    </row>
    <row r="2993" spans="1:19">
      <c r="A2993" t="s">
        <v>6044</v>
      </c>
      <c r="B2993" t="s">
        <v>6045</v>
      </c>
      <c r="C2993" t="s">
        <v>30</v>
      </c>
      <c r="D2993">
        <v>40</v>
      </c>
      <c r="E2993" t="s">
        <v>53</v>
      </c>
      <c r="F2993" t="s">
        <v>54</v>
      </c>
      <c r="G2993" s="1">
        <v>45118</v>
      </c>
      <c r="H2993" t="s">
        <v>33</v>
      </c>
      <c r="I2993" s="1">
        <v>45728</v>
      </c>
      <c r="J2993" t="s">
        <v>40</v>
      </c>
      <c r="K2993" t="s">
        <v>27</v>
      </c>
      <c r="L2993" s="2">
        <v>30778684</v>
      </c>
      <c r="M2993" s="2" t="str">
        <f t="shared" si="46"/>
        <v>&gt;Rp25 jt</v>
      </c>
      <c r="N2993" s="2">
        <v>4754211</v>
      </c>
      <c r="O2993">
        <v>4.74</v>
      </c>
      <c r="P2993">
        <v>35</v>
      </c>
      <c r="Q2993" s="3">
        <v>75.55</v>
      </c>
      <c r="R2993" s="4">
        <f ca="1">IF(I2993="",ROUND((TODAY()-G2993)/365,1),IF(I2993="Missing Resignation Date",ROUND((TODAY()-G2993)/365,1),ROUND((hr_analytics_dataset_5873_rows[[#This Row],[Resignation Date]]-hr_analytics_dataset_5873_rows[[#This Row],[Hire Date]])/365,1)))</f>
        <v>1.7</v>
      </c>
      <c r="S2993">
        <v>4</v>
      </c>
    </row>
    <row r="2994" spans="1:19">
      <c r="A2994" t="s">
        <v>6046</v>
      </c>
      <c r="B2994" t="s">
        <v>6047</v>
      </c>
      <c r="C2994" t="s">
        <v>21</v>
      </c>
      <c r="D2994">
        <v>54</v>
      </c>
      <c r="E2994" t="s">
        <v>98</v>
      </c>
      <c r="F2994" t="s">
        <v>119</v>
      </c>
      <c r="G2994" s="1">
        <v>43730</v>
      </c>
      <c r="H2994" t="s">
        <v>24</v>
      </c>
      <c r="I2994" s="1" t="s">
        <v>25</v>
      </c>
      <c r="J2994" t="s">
        <v>34</v>
      </c>
      <c r="K2994" t="s">
        <v>84</v>
      </c>
      <c r="L2994" s="2">
        <v>18477629</v>
      </c>
      <c r="M2994" s="2" t="str">
        <f t="shared" si="46"/>
        <v>Rp15 jt - Rp25 jt</v>
      </c>
      <c r="N2994" s="2">
        <v>748236</v>
      </c>
      <c r="O2994">
        <v>4.9000000000000004</v>
      </c>
      <c r="P2994">
        <v>53</v>
      </c>
      <c r="Q2994" s="3">
        <v>83.96</v>
      </c>
      <c r="R2994" s="4">
        <f ca="1">IF(I2994="",ROUND((TODAY()-G2994)/365,1),IF(I2994="Missing Resignation Date",ROUND((TODAY()-G2994)/365,1),ROUND((hr_analytics_dataset_5873_rows[[#This Row],[Resignation Date]]-hr_analytics_dataset_5873_rows[[#This Row],[Hire Date]])/365,1)))</f>
        <v>6.8</v>
      </c>
      <c r="S2994">
        <v>5</v>
      </c>
    </row>
    <row r="2995" spans="1:19">
      <c r="A2995" t="s">
        <v>6048</v>
      </c>
      <c r="B2995" t="s">
        <v>6049</v>
      </c>
      <c r="C2995" t="s">
        <v>21</v>
      </c>
      <c r="D2995">
        <v>34</v>
      </c>
      <c r="E2995" t="s">
        <v>59</v>
      </c>
      <c r="F2995" t="s">
        <v>95</v>
      </c>
      <c r="G2995" s="1">
        <v>45533</v>
      </c>
      <c r="H2995" t="s">
        <v>24</v>
      </c>
      <c r="I2995" s="1" t="s">
        <v>25</v>
      </c>
      <c r="J2995" t="s">
        <v>49</v>
      </c>
      <c r="K2995" t="s">
        <v>50</v>
      </c>
      <c r="L2995" s="2">
        <v>28407004</v>
      </c>
      <c r="M2995" s="2" t="str">
        <f t="shared" si="46"/>
        <v>&gt;Rp25 jt</v>
      </c>
      <c r="N2995" s="2">
        <v>9205072</v>
      </c>
      <c r="O2995">
        <v>3.83</v>
      </c>
      <c r="P2995">
        <v>46</v>
      </c>
      <c r="Q2995" s="3">
        <v>93.51</v>
      </c>
      <c r="R2995" s="4">
        <f ca="1">IF(I2995="",ROUND((TODAY()-G2995)/365,1),IF(I2995="Missing Resignation Date",ROUND((TODAY()-G2995)/365,1),ROUND((hr_analytics_dataset_5873_rows[[#This Row],[Resignation Date]]-hr_analytics_dataset_5873_rows[[#This Row],[Hire Date]])/365,1)))</f>
        <v>1.8</v>
      </c>
      <c r="S2995">
        <v>4</v>
      </c>
    </row>
    <row r="2996" spans="1:19">
      <c r="A2996" t="s">
        <v>6050</v>
      </c>
      <c r="B2996" t="s">
        <v>6051</v>
      </c>
      <c r="C2996" t="s">
        <v>30</v>
      </c>
      <c r="D2996">
        <v>27</v>
      </c>
      <c r="E2996" t="s">
        <v>44</v>
      </c>
      <c r="F2996" t="s">
        <v>45</v>
      </c>
      <c r="G2996" s="1">
        <v>44582</v>
      </c>
      <c r="H2996" t="s">
        <v>24</v>
      </c>
      <c r="I2996" s="1" t="s">
        <v>25</v>
      </c>
      <c r="J2996" t="s">
        <v>34</v>
      </c>
      <c r="K2996" t="s">
        <v>64</v>
      </c>
      <c r="L2996" s="2">
        <v>21094249</v>
      </c>
      <c r="M2996" s="2" t="str">
        <f t="shared" si="46"/>
        <v>Rp15 jt - Rp25 jt</v>
      </c>
      <c r="N2996" s="2">
        <v>5922484</v>
      </c>
      <c r="O2996">
        <v>3.62</v>
      </c>
      <c r="P2996">
        <v>56</v>
      </c>
      <c r="Q2996" s="3">
        <v>71.16</v>
      </c>
      <c r="R2996" s="4">
        <f ca="1">IF(I2996="",ROUND((TODAY()-G2996)/365,1),IF(I2996="Missing Resignation Date",ROUND((TODAY()-G2996)/365,1),ROUND((hr_analytics_dataset_5873_rows[[#This Row],[Resignation Date]]-hr_analytics_dataset_5873_rows[[#This Row],[Hire Date]])/365,1)))</f>
        <v>4.4000000000000004</v>
      </c>
      <c r="S2996">
        <v>2</v>
      </c>
    </row>
    <row r="2997" spans="1:19">
      <c r="A2997" t="s">
        <v>6052</v>
      </c>
      <c r="B2997" t="s">
        <v>6053</v>
      </c>
      <c r="C2997" t="s">
        <v>21</v>
      </c>
      <c r="D2997">
        <v>52</v>
      </c>
      <c r="E2997" t="s">
        <v>98</v>
      </c>
      <c r="F2997" t="s">
        <v>99</v>
      </c>
      <c r="G2997" s="1">
        <v>45752</v>
      </c>
      <c r="H2997" t="s">
        <v>24</v>
      </c>
      <c r="I2997" s="1" t="s">
        <v>25</v>
      </c>
      <c r="J2997" t="s">
        <v>34</v>
      </c>
      <c r="K2997" t="s">
        <v>61</v>
      </c>
      <c r="L2997" s="2">
        <v>25473515</v>
      </c>
      <c r="M2997" s="2" t="str">
        <f t="shared" si="46"/>
        <v>&gt;Rp25 jt</v>
      </c>
      <c r="N2997" s="2">
        <v>2879495</v>
      </c>
      <c r="O2997">
        <v>3.7</v>
      </c>
      <c r="P2997">
        <v>12</v>
      </c>
      <c r="Q2997" s="3">
        <v>85.84</v>
      </c>
      <c r="R2997" s="4">
        <f ca="1">IF(I2997="",ROUND((TODAY()-G2997)/365,1),IF(I2997="Missing Resignation Date",ROUND((TODAY()-G2997)/365,1),ROUND((hr_analytics_dataset_5873_rows[[#This Row],[Resignation Date]]-hr_analytics_dataset_5873_rows[[#This Row],[Hire Date]])/365,1)))</f>
        <v>1.2</v>
      </c>
      <c r="S2997">
        <v>3</v>
      </c>
    </row>
    <row r="2998" spans="1:19">
      <c r="A2998" t="s">
        <v>6054</v>
      </c>
      <c r="B2998" t="s">
        <v>6055</v>
      </c>
      <c r="C2998" t="s">
        <v>30</v>
      </c>
      <c r="D2998">
        <v>26</v>
      </c>
      <c r="E2998" t="s">
        <v>31</v>
      </c>
      <c r="F2998" t="s">
        <v>32</v>
      </c>
      <c r="G2998" s="1">
        <v>45340</v>
      </c>
      <c r="H2998" t="s">
        <v>33</v>
      </c>
      <c r="I2998" s="1" t="s">
        <v>81</v>
      </c>
      <c r="J2998" t="s">
        <v>26</v>
      </c>
      <c r="K2998" t="s">
        <v>84</v>
      </c>
      <c r="L2998" s="2">
        <v>30924838</v>
      </c>
      <c r="M2998" s="2" t="str">
        <f t="shared" si="46"/>
        <v>&gt;Rp25 jt</v>
      </c>
      <c r="N2998" s="2">
        <v>4929680</v>
      </c>
      <c r="O2998">
        <v>3.91</v>
      </c>
      <c r="P2998">
        <v>45</v>
      </c>
      <c r="Q2998" s="3">
        <v>97.67</v>
      </c>
      <c r="R2998" s="4">
        <f ca="1">IF(I2998="",ROUND((TODAY()-G2998)/365,1),IF(I2998="Missing Resignation Date",ROUND((TODAY()-G2998)/365,1),ROUND((hr_analytics_dataset_5873_rows[[#This Row],[Resignation Date]]-hr_analytics_dataset_5873_rows[[#This Row],[Hire Date]])/365,1)))</f>
        <v>2.2999999999999998</v>
      </c>
      <c r="S2998">
        <v>5</v>
      </c>
    </row>
    <row r="2999" spans="1:19">
      <c r="A2999" t="s">
        <v>6056</v>
      </c>
      <c r="B2999" t="s">
        <v>6057</v>
      </c>
      <c r="C2999" t="s">
        <v>30</v>
      </c>
      <c r="D2999">
        <v>22</v>
      </c>
      <c r="E2999" t="s">
        <v>98</v>
      </c>
      <c r="F2999" t="s">
        <v>99</v>
      </c>
      <c r="G2999" s="1">
        <v>44783</v>
      </c>
      <c r="H2999" t="s">
        <v>33</v>
      </c>
      <c r="I2999" s="1">
        <v>45594</v>
      </c>
      <c r="J2999" t="s">
        <v>34</v>
      </c>
      <c r="K2999" t="s">
        <v>41</v>
      </c>
      <c r="L2999" s="2">
        <v>31245073</v>
      </c>
      <c r="M2999" s="2" t="str">
        <f t="shared" si="46"/>
        <v>&gt;Rp25 jt</v>
      </c>
      <c r="N2999" s="2">
        <v>185544</v>
      </c>
      <c r="O2999">
        <v>3.74</v>
      </c>
      <c r="P2999">
        <v>37</v>
      </c>
      <c r="Q2999" s="3">
        <v>91.53</v>
      </c>
      <c r="R2999" s="4">
        <f ca="1">IF(I2999="",ROUND((TODAY()-G2999)/365,1),IF(I2999="Missing Resignation Date",ROUND((TODAY()-G2999)/365,1),ROUND((hr_analytics_dataset_5873_rows[[#This Row],[Resignation Date]]-hr_analytics_dataset_5873_rows[[#This Row],[Hire Date]])/365,1)))</f>
        <v>2.2000000000000002</v>
      </c>
      <c r="S2999">
        <v>1</v>
      </c>
    </row>
    <row r="3000" spans="1:19">
      <c r="A3000" t="s">
        <v>6058</v>
      </c>
      <c r="B3000" t="s">
        <v>6059</v>
      </c>
      <c r="C3000" t="s">
        <v>30</v>
      </c>
      <c r="D3000">
        <v>53</v>
      </c>
      <c r="E3000" t="s">
        <v>91</v>
      </c>
      <c r="F3000" t="s">
        <v>124</v>
      </c>
      <c r="G3000" s="1">
        <v>43573</v>
      </c>
      <c r="H3000" t="s">
        <v>24</v>
      </c>
      <c r="I3000" s="1" t="s">
        <v>25</v>
      </c>
      <c r="J3000" t="s">
        <v>34</v>
      </c>
      <c r="K3000" t="s">
        <v>64</v>
      </c>
      <c r="L3000" s="2">
        <v>22499165</v>
      </c>
      <c r="M3000" s="2" t="str">
        <f t="shared" si="46"/>
        <v>Rp15 jt - Rp25 jt</v>
      </c>
      <c r="N3000" s="2">
        <v>6428748</v>
      </c>
      <c r="O3000">
        <v>3.34</v>
      </c>
      <c r="P3000">
        <v>46</v>
      </c>
      <c r="Q3000" s="3">
        <v>88.76</v>
      </c>
      <c r="R3000" s="4">
        <f ca="1">IF(I3000="",ROUND((TODAY()-G3000)/365,1),IF(I3000="Missing Resignation Date",ROUND((TODAY()-G3000)/365,1),ROUND((hr_analytics_dataset_5873_rows[[#This Row],[Resignation Date]]-hr_analytics_dataset_5873_rows[[#This Row],[Hire Date]])/365,1)))</f>
        <v>7.2</v>
      </c>
      <c r="S3000">
        <v>3</v>
      </c>
    </row>
    <row r="3001" spans="1:19">
      <c r="A3001" t="s">
        <v>6060</v>
      </c>
      <c r="B3001" t="s">
        <v>6061</v>
      </c>
      <c r="C3001" t="s">
        <v>21</v>
      </c>
      <c r="D3001">
        <v>32</v>
      </c>
      <c r="E3001" t="s">
        <v>59</v>
      </c>
      <c r="F3001" t="s">
        <v>95</v>
      </c>
      <c r="G3001" s="1">
        <v>45984</v>
      </c>
      <c r="H3001" t="s">
        <v>24</v>
      </c>
      <c r="I3001" s="1" t="s">
        <v>25</v>
      </c>
      <c r="J3001" t="s">
        <v>49</v>
      </c>
      <c r="K3001" t="s">
        <v>61</v>
      </c>
      <c r="L3001" s="2">
        <v>17068288</v>
      </c>
      <c r="M3001" s="2" t="str">
        <f t="shared" si="46"/>
        <v>Rp15 jt - Rp25 jt</v>
      </c>
      <c r="N3001" s="2">
        <v>2980898</v>
      </c>
      <c r="O3001">
        <v>0</v>
      </c>
      <c r="P3001">
        <v>30</v>
      </c>
      <c r="Q3001" s="3">
        <v>90.4</v>
      </c>
      <c r="R3001" s="4">
        <f ca="1">IF(I3001="",ROUND((TODAY()-G3001)/365,1),IF(I3001="Missing Resignation Date",ROUND((TODAY()-G3001)/365,1),ROUND((hr_analytics_dataset_5873_rows[[#This Row],[Resignation Date]]-hr_analytics_dataset_5873_rows[[#This Row],[Hire Date]])/365,1)))</f>
        <v>0.6</v>
      </c>
      <c r="S3001">
        <v>1</v>
      </c>
    </row>
    <row r="3002" spans="1:19">
      <c r="A3002" t="s">
        <v>6062</v>
      </c>
      <c r="B3002" t="s">
        <v>6063</v>
      </c>
      <c r="C3002" t="s">
        <v>21</v>
      </c>
      <c r="D3002">
        <v>47</v>
      </c>
      <c r="E3002" t="s">
        <v>98</v>
      </c>
      <c r="F3002" t="s">
        <v>99</v>
      </c>
      <c r="G3002" s="1">
        <v>43325</v>
      </c>
      <c r="H3002" t="s">
        <v>24</v>
      </c>
      <c r="I3002" s="1" t="s">
        <v>25</v>
      </c>
      <c r="J3002" t="s">
        <v>26</v>
      </c>
      <c r="K3002" t="s">
        <v>50</v>
      </c>
      <c r="L3002" s="2">
        <v>8901941</v>
      </c>
      <c r="M3002" s="2" t="str">
        <f t="shared" si="46"/>
        <v>Rp5 jt - Rp10 jt</v>
      </c>
      <c r="N3002" s="2">
        <v>3175205</v>
      </c>
      <c r="O3002">
        <v>4.59</v>
      </c>
      <c r="P3002">
        <v>53</v>
      </c>
      <c r="Q3002" s="3">
        <v>86.41</v>
      </c>
      <c r="R3002" s="4">
        <f ca="1">IF(I3002="",ROUND((TODAY()-G3002)/365,1),IF(I3002="Missing Resignation Date",ROUND((TODAY()-G3002)/365,1),ROUND((hr_analytics_dataset_5873_rows[[#This Row],[Resignation Date]]-hr_analytics_dataset_5873_rows[[#This Row],[Hire Date]])/365,1)))</f>
        <v>7.9</v>
      </c>
      <c r="S3002">
        <v>2</v>
      </c>
    </row>
    <row r="3003" spans="1:19">
      <c r="A3003" t="s">
        <v>6064</v>
      </c>
      <c r="B3003" t="s">
        <v>6065</v>
      </c>
      <c r="C3003" t="s">
        <v>21</v>
      </c>
      <c r="D3003">
        <v>45</v>
      </c>
      <c r="E3003" t="s">
        <v>31</v>
      </c>
      <c r="F3003" t="s">
        <v>48</v>
      </c>
      <c r="G3003" s="1">
        <v>43568</v>
      </c>
      <c r="H3003" t="s">
        <v>24</v>
      </c>
      <c r="I3003" s="1" t="s">
        <v>25</v>
      </c>
      <c r="J3003" t="s">
        <v>40</v>
      </c>
      <c r="K3003" t="s">
        <v>61</v>
      </c>
      <c r="L3003" s="2">
        <v>11349286</v>
      </c>
      <c r="M3003" s="2" t="str">
        <f t="shared" si="46"/>
        <v>Rp10 jt - Rp15 jt</v>
      </c>
      <c r="N3003" s="2">
        <v>5361904</v>
      </c>
      <c r="O3003">
        <v>4.67</v>
      </c>
      <c r="P3003">
        <v>39</v>
      </c>
      <c r="Q3003" s="3">
        <v>80.069999999999993</v>
      </c>
      <c r="R3003" s="4">
        <f ca="1">IF(I3003="",ROUND((TODAY()-G3003)/365,1),IF(I3003="Missing Resignation Date",ROUND((TODAY()-G3003)/365,1),ROUND((hr_analytics_dataset_5873_rows[[#This Row],[Resignation Date]]-hr_analytics_dataset_5873_rows[[#This Row],[Hire Date]])/365,1)))</f>
        <v>7.2</v>
      </c>
      <c r="S3003">
        <v>3</v>
      </c>
    </row>
    <row r="3004" spans="1:19">
      <c r="A3004" t="s">
        <v>6066</v>
      </c>
      <c r="B3004" t="s">
        <v>6067</v>
      </c>
      <c r="C3004" t="s">
        <v>21</v>
      </c>
      <c r="D3004">
        <v>55</v>
      </c>
      <c r="E3004" t="s">
        <v>31</v>
      </c>
      <c r="F3004" t="s">
        <v>48</v>
      </c>
      <c r="G3004" s="1">
        <v>43878</v>
      </c>
      <c r="H3004" t="s">
        <v>24</v>
      </c>
      <c r="I3004" s="1" t="s">
        <v>25</v>
      </c>
      <c r="J3004" t="s">
        <v>34</v>
      </c>
      <c r="K3004" t="s">
        <v>50</v>
      </c>
      <c r="L3004" s="2">
        <v>10398138</v>
      </c>
      <c r="M3004" s="2" t="str">
        <f t="shared" si="46"/>
        <v>Rp10 jt - Rp15 jt</v>
      </c>
      <c r="N3004" s="2">
        <v>4817497</v>
      </c>
      <c r="O3004">
        <v>4.97</v>
      </c>
      <c r="P3004">
        <v>0</v>
      </c>
      <c r="Q3004" s="3">
        <v>73.400000000000006</v>
      </c>
      <c r="R3004" s="4">
        <f ca="1">IF(I3004="",ROUND((TODAY()-G3004)/365,1),IF(I3004="Missing Resignation Date",ROUND((TODAY()-G3004)/365,1),ROUND((hr_analytics_dataset_5873_rows[[#This Row],[Resignation Date]]-hr_analytics_dataset_5873_rows[[#This Row],[Hire Date]])/365,1)))</f>
        <v>6.4</v>
      </c>
      <c r="S3004">
        <v>1</v>
      </c>
    </row>
    <row r="3005" spans="1:19">
      <c r="A3005" t="s">
        <v>6068</v>
      </c>
      <c r="B3005" t="s">
        <v>6069</v>
      </c>
      <c r="C3005" t="s">
        <v>30</v>
      </c>
      <c r="D3005">
        <v>44</v>
      </c>
      <c r="E3005" t="s">
        <v>44</v>
      </c>
      <c r="F3005" t="s">
        <v>109</v>
      </c>
      <c r="G3005" s="1">
        <v>44743</v>
      </c>
      <c r="H3005" t="s">
        <v>24</v>
      </c>
      <c r="I3005" s="1" t="s">
        <v>25</v>
      </c>
      <c r="J3005" t="s">
        <v>34</v>
      </c>
      <c r="K3005" t="s">
        <v>41</v>
      </c>
      <c r="L3005" s="2">
        <v>22972185</v>
      </c>
      <c r="M3005" s="2" t="str">
        <f t="shared" si="46"/>
        <v>Rp15 jt - Rp25 jt</v>
      </c>
      <c r="N3005" s="2">
        <v>5711065</v>
      </c>
      <c r="O3005">
        <v>3.01</v>
      </c>
      <c r="P3005">
        <v>7</v>
      </c>
      <c r="Q3005" s="3">
        <v>90.52</v>
      </c>
      <c r="R3005" s="4">
        <f ca="1">IF(I3005="",ROUND((TODAY()-G3005)/365,1),IF(I3005="Missing Resignation Date",ROUND((TODAY()-G3005)/365,1),ROUND((hr_analytics_dataset_5873_rows[[#This Row],[Resignation Date]]-hr_analytics_dataset_5873_rows[[#This Row],[Hire Date]])/365,1)))</f>
        <v>4</v>
      </c>
      <c r="S3005">
        <v>1</v>
      </c>
    </row>
    <row r="3006" spans="1:19">
      <c r="A3006" t="s">
        <v>6070</v>
      </c>
      <c r="B3006" t="s">
        <v>6071</v>
      </c>
      <c r="C3006" t="s">
        <v>30</v>
      </c>
      <c r="D3006">
        <v>23</v>
      </c>
      <c r="E3006" t="s">
        <v>38</v>
      </c>
      <c r="F3006" t="s">
        <v>39</v>
      </c>
      <c r="G3006" s="1">
        <v>43818</v>
      </c>
      <c r="H3006" t="s">
        <v>33</v>
      </c>
      <c r="I3006" s="1">
        <v>45562</v>
      </c>
      <c r="J3006" t="s">
        <v>34</v>
      </c>
      <c r="K3006" t="s">
        <v>41</v>
      </c>
      <c r="L3006" s="2">
        <v>27825860</v>
      </c>
      <c r="M3006" s="2" t="str">
        <f t="shared" si="46"/>
        <v>&gt;Rp25 jt</v>
      </c>
      <c r="N3006" s="2">
        <v>1427477</v>
      </c>
      <c r="O3006">
        <v>4.59</v>
      </c>
      <c r="P3006">
        <v>17</v>
      </c>
      <c r="Q3006" s="3">
        <v>74.52</v>
      </c>
      <c r="R3006" s="4">
        <f ca="1">IF(I3006="",ROUND((TODAY()-G3006)/365,1),IF(I3006="Missing Resignation Date",ROUND((TODAY()-G3006)/365,1),ROUND((hr_analytics_dataset_5873_rows[[#This Row],[Resignation Date]]-hr_analytics_dataset_5873_rows[[#This Row],[Hire Date]])/365,1)))</f>
        <v>4.8</v>
      </c>
      <c r="S3006">
        <v>1</v>
      </c>
    </row>
    <row r="3007" spans="1:19">
      <c r="A3007" t="s">
        <v>6072</v>
      </c>
      <c r="B3007" t="s">
        <v>6073</v>
      </c>
      <c r="C3007" t="s">
        <v>30</v>
      </c>
      <c r="D3007">
        <v>32</v>
      </c>
      <c r="E3007" t="s">
        <v>53</v>
      </c>
      <c r="F3007" t="s">
        <v>54</v>
      </c>
      <c r="G3007" s="1">
        <v>43627</v>
      </c>
      <c r="H3007" t="s">
        <v>33</v>
      </c>
      <c r="I3007" s="1">
        <v>44107</v>
      </c>
      <c r="J3007" t="s">
        <v>26</v>
      </c>
      <c r="K3007" t="s">
        <v>84</v>
      </c>
      <c r="L3007" s="2">
        <v>15815503</v>
      </c>
      <c r="M3007" s="2" t="str">
        <f t="shared" si="46"/>
        <v>Rp15 jt - Rp25 jt</v>
      </c>
      <c r="N3007" s="2">
        <v>6868376</v>
      </c>
      <c r="O3007">
        <v>2.91</v>
      </c>
      <c r="P3007">
        <v>40</v>
      </c>
      <c r="Q3007" s="3">
        <v>78.16</v>
      </c>
      <c r="R3007" s="4">
        <f ca="1">IF(I3007="",ROUND((TODAY()-G3007)/365,1),IF(I3007="Missing Resignation Date",ROUND((TODAY()-G3007)/365,1),ROUND((hr_analytics_dataset_5873_rows[[#This Row],[Resignation Date]]-hr_analytics_dataset_5873_rows[[#This Row],[Hire Date]])/365,1)))</f>
        <v>1.3</v>
      </c>
      <c r="S3007">
        <v>2</v>
      </c>
    </row>
    <row r="3008" spans="1:19">
      <c r="A3008" t="s">
        <v>6074</v>
      </c>
      <c r="B3008" t="s">
        <v>6075</v>
      </c>
      <c r="C3008" t="s">
        <v>21</v>
      </c>
      <c r="D3008">
        <v>33</v>
      </c>
      <c r="E3008" t="s">
        <v>98</v>
      </c>
      <c r="F3008" t="s">
        <v>99</v>
      </c>
      <c r="G3008" s="1">
        <v>45348</v>
      </c>
      <c r="H3008" t="s">
        <v>24</v>
      </c>
      <c r="I3008" s="1" t="s">
        <v>25</v>
      </c>
      <c r="J3008" t="s">
        <v>26</v>
      </c>
      <c r="K3008" t="s">
        <v>61</v>
      </c>
      <c r="L3008" s="2">
        <v>18785564</v>
      </c>
      <c r="M3008" s="2" t="str">
        <f t="shared" si="46"/>
        <v>Rp15 jt - Rp25 jt</v>
      </c>
      <c r="N3008" s="2">
        <v>8130292</v>
      </c>
      <c r="O3008">
        <v>4.4000000000000004</v>
      </c>
      <c r="P3008">
        <v>39</v>
      </c>
      <c r="Q3008" s="3">
        <v>87.23</v>
      </c>
      <c r="R3008" s="4">
        <f ca="1">IF(I3008="",ROUND((TODAY()-G3008)/365,1),IF(I3008="Missing Resignation Date",ROUND((TODAY()-G3008)/365,1),ROUND((hr_analytics_dataset_5873_rows[[#This Row],[Resignation Date]]-hr_analytics_dataset_5873_rows[[#This Row],[Hire Date]])/365,1)))</f>
        <v>2.2999999999999998</v>
      </c>
      <c r="S3008">
        <v>3</v>
      </c>
    </row>
    <row r="3009" spans="1:19">
      <c r="A3009" t="s">
        <v>6076</v>
      </c>
      <c r="B3009" t="s">
        <v>6077</v>
      </c>
      <c r="C3009" t="s">
        <v>30</v>
      </c>
      <c r="D3009">
        <v>50</v>
      </c>
      <c r="E3009" t="s">
        <v>38</v>
      </c>
      <c r="F3009" t="s">
        <v>39</v>
      </c>
      <c r="G3009" s="1">
        <v>44235</v>
      </c>
      <c r="H3009" t="s">
        <v>24</v>
      </c>
      <c r="I3009" s="1" t="s">
        <v>25</v>
      </c>
      <c r="J3009" t="s">
        <v>49</v>
      </c>
      <c r="K3009" t="s">
        <v>61</v>
      </c>
      <c r="L3009" s="2">
        <v>11008133</v>
      </c>
      <c r="M3009" s="2" t="str">
        <f t="shared" si="46"/>
        <v>Rp10 jt - Rp15 jt</v>
      </c>
      <c r="N3009" s="2">
        <v>5806314</v>
      </c>
      <c r="O3009">
        <v>4.2</v>
      </c>
      <c r="P3009">
        <v>28</v>
      </c>
      <c r="Q3009" s="3">
        <v>72.22</v>
      </c>
      <c r="R3009" s="4">
        <f ca="1">IF(I3009="",ROUND((TODAY()-G3009)/365,1),IF(I3009="Missing Resignation Date",ROUND((TODAY()-G3009)/365,1),ROUND((hr_analytics_dataset_5873_rows[[#This Row],[Resignation Date]]-hr_analytics_dataset_5873_rows[[#This Row],[Hire Date]])/365,1)))</f>
        <v>5.4</v>
      </c>
      <c r="S3009">
        <v>2</v>
      </c>
    </row>
    <row r="3010" spans="1:19">
      <c r="A3010" t="s">
        <v>6078</v>
      </c>
      <c r="B3010" t="s">
        <v>6079</v>
      </c>
      <c r="C3010" t="s">
        <v>21</v>
      </c>
      <c r="D3010">
        <v>29</v>
      </c>
      <c r="E3010" t="s">
        <v>31</v>
      </c>
      <c r="F3010" t="s">
        <v>32</v>
      </c>
      <c r="G3010" s="1">
        <v>43180</v>
      </c>
      <c r="H3010" t="s">
        <v>24</v>
      </c>
      <c r="I3010" s="1" t="s">
        <v>25</v>
      </c>
      <c r="J3010" t="s">
        <v>26</v>
      </c>
      <c r="K3010" t="s">
        <v>64</v>
      </c>
      <c r="L3010" s="2">
        <v>6816228</v>
      </c>
      <c r="M3010" s="2" t="str">
        <f t="shared" ref="M3010:M3073" si="47">IF(L3010&lt;5000000,"&lt;Rp5 jt",IF(L3010&lt;10000000,"Rp5 jt - Rp10 jt",IF(L3010&lt;15000000,"Rp10 jt - Rp15 jt",IF(L3010&lt;25000000,"Rp15 jt - Rp25 jt","&gt;Rp25 jt"))))</f>
        <v>Rp5 jt - Rp10 jt</v>
      </c>
      <c r="N3010" s="2">
        <v>6287451</v>
      </c>
      <c r="O3010">
        <v>3.21</v>
      </c>
      <c r="P3010">
        <v>44</v>
      </c>
      <c r="Q3010" s="3">
        <v>84.61</v>
      </c>
      <c r="R3010" s="4">
        <f ca="1">IF(I3010="",ROUND((TODAY()-G3010)/365,1),IF(I3010="Missing Resignation Date",ROUND((TODAY()-G3010)/365,1),ROUND((hr_analytics_dataset_5873_rows[[#This Row],[Resignation Date]]-hr_analytics_dataset_5873_rows[[#This Row],[Hire Date]])/365,1)))</f>
        <v>8.3000000000000007</v>
      </c>
      <c r="S3010">
        <v>3</v>
      </c>
    </row>
    <row r="3011" spans="1:19">
      <c r="A3011" t="s">
        <v>6080</v>
      </c>
      <c r="B3011" t="s">
        <v>6081</v>
      </c>
      <c r="C3011" t="s">
        <v>30</v>
      </c>
      <c r="D3011">
        <v>31</v>
      </c>
      <c r="E3011" t="s">
        <v>53</v>
      </c>
      <c r="F3011" t="s">
        <v>54</v>
      </c>
      <c r="G3011" s="1">
        <v>45533</v>
      </c>
      <c r="H3011" t="s">
        <v>24</v>
      </c>
      <c r="I3011" s="1" t="s">
        <v>25</v>
      </c>
      <c r="J3011" t="s">
        <v>49</v>
      </c>
      <c r="K3011" t="s">
        <v>64</v>
      </c>
      <c r="L3011" s="2">
        <v>20673712</v>
      </c>
      <c r="M3011" s="2" t="str">
        <f t="shared" si="47"/>
        <v>Rp15 jt - Rp25 jt</v>
      </c>
      <c r="N3011" s="2">
        <v>889680</v>
      </c>
      <c r="O3011">
        <v>3.4</v>
      </c>
      <c r="P3011">
        <v>24</v>
      </c>
      <c r="Q3011" s="3">
        <v>88.26</v>
      </c>
      <c r="R3011" s="4">
        <f ca="1">IF(I3011="",ROUND((TODAY()-G3011)/365,1),IF(I3011="Missing Resignation Date",ROUND((TODAY()-G3011)/365,1),ROUND((hr_analytics_dataset_5873_rows[[#This Row],[Resignation Date]]-hr_analytics_dataset_5873_rows[[#This Row],[Hire Date]])/365,1)))</f>
        <v>1.8</v>
      </c>
      <c r="S3011">
        <v>4</v>
      </c>
    </row>
    <row r="3012" spans="1:19">
      <c r="A3012" t="s">
        <v>6082</v>
      </c>
      <c r="B3012" t="s">
        <v>6083</v>
      </c>
      <c r="C3012" t="s">
        <v>30</v>
      </c>
      <c r="D3012">
        <v>23</v>
      </c>
      <c r="E3012" t="s">
        <v>31</v>
      </c>
      <c r="F3012" t="s">
        <v>32</v>
      </c>
      <c r="G3012" s="1">
        <v>45962</v>
      </c>
      <c r="H3012" t="s">
        <v>24</v>
      </c>
      <c r="I3012" s="1" t="s">
        <v>25</v>
      </c>
      <c r="J3012" t="s">
        <v>26</v>
      </c>
      <c r="K3012" t="s">
        <v>84</v>
      </c>
      <c r="L3012" s="2">
        <v>10050790</v>
      </c>
      <c r="M3012" s="2" t="str">
        <f t="shared" si="47"/>
        <v>Rp10 jt - Rp15 jt</v>
      </c>
      <c r="N3012" s="2">
        <v>7257998</v>
      </c>
      <c r="O3012">
        <v>3.14</v>
      </c>
      <c r="P3012">
        <v>32</v>
      </c>
      <c r="Q3012" s="3">
        <v>84.28</v>
      </c>
      <c r="R3012" s="4">
        <f ca="1">IF(I3012="",ROUND((TODAY()-G3012)/365,1),IF(I3012="Missing Resignation Date",ROUND((TODAY()-G3012)/365,1),ROUND((hr_analytics_dataset_5873_rows[[#This Row],[Resignation Date]]-hr_analytics_dataset_5873_rows[[#This Row],[Hire Date]])/365,1)))</f>
        <v>0.6</v>
      </c>
      <c r="S3012">
        <v>1</v>
      </c>
    </row>
    <row r="3013" spans="1:19">
      <c r="A3013" t="s">
        <v>6084</v>
      </c>
      <c r="B3013" t="s">
        <v>6085</v>
      </c>
      <c r="C3013" t="s">
        <v>21</v>
      </c>
      <c r="D3013">
        <v>32</v>
      </c>
      <c r="E3013" t="s">
        <v>98</v>
      </c>
      <c r="F3013" t="s">
        <v>99</v>
      </c>
      <c r="G3013" s="1">
        <v>43462</v>
      </c>
      <c r="H3013" t="s">
        <v>33</v>
      </c>
      <c r="I3013" s="1">
        <v>43961</v>
      </c>
      <c r="J3013" t="s">
        <v>49</v>
      </c>
      <c r="K3013" t="s">
        <v>61</v>
      </c>
      <c r="L3013" s="2">
        <v>30053739</v>
      </c>
      <c r="M3013" s="2" t="str">
        <f t="shared" si="47"/>
        <v>&gt;Rp25 jt</v>
      </c>
      <c r="N3013" s="2">
        <v>1291285</v>
      </c>
      <c r="O3013">
        <v>2.77</v>
      </c>
      <c r="P3013">
        <v>24</v>
      </c>
      <c r="Q3013" s="3">
        <v>89.42</v>
      </c>
      <c r="R3013" s="4">
        <f ca="1">IF(I3013="",ROUND((TODAY()-G3013)/365,1),IF(I3013="Missing Resignation Date",ROUND((TODAY()-G3013)/365,1),ROUND((hr_analytics_dataset_5873_rows[[#This Row],[Resignation Date]]-hr_analytics_dataset_5873_rows[[#This Row],[Hire Date]])/365,1)))</f>
        <v>1.4</v>
      </c>
      <c r="S3013">
        <v>2</v>
      </c>
    </row>
    <row r="3014" spans="1:19">
      <c r="A3014" t="s">
        <v>6086</v>
      </c>
      <c r="B3014" t="s">
        <v>6087</v>
      </c>
      <c r="C3014" t="s">
        <v>30</v>
      </c>
      <c r="D3014">
        <v>56</v>
      </c>
      <c r="E3014" t="s">
        <v>98</v>
      </c>
      <c r="F3014" t="s">
        <v>119</v>
      </c>
      <c r="G3014" s="1">
        <v>45279</v>
      </c>
      <c r="H3014" t="s">
        <v>24</v>
      </c>
      <c r="I3014" s="1" t="s">
        <v>25</v>
      </c>
      <c r="J3014" t="s">
        <v>40</v>
      </c>
      <c r="K3014" t="s">
        <v>50</v>
      </c>
      <c r="L3014" s="2">
        <v>10201082</v>
      </c>
      <c r="M3014" s="2" t="str">
        <f t="shared" si="47"/>
        <v>Rp10 jt - Rp15 jt</v>
      </c>
      <c r="N3014" s="2">
        <v>1896765</v>
      </c>
      <c r="O3014">
        <v>3.89</v>
      </c>
      <c r="P3014">
        <v>40</v>
      </c>
      <c r="Q3014" s="3">
        <v>72.290000000000006</v>
      </c>
      <c r="R3014" s="4">
        <f ca="1">IF(I3014="",ROUND((TODAY()-G3014)/365,1),IF(I3014="Missing Resignation Date",ROUND((TODAY()-G3014)/365,1),ROUND((hr_analytics_dataset_5873_rows[[#This Row],[Resignation Date]]-hr_analytics_dataset_5873_rows[[#This Row],[Hire Date]])/365,1)))</f>
        <v>2.5</v>
      </c>
      <c r="S3014">
        <v>1</v>
      </c>
    </row>
    <row r="3015" spans="1:19">
      <c r="A3015" t="s">
        <v>6088</v>
      </c>
      <c r="B3015" t="s">
        <v>6089</v>
      </c>
      <c r="C3015" t="s">
        <v>30</v>
      </c>
      <c r="D3015">
        <v>57</v>
      </c>
      <c r="E3015" t="s">
        <v>59</v>
      </c>
      <c r="F3015" t="s">
        <v>223</v>
      </c>
      <c r="G3015" s="1">
        <v>43565</v>
      </c>
      <c r="H3015" t="s">
        <v>24</v>
      </c>
      <c r="I3015" s="1" t="s">
        <v>25</v>
      </c>
      <c r="J3015" t="s">
        <v>40</v>
      </c>
      <c r="K3015" t="s">
        <v>50</v>
      </c>
      <c r="L3015" s="2">
        <v>18501084</v>
      </c>
      <c r="M3015" s="2" t="str">
        <f t="shared" si="47"/>
        <v>Rp15 jt - Rp25 jt</v>
      </c>
      <c r="N3015" s="2">
        <v>8125746</v>
      </c>
      <c r="O3015">
        <v>2.5099999999999998</v>
      </c>
      <c r="P3015">
        <v>15</v>
      </c>
      <c r="Q3015" s="3">
        <v>96.03</v>
      </c>
      <c r="R3015" s="4">
        <f ca="1">IF(I3015="",ROUND((TODAY()-G3015)/365,1),IF(I3015="Missing Resignation Date",ROUND((TODAY()-G3015)/365,1),ROUND((hr_analytics_dataset_5873_rows[[#This Row],[Resignation Date]]-hr_analytics_dataset_5873_rows[[#This Row],[Hire Date]])/365,1)))</f>
        <v>7.2</v>
      </c>
      <c r="S3015">
        <v>3</v>
      </c>
    </row>
    <row r="3016" spans="1:19">
      <c r="A3016" t="s">
        <v>6090</v>
      </c>
      <c r="B3016" t="s">
        <v>6091</v>
      </c>
      <c r="C3016" t="s">
        <v>21</v>
      </c>
      <c r="D3016">
        <v>32</v>
      </c>
      <c r="E3016" t="s">
        <v>38</v>
      </c>
      <c r="F3016" t="s">
        <v>104</v>
      </c>
      <c r="G3016" s="1">
        <v>44061</v>
      </c>
      <c r="H3016" t="s">
        <v>24</v>
      </c>
      <c r="I3016" s="1" t="s">
        <v>25</v>
      </c>
      <c r="J3016" t="s">
        <v>34</v>
      </c>
      <c r="K3016" t="s">
        <v>64</v>
      </c>
      <c r="L3016" s="2">
        <v>24513233</v>
      </c>
      <c r="M3016" s="2" t="str">
        <f t="shared" si="47"/>
        <v>Rp15 jt - Rp25 jt</v>
      </c>
      <c r="N3016" s="2">
        <v>4875350</v>
      </c>
      <c r="O3016">
        <v>4.6100000000000003</v>
      </c>
      <c r="P3016">
        <v>52</v>
      </c>
      <c r="Q3016" s="3">
        <v>81.39</v>
      </c>
      <c r="R3016" s="4">
        <f ca="1">IF(I3016="",ROUND((TODAY()-G3016)/365,1),IF(I3016="Missing Resignation Date",ROUND((TODAY()-G3016)/365,1),ROUND((hr_analytics_dataset_5873_rows[[#This Row],[Resignation Date]]-hr_analytics_dataset_5873_rows[[#This Row],[Hire Date]])/365,1)))</f>
        <v>5.9</v>
      </c>
      <c r="S3016">
        <v>5</v>
      </c>
    </row>
    <row r="3017" spans="1:19">
      <c r="A3017" t="s">
        <v>6092</v>
      </c>
      <c r="B3017" t="s">
        <v>6093</v>
      </c>
      <c r="C3017" t="s">
        <v>30</v>
      </c>
      <c r="D3017">
        <v>40</v>
      </c>
      <c r="E3017" t="s">
        <v>44</v>
      </c>
      <c r="F3017" t="s">
        <v>45</v>
      </c>
      <c r="G3017" s="1">
        <v>45557</v>
      </c>
      <c r="H3017" t="s">
        <v>33</v>
      </c>
      <c r="I3017" s="1" t="s">
        <v>81</v>
      </c>
      <c r="J3017" t="s">
        <v>34</v>
      </c>
      <c r="K3017" t="s">
        <v>61</v>
      </c>
      <c r="L3017" s="2">
        <v>33928015</v>
      </c>
      <c r="M3017" s="2" t="str">
        <f t="shared" si="47"/>
        <v>&gt;Rp25 jt</v>
      </c>
      <c r="N3017" s="2">
        <v>8645090</v>
      </c>
      <c r="O3017">
        <v>3.43</v>
      </c>
      <c r="P3017">
        <v>31</v>
      </c>
      <c r="Q3017" s="3">
        <v>80.540000000000006</v>
      </c>
      <c r="R3017" s="4">
        <f ca="1">IF(I3017="",ROUND((TODAY()-G3017)/365,1),IF(I3017="Missing Resignation Date",ROUND((TODAY()-G3017)/365,1),ROUND((hr_analytics_dataset_5873_rows[[#This Row],[Resignation Date]]-hr_analytics_dataset_5873_rows[[#This Row],[Hire Date]])/365,1)))</f>
        <v>1.8</v>
      </c>
      <c r="S3017">
        <v>2</v>
      </c>
    </row>
    <row r="3018" spans="1:19">
      <c r="A3018" t="s">
        <v>6094</v>
      </c>
      <c r="B3018" t="s">
        <v>6095</v>
      </c>
      <c r="C3018" t="s">
        <v>21</v>
      </c>
      <c r="D3018">
        <v>54</v>
      </c>
      <c r="E3018" t="s">
        <v>22</v>
      </c>
      <c r="F3018" t="s">
        <v>69</v>
      </c>
      <c r="G3018" s="1">
        <v>43130</v>
      </c>
      <c r="H3018" t="s">
        <v>24</v>
      </c>
      <c r="I3018" s="1" t="s">
        <v>25</v>
      </c>
      <c r="J3018" t="s">
        <v>40</v>
      </c>
      <c r="K3018" t="s">
        <v>64</v>
      </c>
      <c r="L3018" s="2">
        <v>4806163</v>
      </c>
      <c r="M3018" s="2" t="str">
        <f t="shared" si="47"/>
        <v>&lt;Rp5 jt</v>
      </c>
      <c r="N3018" s="2">
        <v>1894787</v>
      </c>
      <c r="O3018">
        <v>2.84</v>
      </c>
      <c r="P3018">
        <v>59</v>
      </c>
      <c r="Q3018" s="3">
        <v>78.430000000000007</v>
      </c>
      <c r="R3018" s="4">
        <f ca="1">IF(I3018="",ROUND((TODAY()-G3018)/365,1),IF(I3018="Missing Resignation Date",ROUND((TODAY()-G3018)/365,1),ROUND((hr_analytics_dataset_5873_rows[[#This Row],[Resignation Date]]-hr_analytics_dataset_5873_rows[[#This Row],[Hire Date]])/365,1)))</f>
        <v>8.4</v>
      </c>
      <c r="S3018">
        <v>1</v>
      </c>
    </row>
    <row r="3019" spans="1:19">
      <c r="A3019" t="s">
        <v>6096</v>
      </c>
      <c r="B3019" t="s">
        <v>6097</v>
      </c>
      <c r="C3019" t="s">
        <v>21</v>
      </c>
      <c r="D3019">
        <v>37</v>
      </c>
      <c r="E3019" t="s">
        <v>59</v>
      </c>
      <c r="F3019" t="s">
        <v>95</v>
      </c>
      <c r="G3019" s="1">
        <v>45046</v>
      </c>
      <c r="H3019" t="s">
        <v>33</v>
      </c>
      <c r="I3019" s="1">
        <v>45786</v>
      </c>
      <c r="J3019" t="s">
        <v>49</v>
      </c>
      <c r="K3019" t="s">
        <v>50</v>
      </c>
      <c r="L3019" s="2">
        <v>27219169</v>
      </c>
      <c r="M3019" s="2" t="str">
        <f t="shared" si="47"/>
        <v>&gt;Rp25 jt</v>
      </c>
      <c r="N3019" s="2">
        <v>5196207</v>
      </c>
      <c r="O3019">
        <v>4</v>
      </c>
      <c r="P3019">
        <v>2</v>
      </c>
      <c r="Q3019" s="3">
        <v>80.52</v>
      </c>
      <c r="R3019" s="4">
        <f ca="1">IF(I3019="",ROUND((TODAY()-G3019)/365,1),IF(I3019="Missing Resignation Date",ROUND((TODAY()-G3019)/365,1),ROUND((hr_analytics_dataset_5873_rows[[#This Row],[Resignation Date]]-hr_analytics_dataset_5873_rows[[#This Row],[Hire Date]])/365,1)))</f>
        <v>2</v>
      </c>
      <c r="S3019">
        <v>4</v>
      </c>
    </row>
    <row r="3020" spans="1:19">
      <c r="A3020" t="s">
        <v>6098</v>
      </c>
      <c r="B3020" t="s">
        <v>6099</v>
      </c>
      <c r="C3020" t="s">
        <v>30</v>
      </c>
      <c r="D3020">
        <v>31</v>
      </c>
      <c r="E3020" t="s">
        <v>53</v>
      </c>
      <c r="F3020" t="s">
        <v>54</v>
      </c>
      <c r="G3020" s="1">
        <v>44673</v>
      </c>
      <c r="H3020" t="s">
        <v>24</v>
      </c>
      <c r="I3020" s="1" t="s">
        <v>25</v>
      </c>
      <c r="J3020" t="s">
        <v>26</v>
      </c>
      <c r="K3020" t="s">
        <v>64</v>
      </c>
      <c r="L3020" s="2">
        <v>10327223</v>
      </c>
      <c r="M3020" s="2" t="str">
        <f t="shared" si="47"/>
        <v>Rp10 jt - Rp15 jt</v>
      </c>
      <c r="N3020" s="2">
        <v>3120211</v>
      </c>
      <c r="O3020">
        <v>3.04</v>
      </c>
      <c r="P3020">
        <v>11</v>
      </c>
      <c r="Q3020" s="3">
        <v>83.78</v>
      </c>
      <c r="R3020" s="4">
        <f ca="1">IF(I3020="",ROUND((TODAY()-G3020)/365,1),IF(I3020="Missing Resignation Date",ROUND((TODAY()-G3020)/365,1),ROUND((hr_analytics_dataset_5873_rows[[#This Row],[Resignation Date]]-hr_analytics_dataset_5873_rows[[#This Row],[Hire Date]])/365,1)))</f>
        <v>4.2</v>
      </c>
      <c r="S3020">
        <v>3</v>
      </c>
    </row>
    <row r="3021" spans="1:19">
      <c r="A3021" t="s">
        <v>6100</v>
      </c>
      <c r="B3021" t="s">
        <v>6101</v>
      </c>
      <c r="C3021" t="s">
        <v>21</v>
      </c>
      <c r="D3021">
        <v>53</v>
      </c>
      <c r="E3021" t="s">
        <v>91</v>
      </c>
      <c r="F3021" t="s">
        <v>124</v>
      </c>
      <c r="G3021" s="1">
        <v>45244</v>
      </c>
      <c r="H3021" t="s">
        <v>24</v>
      </c>
      <c r="I3021" s="1" t="s">
        <v>25</v>
      </c>
      <c r="J3021" t="s">
        <v>49</v>
      </c>
      <c r="K3021" t="s">
        <v>64</v>
      </c>
      <c r="L3021" s="2">
        <v>17828432</v>
      </c>
      <c r="M3021" s="2" t="str">
        <f t="shared" si="47"/>
        <v>Rp15 jt - Rp25 jt</v>
      </c>
      <c r="N3021" s="2">
        <v>6095048</v>
      </c>
      <c r="O3021">
        <v>3.97</v>
      </c>
      <c r="P3021">
        <v>30</v>
      </c>
      <c r="Q3021" s="3">
        <v>81.56</v>
      </c>
      <c r="R3021" s="4">
        <f ca="1">IF(I3021="",ROUND((TODAY()-G3021)/365,1),IF(I3021="Missing Resignation Date",ROUND((TODAY()-G3021)/365,1),ROUND((hr_analytics_dataset_5873_rows[[#This Row],[Resignation Date]]-hr_analytics_dataset_5873_rows[[#This Row],[Hire Date]])/365,1)))</f>
        <v>2.6</v>
      </c>
      <c r="S3021">
        <v>5</v>
      </c>
    </row>
    <row r="3022" spans="1:19">
      <c r="A3022" t="s">
        <v>6102</v>
      </c>
      <c r="B3022" t="s">
        <v>6103</v>
      </c>
      <c r="C3022" t="s">
        <v>21</v>
      </c>
      <c r="D3022">
        <v>56</v>
      </c>
      <c r="E3022" t="s">
        <v>38</v>
      </c>
      <c r="F3022" t="s">
        <v>39</v>
      </c>
      <c r="G3022" s="1">
        <v>45744</v>
      </c>
      <c r="H3022" t="s">
        <v>24</v>
      </c>
      <c r="I3022" s="1" t="s">
        <v>25</v>
      </c>
      <c r="J3022" t="s">
        <v>34</v>
      </c>
      <c r="K3022" t="s">
        <v>50</v>
      </c>
      <c r="L3022" s="2">
        <v>15925963</v>
      </c>
      <c r="M3022" s="2" t="str">
        <f t="shared" si="47"/>
        <v>Rp15 jt - Rp25 jt</v>
      </c>
      <c r="N3022" s="2">
        <v>7116689</v>
      </c>
      <c r="O3022">
        <v>3.78</v>
      </c>
      <c r="P3022">
        <v>44</v>
      </c>
      <c r="Q3022" s="3">
        <v>96.86</v>
      </c>
      <c r="R3022" s="4">
        <f ca="1">IF(I3022="",ROUND((TODAY()-G3022)/365,1),IF(I3022="Missing Resignation Date",ROUND((TODAY()-G3022)/365,1),ROUND((hr_analytics_dataset_5873_rows[[#This Row],[Resignation Date]]-hr_analytics_dataset_5873_rows[[#This Row],[Hire Date]])/365,1)))</f>
        <v>1.2</v>
      </c>
      <c r="S3022">
        <v>5</v>
      </c>
    </row>
    <row r="3023" spans="1:19">
      <c r="A3023" t="s">
        <v>6104</v>
      </c>
      <c r="B3023" t="s">
        <v>6105</v>
      </c>
      <c r="C3023" t="s">
        <v>30</v>
      </c>
      <c r="D3023">
        <v>34</v>
      </c>
      <c r="E3023" t="s">
        <v>98</v>
      </c>
      <c r="F3023" t="s">
        <v>99</v>
      </c>
      <c r="G3023" s="1">
        <v>44575</v>
      </c>
      <c r="H3023" t="s">
        <v>24</v>
      </c>
      <c r="I3023" s="1" t="s">
        <v>25</v>
      </c>
      <c r="J3023" t="s">
        <v>26</v>
      </c>
      <c r="K3023" t="s">
        <v>84</v>
      </c>
      <c r="L3023" s="2">
        <v>22695246</v>
      </c>
      <c r="M3023" s="2" t="str">
        <f t="shared" si="47"/>
        <v>Rp15 jt - Rp25 jt</v>
      </c>
      <c r="N3023" s="2">
        <v>5758899</v>
      </c>
      <c r="O3023">
        <v>2.81</v>
      </c>
      <c r="P3023">
        <v>43</v>
      </c>
      <c r="Q3023" s="3">
        <v>86.87</v>
      </c>
      <c r="R3023" s="4">
        <f ca="1">IF(I3023="",ROUND((TODAY()-G3023)/365,1),IF(I3023="Missing Resignation Date",ROUND((TODAY()-G3023)/365,1),ROUND((hr_analytics_dataset_5873_rows[[#This Row],[Resignation Date]]-hr_analytics_dataset_5873_rows[[#This Row],[Hire Date]])/365,1)))</f>
        <v>4.4000000000000004</v>
      </c>
      <c r="S3023">
        <v>4</v>
      </c>
    </row>
    <row r="3024" spans="1:19">
      <c r="A3024" t="s">
        <v>6106</v>
      </c>
      <c r="B3024" t="s">
        <v>6107</v>
      </c>
      <c r="C3024" t="s">
        <v>30</v>
      </c>
      <c r="D3024">
        <v>30</v>
      </c>
      <c r="E3024" t="s">
        <v>91</v>
      </c>
      <c r="F3024" t="s">
        <v>92</v>
      </c>
      <c r="G3024" s="1">
        <v>43431</v>
      </c>
      <c r="H3024" t="s">
        <v>24</v>
      </c>
      <c r="I3024" s="1" t="s">
        <v>25</v>
      </c>
      <c r="J3024" t="s">
        <v>26</v>
      </c>
      <c r="K3024" t="s">
        <v>41</v>
      </c>
      <c r="L3024" s="2">
        <v>26961564</v>
      </c>
      <c r="M3024" s="2" t="str">
        <f t="shared" si="47"/>
        <v>&gt;Rp25 jt</v>
      </c>
      <c r="N3024" s="2">
        <v>3813902</v>
      </c>
      <c r="O3024">
        <v>3.91</v>
      </c>
      <c r="P3024">
        <v>22</v>
      </c>
      <c r="Q3024" s="3">
        <v>95.98</v>
      </c>
      <c r="R3024" s="4">
        <f ca="1">IF(I3024="",ROUND((TODAY()-G3024)/365,1),IF(I3024="Missing Resignation Date",ROUND((TODAY()-G3024)/365,1),ROUND((hr_analytics_dataset_5873_rows[[#This Row],[Resignation Date]]-hr_analytics_dataset_5873_rows[[#This Row],[Hire Date]])/365,1)))</f>
        <v>7.6</v>
      </c>
      <c r="S3024">
        <v>3</v>
      </c>
    </row>
    <row r="3025" spans="1:19">
      <c r="A3025" t="s">
        <v>6108</v>
      </c>
      <c r="B3025" t="s">
        <v>6109</v>
      </c>
      <c r="C3025" t="s">
        <v>21</v>
      </c>
      <c r="D3025">
        <v>52</v>
      </c>
      <c r="E3025" t="s">
        <v>91</v>
      </c>
      <c r="F3025" t="s">
        <v>124</v>
      </c>
      <c r="G3025" s="1">
        <v>45339</v>
      </c>
      <c r="H3025" t="s">
        <v>33</v>
      </c>
      <c r="I3025" s="1" t="s">
        <v>81</v>
      </c>
      <c r="J3025" t="s">
        <v>49</v>
      </c>
      <c r="K3025" t="s">
        <v>61</v>
      </c>
      <c r="L3025" s="2">
        <v>33124563</v>
      </c>
      <c r="M3025" s="2" t="str">
        <f t="shared" si="47"/>
        <v>&gt;Rp25 jt</v>
      </c>
      <c r="N3025" s="2">
        <v>5769465</v>
      </c>
      <c r="O3025">
        <v>4.53</v>
      </c>
      <c r="P3025">
        <v>54</v>
      </c>
      <c r="Q3025" s="3">
        <v>71.47</v>
      </c>
      <c r="R3025" s="4">
        <f ca="1">IF(I3025="",ROUND((TODAY()-G3025)/365,1),IF(I3025="Missing Resignation Date",ROUND((TODAY()-G3025)/365,1),ROUND((hr_analytics_dataset_5873_rows[[#This Row],[Resignation Date]]-hr_analytics_dataset_5873_rows[[#This Row],[Hire Date]])/365,1)))</f>
        <v>2.4</v>
      </c>
      <c r="S3025">
        <v>3</v>
      </c>
    </row>
    <row r="3026" spans="1:19">
      <c r="A3026" t="s">
        <v>6110</v>
      </c>
      <c r="B3026" t="s">
        <v>6111</v>
      </c>
      <c r="C3026" t="s">
        <v>30</v>
      </c>
      <c r="D3026">
        <v>24</v>
      </c>
      <c r="E3026" t="s">
        <v>53</v>
      </c>
      <c r="F3026" t="s">
        <v>112</v>
      </c>
      <c r="G3026" s="1">
        <v>45639</v>
      </c>
      <c r="H3026" t="s">
        <v>24</v>
      </c>
      <c r="I3026" s="1" t="s">
        <v>25</v>
      </c>
      <c r="J3026" t="s">
        <v>49</v>
      </c>
      <c r="K3026" t="s">
        <v>27</v>
      </c>
      <c r="L3026" s="2">
        <v>28872477</v>
      </c>
      <c r="M3026" s="2" t="str">
        <f t="shared" si="47"/>
        <v>&gt;Rp25 jt</v>
      </c>
      <c r="N3026" s="2">
        <v>8827876</v>
      </c>
      <c r="O3026">
        <v>2.68</v>
      </c>
      <c r="P3026">
        <v>17</v>
      </c>
      <c r="Q3026" s="3">
        <v>92.13</v>
      </c>
      <c r="R3026" s="4">
        <f ca="1">IF(I3026="",ROUND((TODAY()-G3026)/365,1),IF(I3026="Missing Resignation Date",ROUND((TODAY()-G3026)/365,1),ROUND((hr_analytics_dataset_5873_rows[[#This Row],[Resignation Date]]-hr_analytics_dataset_5873_rows[[#This Row],[Hire Date]])/365,1)))</f>
        <v>1.5</v>
      </c>
      <c r="S3026">
        <v>4</v>
      </c>
    </row>
    <row r="3027" spans="1:19">
      <c r="A3027" t="s">
        <v>6112</v>
      </c>
      <c r="B3027" t="s">
        <v>6113</v>
      </c>
      <c r="C3027" t="s">
        <v>30</v>
      </c>
      <c r="D3027">
        <v>57</v>
      </c>
      <c r="E3027" t="s">
        <v>38</v>
      </c>
      <c r="F3027" t="s">
        <v>104</v>
      </c>
      <c r="G3027" s="1">
        <v>45955</v>
      </c>
      <c r="H3027" t="s">
        <v>24</v>
      </c>
      <c r="I3027" s="1" t="s">
        <v>25</v>
      </c>
      <c r="J3027" t="s">
        <v>40</v>
      </c>
      <c r="K3027" t="s">
        <v>64</v>
      </c>
      <c r="L3027" s="2">
        <v>4086057</v>
      </c>
      <c r="M3027" s="2" t="str">
        <f t="shared" si="47"/>
        <v>&lt;Rp5 jt</v>
      </c>
      <c r="N3027" s="2">
        <v>2750225</v>
      </c>
      <c r="O3027">
        <v>4.03</v>
      </c>
      <c r="P3027">
        <v>27</v>
      </c>
      <c r="Q3027" s="3">
        <v>81.709999999999994</v>
      </c>
      <c r="R3027" s="4">
        <f ca="1">IF(I3027="",ROUND((TODAY()-G3027)/365,1),IF(I3027="Missing Resignation Date",ROUND((TODAY()-G3027)/365,1),ROUND((hr_analytics_dataset_5873_rows[[#This Row],[Resignation Date]]-hr_analytics_dataset_5873_rows[[#This Row],[Hire Date]])/365,1)))</f>
        <v>0.7</v>
      </c>
      <c r="S3027">
        <v>5</v>
      </c>
    </row>
    <row r="3028" spans="1:19">
      <c r="A3028" t="s">
        <v>6114</v>
      </c>
      <c r="B3028" t="s">
        <v>6115</v>
      </c>
      <c r="C3028" t="s">
        <v>21</v>
      </c>
      <c r="D3028">
        <v>58</v>
      </c>
      <c r="E3028" t="s">
        <v>31</v>
      </c>
      <c r="F3028" t="s">
        <v>74</v>
      </c>
      <c r="G3028" s="1">
        <v>44840</v>
      </c>
      <c r="H3028" t="s">
        <v>24</v>
      </c>
      <c r="I3028" s="1" t="s">
        <v>25</v>
      </c>
      <c r="J3028" t="s">
        <v>34</v>
      </c>
      <c r="K3028" t="s">
        <v>64</v>
      </c>
      <c r="L3028" s="2">
        <v>17344828</v>
      </c>
      <c r="M3028" s="2" t="str">
        <f t="shared" si="47"/>
        <v>Rp15 jt - Rp25 jt</v>
      </c>
      <c r="N3028" s="2">
        <v>4255257</v>
      </c>
      <c r="O3028">
        <v>4</v>
      </c>
      <c r="P3028">
        <v>11</v>
      </c>
      <c r="Q3028" s="3">
        <v>95.56</v>
      </c>
      <c r="R3028" s="4">
        <f ca="1">IF(I3028="",ROUND((TODAY()-G3028)/365,1),IF(I3028="Missing Resignation Date",ROUND((TODAY()-G3028)/365,1),ROUND((hr_analytics_dataset_5873_rows[[#This Row],[Resignation Date]]-hr_analytics_dataset_5873_rows[[#This Row],[Hire Date]])/365,1)))</f>
        <v>3.7</v>
      </c>
      <c r="S3028">
        <v>4</v>
      </c>
    </row>
    <row r="3029" spans="1:19">
      <c r="A3029" t="s">
        <v>6116</v>
      </c>
      <c r="B3029" t="s">
        <v>6117</v>
      </c>
      <c r="C3029" t="s">
        <v>21</v>
      </c>
      <c r="D3029">
        <v>32</v>
      </c>
      <c r="E3029" t="s">
        <v>44</v>
      </c>
      <c r="F3029" t="s">
        <v>45</v>
      </c>
      <c r="G3029" s="1">
        <v>44398</v>
      </c>
      <c r="H3029" t="s">
        <v>24</v>
      </c>
      <c r="I3029" s="1" t="s">
        <v>25</v>
      </c>
      <c r="J3029" t="s">
        <v>40</v>
      </c>
      <c r="K3029" t="s">
        <v>84</v>
      </c>
      <c r="L3029" s="2">
        <v>30706866</v>
      </c>
      <c r="M3029" s="2" t="str">
        <f t="shared" si="47"/>
        <v>&gt;Rp25 jt</v>
      </c>
      <c r="N3029" s="2">
        <v>9219707</v>
      </c>
      <c r="O3029">
        <v>3.12</v>
      </c>
      <c r="P3029">
        <v>14</v>
      </c>
      <c r="Q3029" s="3">
        <v>79.84</v>
      </c>
      <c r="R3029" s="4">
        <f ca="1">IF(I3029="",ROUND((TODAY()-G3029)/365,1),IF(I3029="Missing Resignation Date",ROUND((TODAY()-G3029)/365,1),ROUND((hr_analytics_dataset_5873_rows[[#This Row],[Resignation Date]]-hr_analytics_dataset_5873_rows[[#This Row],[Hire Date]])/365,1)))</f>
        <v>4.9000000000000004</v>
      </c>
      <c r="S3029">
        <v>4</v>
      </c>
    </row>
    <row r="3030" spans="1:19">
      <c r="A3030" t="s">
        <v>6118</v>
      </c>
      <c r="B3030" t="s">
        <v>6119</v>
      </c>
      <c r="C3030" t="s">
        <v>30</v>
      </c>
      <c r="D3030">
        <v>33</v>
      </c>
      <c r="E3030" t="s">
        <v>31</v>
      </c>
      <c r="F3030" t="s">
        <v>32</v>
      </c>
      <c r="G3030" s="1">
        <v>45552</v>
      </c>
      <c r="H3030" t="s">
        <v>24</v>
      </c>
      <c r="I3030" s="1" t="s">
        <v>25</v>
      </c>
      <c r="J3030" t="s">
        <v>40</v>
      </c>
      <c r="K3030" t="s">
        <v>61</v>
      </c>
      <c r="L3030" s="2">
        <v>33929263</v>
      </c>
      <c r="M3030" s="2" t="str">
        <f t="shared" si="47"/>
        <v>&gt;Rp25 jt</v>
      </c>
      <c r="N3030" s="2">
        <v>2378655</v>
      </c>
      <c r="O3030">
        <v>3.82</v>
      </c>
      <c r="P3030">
        <v>19</v>
      </c>
      <c r="Q3030" s="3">
        <v>87.74</v>
      </c>
      <c r="R3030" s="4">
        <f ca="1">IF(I3030="",ROUND((TODAY()-G3030)/365,1),IF(I3030="Missing Resignation Date",ROUND((TODAY()-G3030)/365,1),ROUND((hr_analytics_dataset_5873_rows[[#This Row],[Resignation Date]]-hr_analytics_dataset_5873_rows[[#This Row],[Hire Date]])/365,1)))</f>
        <v>1.8</v>
      </c>
      <c r="S3030">
        <v>2</v>
      </c>
    </row>
    <row r="3031" spans="1:19">
      <c r="A3031" t="s">
        <v>6120</v>
      </c>
      <c r="B3031" t="s">
        <v>6121</v>
      </c>
      <c r="C3031" t="s">
        <v>21</v>
      </c>
      <c r="D3031">
        <v>51</v>
      </c>
      <c r="E3031" t="s">
        <v>53</v>
      </c>
      <c r="F3031" t="s">
        <v>112</v>
      </c>
      <c r="G3031" s="1">
        <v>46005</v>
      </c>
      <c r="H3031" t="s">
        <v>24</v>
      </c>
      <c r="I3031" s="1" t="s">
        <v>25</v>
      </c>
      <c r="J3031" t="s">
        <v>40</v>
      </c>
      <c r="K3031" t="s">
        <v>61</v>
      </c>
      <c r="L3031" s="2">
        <v>30299043</v>
      </c>
      <c r="M3031" s="2" t="str">
        <f t="shared" si="47"/>
        <v>&gt;Rp25 jt</v>
      </c>
      <c r="N3031" s="2">
        <v>8184841</v>
      </c>
      <c r="O3031">
        <v>3.76</v>
      </c>
      <c r="P3031">
        <v>19</v>
      </c>
      <c r="Q3031" s="3">
        <v>93.67</v>
      </c>
      <c r="R3031" s="4">
        <f ca="1">IF(I3031="",ROUND((TODAY()-G3031)/365,1),IF(I3031="Missing Resignation Date",ROUND((TODAY()-G3031)/365,1),ROUND((hr_analytics_dataset_5873_rows[[#This Row],[Resignation Date]]-hr_analytics_dataset_5873_rows[[#This Row],[Hire Date]])/365,1)))</f>
        <v>0.5</v>
      </c>
      <c r="S3031">
        <v>5</v>
      </c>
    </row>
    <row r="3032" spans="1:19">
      <c r="A3032" t="s">
        <v>6122</v>
      </c>
      <c r="B3032" t="s">
        <v>6123</v>
      </c>
      <c r="C3032" t="s">
        <v>21</v>
      </c>
      <c r="D3032">
        <v>37</v>
      </c>
      <c r="E3032" t="s">
        <v>31</v>
      </c>
      <c r="F3032" t="s">
        <v>48</v>
      </c>
      <c r="G3032" s="1">
        <v>44739</v>
      </c>
      <c r="H3032" t="s">
        <v>33</v>
      </c>
      <c r="I3032" s="1" t="s">
        <v>81</v>
      </c>
      <c r="J3032" t="s">
        <v>34</v>
      </c>
      <c r="K3032" t="s">
        <v>61</v>
      </c>
      <c r="L3032" s="2">
        <v>22275749</v>
      </c>
      <c r="M3032" s="2" t="str">
        <f t="shared" si="47"/>
        <v>Rp15 jt - Rp25 jt</v>
      </c>
      <c r="N3032" s="2">
        <v>5180619</v>
      </c>
      <c r="O3032">
        <v>0</v>
      </c>
      <c r="P3032">
        <v>53</v>
      </c>
      <c r="Q3032" s="3">
        <v>91.1</v>
      </c>
      <c r="R3032" s="4">
        <f ca="1">IF(I3032="",ROUND((TODAY()-G3032)/365,1),IF(I3032="Missing Resignation Date",ROUND((TODAY()-G3032)/365,1),ROUND((hr_analytics_dataset_5873_rows[[#This Row],[Resignation Date]]-hr_analytics_dataset_5873_rows[[#This Row],[Hire Date]])/365,1)))</f>
        <v>4</v>
      </c>
      <c r="S3032">
        <v>1</v>
      </c>
    </row>
    <row r="3033" spans="1:19">
      <c r="A3033" t="s">
        <v>6124</v>
      </c>
      <c r="B3033" t="s">
        <v>6125</v>
      </c>
      <c r="C3033" t="s">
        <v>21</v>
      </c>
      <c r="D3033">
        <v>40</v>
      </c>
      <c r="E3033" t="s">
        <v>22</v>
      </c>
      <c r="F3033" t="s">
        <v>23</v>
      </c>
      <c r="G3033" s="1">
        <v>44164</v>
      </c>
      <c r="H3033" t="s">
        <v>33</v>
      </c>
      <c r="I3033" s="1">
        <v>44710</v>
      </c>
      <c r="J3033" t="s">
        <v>26</v>
      </c>
      <c r="K3033" t="s">
        <v>50</v>
      </c>
      <c r="L3033" s="2">
        <v>26576139</v>
      </c>
      <c r="M3033" s="2" t="str">
        <f t="shared" si="47"/>
        <v>&gt;Rp25 jt</v>
      </c>
      <c r="N3033" s="2">
        <v>5058529</v>
      </c>
      <c r="O3033">
        <v>3.53</v>
      </c>
      <c r="P3033">
        <v>54</v>
      </c>
      <c r="Q3033" s="3">
        <v>92.47</v>
      </c>
      <c r="R3033" s="4">
        <f ca="1">IF(I3033="",ROUND((TODAY()-G3033)/365,1),IF(I3033="Missing Resignation Date",ROUND((TODAY()-G3033)/365,1),ROUND((hr_analytics_dataset_5873_rows[[#This Row],[Resignation Date]]-hr_analytics_dataset_5873_rows[[#This Row],[Hire Date]])/365,1)))</f>
        <v>1.5</v>
      </c>
      <c r="S3033">
        <v>1</v>
      </c>
    </row>
    <row r="3034" spans="1:19">
      <c r="A3034" t="s">
        <v>6126</v>
      </c>
      <c r="B3034" t="s">
        <v>6127</v>
      </c>
      <c r="C3034" t="s">
        <v>30</v>
      </c>
      <c r="D3034">
        <v>31</v>
      </c>
      <c r="E3034" t="s">
        <v>22</v>
      </c>
      <c r="F3034" t="s">
        <v>23</v>
      </c>
      <c r="G3034" s="1">
        <v>45965</v>
      </c>
      <c r="H3034" t="s">
        <v>24</v>
      </c>
      <c r="I3034" s="1" t="s">
        <v>25</v>
      </c>
      <c r="J3034" t="s">
        <v>40</v>
      </c>
      <c r="K3034" t="s">
        <v>64</v>
      </c>
      <c r="L3034" s="2">
        <v>21366328</v>
      </c>
      <c r="M3034" s="2" t="str">
        <f t="shared" si="47"/>
        <v>Rp15 jt - Rp25 jt</v>
      </c>
      <c r="N3034" s="2">
        <v>5161464</v>
      </c>
      <c r="O3034">
        <v>4.07</v>
      </c>
      <c r="P3034">
        <v>7</v>
      </c>
      <c r="Q3034" s="3">
        <v>73.099999999999994</v>
      </c>
      <c r="R3034" s="4">
        <f ca="1">IF(I3034="",ROUND((TODAY()-G3034)/365,1),IF(I3034="Missing Resignation Date",ROUND((TODAY()-G3034)/365,1),ROUND((hr_analytics_dataset_5873_rows[[#This Row],[Resignation Date]]-hr_analytics_dataset_5873_rows[[#This Row],[Hire Date]])/365,1)))</f>
        <v>0.6</v>
      </c>
      <c r="S3034">
        <v>5</v>
      </c>
    </row>
    <row r="3035" spans="1:19">
      <c r="A3035" t="s">
        <v>6128</v>
      </c>
      <c r="B3035" t="s">
        <v>6129</v>
      </c>
      <c r="C3035" t="s">
        <v>30</v>
      </c>
      <c r="D3035">
        <v>54</v>
      </c>
      <c r="E3035" t="s">
        <v>53</v>
      </c>
      <c r="F3035" t="s">
        <v>112</v>
      </c>
      <c r="G3035" s="1">
        <v>43802</v>
      </c>
      <c r="H3035" t="s">
        <v>33</v>
      </c>
      <c r="I3035" s="1">
        <v>44501</v>
      </c>
      <c r="J3035" t="s">
        <v>40</v>
      </c>
      <c r="K3035" t="s">
        <v>64</v>
      </c>
      <c r="L3035" s="2">
        <v>15032337</v>
      </c>
      <c r="M3035" s="2" t="str">
        <f t="shared" si="47"/>
        <v>Rp15 jt - Rp25 jt</v>
      </c>
      <c r="N3035" s="2">
        <v>8297818</v>
      </c>
      <c r="O3035">
        <v>3.42</v>
      </c>
      <c r="P3035">
        <v>28</v>
      </c>
      <c r="Q3035" s="3">
        <v>98.63</v>
      </c>
      <c r="R3035" s="4">
        <f ca="1">IF(I3035="",ROUND((TODAY()-G3035)/365,1),IF(I3035="Missing Resignation Date",ROUND((TODAY()-G3035)/365,1),ROUND((hr_analytics_dataset_5873_rows[[#This Row],[Resignation Date]]-hr_analytics_dataset_5873_rows[[#This Row],[Hire Date]])/365,1)))</f>
        <v>1.9</v>
      </c>
      <c r="S3035">
        <v>3</v>
      </c>
    </row>
    <row r="3036" spans="1:19">
      <c r="A3036" t="s">
        <v>6130</v>
      </c>
      <c r="B3036" t="s">
        <v>6131</v>
      </c>
      <c r="C3036" t="s">
        <v>21</v>
      </c>
      <c r="D3036">
        <v>47</v>
      </c>
      <c r="E3036" t="s">
        <v>53</v>
      </c>
      <c r="F3036" t="s">
        <v>112</v>
      </c>
      <c r="G3036" s="1">
        <v>43180</v>
      </c>
      <c r="H3036" t="s">
        <v>24</v>
      </c>
      <c r="I3036" s="1" t="s">
        <v>25</v>
      </c>
      <c r="J3036" t="s">
        <v>49</v>
      </c>
      <c r="K3036" t="s">
        <v>50</v>
      </c>
      <c r="L3036" s="2">
        <v>19238604</v>
      </c>
      <c r="M3036" s="2" t="str">
        <f t="shared" si="47"/>
        <v>Rp15 jt - Rp25 jt</v>
      </c>
      <c r="N3036" s="2">
        <v>4275196</v>
      </c>
      <c r="O3036">
        <v>4.79</v>
      </c>
      <c r="P3036">
        <v>60</v>
      </c>
      <c r="Q3036" s="3">
        <v>92.25</v>
      </c>
      <c r="R3036" s="4">
        <f ca="1">IF(I3036="",ROUND((TODAY()-G3036)/365,1),IF(I3036="Missing Resignation Date",ROUND((TODAY()-G3036)/365,1),ROUND((hr_analytics_dataset_5873_rows[[#This Row],[Resignation Date]]-hr_analytics_dataset_5873_rows[[#This Row],[Hire Date]])/365,1)))</f>
        <v>8.3000000000000007</v>
      </c>
      <c r="S3036">
        <v>5</v>
      </c>
    </row>
    <row r="3037" spans="1:19">
      <c r="A3037" t="s">
        <v>6132</v>
      </c>
      <c r="B3037" t="s">
        <v>6133</v>
      </c>
      <c r="C3037" t="s">
        <v>21</v>
      </c>
      <c r="D3037">
        <v>27</v>
      </c>
      <c r="E3037" t="s">
        <v>31</v>
      </c>
      <c r="F3037" t="s">
        <v>48</v>
      </c>
      <c r="G3037" s="1">
        <v>45786</v>
      </c>
      <c r="H3037" t="s">
        <v>33</v>
      </c>
      <c r="I3037" s="1" t="s">
        <v>81</v>
      </c>
      <c r="J3037" t="s">
        <v>40</v>
      </c>
      <c r="K3037" t="s">
        <v>61</v>
      </c>
      <c r="L3037" s="2">
        <v>16953317</v>
      </c>
      <c r="M3037" s="2" t="str">
        <f t="shared" si="47"/>
        <v>Rp15 jt - Rp25 jt</v>
      </c>
      <c r="N3037" s="2">
        <v>5530387</v>
      </c>
      <c r="O3037">
        <v>4.7300000000000004</v>
      </c>
      <c r="P3037">
        <v>47</v>
      </c>
      <c r="Q3037" s="3">
        <v>86.45</v>
      </c>
      <c r="R3037" s="4">
        <f ca="1">IF(I3037="",ROUND((TODAY()-G3037)/365,1),IF(I3037="Missing Resignation Date",ROUND((TODAY()-G3037)/365,1),ROUND((hr_analytics_dataset_5873_rows[[#This Row],[Resignation Date]]-hr_analytics_dataset_5873_rows[[#This Row],[Hire Date]])/365,1)))</f>
        <v>1.1000000000000001</v>
      </c>
      <c r="S3037">
        <v>2</v>
      </c>
    </row>
    <row r="3038" spans="1:19">
      <c r="A3038" t="s">
        <v>6134</v>
      </c>
      <c r="B3038" t="s">
        <v>6135</v>
      </c>
      <c r="C3038" t="s">
        <v>21</v>
      </c>
      <c r="D3038">
        <v>53</v>
      </c>
      <c r="E3038" t="s">
        <v>38</v>
      </c>
      <c r="F3038" t="s">
        <v>39</v>
      </c>
      <c r="G3038" s="1">
        <v>43588</v>
      </c>
      <c r="H3038" t="s">
        <v>33</v>
      </c>
      <c r="I3038" s="1">
        <v>44096</v>
      </c>
      <c r="J3038" t="s">
        <v>34</v>
      </c>
      <c r="K3038" t="s">
        <v>27</v>
      </c>
      <c r="L3038" s="2">
        <v>21393495</v>
      </c>
      <c r="M3038" s="2" t="str">
        <f t="shared" si="47"/>
        <v>Rp15 jt - Rp25 jt</v>
      </c>
      <c r="N3038" s="2">
        <v>5479828</v>
      </c>
      <c r="O3038">
        <v>3.84</v>
      </c>
      <c r="P3038">
        <v>26</v>
      </c>
      <c r="Q3038" s="3">
        <v>73.91</v>
      </c>
      <c r="R3038" s="4">
        <f ca="1">IF(I3038="",ROUND((TODAY()-G3038)/365,1),IF(I3038="Missing Resignation Date",ROUND((TODAY()-G3038)/365,1),ROUND((hr_analytics_dataset_5873_rows[[#This Row],[Resignation Date]]-hr_analytics_dataset_5873_rows[[#This Row],[Hire Date]])/365,1)))</f>
        <v>1.4</v>
      </c>
      <c r="S3038">
        <v>3</v>
      </c>
    </row>
    <row r="3039" spans="1:19">
      <c r="A3039" t="s">
        <v>6136</v>
      </c>
      <c r="B3039" t="s">
        <v>6137</v>
      </c>
      <c r="C3039" t="s">
        <v>21</v>
      </c>
      <c r="D3039">
        <v>23</v>
      </c>
      <c r="E3039" t="s">
        <v>31</v>
      </c>
      <c r="F3039" t="s">
        <v>74</v>
      </c>
      <c r="G3039" s="1">
        <v>43456</v>
      </c>
      <c r="H3039" t="s">
        <v>24</v>
      </c>
      <c r="I3039" s="1" t="s">
        <v>25</v>
      </c>
      <c r="J3039" t="s">
        <v>34</v>
      </c>
      <c r="K3039" t="s">
        <v>50</v>
      </c>
      <c r="L3039" s="2">
        <v>7314736</v>
      </c>
      <c r="M3039" s="2" t="str">
        <f t="shared" si="47"/>
        <v>Rp5 jt - Rp10 jt</v>
      </c>
      <c r="N3039" s="2">
        <v>9707472</v>
      </c>
      <c r="O3039">
        <v>3.25</v>
      </c>
      <c r="P3039">
        <v>58</v>
      </c>
      <c r="Q3039" s="3">
        <v>95.13</v>
      </c>
      <c r="R3039" s="4">
        <f ca="1">IF(I3039="",ROUND((TODAY()-G3039)/365,1),IF(I3039="Missing Resignation Date",ROUND((TODAY()-G3039)/365,1),ROUND((hr_analytics_dataset_5873_rows[[#This Row],[Resignation Date]]-hr_analytics_dataset_5873_rows[[#This Row],[Hire Date]])/365,1)))</f>
        <v>7.5</v>
      </c>
      <c r="S3039">
        <v>3</v>
      </c>
    </row>
    <row r="3040" spans="1:19">
      <c r="A3040" t="s">
        <v>6138</v>
      </c>
      <c r="B3040" t="s">
        <v>6139</v>
      </c>
      <c r="C3040" t="s">
        <v>30</v>
      </c>
      <c r="D3040">
        <v>31</v>
      </c>
      <c r="E3040" t="s">
        <v>91</v>
      </c>
      <c r="F3040" t="s">
        <v>92</v>
      </c>
      <c r="G3040" s="1">
        <v>44347</v>
      </c>
      <c r="H3040" t="s">
        <v>24</v>
      </c>
      <c r="I3040" s="1" t="s">
        <v>25</v>
      </c>
      <c r="J3040" t="s">
        <v>40</v>
      </c>
      <c r="K3040" t="s">
        <v>61</v>
      </c>
      <c r="L3040" s="2">
        <v>34169728</v>
      </c>
      <c r="M3040" s="2" t="str">
        <f t="shared" si="47"/>
        <v>&gt;Rp25 jt</v>
      </c>
      <c r="N3040" s="2">
        <v>7373406</v>
      </c>
      <c r="O3040">
        <v>0</v>
      </c>
      <c r="P3040">
        <v>52</v>
      </c>
      <c r="Q3040" s="3">
        <v>73.569999999999993</v>
      </c>
      <c r="R3040" s="4">
        <f ca="1">IF(I3040="",ROUND((TODAY()-G3040)/365,1),IF(I3040="Missing Resignation Date",ROUND((TODAY()-G3040)/365,1),ROUND((hr_analytics_dataset_5873_rows[[#This Row],[Resignation Date]]-hr_analytics_dataset_5873_rows[[#This Row],[Hire Date]])/365,1)))</f>
        <v>5.0999999999999996</v>
      </c>
      <c r="S3040">
        <v>3</v>
      </c>
    </row>
    <row r="3041" spans="1:19">
      <c r="A3041" t="s">
        <v>6140</v>
      </c>
      <c r="B3041" t="s">
        <v>6141</v>
      </c>
      <c r="C3041" t="s">
        <v>21</v>
      </c>
      <c r="D3041">
        <v>44</v>
      </c>
      <c r="E3041" t="s">
        <v>38</v>
      </c>
      <c r="F3041" t="s">
        <v>104</v>
      </c>
      <c r="G3041" s="1">
        <v>43272</v>
      </c>
      <c r="H3041" t="s">
        <v>24</v>
      </c>
      <c r="I3041" s="1" t="s">
        <v>25</v>
      </c>
      <c r="J3041" t="s">
        <v>26</v>
      </c>
      <c r="K3041" t="s">
        <v>61</v>
      </c>
      <c r="L3041" s="2">
        <v>7505004</v>
      </c>
      <c r="M3041" s="2" t="str">
        <f t="shared" si="47"/>
        <v>Rp5 jt - Rp10 jt</v>
      </c>
      <c r="N3041" s="2">
        <v>4001385</v>
      </c>
      <c r="O3041">
        <v>3.37</v>
      </c>
      <c r="P3041">
        <v>42</v>
      </c>
      <c r="Q3041" s="3">
        <v>74.13</v>
      </c>
      <c r="R3041" s="4">
        <f ca="1">IF(I3041="",ROUND((TODAY()-G3041)/365,1),IF(I3041="Missing Resignation Date",ROUND((TODAY()-G3041)/365,1),ROUND((hr_analytics_dataset_5873_rows[[#This Row],[Resignation Date]]-hr_analytics_dataset_5873_rows[[#This Row],[Hire Date]])/365,1)))</f>
        <v>8</v>
      </c>
      <c r="S3041">
        <v>5</v>
      </c>
    </row>
    <row r="3042" spans="1:19">
      <c r="A3042" t="s">
        <v>6142</v>
      </c>
      <c r="B3042" t="s">
        <v>6143</v>
      </c>
      <c r="C3042" t="s">
        <v>21</v>
      </c>
      <c r="D3042">
        <v>40</v>
      </c>
      <c r="E3042" t="s">
        <v>53</v>
      </c>
      <c r="F3042" t="s">
        <v>54</v>
      </c>
      <c r="G3042" s="1">
        <v>45910</v>
      </c>
      <c r="H3042" t="s">
        <v>24</v>
      </c>
      <c r="I3042" s="1" t="s">
        <v>25</v>
      </c>
      <c r="J3042" t="s">
        <v>40</v>
      </c>
      <c r="K3042" t="s">
        <v>84</v>
      </c>
      <c r="L3042" s="2">
        <v>16895577</v>
      </c>
      <c r="M3042" s="2" t="str">
        <f t="shared" si="47"/>
        <v>Rp15 jt - Rp25 jt</v>
      </c>
      <c r="N3042" s="2">
        <v>612678</v>
      </c>
      <c r="O3042">
        <v>3.63</v>
      </c>
      <c r="P3042">
        <v>12</v>
      </c>
      <c r="Q3042" s="3">
        <v>73.77</v>
      </c>
      <c r="R3042" s="4">
        <f ca="1">IF(I3042="",ROUND((TODAY()-G3042)/365,1),IF(I3042="Missing Resignation Date",ROUND((TODAY()-G3042)/365,1),ROUND((hr_analytics_dataset_5873_rows[[#This Row],[Resignation Date]]-hr_analytics_dataset_5873_rows[[#This Row],[Hire Date]])/365,1)))</f>
        <v>0.8</v>
      </c>
      <c r="S3042">
        <v>4</v>
      </c>
    </row>
    <row r="3043" spans="1:19">
      <c r="A3043" t="s">
        <v>6144</v>
      </c>
      <c r="B3043" t="s">
        <v>6145</v>
      </c>
      <c r="C3043" t="s">
        <v>21</v>
      </c>
      <c r="D3043">
        <v>22</v>
      </c>
      <c r="E3043" t="s">
        <v>98</v>
      </c>
      <c r="F3043" t="s">
        <v>119</v>
      </c>
      <c r="G3043" s="1">
        <v>44797</v>
      </c>
      <c r="H3043" t="s">
        <v>24</v>
      </c>
      <c r="I3043" s="1" t="s">
        <v>25</v>
      </c>
      <c r="J3043" t="s">
        <v>34</v>
      </c>
      <c r="K3043" t="s">
        <v>64</v>
      </c>
      <c r="L3043" s="2">
        <v>12119826</v>
      </c>
      <c r="M3043" s="2" t="str">
        <f t="shared" si="47"/>
        <v>Rp10 jt - Rp15 jt</v>
      </c>
      <c r="N3043" s="2">
        <v>6264303</v>
      </c>
      <c r="O3043">
        <v>4.72</v>
      </c>
      <c r="P3043">
        <v>28</v>
      </c>
      <c r="Q3043" s="3">
        <v>79.31</v>
      </c>
      <c r="R3043" s="4">
        <f ca="1">IF(I3043="",ROUND((TODAY()-G3043)/365,1),IF(I3043="Missing Resignation Date",ROUND((TODAY()-G3043)/365,1),ROUND((hr_analytics_dataset_5873_rows[[#This Row],[Resignation Date]]-hr_analytics_dataset_5873_rows[[#This Row],[Hire Date]])/365,1)))</f>
        <v>3.8</v>
      </c>
      <c r="S3043">
        <v>2</v>
      </c>
    </row>
    <row r="3044" spans="1:19">
      <c r="A3044" t="s">
        <v>6146</v>
      </c>
      <c r="B3044" t="s">
        <v>6147</v>
      </c>
      <c r="C3044" t="s">
        <v>30</v>
      </c>
      <c r="D3044">
        <v>46</v>
      </c>
      <c r="E3044" t="s">
        <v>59</v>
      </c>
      <c r="F3044" t="s">
        <v>60</v>
      </c>
      <c r="G3044" s="1">
        <v>44720</v>
      </c>
      <c r="H3044" t="s">
        <v>24</v>
      </c>
      <c r="I3044" s="1" t="s">
        <v>25</v>
      </c>
      <c r="J3044" t="s">
        <v>40</v>
      </c>
      <c r="K3044" t="s">
        <v>84</v>
      </c>
      <c r="L3044" s="2">
        <v>33103230</v>
      </c>
      <c r="M3044" s="2" t="str">
        <f t="shared" si="47"/>
        <v>&gt;Rp25 jt</v>
      </c>
      <c r="N3044" s="2">
        <v>4540032</v>
      </c>
      <c r="O3044">
        <v>3.43</v>
      </c>
      <c r="P3044">
        <v>2</v>
      </c>
      <c r="Q3044" s="3">
        <v>78.150000000000006</v>
      </c>
      <c r="R3044" s="4">
        <f ca="1">IF(I3044="",ROUND((TODAY()-G3044)/365,1),IF(I3044="Missing Resignation Date",ROUND((TODAY()-G3044)/365,1),ROUND((hr_analytics_dataset_5873_rows[[#This Row],[Resignation Date]]-hr_analytics_dataset_5873_rows[[#This Row],[Hire Date]])/365,1)))</f>
        <v>4</v>
      </c>
      <c r="S3044">
        <v>4</v>
      </c>
    </row>
    <row r="3045" spans="1:19">
      <c r="A3045" t="s">
        <v>6148</v>
      </c>
      <c r="B3045" t="s">
        <v>6149</v>
      </c>
      <c r="C3045" t="s">
        <v>30</v>
      </c>
      <c r="D3045">
        <v>45</v>
      </c>
      <c r="E3045" t="s">
        <v>38</v>
      </c>
      <c r="F3045" t="s">
        <v>39</v>
      </c>
      <c r="G3045" s="1">
        <v>44500</v>
      </c>
      <c r="H3045" t="s">
        <v>24</v>
      </c>
      <c r="I3045" s="1" t="s">
        <v>25</v>
      </c>
      <c r="J3045" t="s">
        <v>40</v>
      </c>
      <c r="K3045" t="s">
        <v>41</v>
      </c>
      <c r="L3045" s="2">
        <v>4754813</v>
      </c>
      <c r="M3045" s="2" t="str">
        <f t="shared" si="47"/>
        <v>&lt;Rp5 jt</v>
      </c>
      <c r="N3045" s="2">
        <v>1969635</v>
      </c>
      <c r="O3045">
        <v>3.3</v>
      </c>
      <c r="P3045">
        <v>27</v>
      </c>
      <c r="Q3045" s="3">
        <v>0</v>
      </c>
      <c r="R3045" s="4">
        <f ca="1">IF(I3045="",ROUND((TODAY()-G3045)/365,1),IF(I3045="Missing Resignation Date",ROUND((TODAY()-G3045)/365,1),ROUND((hr_analytics_dataset_5873_rows[[#This Row],[Resignation Date]]-hr_analytics_dataset_5873_rows[[#This Row],[Hire Date]])/365,1)))</f>
        <v>4.5999999999999996</v>
      </c>
      <c r="S3045">
        <v>1</v>
      </c>
    </row>
    <row r="3046" spans="1:19">
      <c r="A3046" t="s">
        <v>6150</v>
      </c>
      <c r="B3046" t="s">
        <v>6151</v>
      </c>
      <c r="C3046" t="s">
        <v>30</v>
      </c>
      <c r="D3046">
        <v>33</v>
      </c>
      <c r="E3046" t="s">
        <v>91</v>
      </c>
      <c r="F3046" t="s">
        <v>124</v>
      </c>
      <c r="G3046" s="1">
        <v>43560</v>
      </c>
      <c r="H3046" t="s">
        <v>33</v>
      </c>
      <c r="I3046" s="1">
        <v>45135</v>
      </c>
      <c r="J3046" t="s">
        <v>40</v>
      </c>
      <c r="K3046" t="s">
        <v>27</v>
      </c>
      <c r="L3046" s="2">
        <v>14210860</v>
      </c>
      <c r="M3046" s="2" t="str">
        <f t="shared" si="47"/>
        <v>Rp10 jt - Rp15 jt</v>
      </c>
      <c r="N3046" s="2">
        <v>8673995</v>
      </c>
      <c r="O3046">
        <v>4.45</v>
      </c>
      <c r="P3046">
        <v>18</v>
      </c>
      <c r="Q3046" s="3">
        <v>92.35</v>
      </c>
      <c r="R3046" s="4">
        <f ca="1">IF(I3046="",ROUND((TODAY()-G3046)/365,1),IF(I3046="Missing Resignation Date",ROUND((TODAY()-G3046)/365,1),ROUND((hr_analytics_dataset_5873_rows[[#This Row],[Resignation Date]]-hr_analytics_dataset_5873_rows[[#This Row],[Hire Date]])/365,1)))</f>
        <v>4.3</v>
      </c>
      <c r="S3046">
        <v>3</v>
      </c>
    </row>
    <row r="3047" spans="1:19">
      <c r="A3047" t="s">
        <v>6152</v>
      </c>
      <c r="B3047" t="s">
        <v>6153</v>
      </c>
      <c r="C3047" t="s">
        <v>21</v>
      </c>
      <c r="D3047">
        <v>28</v>
      </c>
      <c r="E3047" t="s">
        <v>91</v>
      </c>
      <c r="F3047" t="s">
        <v>92</v>
      </c>
      <c r="G3047" s="1">
        <v>43376</v>
      </c>
      <c r="H3047" t="s">
        <v>24</v>
      </c>
      <c r="I3047" s="1" t="s">
        <v>25</v>
      </c>
      <c r="J3047" t="s">
        <v>40</v>
      </c>
      <c r="K3047" t="s">
        <v>84</v>
      </c>
      <c r="L3047" s="2">
        <v>28936436</v>
      </c>
      <c r="M3047" s="2" t="str">
        <f t="shared" si="47"/>
        <v>&gt;Rp25 jt</v>
      </c>
      <c r="N3047" s="2">
        <v>8500451</v>
      </c>
      <c r="O3047">
        <v>3.82</v>
      </c>
      <c r="P3047">
        <v>26</v>
      </c>
      <c r="Q3047" s="3">
        <v>87.22</v>
      </c>
      <c r="R3047" s="4">
        <f ca="1">IF(I3047="",ROUND((TODAY()-G3047)/365,1),IF(I3047="Missing Resignation Date",ROUND((TODAY()-G3047)/365,1),ROUND((hr_analytics_dataset_5873_rows[[#This Row],[Resignation Date]]-hr_analytics_dataset_5873_rows[[#This Row],[Hire Date]])/365,1)))</f>
        <v>7.7</v>
      </c>
      <c r="S3047">
        <v>5</v>
      </c>
    </row>
    <row r="3048" spans="1:19">
      <c r="A3048" t="s">
        <v>6154</v>
      </c>
      <c r="B3048" t="s">
        <v>6155</v>
      </c>
      <c r="C3048" t="s">
        <v>30</v>
      </c>
      <c r="D3048">
        <v>49</v>
      </c>
      <c r="E3048" t="s">
        <v>38</v>
      </c>
      <c r="F3048" t="s">
        <v>39</v>
      </c>
      <c r="G3048" s="1">
        <v>43657</v>
      </c>
      <c r="H3048" t="s">
        <v>33</v>
      </c>
      <c r="I3048" s="1">
        <v>44043</v>
      </c>
      <c r="J3048" t="s">
        <v>49</v>
      </c>
      <c r="K3048" t="s">
        <v>50</v>
      </c>
      <c r="L3048" s="2">
        <v>9944810</v>
      </c>
      <c r="M3048" s="2" t="str">
        <f t="shared" si="47"/>
        <v>Rp5 jt - Rp10 jt</v>
      </c>
      <c r="N3048" s="2">
        <v>5689965</v>
      </c>
      <c r="O3048">
        <v>2.56</v>
      </c>
      <c r="P3048">
        <v>55</v>
      </c>
      <c r="Q3048" s="3">
        <v>81.099999999999994</v>
      </c>
      <c r="R3048" s="4">
        <f ca="1">IF(I3048="",ROUND((TODAY()-G3048)/365,1),IF(I3048="Missing Resignation Date",ROUND((TODAY()-G3048)/365,1),ROUND((hr_analytics_dataset_5873_rows[[#This Row],[Resignation Date]]-hr_analytics_dataset_5873_rows[[#This Row],[Hire Date]])/365,1)))</f>
        <v>1.1000000000000001</v>
      </c>
      <c r="S3048">
        <v>4</v>
      </c>
    </row>
    <row r="3049" spans="1:19">
      <c r="A3049" t="s">
        <v>6156</v>
      </c>
      <c r="B3049" t="s">
        <v>6157</v>
      </c>
      <c r="C3049" t="s">
        <v>30</v>
      </c>
      <c r="D3049">
        <v>48</v>
      </c>
      <c r="E3049" t="s">
        <v>91</v>
      </c>
      <c r="F3049" t="s">
        <v>124</v>
      </c>
      <c r="G3049" s="1">
        <v>45806</v>
      </c>
      <c r="H3049" t="s">
        <v>33</v>
      </c>
      <c r="I3049" s="1" t="s">
        <v>81</v>
      </c>
      <c r="J3049" t="s">
        <v>26</v>
      </c>
      <c r="K3049" t="s">
        <v>84</v>
      </c>
      <c r="L3049" s="2">
        <v>29037693</v>
      </c>
      <c r="M3049" s="2" t="str">
        <f t="shared" si="47"/>
        <v>&gt;Rp25 jt</v>
      </c>
      <c r="N3049" s="2">
        <v>9255471</v>
      </c>
      <c r="O3049">
        <v>4.41</v>
      </c>
      <c r="P3049">
        <v>32</v>
      </c>
      <c r="Q3049" s="3">
        <v>93.51</v>
      </c>
      <c r="R3049" s="4">
        <f ca="1">IF(I3049="",ROUND((TODAY()-G3049)/365,1),IF(I3049="Missing Resignation Date",ROUND((TODAY()-G3049)/365,1),ROUND((hr_analytics_dataset_5873_rows[[#This Row],[Resignation Date]]-hr_analytics_dataset_5873_rows[[#This Row],[Hire Date]])/365,1)))</f>
        <v>1.1000000000000001</v>
      </c>
      <c r="S3049">
        <v>3</v>
      </c>
    </row>
    <row r="3050" spans="1:19">
      <c r="A3050" t="s">
        <v>6158</v>
      </c>
      <c r="B3050" t="s">
        <v>6159</v>
      </c>
      <c r="C3050" t="s">
        <v>30</v>
      </c>
      <c r="D3050">
        <v>45</v>
      </c>
      <c r="E3050" t="s">
        <v>38</v>
      </c>
      <c r="F3050" t="s">
        <v>39</v>
      </c>
      <c r="G3050" s="1">
        <v>44251</v>
      </c>
      <c r="H3050" t="s">
        <v>24</v>
      </c>
      <c r="I3050" s="1" t="s">
        <v>25</v>
      </c>
      <c r="J3050" t="s">
        <v>26</v>
      </c>
      <c r="K3050" t="s">
        <v>41</v>
      </c>
      <c r="L3050" s="2">
        <v>6087509</v>
      </c>
      <c r="M3050" s="2" t="str">
        <f t="shared" si="47"/>
        <v>Rp5 jt - Rp10 jt</v>
      </c>
      <c r="N3050" s="2">
        <v>7475793</v>
      </c>
      <c r="O3050">
        <v>4.38</v>
      </c>
      <c r="P3050">
        <v>2</v>
      </c>
      <c r="Q3050" s="3">
        <v>72.33</v>
      </c>
      <c r="R3050" s="4">
        <f ca="1">IF(I3050="",ROUND((TODAY()-G3050)/365,1),IF(I3050="Missing Resignation Date",ROUND((TODAY()-G3050)/365,1),ROUND((hr_analytics_dataset_5873_rows[[#This Row],[Resignation Date]]-hr_analytics_dataset_5873_rows[[#This Row],[Hire Date]])/365,1)))</f>
        <v>5.3</v>
      </c>
      <c r="S3050">
        <v>2</v>
      </c>
    </row>
    <row r="3051" spans="1:19">
      <c r="A3051" t="s">
        <v>6160</v>
      </c>
      <c r="B3051" t="s">
        <v>6161</v>
      </c>
      <c r="C3051" t="s">
        <v>21</v>
      </c>
      <c r="D3051">
        <v>30</v>
      </c>
      <c r="E3051" t="s">
        <v>91</v>
      </c>
      <c r="F3051" t="s">
        <v>124</v>
      </c>
      <c r="G3051" s="1">
        <v>43169</v>
      </c>
      <c r="H3051" t="s">
        <v>33</v>
      </c>
      <c r="I3051" s="1">
        <v>44639</v>
      </c>
      <c r="J3051" t="s">
        <v>40</v>
      </c>
      <c r="K3051" t="s">
        <v>61</v>
      </c>
      <c r="L3051" s="2">
        <v>32139644</v>
      </c>
      <c r="M3051" s="2" t="str">
        <f t="shared" si="47"/>
        <v>&gt;Rp25 jt</v>
      </c>
      <c r="N3051" s="2">
        <v>4944076</v>
      </c>
      <c r="O3051">
        <v>2.8</v>
      </c>
      <c r="P3051">
        <v>18</v>
      </c>
      <c r="Q3051" s="3">
        <v>87.5</v>
      </c>
      <c r="R3051" s="4">
        <f ca="1">IF(I3051="",ROUND((TODAY()-G3051)/365,1),IF(I3051="Missing Resignation Date",ROUND((TODAY()-G3051)/365,1),ROUND((hr_analytics_dataset_5873_rows[[#This Row],[Resignation Date]]-hr_analytics_dataset_5873_rows[[#This Row],[Hire Date]])/365,1)))</f>
        <v>4</v>
      </c>
      <c r="S3051">
        <v>2</v>
      </c>
    </row>
    <row r="3052" spans="1:19">
      <c r="A3052" t="s">
        <v>6162</v>
      </c>
      <c r="B3052" t="s">
        <v>6163</v>
      </c>
      <c r="C3052" t="s">
        <v>21</v>
      </c>
      <c r="D3052">
        <v>53</v>
      </c>
      <c r="E3052" t="s">
        <v>31</v>
      </c>
      <c r="F3052" t="s">
        <v>48</v>
      </c>
      <c r="G3052" s="1">
        <v>43245</v>
      </c>
      <c r="H3052" t="s">
        <v>24</v>
      </c>
      <c r="I3052" s="1" t="s">
        <v>25</v>
      </c>
      <c r="J3052" t="s">
        <v>26</v>
      </c>
      <c r="K3052" t="s">
        <v>41</v>
      </c>
      <c r="L3052" s="2">
        <v>12325982</v>
      </c>
      <c r="M3052" s="2" t="str">
        <f t="shared" si="47"/>
        <v>Rp10 jt - Rp15 jt</v>
      </c>
      <c r="N3052" s="2">
        <v>2620369</v>
      </c>
      <c r="O3052">
        <v>2.89</v>
      </c>
      <c r="P3052">
        <v>36</v>
      </c>
      <c r="Q3052" s="3">
        <v>87.95</v>
      </c>
      <c r="R3052" s="4">
        <f ca="1">IF(I3052="",ROUND((TODAY()-G3052)/365,1),IF(I3052="Missing Resignation Date",ROUND((TODAY()-G3052)/365,1),ROUND((hr_analytics_dataset_5873_rows[[#This Row],[Resignation Date]]-hr_analytics_dataset_5873_rows[[#This Row],[Hire Date]])/365,1)))</f>
        <v>8.1</v>
      </c>
      <c r="S3052">
        <v>5</v>
      </c>
    </row>
    <row r="3053" spans="1:19">
      <c r="A3053" t="s">
        <v>6164</v>
      </c>
      <c r="B3053" t="s">
        <v>6165</v>
      </c>
      <c r="C3053" t="s">
        <v>21</v>
      </c>
      <c r="D3053">
        <v>41</v>
      </c>
      <c r="E3053" t="s">
        <v>22</v>
      </c>
      <c r="F3053" t="s">
        <v>23</v>
      </c>
      <c r="G3053" s="1">
        <v>43296</v>
      </c>
      <c r="H3053" t="s">
        <v>24</v>
      </c>
      <c r="I3053" s="1" t="s">
        <v>25</v>
      </c>
      <c r="J3053" t="s">
        <v>34</v>
      </c>
      <c r="K3053" t="s">
        <v>61</v>
      </c>
      <c r="L3053" s="2">
        <v>28105203</v>
      </c>
      <c r="M3053" s="2" t="str">
        <f t="shared" si="47"/>
        <v>&gt;Rp25 jt</v>
      </c>
      <c r="N3053" s="2">
        <v>6147371</v>
      </c>
      <c r="O3053">
        <v>2.81</v>
      </c>
      <c r="P3053">
        <v>46</v>
      </c>
      <c r="Q3053" s="3">
        <v>79.14</v>
      </c>
      <c r="R3053" s="4">
        <f ca="1">IF(I3053="",ROUND((TODAY()-G3053)/365,1),IF(I3053="Missing Resignation Date",ROUND((TODAY()-G3053)/365,1),ROUND((hr_analytics_dataset_5873_rows[[#This Row],[Resignation Date]]-hr_analytics_dataset_5873_rows[[#This Row],[Hire Date]])/365,1)))</f>
        <v>7.9</v>
      </c>
      <c r="S3053">
        <v>2</v>
      </c>
    </row>
    <row r="3054" spans="1:19">
      <c r="A3054" t="s">
        <v>6166</v>
      </c>
      <c r="B3054" t="s">
        <v>6167</v>
      </c>
      <c r="C3054" t="s">
        <v>21</v>
      </c>
      <c r="D3054">
        <v>35</v>
      </c>
      <c r="E3054" t="s">
        <v>22</v>
      </c>
      <c r="F3054" t="s">
        <v>69</v>
      </c>
      <c r="G3054" s="1">
        <v>45567</v>
      </c>
      <c r="H3054" t="s">
        <v>33</v>
      </c>
      <c r="I3054" s="1" t="s">
        <v>81</v>
      </c>
      <c r="J3054" t="s">
        <v>49</v>
      </c>
      <c r="K3054" t="s">
        <v>84</v>
      </c>
      <c r="L3054" s="2">
        <v>24536003</v>
      </c>
      <c r="M3054" s="2" t="str">
        <f t="shared" si="47"/>
        <v>Rp15 jt - Rp25 jt</v>
      </c>
      <c r="N3054" s="2">
        <v>5166560</v>
      </c>
      <c r="O3054">
        <v>3.84</v>
      </c>
      <c r="P3054">
        <v>51</v>
      </c>
      <c r="Q3054" s="3">
        <v>98.21</v>
      </c>
      <c r="R3054" s="4">
        <f ca="1">IF(I3054="",ROUND((TODAY()-G3054)/365,1),IF(I3054="Missing Resignation Date",ROUND((TODAY()-G3054)/365,1),ROUND((hr_analytics_dataset_5873_rows[[#This Row],[Resignation Date]]-hr_analytics_dataset_5873_rows[[#This Row],[Hire Date]])/365,1)))</f>
        <v>1.7</v>
      </c>
      <c r="S3054">
        <v>1</v>
      </c>
    </row>
    <row r="3055" spans="1:19">
      <c r="A3055" t="s">
        <v>6168</v>
      </c>
      <c r="B3055" t="s">
        <v>6169</v>
      </c>
      <c r="C3055" t="s">
        <v>21</v>
      </c>
      <c r="D3055">
        <v>31</v>
      </c>
      <c r="E3055" t="s">
        <v>22</v>
      </c>
      <c r="F3055" t="s">
        <v>23</v>
      </c>
      <c r="G3055" s="1">
        <v>44092</v>
      </c>
      <c r="H3055" t="s">
        <v>33</v>
      </c>
      <c r="I3055" s="1">
        <v>44885</v>
      </c>
      <c r="J3055" t="s">
        <v>40</v>
      </c>
      <c r="K3055" t="s">
        <v>27</v>
      </c>
      <c r="L3055" s="2">
        <v>18999999</v>
      </c>
      <c r="M3055" s="2" t="str">
        <f t="shared" si="47"/>
        <v>Rp15 jt - Rp25 jt</v>
      </c>
      <c r="N3055" s="2">
        <v>5517835</v>
      </c>
      <c r="O3055">
        <v>4.47</v>
      </c>
      <c r="P3055">
        <v>44</v>
      </c>
      <c r="Q3055" s="3">
        <v>96.39</v>
      </c>
      <c r="R3055" s="4">
        <f ca="1">IF(I3055="",ROUND((TODAY()-G3055)/365,1),IF(I3055="Missing Resignation Date",ROUND((TODAY()-G3055)/365,1),ROUND((hr_analytics_dataset_5873_rows[[#This Row],[Resignation Date]]-hr_analytics_dataset_5873_rows[[#This Row],[Hire Date]])/365,1)))</f>
        <v>2.2000000000000002</v>
      </c>
      <c r="S3055">
        <v>3</v>
      </c>
    </row>
    <row r="3056" spans="1:19">
      <c r="A3056" t="s">
        <v>6170</v>
      </c>
      <c r="B3056" t="s">
        <v>6171</v>
      </c>
      <c r="C3056" t="s">
        <v>30</v>
      </c>
      <c r="D3056">
        <v>53</v>
      </c>
      <c r="E3056" t="s">
        <v>38</v>
      </c>
      <c r="F3056" t="s">
        <v>104</v>
      </c>
      <c r="G3056" s="1">
        <v>45204</v>
      </c>
      <c r="H3056" t="s">
        <v>24</v>
      </c>
      <c r="I3056" s="1" t="s">
        <v>25</v>
      </c>
      <c r="J3056" t="s">
        <v>49</v>
      </c>
      <c r="K3056" t="s">
        <v>64</v>
      </c>
      <c r="L3056" s="2">
        <v>32873308</v>
      </c>
      <c r="M3056" s="2" t="str">
        <f t="shared" si="47"/>
        <v>&gt;Rp25 jt</v>
      </c>
      <c r="N3056" s="2">
        <v>9799233</v>
      </c>
      <c r="O3056">
        <v>3.62</v>
      </c>
      <c r="P3056">
        <v>54</v>
      </c>
      <c r="Q3056" s="3">
        <v>89.18</v>
      </c>
      <c r="R3056" s="4">
        <f ca="1">IF(I3056="",ROUND((TODAY()-G3056)/365,1),IF(I3056="Missing Resignation Date",ROUND((TODAY()-G3056)/365,1),ROUND((hr_analytics_dataset_5873_rows[[#This Row],[Resignation Date]]-hr_analytics_dataset_5873_rows[[#This Row],[Hire Date]])/365,1)))</f>
        <v>2.7</v>
      </c>
      <c r="S3056">
        <v>3</v>
      </c>
    </row>
    <row r="3057" spans="1:19">
      <c r="A3057" t="s">
        <v>6172</v>
      </c>
      <c r="B3057" t="s">
        <v>6173</v>
      </c>
      <c r="C3057" t="s">
        <v>21</v>
      </c>
      <c r="D3057">
        <v>49</v>
      </c>
      <c r="E3057" t="s">
        <v>59</v>
      </c>
      <c r="F3057" t="s">
        <v>223</v>
      </c>
      <c r="G3057" s="1">
        <v>44370</v>
      </c>
      <c r="H3057" t="s">
        <v>24</v>
      </c>
      <c r="I3057" s="1" t="s">
        <v>25</v>
      </c>
      <c r="J3057" t="s">
        <v>26</v>
      </c>
      <c r="K3057" t="s">
        <v>41</v>
      </c>
      <c r="L3057" s="2">
        <v>29104393</v>
      </c>
      <c r="M3057" s="2" t="str">
        <f t="shared" si="47"/>
        <v>&gt;Rp25 jt</v>
      </c>
      <c r="N3057" s="2">
        <v>2546761</v>
      </c>
      <c r="O3057">
        <v>4.37</v>
      </c>
      <c r="P3057">
        <v>21</v>
      </c>
      <c r="Q3057" s="3">
        <v>72.069999999999993</v>
      </c>
      <c r="R3057" s="4">
        <f ca="1">IF(I3057="",ROUND((TODAY()-G3057)/365,1),IF(I3057="Missing Resignation Date",ROUND((TODAY()-G3057)/365,1),ROUND((hr_analytics_dataset_5873_rows[[#This Row],[Resignation Date]]-hr_analytics_dataset_5873_rows[[#This Row],[Hire Date]])/365,1)))</f>
        <v>5</v>
      </c>
      <c r="S3057">
        <v>1</v>
      </c>
    </row>
    <row r="3058" spans="1:19">
      <c r="A3058" t="s">
        <v>6174</v>
      </c>
      <c r="B3058" t="s">
        <v>6175</v>
      </c>
      <c r="C3058" t="s">
        <v>30</v>
      </c>
      <c r="D3058">
        <v>40</v>
      </c>
      <c r="E3058" t="s">
        <v>44</v>
      </c>
      <c r="F3058" t="s">
        <v>109</v>
      </c>
      <c r="G3058" s="1">
        <v>43270</v>
      </c>
      <c r="H3058" t="s">
        <v>24</v>
      </c>
      <c r="I3058" s="1" t="s">
        <v>25</v>
      </c>
      <c r="J3058" t="s">
        <v>34</v>
      </c>
      <c r="K3058" t="s">
        <v>64</v>
      </c>
      <c r="L3058" s="2">
        <v>21469736</v>
      </c>
      <c r="M3058" s="2" t="str">
        <f t="shared" si="47"/>
        <v>Rp15 jt - Rp25 jt</v>
      </c>
      <c r="N3058" s="2">
        <v>4546921</v>
      </c>
      <c r="O3058">
        <v>3.01</v>
      </c>
      <c r="P3058">
        <v>12</v>
      </c>
      <c r="Q3058" s="3">
        <v>77.150000000000006</v>
      </c>
      <c r="R3058" s="4">
        <f ca="1">IF(I3058="",ROUND((TODAY()-G3058)/365,1),IF(I3058="Missing Resignation Date",ROUND((TODAY()-G3058)/365,1),ROUND((hr_analytics_dataset_5873_rows[[#This Row],[Resignation Date]]-hr_analytics_dataset_5873_rows[[#This Row],[Hire Date]])/365,1)))</f>
        <v>8</v>
      </c>
      <c r="S3058">
        <v>2</v>
      </c>
    </row>
    <row r="3059" spans="1:19">
      <c r="A3059" t="s">
        <v>6176</v>
      </c>
      <c r="B3059" t="s">
        <v>6177</v>
      </c>
      <c r="C3059" t="s">
        <v>30</v>
      </c>
      <c r="D3059">
        <v>58</v>
      </c>
      <c r="E3059" t="s">
        <v>22</v>
      </c>
      <c r="F3059" t="s">
        <v>69</v>
      </c>
      <c r="G3059" s="1">
        <v>43977</v>
      </c>
      <c r="H3059" t="s">
        <v>24</v>
      </c>
      <c r="I3059" s="1" t="s">
        <v>25</v>
      </c>
      <c r="J3059" t="s">
        <v>26</v>
      </c>
      <c r="K3059" t="s">
        <v>27</v>
      </c>
      <c r="L3059" s="2">
        <v>26468444</v>
      </c>
      <c r="M3059" s="2" t="str">
        <f t="shared" si="47"/>
        <v>&gt;Rp25 jt</v>
      </c>
      <c r="N3059" s="2">
        <v>2370643</v>
      </c>
      <c r="O3059">
        <v>2.62</v>
      </c>
      <c r="P3059">
        <v>22</v>
      </c>
      <c r="Q3059" s="3">
        <v>70.94</v>
      </c>
      <c r="R3059" s="4">
        <f ca="1">IF(I3059="",ROUND((TODAY()-G3059)/365,1),IF(I3059="Missing Resignation Date",ROUND((TODAY()-G3059)/365,1),ROUND((hr_analytics_dataset_5873_rows[[#This Row],[Resignation Date]]-hr_analytics_dataset_5873_rows[[#This Row],[Hire Date]])/365,1)))</f>
        <v>6.1</v>
      </c>
      <c r="S3059">
        <v>1</v>
      </c>
    </row>
    <row r="3060" spans="1:19">
      <c r="A3060" t="s">
        <v>6178</v>
      </c>
      <c r="B3060" t="s">
        <v>6179</v>
      </c>
      <c r="C3060" t="s">
        <v>21</v>
      </c>
      <c r="D3060">
        <v>57</v>
      </c>
      <c r="E3060" t="s">
        <v>91</v>
      </c>
      <c r="F3060" t="s">
        <v>92</v>
      </c>
      <c r="G3060" s="1">
        <v>45076</v>
      </c>
      <c r="H3060" t="s">
        <v>24</v>
      </c>
      <c r="I3060" s="1" t="s">
        <v>25</v>
      </c>
      <c r="J3060" t="s">
        <v>40</v>
      </c>
      <c r="K3060" t="s">
        <v>41</v>
      </c>
      <c r="L3060" s="2">
        <v>15205016</v>
      </c>
      <c r="M3060" s="2" t="str">
        <f t="shared" si="47"/>
        <v>Rp15 jt - Rp25 jt</v>
      </c>
      <c r="N3060" s="2">
        <v>7375210</v>
      </c>
      <c r="O3060">
        <v>4.71</v>
      </c>
      <c r="P3060">
        <v>23</v>
      </c>
      <c r="Q3060" s="3">
        <v>77.87</v>
      </c>
      <c r="R3060" s="4">
        <f ca="1">IF(I3060="",ROUND((TODAY()-G3060)/365,1),IF(I3060="Missing Resignation Date",ROUND((TODAY()-G3060)/365,1),ROUND((hr_analytics_dataset_5873_rows[[#This Row],[Resignation Date]]-hr_analytics_dataset_5873_rows[[#This Row],[Hire Date]])/365,1)))</f>
        <v>3.1</v>
      </c>
      <c r="S3060">
        <v>4</v>
      </c>
    </row>
    <row r="3061" spans="1:19">
      <c r="A3061" t="s">
        <v>6180</v>
      </c>
      <c r="B3061" t="s">
        <v>6181</v>
      </c>
      <c r="C3061" t="s">
        <v>30</v>
      </c>
      <c r="D3061">
        <v>39</v>
      </c>
      <c r="E3061" t="s">
        <v>59</v>
      </c>
      <c r="F3061" t="s">
        <v>223</v>
      </c>
      <c r="G3061" s="1">
        <v>43432</v>
      </c>
      <c r="H3061" t="s">
        <v>33</v>
      </c>
      <c r="I3061" s="1">
        <v>43834</v>
      </c>
      <c r="J3061" t="s">
        <v>26</v>
      </c>
      <c r="K3061" t="s">
        <v>64</v>
      </c>
      <c r="L3061" s="2">
        <v>7643801</v>
      </c>
      <c r="M3061" s="2" t="str">
        <f t="shared" si="47"/>
        <v>Rp5 jt - Rp10 jt</v>
      </c>
      <c r="N3061" s="2">
        <v>6741093</v>
      </c>
      <c r="O3061">
        <v>4.08</v>
      </c>
      <c r="P3061">
        <v>12</v>
      </c>
      <c r="Q3061" s="3">
        <v>76.709999999999994</v>
      </c>
      <c r="R3061" s="4">
        <f ca="1">IF(I3061="",ROUND((TODAY()-G3061)/365,1),IF(I3061="Missing Resignation Date",ROUND((TODAY()-G3061)/365,1),ROUND((hr_analytics_dataset_5873_rows[[#This Row],[Resignation Date]]-hr_analytics_dataset_5873_rows[[#This Row],[Hire Date]])/365,1)))</f>
        <v>1.1000000000000001</v>
      </c>
      <c r="S3061">
        <v>1</v>
      </c>
    </row>
    <row r="3062" spans="1:19">
      <c r="A3062" t="s">
        <v>6182</v>
      </c>
      <c r="B3062" t="s">
        <v>6183</v>
      </c>
      <c r="C3062" t="s">
        <v>21</v>
      </c>
      <c r="D3062">
        <v>35</v>
      </c>
      <c r="E3062" t="s">
        <v>31</v>
      </c>
      <c r="F3062" t="s">
        <v>74</v>
      </c>
      <c r="G3062" s="1">
        <v>43931</v>
      </c>
      <c r="H3062" t="s">
        <v>24</v>
      </c>
      <c r="I3062" s="1" t="s">
        <v>25</v>
      </c>
      <c r="J3062" t="s">
        <v>49</v>
      </c>
      <c r="K3062" t="s">
        <v>50</v>
      </c>
      <c r="L3062" s="2">
        <v>28128620</v>
      </c>
      <c r="M3062" s="2" t="str">
        <f t="shared" si="47"/>
        <v>&gt;Rp25 jt</v>
      </c>
      <c r="N3062" s="2">
        <v>5702046</v>
      </c>
      <c r="O3062">
        <v>3.98</v>
      </c>
      <c r="P3062">
        <v>14</v>
      </c>
      <c r="Q3062" s="3">
        <v>88.29</v>
      </c>
      <c r="R3062" s="4">
        <f ca="1">IF(I3062="",ROUND((TODAY()-G3062)/365,1),IF(I3062="Missing Resignation Date",ROUND((TODAY()-G3062)/365,1),ROUND((hr_analytics_dataset_5873_rows[[#This Row],[Resignation Date]]-hr_analytics_dataset_5873_rows[[#This Row],[Hire Date]])/365,1)))</f>
        <v>6.2</v>
      </c>
      <c r="S3062">
        <v>3</v>
      </c>
    </row>
    <row r="3063" spans="1:19">
      <c r="A3063" t="s">
        <v>6184</v>
      </c>
      <c r="B3063" t="s">
        <v>6185</v>
      </c>
      <c r="C3063" t="s">
        <v>30</v>
      </c>
      <c r="D3063">
        <v>38</v>
      </c>
      <c r="E3063" t="s">
        <v>44</v>
      </c>
      <c r="F3063" t="s">
        <v>45</v>
      </c>
      <c r="G3063" s="1">
        <v>44241</v>
      </c>
      <c r="H3063" t="s">
        <v>24</v>
      </c>
      <c r="I3063" s="1" t="s">
        <v>25</v>
      </c>
      <c r="J3063" t="s">
        <v>40</v>
      </c>
      <c r="K3063" t="s">
        <v>27</v>
      </c>
      <c r="L3063" s="2">
        <v>33173417</v>
      </c>
      <c r="M3063" s="2" t="str">
        <f t="shared" si="47"/>
        <v>&gt;Rp25 jt</v>
      </c>
      <c r="N3063" s="2">
        <v>9533887</v>
      </c>
      <c r="O3063">
        <v>3.29</v>
      </c>
      <c r="P3063">
        <v>36</v>
      </c>
      <c r="Q3063" s="3">
        <v>77.22</v>
      </c>
      <c r="R3063" s="4">
        <f ca="1">IF(I3063="",ROUND((TODAY()-G3063)/365,1),IF(I3063="Missing Resignation Date",ROUND((TODAY()-G3063)/365,1),ROUND((hr_analytics_dataset_5873_rows[[#This Row],[Resignation Date]]-hr_analytics_dataset_5873_rows[[#This Row],[Hire Date]])/365,1)))</f>
        <v>5.4</v>
      </c>
      <c r="S3063">
        <v>5</v>
      </c>
    </row>
    <row r="3064" spans="1:19">
      <c r="A3064" t="s">
        <v>6186</v>
      </c>
      <c r="B3064" t="s">
        <v>6187</v>
      </c>
      <c r="C3064" t="s">
        <v>30</v>
      </c>
      <c r="D3064">
        <v>37</v>
      </c>
      <c r="E3064" t="s">
        <v>98</v>
      </c>
      <c r="F3064" t="s">
        <v>99</v>
      </c>
      <c r="G3064" s="1">
        <v>44939</v>
      </c>
      <c r="H3064" t="s">
        <v>24</v>
      </c>
      <c r="I3064" s="1" t="s">
        <v>25</v>
      </c>
      <c r="J3064" t="s">
        <v>49</v>
      </c>
      <c r="K3064" t="s">
        <v>61</v>
      </c>
      <c r="L3064" s="2">
        <v>17505782</v>
      </c>
      <c r="M3064" s="2" t="str">
        <f t="shared" si="47"/>
        <v>Rp15 jt - Rp25 jt</v>
      </c>
      <c r="N3064" s="2">
        <v>2759778</v>
      </c>
      <c r="O3064">
        <v>3.67</v>
      </c>
      <c r="P3064">
        <v>44</v>
      </c>
      <c r="Q3064" s="3">
        <v>98.59</v>
      </c>
      <c r="R3064" s="4">
        <f ca="1">IF(I3064="",ROUND((TODAY()-G3064)/365,1),IF(I3064="Missing Resignation Date",ROUND((TODAY()-G3064)/365,1),ROUND((hr_analytics_dataset_5873_rows[[#This Row],[Resignation Date]]-hr_analytics_dataset_5873_rows[[#This Row],[Hire Date]])/365,1)))</f>
        <v>3.4</v>
      </c>
      <c r="S3064">
        <v>2</v>
      </c>
    </row>
    <row r="3065" spans="1:19">
      <c r="A3065" t="s">
        <v>6188</v>
      </c>
      <c r="B3065" t="s">
        <v>6189</v>
      </c>
      <c r="C3065" t="s">
        <v>21</v>
      </c>
      <c r="D3065">
        <v>28</v>
      </c>
      <c r="E3065" t="s">
        <v>91</v>
      </c>
      <c r="F3065" t="s">
        <v>124</v>
      </c>
      <c r="G3065" s="1">
        <v>43456</v>
      </c>
      <c r="H3065" t="s">
        <v>24</v>
      </c>
      <c r="I3065" s="1" t="s">
        <v>25</v>
      </c>
      <c r="J3065" t="s">
        <v>26</v>
      </c>
      <c r="K3065" t="s">
        <v>27</v>
      </c>
      <c r="L3065" s="2">
        <v>5793103</v>
      </c>
      <c r="M3065" s="2" t="str">
        <f t="shared" si="47"/>
        <v>Rp5 jt - Rp10 jt</v>
      </c>
      <c r="N3065" s="2">
        <v>9466744</v>
      </c>
      <c r="O3065">
        <v>3.59</v>
      </c>
      <c r="P3065">
        <v>55</v>
      </c>
      <c r="Q3065" s="3">
        <v>98.31</v>
      </c>
      <c r="R3065" s="4">
        <f ca="1">IF(I3065="",ROUND((TODAY()-G3065)/365,1),IF(I3065="Missing Resignation Date",ROUND((TODAY()-G3065)/365,1),ROUND((hr_analytics_dataset_5873_rows[[#This Row],[Resignation Date]]-hr_analytics_dataset_5873_rows[[#This Row],[Hire Date]])/365,1)))</f>
        <v>7.5</v>
      </c>
      <c r="S3065">
        <v>3</v>
      </c>
    </row>
    <row r="3066" spans="1:19">
      <c r="A3066" t="s">
        <v>6190</v>
      </c>
      <c r="B3066" t="s">
        <v>6191</v>
      </c>
      <c r="C3066" t="s">
        <v>30</v>
      </c>
      <c r="D3066">
        <v>56</v>
      </c>
      <c r="E3066" t="s">
        <v>31</v>
      </c>
      <c r="F3066" t="s">
        <v>48</v>
      </c>
      <c r="G3066" s="1">
        <v>44405</v>
      </c>
      <c r="H3066" t="s">
        <v>24</v>
      </c>
      <c r="I3066" s="1" t="s">
        <v>25</v>
      </c>
      <c r="J3066" t="s">
        <v>34</v>
      </c>
      <c r="K3066" t="s">
        <v>27</v>
      </c>
      <c r="L3066" s="2">
        <v>22592481</v>
      </c>
      <c r="M3066" s="2" t="str">
        <f t="shared" si="47"/>
        <v>Rp15 jt - Rp25 jt</v>
      </c>
      <c r="N3066" s="2">
        <v>391622</v>
      </c>
      <c r="O3066">
        <v>2.78</v>
      </c>
      <c r="P3066">
        <v>47</v>
      </c>
      <c r="Q3066" s="3">
        <v>99.77</v>
      </c>
      <c r="R3066" s="4">
        <f ca="1">IF(I3066="",ROUND((TODAY()-G3066)/365,1),IF(I3066="Missing Resignation Date",ROUND((TODAY()-G3066)/365,1),ROUND((hr_analytics_dataset_5873_rows[[#This Row],[Resignation Date]]-hr_analytics_dataset_5873_rows[[#This Row],[Hire Date]])/365,1)))</f>
        <v>4.9000000000000004</v>
      </c>
      <c r="S3066">
        <v>4</v>
      </c>
    </row>
    <row r="3067" spans="1:19">
      <c r="A3067" t="s">
        <v>6192</v>
      </c>
      <c r="B3067" t="s">
        <v>6193</v>
      </c>
      <c r="C3067" t="s">
        <v>21</v>
      </c>
      <c r="D3067">
        <v>31</v>
      </c>
      <c r="E3067" t="s">
        <v>38</v>
      </c>
      <c r="F3067" t="s">
        <v>39</v>
      </c>
      <c r="G3067" s="1">
        <v>43637</v>
      </c>
      <c r="H3067" t="s">
        <v>24</v>
      </c>
      <c r="I3067" s="1" t="s">
        <v>25</v>
      </c>
      <c r="J3067" t="s">
        <v>40</v>
      </c>
      <c r="K3067" t="s">
        <v>50</v>
      </c>
      <c r="L3067" s="2">
        <v>16474117</v>
      </c>
      <c r="M3067" s="2" t="str">
        <f t="shared" si="47"/>
        <v>Rp15 jt - Rp25 jt</v>
      </c>
      <c r="N3067" s="2">
        <v>1440524</v>
      </c>
      <c r="O3067">
        <v>3.2</v>
      </c>
      <c r="P3067">
        <v>16</v>
      </c>
      <c r="Q3067" s="3">
        <v>85.96</v>
      </c>
      <c r="R3067" s="4">
        <f ca="1">IF(I3067="",ROUND((TODAY()-G3067)/365,1),IF(I3067="Missing Resignation Date",ROUND((TODAY()-G3067)/365,1),ROUND((hr_analytics_dataset_5873_rows[[#This Row],[Resignation Date]]-hr_analytics_dataset_5873_rows[[#This Row],[Hire Date]])/365,1)))</f>
        <v>7</v>
      </c>
      <c r="S3067">
        <v>1</v>
      </c>
    </row>
    <row r="3068" spans="1:19">
      <c r="A3068" t="s">
        <v>6194</v>
      </c>
      <c r="B3068" t="s">
        <v>6195</v>
      </c>
      <c r="C3068" t="s">
        <v>30</v>
      </c>
      <c r="D3068">
        <v>47</v>
      </c>
      <c r="E3068" t="s">
        <v>53</v>
      </c>
      <c r="F3068" t="s">
        <v>112</v>
      </c>
      <c r="G3068" s="1">
        <v>44251</v>
      </c>
      <c r="H3068" t="s">
        <v>33</v>
      </c>
      <c r="I3068" s="1">
        <v>44691</v>
      </c>
      <c r="J3068" t="s">
        <v>26</v>
      </c>
      <c r="K3068" t="s">
        <v>50</v>
      </c>
      <c r="L3068" s="2">
        <v>7626378</v>
      </c>
      <c r="M3068" s="2" t="str">
        <f t="shared" si="47"/>
        <v>Rp5 jt - Rp10 jt</v>
      </c>
      <c r="N3068" s="2">
        <v>993307</v>
      </c>
      <c r="O3068">
        <v>2.5</v>
      </c>
      <c r="P3068">
        <v>33</v>
      </c>
      <c r="Q3068" s="3">
        <v>73.010000000000005</v>
      </c>
      <c r="R3068" s="4">
        <f ca="1">IF(I3068="",ROUND((TODAY()-G3068)/365,1),IF(I3068="Missing Resignation Date",ROUND((TODAY()-G3068)/365,1),ROUND((hr_analytics_dataset_5873_rows[[#This Row],[Resignation Date]]-hr_analytics_dataset_5873_rows[[#This Row],[Hire Date]])/365,1)))</f>
        <v>1.2</v>
      </c>
      <c r="S3068">
        <v>1</v>
      </c>
    </row>
    <row r="3069" spans="1:19">
      <c r="A3069" t="s">
        <v>6196</v>
      </c>
      <c r="B3069" t="s">
        <v>6197</v>
      </c>
      <c r="C3069" t="s">
        <v>21</v>
      </c>
      <c r="D3069">
        <v>40</v>
      </c>
      <c r="E3069" t="s">
        <v>22</v>
      </c>
      <c r="F3069" t="s">
        <v>23</v>
      </c>
      <c r="G3069" s="1">
        <v>44364</v>
      </c>
      <c r="H3069" t="s">
        <v>24</v>
      </c>
      <c r="I3069" s="1" t="s">
        <v>25</v>
      </c>
      <c r="J3069" t="s">
        <v>40</v>
      </c>
      <c r="K3069" t="s">
        <v>50</v>
      </c>
      <c r="L3069" s="2">
        <v>13613819</v>
      </c>
      <c r="M3069" s="2" t="str">
        <f t="shared" si="47"/>
        <v>Rp10 jt - Rp15 jt</v>
      </c>
      <c r="N3069" s="2">
        <v>2978314</v>
      </c>
      <c r="O3069">
        <v>2.92</v>
      </c>
      <c r="P3069">
        <v>22</v>
      </c>
      <c r="Q3069" s="3">
        <v>93.86</v>
      </c>
      <c r="R3069" s="4">
        <f ca="1">IF(I3069="",ROUND((TODAY()-G3069)/365,1),IF(I3069="Missing Resignation Date",ROUND((TODAY()-G3069)/365,1),ROUND((hr_analytics_dataset_5873_rows[[#This Row],[Resignation Date]]-hr_analytics_dataset_5873_rows[[#This Row],[Hire Date]])/365,1)))</f>
        <v>5</v>
      </c>
      <c r="S3069">
        <v>4</v>
      </c>
    </row>
    <row r="3070" spans="1:19">
      <c r="A3070" t="s">
        <v>6198</v>
      </c>
      <c r="B3070" t="s">
        <v>6199</v>
      </c>
      <c r="C3070" t="s">
        <v>30</v>
      </c>
      <c r="D3070">
        <v>26</v>
      </c>
      <c r="E3070" t="s">
        <v>31</v>
      </c>
      <c r="F3070" t="s">
        <v>32</v>
      </c>
      <c r="G3070" s="1">
        <v>44383</v>
      </c>
      <c r="H3070" t="s">
        <v>24</v>
      </c>
      <c r="I3070" s="1" t="s">
        <v>25</v>
      </c>
      <c r="J3070" t="s">
        <v>49</v>
      </c>
      <c r="K3070" t="s">
        <v>50</v>
      </c>
      <c r="L3070" s="2">
        <v>11548766</v>
      </c>
      <c r="M3070" s="2" t="str">
        <f t="shared" si="47"/>
        <v>Rp10 jt - Rp15 jt</v>
      </c>
      <c r="N3070" s="2">
        <v>4260479</v>
      </c>
      <c r="O3070">
        <v>3.62</v>
      </c>
      <c r="P3070">
        <v>48</v>
      </c>
      <c r="Q3070" s="3">
        <v>77.540000000000006</v>
      </c>
      <c r="R3070" s="4">
        <f ca="1">IF(I3070="",ROUND((TODAY()-G3070)/365,1),IF(I3070="Missing Resignation Date",ROUND((TODAY()-G3070)/365,1),ROUND((hr_analytics_dataset_5873_rows[[#This Row],[Resignation Date]]-hr_analytics_dataset_5873_rows[[#This Row],[Hire Date]])/365,1)))</f>
        <v>5</v>
      </c>
      <c r="S3070">
        <v>3</v>
      </c>
    </row>
    <row r="3071" spans="1:19">
      <c r="A3071" t="s">
        <v>6200</v>
      </c>
      <c r="B3071" t="s">
        <v>6201</v>
      </c>
      <c r="C3071" t="s">
        <v>21</v>
      </c>
      <c r="D3071">
        <v>32</v>
      </c>
      <c r="E3071" t="s">
        <v>59</v>
      </c>
      <c r="F3071" t="s">
        <v>223</v>
      </c>
      <c r="G3071" s="1">
        <v>43452</v>
      </c>
      <c r="H3071" t="s">
        <v>24</v>
      </c>
      <c r="I3071" s="1" t="s">
        <v>25</v>
      </c>
      <c r="J3071" t="s">
        <v>34</v>
      </c>
      <c r="K3071" t="s">
        <v>64</v>
      </c>
      <c r="L3071" s="2">
        <v>14938967</v>
      </c>
      <c r="M3071" s="2" t="str">
        <f t="shared" si="47"/>
        <v>Rp10 jt - Rp15 jt</v>
      </c>
      <c r="N3071" s="2">
        <v>6320808</v>
      </c>
      <c r="O3071">
        <v>3.47</v>
      </c>
      <c r="P3071">
        <v>22</v>
      </c>
      <c r="Q3071" s="3">
        <v>89.18</v>
      </c>
      <c r="R3071" s="4">
        <f ca="1">IF(I3071="",ROUND((TODAY()-G3071)/365,1),IF(I3071="Missing Resignation Date",ROUND((TODAY()-G3071)/365,1),ROUND((hr_analytics_dataset_5873_rows[[#This Row],[Resignation Date]]-hr_analytics_dataset_5873_rows[[#This Row],[Hire Date]])/365,1)))</f>
        <v>7.5</v>
      </c>
      <c r="S3071">
        <v>1</v>
      </c>
    </row>
    <row r="3072" spans="1:19">
      <c r="A3072" t="s">
        <v>6202</v>
      </c>
      <c r="B3072" t="s">
        <v>6203</v>
      </c>
      <c r="C3072" t="s">
        <v>21</v>
      </c>
      <c r="D3072">
        <v>37</v>
      </c>
      <c r="E3072" t="s">
        <v>91</v>
      </c>
      <c r="F3072" t="s">
        <v>124</v>
      </c>
      <c r="G3072" s="1">
        <v>44116</v>
      </c>
      <c r="H3072" t="s">
        <v>24</v>
      </c>
      <c r="I3072" s="1" t="s">
        <v>25</v>
      </c>
      <c r="J3072" t="s">
        <v>34</v>
      </c>
      <c r="K3072" t="s">
        <v>61</v>
      </c>
      <c r="L3072" s="2">
        <v>21795603</v>
      </c>
      <c r="M3072" s="2" t="str">
        <f t="shared" si="47"/>
        <v>Rp15 jt - Rp25 jt</v>
      </c>
      <c r="N3072" s="2">
        <v>5573316</v>
      </c>
      <c r="O3072">
        <v>3.17</v>
      </c>
      <c r="P3072">
        <v>30</v>
      </c>
      <c r="Q3072" s="3">
        <v>83.73</v>
      </c>
      <c r="R3072" s="4">
        <f ca="1">IF(I3072="",ROUND((TODAY()-G3072)/365,1),IF(I3072="Missing Resignation Date",ROUND((TODAY()-G3072)/365,1),ROUND((hr_analytics_dataset_5873_rows[[#This Row],[Resignation Date]]-hr_analytics_dataset_5873_rows[[#This Row],[Hire Date]])/365,1)))</f>
        <v>5.7</v>
      </c>
      <c r="S3072">
        <v>2</v>
      </c>
    </row>
    <row r="3073" spans="1:19">
      <c r="A3073" t="s">
        <v>6204</v>
      </c>
      <c r="B3073" t="s">
        <v>6205</v>
      </c>
      <c r="C3073" t="s">
        <v>21</v>
      </c>
      <c r="D3073">
        <v>28</v>
      </c>
      <c r="E3073" t="s">
        <v>98</v>
      </c>
      <c r="F3073" t="s">
        <v>99</v>
      </c>
      <c r="G3073" s="1">
        <v>45173</v>
      </c>
      <c r="H3073" t="s">
        <v>24</v>
      </c>
      <c r="I3073" s="1" t="s">
        <v>25</v>
      </c>
      <c r="J3073" t="s">
        <v>34</v>
      </c>
      <c r="K3073" t="s">
        <v>64</v>
      </c>
      <c r="L3073" s="2">
        <v>32182943</v>
      </c>
      <c r="M3073" s="2" t="str">
        <f t="shared" si="47"/>
        <v>&gt;Rp25 jt</v>
      </c>
      <c r="N3073" s="2">
        <v>7513874</v>
      </c>
      <c r="O3073">
        <v>0</v>
      </c>
      <c r="P3073">
        <v>31</v>
      </c>
      <c r="Q3073" s="3">
        <v>87.42</v>
      </c>
      <c r="R3073" s="4">
        <f ca="1">IF(I3073="",ROUND((TODAY()-G3073)/365,1),IF(I3073="Missing Resignation Date",ROUND((TODAY()-G3073)/365,1),ROUND((hr_analytics_dataset_5873_rows[[#This Row],[Resignation Date]]-hr_analytics_dataset_5873_rows[[#This Row],[Hire Date]])/365,1)))</f>
        <v>2.8</v>
      </c>
      <c r="S3073">
        <v>3</v>
      </c>
    </row>
    <row r="3074" spans="1:19">
      <c r="A3074" t="s">
        <v>6206</v>
      </c>
      <c r="B3074" t="s">
        <v>6207</v>
      </c>
      <c r="C3074" t="s">
        <v>21</v>
      </c>
      <c r="D3074">
        <v>27</v>
      </c>
      <c r="E3074" t="s">
        <v>91</v>
      </c>
      <c r="F3074" t="s">
        <v>124</v>
      </c>
      <c r="G3074" s="1">
        <v>44050</v>
      </c>
      <c r="H3074" t="s">
        <v>24</v>
      </c>
      <c r="I3074" s="1" t="s">
        <v>25</v>
      </c>
      <c r="J3074" t="s">
        <v>26</v>
      </c>
      <c r="K3074" t="s">
        <v>84</v>
      </c>
      <c r="L3074" s="2">
        <v>32063596</v>
      </c>
      <c r="M3074" s="2" t="str">
        <f t="shared" ref="M3074:M3137" si="48">IF(L3074&lt;5000000,"&lt;Rp5 jt",IF(L3074&lt;10000000,"Rp5 jt - Rp10 jt",IF(L3074&lt;15000000,"Rp10 jt - Rp15 jt",IF(L3074&lt;25000000,"Rp15 jt - Rp25 jt","&gt;Rp25 jt"))))</f>
        <v>&gt;Rp25 jt</v>
      </c>
      <c r="N3074" s="2">
        <v>9423268</v>
      </c>
      <c r="O3074">
        <v>4.7</v>
      </c>
      <c r="P3074">
        <v>24</v>
      </c>
      <c r="Q3074" s="3">
        <v>89.24</v>
      </c>
      <c r="R3074" s="4">
        <f ca="1">IF(I3074="",ROUND((TODAY()-G3074)/365,1),IF(I3074="Missing Resignation Date",ROUND((TODAY()-G3074)/365,1),ROUND((hr_analytics_dataset_5873_rows[[#This Row],[Resignation Date]]-hr_analytics_dataset_5873_rows[[#This Row],[Hire Date]])/365,1)))</f>
        <v>5.9</v>
      </c>
      <c r="S3074">
        <v>1</v>
      </c>
    </row>
    <row r="3075" spans="1:19">
      <c r="A3075" t="s">
        <v>6208</v>
      </c>
      <c r="B3075" t="s">
        <v>6209</v>
      </c>
      <c r="C3075" t="s">
        <v>30</v>
      </c>
      <c r="D3075">
        <v>53</v>
      </c>
      <c r="E3075" t="s">
        <v>91</v>
      </c>
      <c r="F3075" t="s">
        <v>92</v>
      </c>
      <c r="G3075" s="1">
        <v>43640</v>
      </c>
      <c r="H3075" t="s">
        <v>33</v>
      </c>
      <c r="I3075" s="1">
        <v>45586</v>
      </c>
      <c r="J3075" t="s">
        <v>49</v>
      </c>
      <c r="K3075" t="s">
        <v>50</v>
      </c>
      <c r="L3075" s="2">
        <v>8401878</v>
      </c>
      <c r="M3075" s="2" t="str">
        <f t="shared" si="48"/>
        <v>Rp5 jt - Rp10 jt</v>
      </c>
      <c r="N3075" s="2">
        <v>3631161</v>
      </c>
      <c r="O3075">
        <v>2.75</v>
      </c>
      <c r="P3075">
        <v>10</v>
      </c>
      <c r="Q3075" s="3">
        <v>73.489999999999995</v>
      </c>
      <c r="R3075" s="4">
        <f ca="1">IF(I3075="",ROUND((TODAY()-G3075)/365,1),IF(I3075="Missing Resignation Date",ROUND((TODAY()-G3075)/365,1),ROUND((hr_analytics_dataset_5873_rows[[#This Row],[Resignation Date]]-hr_analytics_dataset_5873_rows[[#This Row],[Hire Date]])/365,1)))</f>
        <v>5.3</v>
      </c>
      <c r="S3075">
        <v>1</v>
      </c>
    </row>
    <row r="3076" spans="1:19">
      <c r="A3076" t="s">
        <v>6210</v>
      </c>
      <c r="B3076" t="s">
        <v>6211</v>
      </c>
      <c r="C3076" t="s">
        <v>21</v>
      </c>
      <c r="D3076">
        <v>54</v>
      </c>
      <c r="E3076" t="s">
        <v>38</v>
      </c>
      <c r="F3076" t="s">
        <v>39</v>
      </c>
      <c r="G3076" s="1">
        <v>45061</v>
      </c>
      <c r="H3076" t="s">
        <v>24</v>
      </c>
      <c r="I3076" s="1" t="s">
        <v>25</v>
      </c>
      <c r="J3076" t="s">
        <v>26</v>
      </c>
      <c r="K3076" t="s">
        <v>50</v>
      </c>
      <c r="L3076" s="2">
        <v>30814813</v>
      </c>
      <c r="M3076" s="2" t="str">
        <f t="shared" si="48"/>
        <v>&gt;Rp25 jt</v>
      </c>
      <c r="N3076" s="2">
        <v>555934</v>
      </c>
      <c r="O3076">
        <v>4.26</v>
      </c>
      <c r="P3076">
        <v>55</v>
      </c>
      <c r="Q3076" s="3">
        <v>99.08</v>
      </c>
      <c r="R3076" s="4">
        <f ca="1">IF(I3076="",ROUND((TODAY()-G3076)/365,1),IF(I3076="Missing Resignation Date",ROUND((TODAY()-G3076)/365,1),ROUND((hr_analytics_dataset_5873_rows[[#This Row],[Resignation Date]]-hr_analytics_dataset_5873_rows[[#This Row],[Hire Date]])/365,1)))</f>
        <v>3.1</v>
      </c>
      <c r="S3076">
        <v>3</v>
      </c>
    </row>
    <row r="3077" spans="1:19">
      <c r="A3077" t="s">
        <v>6212</v>
      </c>
      <c r="B3077" t="s">
        <v>6213</v>
      </c>
      <c r="C3077" t="s">
        <v>21</v>
      </c>
      <c r="D3077">
        <v>39</v>
      </c>
      <c r="E3077" t="s">
        <v>38</v>
      </c>
      <c r="F3077" t="s">
        <v>104</v>
      </c>
      <c r="G3077" s="1">
        <v>43806</v>
      </c>
      <c r="H3077" t="s">
        <v>33</v>
      </c>
      <c r="I3077" s="1">
        <v>44671</v>
      </c>
      <c r="J3077" t="s">
        <v>26</v>
      </c>
      <c r="K3077" t="s">
        <v>50</v>
      </c>
      <c r="L3077" s="2">
        <v>30379313</v>
      </c>
      <c r="M3077" s="2" t="str">
        <f t="shared" si="48"/>
        <v>&gt;Rp25 jt</v>
      </c>
      <c r="N3077" s="2">
        <v>9570652</v>
      </c>
      <c r="O3077">
        <v>4.55</v>
      </c>
      <c r="P3077">
        <v>43</v>
      </c>
      <c r="Q3077" s="3">
        <v>98.09</v>
      </c>
      <c r="R3077" s="4">
        <f ca="1">IF(I3077="",ROUND((TODAY()-G3077)/365,1),IF(I3077="Missing Resignation Date",ROUND((TODAY()-G3077)/365,1),ROUND((hr_analytics_dataset_5873_rows[[#This Row],[Resignation Date]]-hr_analytics_dataset_5873_rows[[#This Row],[Hire Date]])/365,1)))</f>
        <v>2.4</v>
      </c>
      <c r="S3077">
        <v>4</v>
      </c>
    </row>
    <row r="3078" spans="1:19">
      <c r="A3078" t="s">
        <v>6214</v>
      </c>
      <c r="B3078" t="s">
        <v>6215</v>
      </c>
      <c r="C3078" t="s">
        <v>21</v>
      </c>
      <c r="D3078">
        <v>25</v>
      </c>
      <c r="E3078" t="s">
        <v>31</v>
      </c>
      <c r="F3078" t="s">
        <v>74</v>
      </c>
      <c r="G3078" s="1">
        <v>45189</v>
      </c>
      <c r="H3078" t="s">
        <v>33</v>
      </c>
      <c r="I3078" s="1">
        <v>45648</v>
      </c>
      <c r="J3078" t="s">
        <v>26</v>
      </c>
      <c r="K3078" t="s">
        <v>27</v>
      </c>
      <c r="L3078" s="2">
        <v>21025393</v>
      </c>
      <c r="M3078" s="2" t="str">
        <f t="shared" si="48"/>
        <v>Rp15 jt - Rp25 jt</v>
      </c>
      <c r="N3078" s="2">
        <v>915932</v>
      </c>
      <c r="O3078">
        <v>3.93</v>
      </c>
      <c r="P3078">
        <v>3</v>
      </c>
      <c r="Q3078" s="3">
        <v>70.25</v>
      </c>
      <c r="R3078" s="4">
        <f ca="1">IF(I3078="",ROUND((TODAY()-G3078)/365,1),IF(I3078="Missing Resignation Date",ROUND((TODAY()-G3078)/365,1),ROUND((hr_analytics_dataset_5873_rows[[#This Row],[Resignation Date]]-hr_analytics_dataset_5873_rows[[#This Row],[Hire Date]])/365,1)))</f>
        <v>1.3</v>
      </c>
      <c r="S3078">
        <v>3</v>
      </c>
    </row>
    <row r="3079" spans="1:19">
      <c r="A3079" t="s">
        <v>6216</v>
      </c>
      <c r="B3079" t="s">
        <v>6217</v>
      </c>
      <c r="C3079" t="s">
        <v>30</v>
      </c>
      <c r="D3079">
        <v>48</v>
      </c>
      <c r="E3079" t="s">
        <v>91</v>
      </c>
      <c r="F3079" t="s">
        <v>92</v>
      </c>
      <c r="G3079" s="1">
        <v>44313</v>
      </c>
      <c r="H3079" t="s">
        <v>24</v>
      </c>
      <c r="I3079" s="1" t="s">
        <v>25</v>
      </c>
      <c r="J3079" t="s">
        <v>34</v>
      </c>
      <c r="K3079" t="s">
        <v>64</v>
      </c>
      <c r="L3079" s="2">
        <v>7162610</v>
      </c>
      <c r="M3079" s="2" t="str">
        <f t="shared" si="48"/>
        <v>Rp5 jt - Rp10 jt</v>
      </c>
      <c r="N3079" s="2">
        <v>6671917</v>
      </c>
      <c r="O3079">
        <v>3.5</v>
      </c>
      <c r="P3079">
        <v>43</v>
      </c>
      <c r="Q3079" s="3">
        <v>82.49</v>
      </c>
      <c r="R3079" s="4">
        <f ca="1">IF(I3079="",ROUND((TODAY()-G3079)/365,1),IF(I3079="Missing Resignation Date",ROUND((TODAY()-G3079)/365,1),ROUND((hr_analytics_dataset_5873_rows[[#This Row],[Resignation Date]]-hr_analytics_dataset_5873_rows[[#This Row],[Hire Date]])/365,1)))</f>
        <v>5.2</v>
      </c>
      <c r="S3079">
        <v>4</v>
      </c>
    </row>
    <row r="3080" spans="1:19">
      <c r="A3080" t="s">
        <v>6218</v>
      </c>
      <c r="B3080" t="s">
        <v>6219</v>
      </c>
      <c r="C3080" t="s">
        <v>30</v>
      </c>
      <c r="D3080">
        <v>36</v>
      </c>
      <c r="E3080" t="s">
        <v>22</v>
      </c>
      <c r="F3080" t="s">
        <v>23</v>
      </c>
      <c r="G3080" s="1">
        <v>43949</v>
      </c>
      <c r="H3080" t="s">
        <v>24</v>
      </c>
      <c r="I3080" s="1" t="s">
        <v>25</v>
      </c>
      <c r="J3080" t="s">
        <v>26</v>
      </c>
      <c r="K3080" t="s">
        <v>27</v>
      </c>
      <c r="L3080" s="2">
        <v>12006766</v>
      </c>
      <c r="M3080" s="2" t="str">
        <f t="shared" si="48"/>
        <v>Rp10 jt - Rp15 jt</v>
      </c>
      <c r="N3080" s="2">
        <v>1615084</v>
      </c>
      <c r="O3080">
        <v>4.08</v>
      </c>
      <c r="P3080">
        <v>0</v>
      </c>
      <c r="Q3080" s="3">
        <v>99.88</v>
      </c>
      <c r="R3080" s="4">
        <f ca="1">IF(I3080="",ROUND((TODAY()-G3080)/365,1),IF(I3080="Missing Resignation Date",ROUND((TODAY()-G3080)/365,1),ROUND((hr_analytics_dataset_5873_rows[[#This Row],[Resignation Date]]-hr_analytics_dataset_5873_rows[[#This Row],[Hire Date]])/365,1)))</f>
        <v>6.2</v>
      </c>
      <c r="S3080">
        <v>2</v>
      </c>
    </row>
    <row r="3081" spans="1:19">
      <c r="A3081" t="s">
        <v>6220</v>
      </c>
      <c r="B3081" t="s">
        <v>6221</v>
      </c>
      <c r="C3081" t="s">
        <v>30</v>
      </c>
      <c r="D3081">
        <v>58</v>
      </c>
      <c r="E3081" t="s">
        <v>91</v>
      </c>
      <c r="F3081" t="s">
        <v>92</v>
      </c>
      <c r="G3081" s="1">
        <v>44054</v>
      </c>
      <c r="H3081" t="s">
        <v>24</v>
      </c>
      <c r="I3081" s="1" t="s">
        <v>25</v>
      </c>
      <c r="J3081" t="s">
        <v>26</v>
      </c>
      <c r="K3081" t="s">
        <v>27</v>
      </c>
      <c r="L3081" s="2">
        <v>33492282</v>
      </c>
      <c r="M3081" s="2" t="str">
        <f t="shared" si="48"/>
        <v>&gt;Rp25 jt</v>
      </c>
      <c r="N3081" s="2">
        <v>6198748</v>
      </c>
      <c r="O3081">
        <v>4.66</v>
      </c>
      <c r="P3081">
        <v>46</v>
      </c>
      <c r="Q3081" s="3">
        <v>90.63</v>
      </c>
      <c r="R3081" s="4">
        <f ca="1">IF(I3081="",ROUND((TODAY()-G3081)/365,1),IF(I3081="Missing Resignation Date",ROUND((TODAY()-G3081)/365,1),ROUND((hr_analytics_dataset_5873_rows[[#This Row],[Resignation Date]]-hr_analytics_dataset_5873_rows[[#This Row],[Hire Date]])/365,1)))</f>
        <v>5.9</v>
      </c>
      <c r="S3081">
        <v>2</v>
      </c>
    </row>
    <row r="3082" spans="1:19">
      <c r="A3082" t="s">
        <v>6222</v>
      </c>
      <c r="B3082" t="s">
        <v>6223</v>
      </c>
      <c r="C3082" t="s">
        <v>30</v>
      </c>
      <c r="D3082">
        <v>57</v>
      </c>
      <c r="E3082" t="s">
        <v>31</v>
      </c>
      <c r="F3082" t="s">
        <v>74</v>
      </c>
      <c r="G3082" s="1">
        <v>44912</v>
      </c>
      <c r="H3082" t="s">
        <v>24</v>
      </c>
      <c r="I3082" s="1" t="s">
        <v>25</v>
      </c>
      <c r="J3082" t="s">
        <v>26</v>
      </c>
      <c r="K3082" t="s">
        <v>84</v>
      </c>
      <c r="L3082" s="2">
        <v>34746933</v>
      </c>
      <c r="M3082" s="2" t="str">
        <f t="shared" si="48"/>
        <v>&gt;Rp25 jt</v>
      </c>
      <c r="N3082" s="2">
        <v>7618150</v>
      </c>
      <c r="O3082">
        <v>3.17</v>
      </c>
      <c r="P3082">
        <v>35</v>
      </c>
      <c r="Q3082" s="3">
        <v>76.37</v>
      </c>
      <c r="R3082" s="4">
        <f ca="1">IF(I3082="",ROUND((TODAY()-G3082)/365,1),IF(I3082="Missing Resignation Date",ROUND((TODAY()-G3082)/365,1),ROUND((hr_analytics_dataset_5873_rows[[#This Row],[Resignation Date]]-hr_analytics_dataset_5873_rows[[#This Row],[Hire Date]])/365,1)))</f>
        <v>3.5</v>
      </c>
      <c r="S3082">
        <v>2</v>
      </c>
    </row>
    <row r="3083" spans="1:19">
      <c r="A3083" t="s">
        <v>6224</v>
      </c>
      <c r="B3083" t="s">
        <v>6225</v>
      </c>
      <c r="C3083" t="s">
        <v>30</v>
      </c>
      <c r="D3083">
        <v>29</v>
      </c>
      <c r="E3083" t="s">
        <v>31</v>
      </c>
      <c r="F3083" t="s">
        <v>74</v>
      </c>
      <c r="G3083" s="1">
        <v>45918</v>
      </c>
      <c r="H3083" t="s">
        <v>24</v>
      </c>
      <c r="I3083" s="1" t="s">
        <v>25</v>
      </c>
      <c r="J3083" t="s">
        <v>49</v>
      </c>
      <c r="K3083" t="s">
        <v>27</v>
      </c>
      <c r="L3083" s="2">
        <v>24559235</v>
      </c>
      <c r="M3083" s="2" t="str">
        <f t="shared" si="48"/>
        <v>Rp15 jt - Rp25 jt</v>
      </c>
      <c r="N3083" s="2">
        <v>2229507</v>
      </c>
      <c r="O3083">
        <v>2.84</v>
      </c>
      <c r="P3083">
        <v>15</v>
      </c>
      <c r="Q3083" s="3">
        <v>80.91</v>
      </c>
      <c r="R3083" s="4">
        <f ca="1">IF(I3083="",ROUND((TODAY()-G3083)/365,1),IF(I3083="Missing Resignation Date",ROUND((TODAY()-G3083)/365,1),ROUND((hr_analytics_dataset_5873_rows[[#This Row],[Resignation Date]]-hr_analytics_dataset_5873_rows[[#This Row],[Hire Date]])/365,1)))</f>
        <v>0.8</v>
      </c>
      <c r="S3083">
        <v>4</v>
      </c>
    </row>
    <row r="3084" spans="1:19">
      <c r="A3084" t="s">
        <v>6226</v>
      </c>
      <c r="B3084" t="s">
        <v>6227</v>
      </c>
      <c r="C3084" t="s">
        <v>30</v>
      </c>
      <c r="D3084">
        <v>49</v>
      </c>
      <c r="E3084" t="s">
        <v>53</v>
      </c>
      <c r="F3084" t="s">
        <v>54</v>
      </c>
      <c r="G3084" s="1">
        <v>45409</v>
      </c>
      <c r="H3084" t="s">
        <v>24</v>
      </c>
      <c r="I3084" s="1" t="s">
        <v>25</v>
      </c>
      <c r="J3084" t="s">
        <v>49</v>
      </c>
      <c r="K3084" t="s">
        <v>84</v>
      </c>
      <c r="L3084" s="2">
        <v>30452468</v>
      </c>
      <c r="M3084" s="2" t="str">
        <f t="shared" si="48"/>
        <v>&gt;Rp25 jt</v>
      </c>
      <c r="N3084" s="2">
        <v>84502</v>
      </c>
      <c r="O3084">
        <v>4.1100000000000003</v>
      </c>
      <c r="P3084">
        <v>50</v>
      </c>
      <c r="Q3084" s="3">
        <v>88.69</v>
      </c>
      <c r="R3084" s="4">
        <f ca="1">IF(I3084="",ROUND((TODAY()-G3084)/365,1),IF(I3084="Missing Resignation Date",ROUND((TODAY()-G3084)/365,1),ROUND((hr_analytics_dataset_5873_rows[[#This Row],[Resignation Date]]-hr_analytics_dataset_5873_rows[[#This Row],[Hire Date]])/365,1)))</f>
        <v>2.2000000000000002</v>
      </c>
      <c r="S3084">
        <v>4</v>
      </c>
    </row>
    <row r="3085" spans="1:19">
      <c r="A3085" t="s">
        <v>6228</v>
      </c>
      <c r="B3085" t="s">
        <v>6229</v>
      </c>
      <c r="C3085" t="s">
        <v>30</v>
      </c>
      <c r="D3085">
        <v>36</v>
      </c>
      <c r="E3085" t="s">
        <v>38</v>
      </c>
      <c r="F3085" t="s">
        <v>39</v>
      </c>
      <c r="G3085" s="1">
        <v>44840</v>
      </c>
      <c r="H3085" t="s">
        <v>33</v>
      </c>
      <c r="I3085" s="1" t="s">
        <v>81</v>
      </c>
      <c r="J3085" t="s">
        <v>26</v>
      </c>
      <c r="K3085" t="s">
        <v>84</v>
      </c>
      <c r="L3085" s="2">
        <v>28163493</v>
      </c>
      <c r="M3085" s="2" t="str">
        <f t="shared" si="48"/>
        <v>&gt;Rp25 jt</v>
      </c>
      <c r="N3085" s="2">
        <v>723358</v>
      </c>
      <c r="O3085">
        <v>2.7</v>
      </c>
      <c r="P3085">
        <v>5</v>
      </c>
      <c r="Q3085" s="3">
        <v>76.099999999999994</v>
      </c>
      <c r="R3085" s="4">
        <f ca="1">IF(I3085="",ROUND((TODAY()-G3085)/365,1),IF(I3085="Missing Resignation Date",ROUND((TODAY()-G3085)/365,1),ROUND((hr_analytics_dataset_5873_rows[[#This Row],[Resignation Date]]-hr_analytics_dataset_5873_rows[[#This Row],[Hire Date]])/365,1)))</f>
        <v>3.7</v>
      </c>
      <c r="S3085">
        <v>1</v>
      </c>
    </row>
    <row r="3086" spans="1:19">
      <c r="A3086" t="s">
        <v>6230</v>
      </c>
      <c r="B3086" t="s">
        <v>6231</v>
      </c>
      <c r="C3086" t="s">
        <v>30</v>
      </c>
      <c r="D3086">
        <v>55</v>
      </c>
      <c r="E3086" t="s">
        <v>31</v>
      </c>
      <c r="F3086" t="s">
        <v>32</v>
      </c>
      <c r="G3086" s="1">
        <v>43921</v>
      </c>
      <c r="H3086" t="s">
        <v>33</v>
      </c>
      <c r="I3086" s="1">
        <v>45657</v>
      </c>
      <c r="J3086" t="s">
        <v>40</v>
      </c>
      <c r="K3086" t="s">
        <v>27</v>
      </c>
      <c r="L3086" s="2">
        <v>21205774</v>
      </c>
      <c r="M3086" s="2" t="str">
        <f t="shared" si="48"/>
        <v>Rp15 jt - Rp25 jt</v>
      </c>
      <c r="N3086" s="2">
        <v>3250188</v>
      </c>
      <c r="O3086">
        <v>4.51</v>
      </c>
      <c r="P3086">
        <v>31</v>
      </c>
      <c r="Q3086" s="3">
        <v>88.49</v>
      </c>
      <c r="R3086" s="4">
        <f ca="1">IF(I3086="",ROUND((TODAY()-G3086)/365,1),IF(I3086="Missing Resignation Date",ROUND((TODAY()-G3086)/365,1),ROUND((hr_analytics_dataset_5873_rows[[#This Row],[Resignation Date]]-hr_analytics_dataset_5873_rows[[#This Row],[Hire Date]])/365,1)))</f>
        <v>4.8</v>
      </c>
      <c r="S3086">
        <v>4</v>
      </c>
    </row>
    <row r="3087" spans="1:19">
      <c r="A3087" t="s">
        <v>6232</v>
      </c>
      <c r="B3087" t="s">
        <v>6233</v>
      </c>
      <c r="C3087" t="s">
        <v>30</v>
      </c>
      <c r="D3087">
        <v>51</v>
      </c>
      <c r="E3087" t="s">
        <v>91</v>
      </c>
      <c r="F3087" t="s">
        <v>124</v>
      </c>
      <c r="G3087" s="1">
        <v>44112</v>
      </c>
      <c r="H3087" t="s">
        <v>24</v>
      </c>
      <c r="I3087" s="1" t="s">
        <v>25</v>
      </c>
      <c r="J3087" t="s">
        <v>34</v>
      </c>
      <c r="K3087" t="s">
        <v>64</v>
      </c>
      <c r="L3087" s="2">
        <v>18207968</v>
      </c>
      <c r="M3087" s="2" t="str">
        <f t="shared" si="48"/>
        <v>Rp15 jt - Rp25 jt</v>
      </c>
      <c r="N3087" s="2">
        <v>4907240</v>
      </c>
      <c r="O3087">
        <v>4.46</v>
      </c>
      <c r="P3087">
        <v>0</v>
      </c>
      <c r="Q3087" s="3">
        <v>73.95</v>
      </c>
      <c r="R3087" s="4">
        <f ca="1">IF(I3087="",ROUND((TODAY()-G3087)/365,1),IF(I3087="Missing Resignation Date",ROUND((TODAY()-G3087)/365,1),ROUND((hr_analytics_dataset_5873_rows[[#This Row],[Resignation Date]]-hr_analytics_dataset_5873_rows[[#This Row],[Hire Date]])/365,1)))</f>
        <v>5.7</v>
      </c>
      <c r="S3087">
        <v>1</v>
      </c>
    </row>
    <row r="3088" spans="1:19">
      <c r="A3088" t="s">
        <v>6234</v>
      </c>
      <c r="B3088" t="s">
        <v>6235</v>
      </c>
      <c r="C3088" t="s">
        <v>30</v>
      </c>
      <c r="D3088">
        <v>56</v>
      </c>
      <c r="E3088" t="s">
        <v>91</v>
      </c>
      <c r="F3088" t="s">
        <v>124</v>
      </c>
      <c r="G3088" s="1">
        <v>43132</v>
      </c>
      <c r="H3088" t="s">
        <v>24</v>
      </c>
      <c r="I3088" s="1" t="s">
        <v>25</v>
      </c>
      <c r="J3088" t="s">
        <v>49</v>
      </c>
      <c r="K3088" t="s">
        <v>27</v>
      </c>
      <c r="L3088" s="2">
        <v>15149835</v>
      </c>
      <c r="M3088" s="2" t="str">
        <f t="shared" si="48"/>
        <v>Rp15 jt - Rp25 jt</v>
      </c>
      <c r="N3088" s="2">
        <v>1321202</v>
      </c>
      <c r="O3088">
        <v>4.72</v>
      </c>
      <c r="P3088">
        <v>52</v>
      </c>
      <c r="Q3088" s="3">
        <v>99.4</v>
      </c>
      <c r="R3088" s="4">
        <f ca="1">IF(I3088="",ROUND((TODAY()-G3088)/365,1),IF(I3088="Missing Resignation Date",ROUND((TODAY()-G3088)/365,1),ROUND((hr_analytics_dataset_5873_rows[[#This Row],[Resignation Date]]-hr_analytics_dataset_5873_rows[[#This Row],[Hire Date]])/365,1)))</f>
        <v>8.4</v>
      </c>
      <c r="S3088">
        <v>1</v>
      </c>
    </row>
    <row r="3089" spans="1:19">
      <c r="A3089" t="s">
        <v>6236</v>
      </c>
      <c r="B3089" t="s">
        <v>6237</v>
      </c>
      <c r="C3089" t="s">
        <v>30</v>
      </c>
      <c r="D3089">
        <v>29</v>
      </c>
      <c r="E3089" t="s">
        <v>53</v>
      </c>
      <c r="F3089" t="s">
        <v>54</v>
      </c>
      <c r="G3089" s="1">
        <v>43605</v>
      </c>
      <c r="H3089" t="s">
        <v>24</v>
      </c>
      <c r="I3089" s="1" t="s">
        <v>25</v>
      </c>
      <c r="J3089" t="s">
        <v>49</v>
      </c>
      <c r="K3089" t="s">
        <v>84</v>
      </c>
      <c r="L3089" s="2">
        <v>5510048</v>
      </c>
      <c r="M3089" s="2" t="str">
        <f t="shared" si="48"/>
        <v>Rp5 jt - Rp10 jt</v>
      </c>
      <c r="N3089" s="2">
        <v>8796268</v>
      </c>
      <c r="O3089">
        <v>4.97</v>
      </c>
      <c r="P3089">
        <v>2</v>
      </c>
      <c r="Q3089" s="3">
        <v>78.510000000000005</v>
      </c>
      <c r="R3089" s="4">
        <f ca="1">IF(I3089="",ROUND((TODAY()-G3089)/365,1),IF(I3089="Missing Resignation Date",ROUND((TODAY()-G3089)/365,1),ROUND((hr_analytics_dataset_5873_rows[[#This Row],[Resignation Date]]-hr_analytics_dataset_5873_rows[[#This Row],[Hire Date]])/365,1)))</f>
        <v>7.1</v>
      </c>
      <c r="S3089">
        <v>5</v>
      </c>
    </row>
    <row r="3090" spans="1:19">
      <c r="A3090" t="s">
        <v>6238</v>
      </c>
      <c r="B3090" t="s">
        <v>6239</v>
      </c>
      <c r="C3090" t="s">
        <v>21</v>
      </c>
      <c r="D3090">
        <v>49</v>
      </c>
      <c r="E3090" t="s">
        <v>98</v>
      </c>
      <c r="F3090" t="s">
        <v>99</v>
      </c>
      <c r="G3090" s="1">
        <v>43796</v>
      </c>
      <c r="H3090" t="s">
        <v>24</v>
      </c>
      <c r="I3090" s="1" t="s">
        <v>25</v>
      </c>
      <c r="J3090" t="s">
        <v>40</v>
      </c>
      <c r="K3090" t="s">
        <v>84</v>
      </c>
      <c r="L3090" s="2">
        <v>30482408</v>
      </c>
      <c r="M3090" s="2" t="str">
        <f t="shared" si="48"/>
        <v>&gt;Rp25 jt</v>
      </c>
      <c r="N3090" s="2">
        <v>500604</v>
      </c>
      <c r="O3090">
        <v>4.1900000000000004</v>
      </c>
      <c r="P3090">
        <v>22</v>
      </c>
      <c r="Q3090" s="3">
        <v>88.36</v>
      </c>
      <c r="R3090" s="4">
        <f ca="1">IF(I3090="",ROUND((TODAY()-G3090)/365,1),IF(I3090="Missing Resignation Date",ROUND((TODAY()-G3090)/365,1),ROUND((hr_analytics_dataset_5873_rows[[#This Row],[Resignation Date]]-hr_analytics_dataset_5873_rows[[#This Row],[Hire Date]])/365,1)))</f>
        <v>6.6</v>
      </c>
      <c r="S3090">
        <v>2</v>
      </c>
    </row>
    <row r="3091" spans="1:19">
      <c r="A3091" t="s">
        <v>6240</v>
      </c>
      <c r="B3091" t="s">
        <v>6241</v>
      </c>
      <c r="C3091" t="s">
        <v>30</v>
      </c>
      <c r="D3091">
        <v>54</v>
      </c>
      <c r="E3091" t="s">
        <v>38</v>
      </c>
      <c r="F3091" t="s">
        <v>39</v>
      </c>
      <c r="G3091" s="1">
        <v>43328</v>
      </c>
      <c r="H3091" t="s">
        <v>33</v>
      </c>
      <c r="I3091" s="1">
        <v>43842</v>
      </c>
      <c r="J3091" t="s">
        <v>34</v>
      </c>
      <c r="K3091" t="s">
        <v>61</v>
      </c>
      <c r="L3091" s="2">
        <v>11027281</v>
      </c>
      <c r="M3091" s="2" t="str">
        <f t="shared" si="48"/>
        <v>Rp10 jt - Rp15 jt</v>
      </c>
      <c r="N3091" s="2">
        <v>6762121</v>
      </c>
      <c r="O3091">
        <v>3.96</v>
      </c>
      <c r="P3091">
        <v>36</v>
      </c>
      <c r="Q3091" s="3">
        <v>76.66</v>
      </c>
      <c r="R3091" s="4">
        <f ca="1">IF(I3091="",ROUND((TODAY()-G3091)/365,1),IF(I3091="Missing Resignation Date",ROUND((TODAY()-G3091)/365,1),ROUND((hr_analytics_dataset_5873_rows[[#This Row],[Resignation Date]]-hr_analytics_dataset_5873_rows[[#This Row],[Hire Date]])/365,1)))</f>
        <v>1.4</v>
      </c>
      <c r="S3091">
        <v>4</v>
      </c>
    </row>
    <row r="3092" spans="1:19">
      <c r="A3092" t="s">
        <v>6242</v>
      </c>
      <c r="B3092" t="s">
        <v>6243</v>
      </c>
      <c r="C3092" t="s">
        <v>30</v>
      </c>
      <c r="D3092">
        <v>27</v>
      </c>
      <c r="E3092" t="s">
        <v>98</v>
      </c>
      <c r="F3092" t="s">
        <v>119</v>
      </c>
      <c r="G3092" s="1">
        <v>45574</v>
      </c>
      <c r="H3092" t="s">
        <v>24</v>
      </c>
      <c r="I3092" s="1" t="s">
        <v>25</v>
      </c>
      <c r="J3092" t="s">
        <v>49</v>
      </c>
      <c r="K3092" t="s">
        <v>84</v>
      </c>
      <c r="L3092" s="2">
        <v>5940636</v>
      </c>
      <c r="M3092" s="2" t="str">
        <f t="shared" si="48"/>
        <v>Rp5 jt - Rp10 jt</v>
      </c>
      <c r="N3092" s="2">
        <v>1120489</v>
      </c>
      <c r="O3092">
        <v>3.38</v>
      </c>
      <c r="P3092">
        <v>16</v>
      </c>
      <c r="Q3092" s="3">
        <v>72.42</v>
      </c>
      <c r="R3092" s="4">
        <f ca="1">IF(I3092="",ROUND((TODAY()-G3092)/365,1),IF(I3092="Missing Resignation Date",ROUND((TODAY()-G3092)/365,1),ROUND((hr_analytics_dataset_5873_rows[[#This Row],[Resignation Date]]-hr_analytics_dataset_5873_rows[[#This Row],[Hire Date]])/365,1)))</f>
        <v>1.7</v>
      </c>
      <c r="S3092">
        <v>1</v>
      </c>
    </row>
    <row r="3093" spans="1:19">
      <c r="A3093" t="s">
        <v>6244</v>
      </c>
      <c r="B3093" t="s">
        <v>6245</v>
      </c>
      <c r="C3093" t="s">
        <v>21</v>
      </c>
      <c r="D3093">
        <v>35</v>
      </c>
      <c r="E3093" t="s">
        <v>44</v>
      </c>
      <c r="F3093" t="s">
        <v>109</v>
      </c>
      <c r="G3093" s="1">
        <v>43248</v>
      </c>
      <c r="H3093" t="s">
        <v>24</v>
      </c>
      <c r="I3093" s="1" t="s">
        <v>25</v>
      </c>
      <c r="J3093" t="s">
        <v>26</v>
      </c>
      <c r="K3093" t="s">
        <v>84</v>
      </c>
      <c r="L3093" s="2">
        <v>19613503</v>
      </c>
      <c r="M3093" s="2" t="str">
        <f t="shared" si="48"/>
        <v>Rp15 jt - Rp25 jt</v>
      </c>
      <c r="N3093" s="2">
        <v>4386245</v>
      </c>
      <c r="O3093">
        <v>3.67</v>
      </c>
      <c r="P3093">
        <v>41</v>
      </c>
      <c r="Q3093" s="3">
        <v>89.88</v>
      </c>
      <c r="R3093" s="4">
        <f ca="1">IF(I3093="",ROUND((TODAY()-G3093)/365,1),IF(I3093="Missing Resignation Date",ROUND((TODAY()-G3093)/365,1),ROUND((hr_analytics_dataset_5873_rows[[#This Row],[Resignation Date]]-hr_analytics_dataset_5873_rows[[#This Row],[Hire Date]])/365,1)))</f>
        <v>8.1</v>
      </c>
      <c r="S3093">
        <v>5</v>
      </c>
    </row>
    <row r="3094" spans="1:19">
      <c r="A3094" t="s">
        <v>6246</v>
      </c>
      <c r="B3094" t="s">
        <v>6247</v>
      </c>
      <c r="C3094" t="s">
        <v>21</v>
      </c>
      <c r="D3094">
        <v>40</v>
      </c>
      <c r="E3094" t="s">
        <v>38</v>
      </c>
      <c r="F3094" t="s">
        <v>104</v>
      </c>
      <c r="G3094" s="1">
        <v>45577</v>
      </c>
      <c r="H3094" t="s">
        <v>33</v>
      </c>
      <c r="I3094" s="1" t="s">
        <v>81</v>
      </c>
      <c r="J3094" t="s">
        <v>40</v>
      </c>
      <c r="K3094" t="s">
        <v>41</v>
      </c>
      <c r="L3094" s="2">
        <v>4302933</v>
      </c>
      <c r="M3094" s="2" t="str">
        <f t="shared" si="48"/>
        <v>&lt;Rp5 jt</v>
      </c>
      <c r="N3094" s="2">
        <v>8251378</v>
      </c>
      <c r="O3094">
        <v>4.37</v>
      </c>
      <c r="P3094">
        <v>4</v>
      </c>
      <c r="Q3094" s="3">
        <v>92.8</v>
      </c>
      <c r="R3094" s="4">
        <f ca="1">IF(I3094="",ROUND((TODAY()-G3094)/365,1),IF(I3094="Missing Resignation Date",ROUND((TODAY()-G3094)/365,1),ROUND((hr_analytics_dataset_5873_rows[[#This Row],[Resignation Date]]-hr_analytics_dataset_5873_rows[[#This Row],[Hire Date]])/365,1)))</f>
        <v>1.7</v>
      </c>
      <c r="S3094">
        <v>3</v>
      </c>
    </row>
    <row r="3095" spans="1:19">
      <c r="A3095" t="s">
        <v>6248</v>
      </c>
      <c r="B3095" t="s">
        <v>6249</v>
      </c>
      <c r="C3095" t="s">
        <v>21</v>
      </c>
      <c r="D3095">
        <v>47</v>
      </c>
      <c r="E3095" t="s">
        <v>31</v>
      </c>
      <c r="F3095" t="s">
        <v>48</v>
      </c>
      <c r="G3095" s="1">
        <v>45782</v>
      </c>
      <c r="H3095" t="s">
        <v>24</v>
      </c>
      <c r="I3095" s="1" t="s">
        <v>25</v>
      </c>
      <c r="J3095" t="s">
        <v>34</v>
      </c>
      <c r="K3095" t="s">
        <v>50</v>
      </c>
      <c r="L3095" s="2">
        <v>31872501</v>
      </c>
      <c r="M3095" s="2" t="str">
        <f t="shared" si="48"/>
        <v>&gt;Rp25 jt</v>
      </c>
      <c r="N3095" s="2">
        <v>1060806</v>
      </c>
      <c r="O3095">
        <v>4.4400000000000004</v>
      </c>
      <c r="P3095">
        <v>22</v>
      </c>
      <c r="Q3095" s="3">
        <v>79.53</v>
      </c>
      <c r="R3095" s="4">
        <f ca="1">IF(I3095="",ROUND((TODAY()-G3095)/365,1),IF(I3095="Missing Resignation Date",ROUND((TODAY()-G3095)/365,1),ROUND((hr_analytics_dataset_5873_rows[[#This Row],[Resignation Date]]-hr_analytics_dataset_5873_rows[[#This Row],[Hire Date]])/365,1)))</f>
        <v>1.1000000000000001</v>
      </c>
      <c r="S3095">
        <v>1</v>
      </c>
    </row>
    <row r="3096" spans="1:19">
      <c r="A3096" t="s">
        <v>6250</v>
      </c>
      <c r="B3096" t="s">
        <v>6251</v>
      </c>
      <c r="C3096" t="s">
        <v>21</v>
      </c>
      <c r="D3096">
        <v>32</v>
      </c>
      <c r="E3096" t="s">
        <v>91</v>
      </c>
      <c r="F3096" t="s">
        <v>92</v>
      </c>
      <c r="G3096" s="1">
        <v>43166</v>
      </c>
      <c r="H3096" t="s">
        <v>24</v>
      </c>
      <c r="I3096" s="1" t="s">
        <v>25</v>
      </c>
      <c r="J3096" t="s">
        <v>34</v>
      </c>
      <c r="K3096" t="s">
        <v>41</v>
      </c>
      <c r="L3096" s="2">
        <v>12014650</v>
      </c>
      <c r="M3096" s="2" t="str">
        <f t="shared" si="48"/>
        <v>Rp10 jt - Rp15 jt</v>
      </c>
      <c r="N3096" s="2">
        <v>1269014</v>
      </c>
      <c r="O3096">
        <v>3.52</v>
      </c>
      <c r="P3096">
        <v>2</v>
      </c>
      <c r="Q3096" s="3">
        <v>90.18</v>
      </c>
      <c r="R3096" s="4">
        <f ca="1">IF(I3096="",ROUND((TODAY()-G3096)/365,1),IF(I3096="Missing Resignation Date",ROUND((TODAY()-G3096)/365,1),ROUND((hr_analytics_dataset_5873_rows[[#This Row],[Resignation Date]]-hr_analytics_dataset_5873_rows[[#This Row],[Hire Date]])/365,1)))</f>
        <v>8.3000000000000007</v>
      </c>
      <c r="S3096">
        <v>3</v>
      </c>
    </row>
    <row r="3097" spans="1:19">
      <c r="A3097" t="s">
        <v>6252</v>
      </c>
      <c r="B3097" t="s">
        <v>6253</v>
      </c>
      <c r="C3097" t="s">
        <v>30</v>
      </c>
      <c r="D3097">
        <v>48</v>
      </c>
      <c r="E3097" t="s">
        <v>31</v>
      </c>
      <c r="F3097" t="s">
        <v>32</v>
      </c>
      <c r="G3097" s="1">
        <v>43545</v>
      </c>
      <c r="H3097" t="s">
        <v>24</v>
      </c>
      <c r="I3097" s="1" t="s">
        <v>25</v>
      </c>
      <c r="J3097" t="s">
        <v>40</v>
      </c>
      <c r="K3097" t="s">
        <v>41</v>
      </c>
      <c r="L3097" s="2">
        <v>12965514</v>
      </c>
      <c r="M3097" s="2" t="str">
        <f t="shared" si="48"/>
        <v>Rp10 jt - Rp15 jt</v>
      </c>
      <c r="N3097" s="2">
        <v>874698</v>
      </c>
      <c r="O3097">
        <v>3.65</v>
      </c>
      <c r="P3097">
        <v>23</v>
      </c>
      <c r="Q3097" s="3">
        <v>77.59</v>
      </c>
      <c r="R3097" s="4">
        <f ca="1">IF(I3097="",ROUND((TODAY()-G3097)/365,1),IF(I3097="Missing Resignation Date",ROUND((TODAY()-G3097)/365,1),ROUND((hr_analytics_dataset_5873_rows[[#This Row],[Resignation Date]]-hr_analytics_dataset_5873_rows[[#This Row],[Hire Date]])/365,1)))</f>
        <v>7.3</v>
      </c>
      <c r="S3097">
        <v>3</v>
      </c>
    </row>
    <row r="3098" spans="1:19">
      <c r="A3098" t="s">
        <v>6254</v>
      </c>
      <c r="B3098" t="s">
        <v>6255</v>
      </c>
      <c r="C3098" t="s">
        <v>30</v>
      </c>
      <c r="D3098">
        <v>38</v>
      </c>
      <c r="E3098" t="s">
        <v>91</v>
      </c>
      <c r="F3098" t="s">
        <v>92</v>
      </c>
      <c r="G3098" s="1">
        <v>43649</v>
      </c>
      <c r="H3098" t="s">
        <v>24</v>
      </c>
      <c r="I3098" s="1" t="s">
        <v>25</v>
      </c>
      <c r="J3098" t="s">
        <v>49</v>
      </c>
      <c r="K3098" t="s">
        <v>41</v>
      </c>
      <c r="L3098" s="2">
        <v>24550639</v>
      </c>
      <c r="M3098" s="2" t="str">
        <f t="shared" si="48"/>
        <v>Rp15 jt - Rp25 jt</v>
      </c>
      <c r="N3098" s="2">
        <v>1081602</v>
      </c>
      <c r="O3098">
        <v>4.9400000000000004</v>
      </c>
      <c r="P3098">
        <v>49</v>
      </c>
      <c r="Q3098" s="3">
        <v>89.45</v>
      </c>
      <c r="R3098" s="4">
        <f ca="1">IF(I3098="",ROUND((TODAY()-G3098)/365,1),IF(I3098="Missing Resignation Date",ROUND((TODAY()-G3098)/365,1),ROUND((hr_analytics_dataset_5873_rows[[#This Row],[Resignation Date]]-hr_analytics_dataset_5873_rows[[#This Row],[Hire Date]])/365,1)))</f>
        <v>7</v>
      </c>
      <c r="S3098">
        <v>4</v>
      </c>
    </row>
    <row r="3099" spans="1:19">
      <c r="A3099" t="s">
        <v>6256</v>
      </c>
      <c r="B3099" t="s">
        <v>6257</v>
      </c>
      <c r="C3099" t="s">
        <v>21</v>
      </c>
      <c r="D3099">
        <v>27</v>
      </c>
      <c r="E3099" t="s">
        <v>38</v>
      </c>
      <c r="F3099" t="s">
        <v>104</v>
      </c>
      <c r="G3099" s="1">
        <v>44432</v>
      </c>
      <c r="H3099" t="s">
        <v>24</v>
      </c>
      <c r="I3099" s="1" t="s">
        <v>25</v>
      </c>
      <c r="J3099" t="s">
        <v>40</v>
      </c>
      <c r="K3099" t="s">
        <v>50</v>
      </c>
      <c r="L3099" s="2">
        <v>31153251</v>
      </c>
      <c r="M3099" s="2" t="str">
        <f t="shared" si="48"/>
        <v>&gt;Rp25 jt</v>
      </c>
      <c r="N3099" s="2">
        <v>2055141</v>
      </c>
      <c r="O3099">
        <v>4.66</v>
      </c>
      <c r="P3099">
        <v>40</v>
      </c>
      <c r="Q3099" s="3">
        <v>99.29</v>
      </c>
      <c r="R3099" s="4">
        <f ca="1">IF(I3099="",ROUND((TODAY()-G3099)/365,1),IF(I3099="Missing Resignation Date",ROUND((TODAY()-G3099)/365,1),ROUND((hr_analytics_dataset_5873_rows[[#This Row],[Resignation Date]]-hr_analytics_dataset_5873_rows[[#This Row],[Hire Date]])/365,1)))</f>
        <v>4.8</v>
      </c>
      <c r="S3099">
        <v>5</v>
      </c>
    </row>
    <row r="3100" spans="1:19">
      <c r="A3100" t="s">
        <v>6258</v>
      </c>
      <c r="B3100" t="s">
        <v>6259</v>
      </c>
      <c r="C3100" t="s">
        <v>30</v>
      </c>
      <c r="D3100">
        <v>46</v>
      </c>
      <c r="E3100" t="s">
        <v>59</v>
      </c>
      <c r="F3100" t="s">
        <v>60</v>
      </c>
      <c r="G3100" s="1">
        <v>43167</v>
      </c>
      <c r="H3100" t="s">
        <v>24</v>
      </c>
      <c r="I3100" s="1" t="s">
        <v>25</v>
      </c>
      <c r="J3100" t="s">
        <v>26</v>
      </c>
      <c r="K3100" t="s">
        <v>84</v>
      </c>
      <c r="L3100" s="2">
        <v>33060110</v>
      </c>
      <c r="M3100" s="2" t="str">
        <f t="shared" si="48"/>
        <v>&gt;Rp25 jt</v>
      </c>
      <c r="N3100" s="2">
        <v>6064759</v>
      </c>
      <c r="O3100">
        <v>4.9800000000000004</v>
      </c>
      <c r="P3100">
        <v>17</v>
      </c>
      <c r="Q3100" s="3">
        <v>88.71</v>
      </c>
      <c r="R3100" s="4">
        <f ca="1">IF(I3100="",ROUND((TODAY()-G3100)/365,1),IF(I3100="Missing Resignation Date",ROUND((TODAY()-G3100)/365,1),ROUND((hr_analytics_dataset_5873_rows[[#This Row],[Resignation Date]]-hr_analytics_dataset_5873_rows[[#This Row],[Hire Date]])/365,1)))</f>
        <v>8.3000000000000007</v>
      </c>
      <c r="S3100">
        <v>2</v>
      </c>
    </row>
    <row r="3101" spans="1:19">
      <c r="A3101" t="s">
        <v>6260</v>
      </c>
      <c r="B3101" t="s">
        <v>6261</v>
      </c>
      <c r="C3101" t="s">
        <v>21</v>
      </c>
      <c r="D3101">
        <v>24</v>
      </c>
      <c r="E3101" t="s">
        <v>59</v>
      </c>
      <c r="F3101" t="s">
        <v>95</v>
      </c>
      <c r="G3101" s="1">
        <v>43290</v>
      </c>
      <c r="H3101" t="s">
        <v>24</v>
      </c>
      <c r="I3101" s="1" t="s">
        <v>25</v>
      </c>
      <c r="J3101" t="s">
        <v>49</v>
      </c>
      <c r="K3101" t="s">
        <v>84</v>
      </c>
      <c r="L3101" s="2">
        <v>20739342</v>
      </c>
      <c r="M3101" s="2" t="str">
        <f t="shared" si="48"/>
        <v>Rp15 jt - Rp25 jt</v>
      </c>
      <c r="N3101" s="2">
        <v>465430</v>
      </c>
      <c r="O3101">
        <v>3.16</v>
      </c>
      <c r="P3101">
        <v>25</v>
      </c>
      <c r="Q3101" s="3">
        <v>97.71</v>
      </c>
      <c r="R3101" s="4">
        <f ca="1">IF(I3101="",ROUND((TODAY()-G3101)/365,1),IF(I3101="Missing Resignation Date",ROUND((TODAY()-G3101)/365,1),ROUND((hr_analytics_dataset_5873_rows[[#This Row],[Resignation Date]]-hr_analytics_dataset_5873_rows[[#This Row],[Hire Date]])/365,1)))</f>
        <v>8</v>
      </c>
      <c r="S3101">
        <v>1</v>
      </c>
    </row>
    <row r="3102" spans="1:19">
      <c r="A3102" t="s">
        <v>6262</v>
      </c>
      <c r="B3102" t="s">
        <v>6263</v>
      </c>
      <c r="C3102" t="s">
        <v>30</v>
      </c>
      <c r="D3102">
        <v>39</v>
      </c>
      <c r="E3102" t="s">
        <v>22</v>
      </c>
      <c r="F3102" t="s">
        <v>23</v>
      </c>
      <c r="G3102" s="1">
        <v>44150</v>
      </c>
      <c r="H3102" t="s">
        <v>24</v>
      </c>
      <c r="I3102" s="1" t="s">
        <v>25</v>
      </c>
      <c r="J3102" t="s">
        <v>40</v>
      </c>
      <c r="K3102" t="s">
        <v>41</v>
      </c>
      <c r="L3102" s="2">
        <v>22556079</v>
      </c>
      <c r="M3102" s="2" t="str">
        <f t="shared" si="48"/>
        <v>Rp15 jt - Rp25 jt</v>
      </c>
      <c r="N3102" s="2">
        <v>1425778</v>
      </c>
      <c r="O3102">
        <v>3.65</v>
      </c>
      <c r="P3102">
        <v>58</v>
      </c>
      <c r="Q3102" s="3">
        <v>77.81</v>
      </c>
      <c r="R3102" s="4">
        <f ca="1">IF(I3102="",ROUND((TODAY()-G3102)/365,1),IF(I3102="Missing Resignation Date",ROUND((TODAY()-G3102)/365,1),ROUND((hr_analytics_dataset_5873_rows[[#This Row],[Resignation Date]]-hr_analytics_dataset_5873_rows[[#This Row],[Hire Date]])/365,1)))</f>
        <v>5.6</v>
      </c>
      <c r="S3102">
        <v>5</v>
      </c>
    </row>
    <row r="3103" spans="1:19">
      <c r="A3103" t="s">
        <v>6264</v>
      </c>
      <c r="B3103" t="s">
        <v>6265</v>
      </c>
      <c r="C3103" t="s">
        <v>21</v>
      </c>
      <c r="D3103">
        <v>24</v>
      </c>
      <c r="E3103" t="s">
        <v>31</v>
      </c>
      <c r="F3103" t="s">
        <v>32</v>
      </c>
      <c r="G3103" s="1">
        <v>44259</v>
      </c>
      <c r="H3103" t="s">
        <v>24</v>
      </c>
      <c r="I3103" s="1" t="s">
        <v>25</v>
      </c>
      <c r="J3103" t="s">
        <v>49</v>
      </c>
      <c r="K3103" t="s">
        <v>27</v>
      </c>
      <c r="L3103" s="2">
        <v>25483216</v>
      </c>
      <c r="M3103" s="2" t="str">
        <f t="shared" si="48"/>
        <v>&gt;Rp25 jt</v>
      </c>
      <c r="N3103" s="2">
        <v>1351303</v>
      </c>
      <c r="O3103">
        <v>3.35</v>
      </c>
      <c r="P3103">
        <v>13</v>
      </c>
      <c r="Q3103" s="3">
        <v>91.09</v>
      </c>
      <c r="R3103" s="4">
        <f ca="1">IF(I3103="",ROUND((TODAY()-G3103)/365,1),IF(I3103="Missing Resignation Date",ROUND((TODAY()-G3103)/365,1),ROUND((hr_analytics_dataset_5873_rows[[#This Row],[Resignation Date]]-hr_analytics_dataset_5873_rows[[#This Row],[Hire Date]])/365,1)))</f>
        <v>5.3</v>
      </c>
      <c r="S3103">
        <v>3</v>
      </c>
    </row>
    <row r="3104" spans="1:19">
      <c r="A3104" t="s">
        <v>6266</v>
      </c>
      <c r="B3104" t="s">
        <v>6267</v>
      </c>
      <c r="C3104" t="s">
        <v>21</v>
      </c>
      <c r="D3104">
        <v>24</v>
      </c>
      <c r="E3104" t="s">
        <v>98</v>
      </c>
      <c r="F3104" t="s">
        <v>99</v>
      </c>
      <c r="G3104" s="1">
        <v>44894</v>
      </c>
      <c r="H3104" t="s">
        <v>33</v>
      </c>
      <c r="I3104" s="1" t="s">
        <v>81</v>
      </c>
      <c r="J3104" t="s">
        <v>26</v>
      </c>
      <c r="K3104" t="s">
        <v>41</v>
      </c>
      <c r="L3104" s="2">
        <v>21855114</v>
      </c>
      <c r="M3104" s="2" t="str">
        <f t="shared" si="48"/>
        <v>Rp15 jt - Rp25 jt</v>
      </c>
      <c r="N3104" s="2">
        <v>2265326</v>
      </c>
      <c r="O3104">
        <v>3.78</v>
      </c>
      <c r="P3104">
        <v>8</v>
      </c>
      <c r="Q3104" s="3">
        <v>91.45</v>
      </c>
      <c r="R3104" s="4">
        <f ca="1">IF(I3104="",ROUND((TODAY()-G3104)/365,1),IF(I3104="Missing Resignation Date",ROUND((TODAY()-G3104)/365,1),ROUND((hr_analytics_dataset_5873_rows[[#This Row],[Resignation Date]]-hr_analytics_dataset_5873_rows[[#This Row],[Hire Date]])/365,1)))</f>
        <v>3.6</v>
      </c>
      <c r="S3104">
        <v>1</v>
      </c>
    </row>
    <row r="3105" spans="1:19">
      <c r="A3105" t="s">
        <v>6268</v>
      </c>
      <c r="B3105" t="s">
        <v>6269</v>
      </c>
      <c r="C3105" t="s">
        <v>30</v>
      </c>
      <c r="D3105">
        <v>56</v>
      </c>
      <c r="E3105" t="s">
        <v>22</v>
      </c>
      <c r="F3105" t="s">
        <v>69</v>
      </c>
      <c r="G3105" s="1">
        <v>44627</v>
      </c>
      <c r="H3105" t="s">
        <v>24</v>
      </c>
      <c r="I3105" s="1" t="s">
        <v>25</v>
      </c>
      <c r="J3105" t="s">
        <v>40</v>
      </c>
      <c r="K3105" t="s">
        <v>50</v>
      </c>
      <c r="L3105" s="2">
        <v>14989162</v>
      </c>
      <c r="M3105" s="2" t="str">
        <f t="shared" si="48"/>
        <v>Rp10 jt - Rp15 jt</v>
      </c>
      <c r="N3105" s="2">
        <v>8729056</v>
      </c>
      <c r="O3105">
        <v>4.1399999999999997</v>
      </c>
      <c r="P3105">
        <v>23</v>
      </c>
      <c r="Q3105" s="3">
        <v>85.84</v>
      </c>
      <c r="R3105" s="4">
        <f ca="1">IF(I3105="",ROUND((TODAY()-G3105)/365,1),IF(I3105="Missing Resignation Date",ROUND((TODAY()-G3105)/365,1),ROUND((hr_analytics_dataset_5873_rows[[#This Row],[Resignation Date]]-hr_analytics_dataset_5873_rows[[#This Row],[Hire Date]])/365,1)))</f>
        <v>4.3</v>
      </c>
      <c r="S3105">
        <v>4</v>
      </c>
    </row>
    <row r="3106" spans="1:19">
      <c r="A3106" t="s">
        <v>6270</v>
      </c>
      <c r="B3106" t="s">
        <v>6271</v>
      </c>
      <c r="C3106" t="s">
        <v>30</v>
      </c>
      <c r="D3106">
        <v>30</v>
      </c>
      <c r="E3106" t="s">
        <v>91</v>
      </c>
      <c r="F3106" t="s">
        <v>92</v>
      </c>
      <c r="G3106" s="1">
        <v>44620</v>
      </c>
      <c r="H3106" t="s">
        <v>24</v>
      </c>
      <c r="I3106" s="1" t="s">
        <v>25</v>
      </c>
      <c r="J3106" t="s">
        <v>49</v>
      </c>
      <c r="K3106" t="s">
        <v>84</v>
      </c>
      <c r="L3106" s="2">
        <v>7100972</v>
      </c>
      <c r="M3106" s="2" t="str">
        <f t="shared" si="48"/>
        <v>Rp5 jt - Rp10 jt</v>
      </c>
      <c r="N3106" s="2">
        <v>9526837</v>
      </c>
      <c r="O3106">
        <v>4.72</v>
      </c>
      <c r="P3106">
        <v>17</v>
      </c>
      <c r="Q3106" s="3">
        <v>90.61</v>
      </c>
      <c r="R3106" s="4">
        <f ca="1">IF(I3106="",ROUND((TODAY()-G3106)/365,1),IF(I3106="Missing Resignation Date",ROUND((TODAY()-G3106)/365,1),ROUND((hr_analytics_dataset_5873_rows[[#This Row],[Resignation Date]]-hr_analytics_dataset_5873_rows[[#This Row],[Hire Date]])/365,1)))</f>
        <v>4.3</v>
      </c>
      <c r="S3106">
        <v>3</v>
      </c>
    </row>
    <row r="3107" spans="1:19">
      <c r="A3107" t="s">
        <v>6272</v>
      </c>
      <c r="B3107" t="s">
        <v>6273</v>
      </c>
      <c r="C3107" t="s">
        <v>30</v>
      </c>
      <c r="D3107">
        <v>46</v>
      </c>
      <c r="E3107" t="s">
        <v>38</v>
      </c>
      <c r="F3107" t="s">
        <v>104</v>
      </c>
      <c r="G3107" s="1">
        <v>43871</v>
      </c>
      <c r="H3107" t="s">
        <v>24</v>
      </c>
      <c r="I3107" s="1" t="s">
        <v>25</v>
      </c>
      <c r="J3107" t="s">
        <v>40</v>
      </c>
      <c r="K3107" t="s">
        <v>27</v>
      </c>
      <c r="L3107" s="2">
        <v>24099853</v>
      </c>
      <c r="M3107" s="2" t="str">
        <f t="shared" si="48"/>
        <v>Rp15 jt - Rp25 jt</v>
      </c>
      <c r="N3107" s="2">
        <v>3955806</v>
      </c>
      <c r="O3107">
        <v>2.95</v>
      </c>
      <c r="P3107">
        <v>48</v>
      </c>
      <c r="Q3107" s="3">
        <v>84.83</v>
      </c>
      <c r="R3107" s="4">
        <f ca="1">IF(I3107="",ROUND((TODAY()-G3107)/365,1),IF(I3107="Missing Resignation Date",ROUND((TODAY()-G3107)/365,1),ROUND((hr_analytics_dataset_5873_rows[[#This Row],[Resignation Date]]-hr_analytics_dataset_5873_rows[[#This Row],[Hire Date]])/365,1)))</f>
        <v>6.4</v>
      </c>
      <c r="S3107">
        <v>5</v>
      </c>
    </row>
    <row r="3108" spans="1:19">
      <c r="A3108" t="s">
        <v>6274</v>
      </c>
      <c r="B3108" t="s">
        <v>6275</v>
      </c>
      <c r="C3108" t="s">
        <v>30</v>
      </c>
      <c r="D3108">
        <v>38</v>
      </c>
      <c r="E3108" t="s">
        <v>31</v>
      </c>
      <c r="F3108" t="s">
        <v>48</v>
      </c>
      <c r="G3108" s="1">
        <v>44847</v>
      </c>
      <c r="H3108" t="s">
        <v>24</v>
      </c>
      <c r="I3108" s="1" t="s">
        <v>25</v>
      </c>
      <c r="J3108" t="s">
        <v>34</v>
      </c>
      <c r="K3108" t="s">
        <v>84</v>
      </c>
      <c r="L3108" s="2">
        <v>6154779</v>
      </c>
      <c r="M3108" s="2" t="str">
        <f t="shared" si="48"/>
        <v>Rp5 jt - Rp10 jt</v>
      </c>
      <c r="N3108" s="2">
        <v>5687305</v>
      </c>
      <c r="O3108">
        <v>3.88</v>
      </c>
      <c r="P3108">
        <v>8</v>
      </c>
      <c r="Q3108" s="3">
        <v>92.03</v>
      </c>
      <c r="R3108" s="4">
        <f ca="1">IF(I3108="",ROUND((TODAY()-G3108)/365,1),IF(I3108="Missing Resignation Date",ROUND((TODAY()-G3108)/365,1),ROUND((hr_analytics_dataset_5873_rows[[#This Row],[Resignation Date]]-hr_analytics_dataset_5873_rows[[#This Row],[Hire Date]])/365,1)))</f>
        <v>3.7</v>
      </c>
      <c r="S3108">
        <v>2</v>
      </c>
    </row>
    <row r="3109" spans="1:19">
      <c r="A3109" t="s">
        <v>6276</v>
      </c>
      <c r="B3109" t="s">
        <v>6277</v>
      </c>
      <c r="C3109" t="s">
        <v>21</v>
      </c>
      <c r="D3109">
        <v>43</v>
      </c>
      <c r="E3109" t="s">
        <v>98</v>
      </c>
      <c r="F3109" t="s">
        <v>99</v>
      </c>
      <c r="G3109" s="1">
        <v>44432</v>
      </c>
      <c r="H3109" t="s">
        <v>33</v>
      </c>
      <c r="I3109" s="1">
        <v>44934</v>
      </c>
      <c r="J3109" t="s">
        <v>49</v>
      </c>
      <c r="K3109" t="s">
        <v>61</v>
      </c>
      <c r="L3109" s="2">
        <v>4933146</v>
      </c>
      <c r="M3109" s="2" t="str">
        <f t="shared" si="48"/>
        <v>&lt;Rp5 jt</v>
      </c>
      <c r="N3109" s="2">
        <v>7206150</v>
      </c>
      <c r="O3109">
        <v>3.39</v>
      </c>
      <c r="P3109">
        <v>60</v>
      </c>
      <c r="Q3109" s="3">
        <v>98.55</v>
      </c>
      <c r="R3109" s="4">
        <f ca="1">IF(I3109="",ROUND((TODAY()-G3109)/365,1),IF(I3109="Missing Resignation Date",ROUND((TODAY()-G3109)/365,1),ROUND((hr_analytics_dataset_5873_rows[[#This Row],[Resignation Date]]-hr_analytics_dataset_5873_rows[[#This Row],[Hire Date]])/365,1)))</f>
        <v>1.4</v>
      </c>
      <c r="S3109">
        <v>5</v>
      </c>
    </row>
    <row r="3110" spans="1:19">
      <c r="A3110" t="s">
        <v>6278</v>
      </c>
      <c r="B3110" t="s">
        <v>6279</v>
      </c>
      <c r="C3110" t="s">
        <v>21</v>
      </c>
      <c r="D3110">
        <v>22</v>
      </c>
      <c r="E3110" t="s">
        <v>44</v>
      </c>
      <c r="F3110" t="s">
        <v>45</v>
      </c>
      <c r="G3110" s="1">
        <v>44497</v>
      </c>
      <c r="H3110" t="s">
        <v>24</v>
      </c>
      <c r="I3110" s="1" t="s">
        <v>25</v>
      </c>
      <c r="J3110" t="s">
        <v>34</v>
      </c>
      <c r="K3110" t="s">
        <v>61</v>
      </c>
      <c r="L3110" s="2">
        <v>5201368</v>
      </c>
      <c r="M3110" s="2" t="str">
        <f t="shared" si="48"/>
        <v>Rp5 jt - Rp10 jt</v>
      </c>
      <c r="N3110" s="2">
        <v>1408636</v>
      </c>
      <c r="O3110">
        <v>3.01</v>
      </c>
      <c r="P3110">
        <v>56</v>
      </c>
      <c r="Q3110" s="3">
        <v>90.5</v>
      </c>
      <c r="R3110" s="4">
        <f ca="1">IF(I3110="",ROUND((TODAY()-G3110)/365,1),IF(I3110="Missing Resignation Date",ROUND((TODAY()-G3110)/365,1),ROUND((hr_analytics_dataset_5873_rows[[#This Row],[Resignation Date]]-hr_analytics_dataset_5873_rows[[#This Row],[Hire Date]])/365,1)))</f>
        <v>4.7</v>
      </c>
      <c r="S3110">
        <v>3</v>
      </c>
    </row>
    <row r="3111" spans="1:19">
      <c r="A3111" t="s">
        <v>6280</v>
      </c>
      <c r="B3111" t="s">
        <v>6281</v>
      </c>
      <c r="C3111" t="s">
        <v>21</v>
      </c>
      <c r="D3111">
        <v>25</v>
      </c>
      <c r="E3111" t="s">
        <v>91</v>
      </c>
      <c r="F3111" t="s">
        <v>92</v>
      </c>
      <c r="G3111" s="1">
        <v>44845</v>
      </c>
      <c r="H3111" t="s">
        <v>33</v>
      </c>
      <c r="I3111" s="1" t="s">
        <v>81</v>
      </c>
      <c r="J3111" t="s">
        <v>49</v>
      </c>
      <c r="K3111" t="s">
        <v>41</v>
      </c>
      <c r="L3111" s="2">
        <v>9677921</v>
      </c>
      <c r="M3111" s="2" t="str">
        <f t="shared" si="48"/>
        <v>Rp5 jt - Rp10 jt</v>
      </c>
      <c r="N3111" s="2">
        <v>1666966</v>
      </c>
      <c r="O3111">
        <v>2.75</v>
      </c>
      <c r="P3111">
        <v>18</v>
      </c>
      <c r="Q3111" s="3">
        <v>91.22</v>
      </c>
      <c r="R3111" s="4">
        <f ca="1">IF(I3111="",ROUND((TODAY()-G3111)/365,1),IF(I3111="Missing Resignation Date",ROUND((TODAY()-G3111)/365,1),ROUND((hr_analytics_dataset_5873_rows[[#This Row],[Resignation Date]]-hr_analytics_dataset_5873_rows[[#This Row],[Hire Date]])/365,1)))</f>
        <v>3.7</v>
      </c>
      <c r="S3111">
        <v>1</v>
      </c>
    </row>
    <row r="3112" spans="1:19">
      <c r="A3112" t="s">
        <v>6282</v>
      </c>
      <c r="B3112" t="s">
        <v>6283</v>
      </c>
      <c r="C3112" t="s">
        <v>21</v>
      </c>
      <c r="D3112">
        <v>38</v>
      </c>
      <c r="E3112" t="s">
        <v>53</v>
      </c>
      <c r="F3112" t="s">
        <v>112</v>
      </c>
      <c r="G3112" s="1">
        <v>44983</v>
      </c>
      <c r="H3112" t="s">
        <v>24</v>
      </c>
      <c r="I3112" s="1" t="s">
        <v>25</v>
      </c>
      <c r="J3112" t="s">
        <v>40</v>
      </c>
      <c r="K3112" t="s">
        <v>84</v>
      </c>
      <c r="L3112" s="2">
        <v>13766066</v>
      </c>
      <c r="M3112" s="2" t="str">
        <f t="shared" si="48"/>
        <v>Rp10 jt - Rp15 jt</v>
      </c>
      <c r="N3112" s="2">
        <v>9224209</v>
      </c>
      <c r="O3112">
        <v>4.3600000000000003</v>
      </c>
      <c r="P3112">
        <v>24</v>
      </c>
      <c r="Q3112" s="3">
        <v>83.38</v>
      </c>
      <c r="R3112" s="4">
        <f ca="1">IF(I3112="",ROUND((TODAY()-G3112)/365,1),IF(I3112="Missing Resignation Date",ROUND((TODAY()-G3112)/365,1),ROUND((hr_analytics_dataset_5873_rows[[#This Row],[Resignation Date]]-hr_analytics_dataset_5873_rows[[#This Row],[Hire Date]])/365,1)))</f>
        <v>3.3</v>
      </c>
      <c r="S3112">
        <v>3</v>
      </c>
    </row>
    <row r="3113" spans="1:19">
      <c r="A3113" t="s">
        <v>6284</v>
      </c>
      <c r="B3113" t="s">
        <v>6285</v>
      </c>
      <c r="C3113" t="s">
        <v>30</v>
      </c>
      <c r="D3113">
        <v>43</v>
      </c>
      <c r="E3113" t="s">
        <v>91</v>
      </c>
      <c r="F3113" t="s">
        <v>124</v>
      </c>
      <c r="G3113" s="1">
        <v>44596</v>
      </c>
      <c r="H3113" t="s">
        <v>33</v>
      </c>
      <c r="I3113" s="1">
        <v>45559</v>
      </c>
      <c r="J3113" t="s">
        <v>34</v>
      </c>
      <c r="K3113" t="s">
        <v>61</v>
      </c>
      <c r="L3113" s="2">
        <v>30968434</v>
      </c>
      <c r="M3113" s="2" t="str">
        <f t="shared" si="48"/>
        <v>&gt;Rp25 jt</v>
      </c>
      <c r="N3113" s="2">
        <v>1079018</v>
      </c>
      <c r="O3113">
        <v>4.12</v>
      </c>
      <c r="P3113">
        <v>42</v>
      </c>
      <c r="Q3113" s="3">
        <v>95.3</v>
      </c>
      <c r="R3113" s="4">
        <f ca="1">IF(I3113="",ROUND((TODAY()-G3113)/365,1),IF(I3113="Missing Resignation Date",ROUND((TODAY()-G3113)/365,1),ROUND((hr_analytics_dataset_5873_rows[[#This Row],[Resignation Date]]-hr_analytics_dataset_5873_rows[[#This Row],[Hire Date]])/365,1)))</f>
        <v>2.6</v>
      </c>
      <c r="S3113">
        <v>5</v>
      </c>
    </row>
    <row r="3114" spans="1:19">
      <c r="A3114" t="s">
        <v>6286</v>
      </c>
      <c r="B3114" t="s">
        <v>6287</v>
      </c>
      <c r="C3114" t="s">
        <v>21</v>
      </c>
      <c r="D3114">
        <v>22</v>
      </c>
      <c r="E3114" t="s">
        <v>22</v>
      </c>
      <c r="F3114" t="s">
        <v>69</v>
      </c>
      <c r="G3114" s="1">
        <v>45058</v>
      </c>
      <c r="H3114" t="s">
        <v>24</v>
      </c>
      <c r="I3114" s="1" t="s">
        <v>25</v>
      </c>
      <c r="J3114" t="s">
        <v>26</v>
      </c>
      <c r="K3114" t="s">
        <v>41</v>
      </c>
      <c r="L3114" s="2">
        <v>24246160</v>
      </c>
      <c r="M3114" s="2" t="str">
        <f t="shared" si="48"/>
        <v>Rp15 jt - Rp25 jt</v>
      </c>
      <c r="N3114" s="2">
        <v>1810349</v>
      </c>
      <c r="O3114">
        <v>4.5599999999999996</v>
      </c>
      <c r="P3114">
        <v>17</v>
      </c>
      <c r="Q3114" s="3">
        <v>73.650000000000006</v>
      </c>
      <c r="R3114" s="4">
        <f ca="1">IF(I3114="",ROUND((TODAY()-G3114)/365,1),IF(I3114="Missing Resignation Date",ROUND((TODAY()-G3114)/365,1),ROUND((hr_analytics_dataset_5873_rows[[#This Row],[Resignation Date]]-hr_analytics_dataset_5873_rows[[#This Row],[Hire Date]])/365,1)))</f>
        <v>3.1</v>
      </c>
      <c r="S3114">
        <v>1</v>
      </c>
    </row>
    <row r="3115" spans="1:19">
      <c r="A3115" t="s">
        <v>6288</v>
      </c>
      <c r="B3115" t="s">
        <v>6289</v>
      </c>
      <c r="C3115" t="s">
        <v>30</v>
      </c>
      <c r="D3115">
        <v>22</v>
      </c>
      <c r="E3115" t="s">
        <v>98</v>
      </c>
      <c r="F3115" t="s">
        <v>119</v>
      </c>
      <c r="G3115" s="1">
        <v>43870</v>
      </c>
      <c r="H3115" t="s">
        <v>33</v>
      </c>
      <c r="I3115" s="1">
        <v>45547</v>
      </c>
      <c r="J3115" t="s">
        <v>26</v>
      </c>
      <c r="K3115" t="s">
        <v>84</v>
      </c>
      <c r="L3115" s="2">
        <v>27105917</v>
      </c>
      <c r="M3115" s="2" t="str">
        <f t="shared" si="48"/>
        <v>&gt;Rp25 jt</v>
      </c>
      <c r="N3115" s="2">
        <v>1327628</v>
      </c>
      <c r="O3115">
        <v>3.52</v>
      </c>
      <c r="P3115">
        <v>28</v>
      </c>
      <c r="Q3115" s="3">
        <v>75.010000000000005</v>
      </c>
      <c r="R3115" s="4">
        <f ca="1">IF(I3115="",ROUND((TODAY()-G3115)/365,1),IF(I3115="Missing Resignation Date",ROUND((TODAY()-G3115)/365,1),ROUND((hr_analytics_dataset_5873_rows[[#This Row],[Resignation Date]]-hr_analytics_dataset_5873_rows[[#This Row],[Hire Date]])/365,1)))</f>
        <v>4.5999999999999996</v>
      </c>
      <c r="S3115">
        <v>2</v>
      </c>
    </row>
    <row r="3116" spans="1:19">
      <c r="A3116" t="s">
        <v>6290</v>
      </c>
      <c r="B3116" t="s">
        <v>6291</v>
      </c>
      <c r="C3116" t="s">
        <v>21</v>
      </c>
      <c r="D3116">
        <v>45</v>
      </c>
      <c r="E3116" t="s">
        <v>31</v>
      </c>
      <c r="F3116" t="s">
        <v>74</v>
      </c>
      <c r="G3116" s="1">
        <v>45784</v>
      </c>
      <c r="H3116" t="s">
        <v>33</v>
      </c>
      <c r="I3116" s="1" t="s">
        <v>81</v>
      </c>
      <c r="J3116" t="s">
        <v>40</v>
      </c>
      <c r="K3116" t="s">
        <v>41</v>
      </c>
      <c r="L3116" s="2">
        <v>11350760</v>
      </c>
      <c r="M3116" s="2" t="str">
        <f t="shared" si="48"/>
        <v>Rp10 jt - Rp15 jt</v>
      </c>
      <c r="N3116" s="2">
        <v>8284799</v>
      </c>
      <c r="O3116">
        <v>4.22</v>
      </c>
      <c r="P3116">
        <v>44</v>
      </c>
      <c r="Q3116" s="3">
        <v>78.16</v>
      </c>
      <c r="R3116" s="4">
        <f ca="1">IF(I3116="",ROUND((TODAY()-G3116)/365,1),IF(I3116="Missing Resignation Date",ROUND((TODAY()-G3116)/365,1),ROUND((hr_analytics_dataset_5873_rows[[#This Row],[Resignation Date]]-hr_analytics_dataset_5873_rows[[#This Row],[Hire Date]])/365,1)))</f>
        <v>1.1000000000000001</v>
      </c>
      <c r="S3116">
        <v>4</v>
      </c>
    </row>
    <row r="3117" spans="1:19">
      <c r="A3117" t="s">
        <v>6292</v>
      </c>
      <c r="B3117" t="s">
        <v>6293</v>
      </c>
      <c r="C3117" t="s">
        <v>30</v>
      </c>
      <c r="D3117">
        <v>22</v>
      </c>
      <c r="E3117" t="s">
        <v>31</v>
      </c>
      <c r="F3117" t="s">
        <v>48</v>
      </c>
      <c r="G3117" s="1">
        <v>43411</v>
      </c>
      <c r="H3117" t="s">
        <v>24</v>
      </c>
      <c r="I3117" s="1" t="s">
        <v>25</v>
      </c>
      <c r="J3117" t="s">
        <v>49</v>
      </c>
      <c r="K3117" t="s">
        <v>27</v>
      </c>
      <c r="L3117" s="2">
        <v>16799619</v>
      </c>
      <c r="M3117" s="2" t="str">
        <f t="shared" si="48"/>
        <v>Rp15 jt - Rp25 jt</v>
      </c>
      <c r="N3117" s="2">
        <v>2867342</v>
      </c>
      <c r="O3117">
        <v>4.4800000000000004</v>
      </c>
      <c r="P3117">
        <v>4</v>
      </c>
      <c r="Q3117" s="3">
        <v>83.08</v>
      </c>
      <c r="R3117" s="4">
        <f ca="1">IF(I3117="",ROUND((TODAY()-G3117)/365,1),IF(I3117="Missing Resignation Date",ROUND((TODAY()-G3117)/365,1),ROUND((hr_analytics_dataset_5873_rows[[#This Row],[Resignation Date]]-hr_analytics_dataset_5873_rows[[#This Row],[Hire Date]])/365,1)))</f>
        <v>7.6</v>
      </c>
      <c r="S3117">
        <v>3</v>
      </c>
    </row>
    <row r="3118" spans="1:19">
      <c r="A3118" t="s">
        <v>6294</v>
      </c>
      <c r="B3118" t="s">
        <v>6295</v>
      </c>
      <c r="C3118" t="s">
        <v>21</v>
      </c>
      <c r="D3118">
        <v>23</v>
      </c>
      <c r="E3118" t="s">
        <v>22</v>
      </c>
      <c r="F3118" t="s">
        <v>23</v>
      </c>
      <c r="G3118" s="1">
        <v>45808</v>
      </c>
      <c r="H3118" t="s">
        <v>24</v>
      </c>
      <c r="I3118" s="1" t="s">
        <v>25</v>
      </c>
      <c r="J3118" t="s">
        <v>26</v>
      </c>
      <c r="K3118" t="s">
        <v>61</v>
      </c>
      <c r="L3118" s="2">
        <v>11376609</v>
      </c>
      <c r="M3118" s="2" t="str">
        <f t="shared" si="48"/>
        <v>Rp10 jt - Rp15 jt</v>
      </c>
      <c r="N3118" s="2">
        <v>8809402</v>
      </c>
      <c r="O3118">
        <v>4.01</v>
      </c>
      <c r="P3118">
        <v>30</v>
      </c>
      <c r="Q3118" s="3">
        <v>86.4</v>
      </c>
      <c r="R3118" s="4">
        <f ca="1">IF(I3118="",ROUND((TODAY()-G3118)/365,1),IF(I3118="Missing Resignation Date",ROUND((TODAY()-G3118)/365,1),ROUND((hr_analytics_dataset_5873_rows[[#This Row],[Resignation Date]]-hr_analytics_dataset_5873_rows[[#This Row],[Hire Date]])/365,1)))</f>
        <v>1.1000000000000001</v>
      </c>
      <c r="S3118">
        <v>4</v>
      </c>
    </row>
    <row r="3119" spans="1:19">
      <c r="A3119" t="s">
        <v>6296</v>
      </c>
      <c r="B3119" t="s">
        <v>6297</v>
      </c>
      <c r="C3119" t="s">
        <v>21</v>
      </c>
      <c r="D3119">
        <v>48</v>
      </c>
      <c r="E3119" t="s">
        <v>59</v>
      </c>
      <c r="F3119" t="s">
        <v>95</v>
      </c>
      <c r="G3119" s="1">
        <v>45332</v>
      </c>
      <c r="H3119" t="s">
        <v>33</v>
      </c>
      <c r="I3119" s="1" t="s">
        <v>81</v>
      </c>
      <c r="J3119" t="s">
        <v>49</v>
      </c>
      <c r="K3119" t="s">
        <v>64</v>
      </c>
      <c r="L3119" s="2">
        <v>27347407</v>
      </c>
      <c r="M3119" s="2" t="str">
        <f t="shared" si="48"/>
        <v>&gt;Rp25 jt</v>
      </c>
      <c r="N3119" s="2">
        <v>256239</v>
      </c>
      <c r="O3119">
        <v>2.54</v>
      </c>
      <c r="P3119">
        <v>22</v>
      </c>
      <c r="Q3119" s="3">
        <v>84.64</v>
      </c>
      <c r="R3119" s="4">
        <f ca="1">IF(I3119="",ROUND((TODAY()-G3119)/365,1),IF(I3119="Missing Resignation Date",ROUND((TODAY()-G3119)/365,1),ROUND((hr_analytics_dataset_5873_rows[[#This Row],[Resignation Date]]-hr_analytics_dataset_5873_rows[[#This Row],[Hire Date]])/365,1)))</f>
        <v>2.4</v>
      </c>
      <c r="S3119">
        <v>5</v>
      </c>
    </row>
    <row r="3120" spans="1:19">
      <c r="A3120" t="s">
        <v>6298</v>
      </c>
      <c r="B3120" t="s">
        <v>6299</v>
      </c>
      <c r="C3120" t="s">
        <v>30</v>
      </c>
      <c r="D3120">
        <v>32</v>
      </c>
      <c r="E3120" t="s">
        <v>98</v>
      </c>
      <c r="F3120" t="s">
        <v>119</v>
      </c>
      <c r="G3120" s="1">
        <v>44325</v>
      </c>
      <c r="H3120" t="s">
        <v>24</v>
      </c>
      <c r="I3120" s="1" t="s">
        <v>25</v>
      </c>
      <c r="J3120" t="s">
        <v>40</v>
      </c>
      <c r="K3120" t="s">
        <v>27</v>
      </c>
      <c r="L3120" s="2">
        <v>13850404</v>
      </c>
      <c r="M3120" s="2" t="str">
        <f t="shared" si="48"/>
        <v>Rp10 jt - Rp15 jt</v>
      </c>
      <c r="N3120" s="2">
        <v>8907121</v>
      </c>
      <c r="O3120">
        <v>3.01</v>
      </c>
      <c r="P3120">
        <v>18</v>
      </c>
      <c r="Q3120" s="3">
        <v>94.52</v>
      </c>
      <c r="R3120" s="4">
        <f ca="1">IF(I3120="",ROUND((TODAY()-G3120)/365,1),IF(I3120="Missing Resignation Date",ROUND((TODAY()-G3120)/365,1),ROUND((hr_analytics_dataset_5873_rows[[#This Row],[Resignation Date]]-hr_analytics_dataset_5873_rows[[#This Row],[Hire Date]])/365,1)))</f>
        <v>5.0999999999999996</v>
      </c>
      <c r="S3120">
        <v>1</v>
      </c>
    </row>
    <row r="3121" spans="1:19">
      <c r="A3121" t="s">
        <v>6300</v>
      </c>
      <c r="B3121" t="s">
        <v>6301</v>
      </c>
      <c r="C3121" t="s">
        <v>30</v>
      </c>
      <c r="D3121">
        <v>34</v>
      </c>
      <c r="E3121" t="s">
        <v>59</v>
      </c>
      <c r="F3121" t="s">
        <v>60</v>
      </c>
      <c r="G3121" s="1">
        <v>43298</v>
      </c>
      <c r="H3121" t="s">
        <v>24</v>
      </c>
      <c r="I3121" s="1" t="s">
        <v>25</v>
      </c>
      <c r="J3121" t="s">
        <v>40</v>
      </c>
      <c r="K3121" t="s">
        <v>41</v>
      </c>
      <c r="L3121" s="2">
        <v>8013233</v>
      </c>
      <c r="M3121" s="2" t="str">
        <f t="shared" si="48"/>
        <v>Rp5 jt - Rp10 jt</v>
      </c>
      <c r="N3121" s="2">
        <v>405891</v>
      </c>
      <c r="O3121">
        <v>4.63</v>
      </c>
      <c r="P3121">
        <v>10</v>
      </c>
      <c r="Q3121" s="3">
        <v>87.8</v>
      </c>
      <c r="R3121" s="4">
        <f ca="1">IF(I3121="",ROUND((TODAY()-G3121)/365,1),IF(I3121="Missing Resignation Date",ROUND((TODAY()-G3121)/365,1),ROUND((hr_analytics_dataset_5873_rows[[#This Row],[Resignation Date]]-hr_analytics_dataset_5873_rows[[#This Row],[Hire Date]])/365,1)))</f>
        <v>7.9</v>
      </c>
      <c r="S3121">
        <v>1</v>
      </c>
    </row>
    <row r="3122" spans="1:19">
      <c r="A3122" t="s">
        <v>6302</v>
      </c>
      <c r="B3122" t="s">
        <v>6303</v>
      </c>
      <c r="C3122" t="s">
        <v>21</v>
      </c>
      <c r="D3122">
        <v>24</v>
      </c>
      <c r="E3122" t="s">
        <v>53</v>
      </c>
      <c r="F3122" t="s">
        <v>112</v>
      </c>
      <c r="G3122" s="1">
        <v>45009</v>
      </c>
      <c r="H3122" t="s">
        <v>24</v>
      </c>
      <c r="I3122" s="1" t="s">
        <v>25</v>
      </c>
      <c r="J3122" t="s">
        <v>49</v>
      </c>
      <c r="K3122" t="s">
        <v>50</v>
      </c>
      <c r="L3122" s="2">
        <v>16835657</v>
      </c>
      <c r="M3122" s="2" t="str">
        <f t="shared" si="48"/>
        <v>Rp15 jt - Rp25 jt</v>
      </c>
      <c r="N3122" s="2">
        <v>8914421</v>
      </c>
      <c r="O3122">
        <v>3.22</v>
      </c>
      <c r="P3122">
        <v>27</v>
      </c>
      <c r="Q3122" s="3">
        <v>77.760000000000005</v>
      </c>
      <c r="R3122" s="4">
        <f ca="1">IF(I3122="",ROUND((TODAY()-G3122)/365,1),IF(I3122="Missing Resignation Date",ROUND((TODAY()-G3122)/365,1),ROUND((hr_analytics_dataset_5873_rows[[#This Row],[Resignation Date]]-hr_analytics_dataset_5873_rows[[#This Row],[Hire Date]])/365,1)))</f>
        <v>3.3</v>
      </c>
      <c r="S3122">
        <v>1</v>
      </c>
    </row>
    <row r="3123" spans="1:19">
      <c r="A3123" t="s">
        <v>6304</v>
      </c>
      <c r="B3123" t="s">
        <v>6305</v>
      </c>
      <c r="C3123" t="s">
        <v>21</v>
      </c>
      <c r="D3123">
        <v>53</v>
      </c>
      <c r="E3123" t="s">
        <v>31</v>
      </c>
      <c r="F3123" t="s">
        <v>48</v>
      </c>
      <c r="G3123" s="1">
        <v>44644</v>
      </c>
      <c r="H3123" t="s">
        <v>24</v>
      </c>
      <c r="I3123" s="1" t="s">
        <v>25</v>
      </c>
      <c r="J3123" t="s">
        <v>40</v>
      </c>
      <c r="K3123" t="s">
        <v>64</v>
      </c>
      <c r="L3123" s="2">
        <v>23715280</v>
      </c>
      <c r="M3123" s="2" t="str">
        <f t="shared" si="48"/>
        <v>Rp15 jt - Rp25 jt</v>
      </c>
      <c r="N3123" s="2">
        <v>279656</v>
      </c>
      <c r="O3123">
        <v>3.23</v>
      </c>
      <c r="P3123">
        <v>31</v>
      </c>
      <c r="Q3123" s="3">
        <v>78.58</v>
      </c>
      <c r="R3123" s="4">
        <f ca="1">IF(I3123="",ROUND((TODAY()-G3123)/365,1),IF(I3123="Missing Resignation Date",ROUND((TODAY()-G3123)/365,1),ROUND((hr_analytics_dataset_5873_rows[[#This Row],[Resignation Date]]-hr_analytics_dataset_5873_rows[[#This Row],[Hire Date]])/365,1)))</f>
        <v>4.3</v>
      </c>
      <c r="S3123">
        <v>2</v>
      </c>
    </row>
    <row r="3124" spans="1:19">
      <c r="A3124" t="s">
        <v>6306</v>
      </c>
      <c r="B3124" t="s">
        <v>6307</v>
      </c>
      <c r="C3124" t="s">
        <v>30</v>
      </c>
      <c r="D3124">
        <v>44</v>
      </c>
      <c r="E3124" t="s">
        <v>91</v>
      </c>
      <c r="F3124" t="s">
        <v>92</v>
      </c>
      <c r="G3124" s="1">
        <v>43683</v>
      </c>
      <c r="H3124" t="s">
        <v>33</v>
      </c>
      <c r="I3124" s="1">
        <v>45575</v>
      </c>
      <c r="J3124" t="s">
        <v>34</v>
      </c>
      <c r="K3124" t="s">
        <v>41</v>
      </c>
      <c r="L3124" s="2">
        <v>9197575</v>
      </c>
      <c r="M3124" s="2" t="str">
        <f t="shared" si="48"/>
        <v>Rp5 jt - Rp10 jt</v>
      </c>
      <c r="N3124" s="2">
        <v>8824326</v>
      </c>
      <c r="O3124">
        <v>4.72</v>
      </c>
      <c r="P3124">
        <v>55</v>
      </c>
      <c r="Q3124" s="3">
        <v>72.63</v>
      </c>
      <c r="R3124" s="4">
        <f ca="1">IF(I3124="",ROUND((TODAY()-G3124)/365,1),IF(I3124="Missing Resignation Date",ROUND((TODAY()-G3124)/365,1),ROUND((hr_analytics_dataset_5873_rows[[#This Row],[Resignation Date]]-hr_analytics_dataset_5873_rows[[#This Row],[Hire Date]])/365,1)))</f>
        <v>5.2</v>
      </c>
      <c r="S3124">
        <v>1</v>
      </c>
    </row>
    <row r="3125" spans="1:19">
      <c r="A3125" t="s">
        <v>6308</v>
      </c>
      <c r="B3125" t="s">
        <v>6309</v>
      </c>
      <c r="C3125" t="s">
        <v>30</v>
      </c>
      <c r="D3125">
        <v>55</v>
      </c>
      <c r="E3125" t="s">
        <v>22</v>
      </c>
      <c r="F3125" t="s">
        <v>69</v>
      </c>
      <c r="G3125" s="1">
        <v>44949</v>
      </c>
      <c r="H3125" t="s">
        <v>24</v>
      </c>
      <c r="I3125" s="1" t="s">
        <v>25</v>
      </c>
      <c r="J3125" t="s">
        <v>40</v>
      </c>
      <c r="K3125" t="s">
        <v>64</v>
      </c>
      <c r="L3125" s="2">
        <v>33735286</v>
      </c>
      <c r="M3125" s="2" t="str">
        <f t="shared" si="48"/>
        <v>&gt;Rp25 jt</v>
      </c>
      <c r="N3125" s="2">
        <v>8721906</v>
      </c>
      <c r="O3125">
        <v>4.8600000000000003</v>
      </c>
      <c r="P3125">
        <v>14</v>
      </c>
      <c r="Q3125" s="3">
        <v>94.43</v>
      </c>
      <c r="R3125" s="4">
        <f ca="1">IF(I3125="",ROUND((TODAY()-G3125)/365,1),IF(I3125="Missing Resignation Date",ROUND((TODAY()-G3125)/365,1),ROUND((hr_analytics_dataset_5873_rows[[#This Row],[Resignation Date]]-hr_analytics_dataset_5873_rows[[#This Row],[Hire Date]])/365,1)))</f>
        <v>3.4</v>
      </c>
      <c r="S3125">
        <v>3</v>
      </c>
    </row>
    <row r="3126" spans="1:19">
      <c r="A3126" t="s">
        <v>6310</v>
      </c>
      <c r="B3126" t="s">
        <v>6311</v>
      </c>
      <c r="C3126" t="s">
        <v>30</v>
      </c>
      <c r="D3126">
        <v>49</v>
      </c>
      <c r="E3126" t="s">
        <v>38</v>
      </c>
      <c r="F3126" t="s">
        <v>104</v>
      </c>
      <c r="G3126" s="1">
        <v>43703</v>
      </c>
      <c r="H3126" t="s">
        <v>24</v>
      </c>
      <c r="I3126" s="1" t="s">
        <v>25</v>
      </c>
      <c r="J3126" t="s">
        <v>26</v>
      </c>
      <c r="K3126" t="s">
        <v>41</v>
      </c>
      <c r="L3126" s="2">
        <v>11924073</v>
      </c>
      <c r="M3126" s="2" t="str">
        <f t="shared" si="48"/>
        <v>Rp10 jt - Rp15 jt</v>
      </c>
      <c r="N3126" s="2">
        <v>5928415</v>
      </c>
      <c r="O3126">
        <v>4.55</v>
      </c>
      <c r="P3126">
        <v>29</v>
      </c>
      <c r="Q3126" s="3">
        <v>80.67</v>
      </c>
      <c r="R3126" s="4">
        <f ca="1">IF(I3126="",ROUND((TODAY()-G3126)/365,1),IF(I3126="Missing Resignation Date",ROUND((TODAY()-G3126)/365,1),ROUND((hr_analytics_dataset_5873_rows[[#This Row],[Resignation Date]]-hr_analytics_dataset_5873_rows[[#This Row],[Hire Date]])/365,1)))</f>
        <v>6.8</v>
      </c>
      <c r="S3126">
        <v>4</v>
      </c>
    </row>
    <row r="3127" spans="1:19">
      <c r="A3127" t="s">
        <v>6312</v>
      </c>
      <c r="B3127" t="s">
        <v>6313</v>
      </c>
      <c r="C3127" t="s">
        <v>21</v>
      </c>
      <c r="D3127">
        <v>57</v>
      </c>
      <c r="E3127" t="s">
        <v>22</v>
      </c>
      <c r="F3127" t="s">
        <v>23</v>
      </c>
      <c r="G3127" s="1">
        <v>44346</v>
      </c>
      <c r="H3127" t="s">
        <v>24</v>
      </c>
      <c r="I3127" s="1" t="s">
        <v>25</v>
      </c>
      <c r="J3127" t="s">
        <v>49</v>
      </c>
      <c r="K3127" t="s">
        <v>84</v>
      </c>
      <c r="L3127" s="2">
        <v>7329533</v>
      </c>
      <c r="M3127" s="2" t="str">
        <f t="shared" si="48"/>
        <v>Rp5 jt - Rp10 jt</v>
      </c>
      <c r="N3127" s="2">
        <v>6246847</v>
      </c>
      <c r="O3127">
        <v>4.76</v>
      </c>
      <c r="P3127">
        <v>24</v>
      </c>
      <c r="Q3127" s="3">
        <v>80.930000000000007</v>
      </c>
      <c r="R3127" s="4">
        <f ca="1">IF(I3127="",ROUND((TODAY()-G3127)/365,1),IF(I3127="Missing Resignation Date",ROUND((TODAY()-G3127)/365,1),ROUND((hr_analytics_dataset_5873_rows[[#This Row],[Resignation Date]]-hr_analytics_dataset_5873_rows[[#This Row],[Hire Date]])/365,1)))</f>
        <v>5.0999999999999996</v>
      </c>
      <c r="S3127">
        <v>2</v>
      </c>
    </row>
    <row r="3128" spans="1:19">
      <c r="A3128" t="s">
        <v>6314</v>
      </c>
      <c r="B3128" t="s">
        <v>6315</v>
      </c>
      <c r="C3128" t="s">
        <v>21</v>
      </c>
      <c r="D3128">
        <v>36</v>
      </c>
      <c r="E3128" t="s">
        <v>53</v>
      </c>
      <c r="F3128" t="s">
        <v>54</v>
      </c>
      <c r="G3128" s="1">
        <v>45491</v>
      </c>
      <c r="H3128" t="s">
        <v>24</v>
      </c>
      <c r="I3128" s="1" t="s">
        <v>25</v>
      </c>
      <c r="J3128" t="s">
        <v>34</v>
      </c>
      <c r="K3128" t="s">
        <v>27</v>
      </c>
      <c r="L3128" s="2">
        <v>26815259</v>
      </c>
      <c r="M3128" s="2" t="str">
        <f t="shared" si="48"/>
        <v>&gt;Rp25 jt</v>
      </c>
      <c r="N3128" s="2">
        <v>8818089</v>
      </c>
      <c r="O3128">
        <v>3.21</v>
      </c>
      <c r="P3128">
        <v>22</v>
      </c>
      <c r="Q3128" s="3">
        <v>73</v>
      </c>
      <c r="R3128" s="4">
        <f ca="1">IF(I3128="",ROUND((TODAY()-G3128)/365,1),IF(I3128="Missing Resignation Date",ROUND((TODAY()-G3128)/365,1),ROUND((hr_analytics_dataset_5873_rows[[#This Row],[Resignation Date]]-hr_analytics_dataset_5873_rows[[#This Row],[Hire Date]])/365,1)))</f>
        <v>1.9</v>
      </c>
      <c r="S3128">
        <v>1</v>
      </c>
    </row>
    <row r="3129" spans="1:19">
      <c r="A3129" t="s">
        <v>6316</v>
      </c>
      <c r="B3129" t="s">
        <v>6317</v>
      </c>
      <c r="C3129" t="s">
        <v>30</v>
      </c>
      <c r="D3129">
        <v>21</v>
      </c>
      <c r="E3129" t="s">
        <v>44</v>
      </c>
      <c r="F3129" t="s">
        <v>45</v>
      </c>
      <c r="G3129" s="1">
        <v>45910</v>
      </c>
      <c r="H3129" t="s">
        <v>24</v>
      </c>
      <c r="I3129" s="1" t="s">
        <v>25</v>
      </c>
      <c r="J3129" t="s">
        <v>40</v>
      </c>
      <c r="K3129" t="s">
        <v>41</v>
      </c>
      <c r="L3129" s="2">
        <v>9129465</v>
      </c>
      <c r="M3129" s="2" t="str">
        <f t="shared" si="48"/>
        <v>Rp5 jt - Rp10 jt</v>
      </c>
      <c r="N3129" s="2">
        <v>554224</v>
      </c>
      <c r="O3129">
        <v>2.8</v>
      </c>
      <c r="P3129">
        <v>41</v>
      </c>
      <c r="Q3129" s="3">
        <v>81.25</v>
      </c>
      <c r="R3129" s="4">
        <f ca="1">IF(I3129="",ROUND((TODAY()-G3129)/365,1),IF(I3129="Missing Resignation Date",ROUND((TODAY()-G3129)/365,1),ROUND((hr_analytics_dataset_5873_rows[[#This Row],[Resignation Date]]-hr_analytics_dataset_5873_rows[[#This Row],[Hire Date]])/365,1)))</f>
        <v>0.8</v>
      </c>
      <c r="S3129">
        <v>4</v>
      </c>
    </row>
    <row r="3130" spans="1:19">
      <c r="A3130" t="s">
        <v>6318</v>
      </c>
      <c r="B3130" t="s">
        <v>6319</v>
      </c>
      <c r="C3130" t="s">
        <v>21</v>
      </c>
      <c r="D3130">
        <v>23</v>
      </c>
      <c r="E3130" t="s">
        <v>22</v>
      </c>
      <c r="F3130" t="s">
        <v>69</v>
      </c>
      <c r="G3130" s="1">
        <v>44272</v>
      </c>
      <c r="H3130" t="s">
        <v>24</v>
      </c>
      <c r="I3130" s="1" t="s">
        <v>25</v>
      </c>
      <c r="J3130" t="s">
        <v>26</v>
      </c>
      <c r="K3130" t="s">
        <v>50</v>
      </c>
      <c r="L3130" s="2">
        <v>5388623</v>
      </c>
      <c r="M3130" s="2" t="str">
        <f t="shared" si="48"/>
        <v>Rp5 jt - Rp10 jt</v>
      </c>
      <c r="N3130" s="2">
        <v>1809249</v>
      </c>
      <c r="O3130">
        <v>2.66</v>
      </c>
      <c r="P3130">
        <v>0</v>
      </c>
      <c r="Q3130" s="3">
        <v>73.39</v>
      </c>
      <c r="R3130" s="4">
        <f ca="1">IF(I3130="",ROUND((TODAY()-G3130)/365,1),IF(I3130="Missing Resignation Date",ROUND((TODAY()-G3130)/365,1),ROUND((hr_analytics_dataset_5873_rows[[#This Row],[Resignation Date]]-hr_analytics_dataset_5873_rows[[#This Row],[Hire Date]])/365,1)))</f>
        <v>5.3</v>
      </c>
      <c r="S3130">
        <v>1</v>
      </c>
    </row>
    <row r="3131" spans="1:19">
      <c r="A3131" t="s">
        <v>6320</v>
      </c>
      <c r="B3131" t="s">
        <v>6321</v>
      </c>
      <c r="C3131" t="s">
        <v>21</v>
      </c>
      <c r="D3131">
        <v>50</v>
      </c>
      <c r="E3131" t="s">
        <v>38</v>
      </c>
      <c r="F3131" t="s">
        <v>39</v>
      </c>
      <c r="G3131" s="1">
        <v>43313</v>
      </c>
      <c r="H3131" t="s">
        <v>24</v>
      </c>
      <c r="I3131" s="1" t="s">
        <v>25</v>
      </c>
      <c r="J3131" t="s">
        <v>40</v>
      </c>
      <c r="K3131" t="s">
        <v>27</v>
      </c>
      <c r="L3131" s="2">
        <v>31395793</v>
      </c>
      <c r="M3131" s="2" t="str">
        <f t="shared" si="48"/>
        <v>&gt;Rp25 jt</v>
      </c>
      <c r="N3131" s="2">
        <v>3049919</v>
      </c>
      <c r="O3131">
        <v>3.66</v>
      </c>
      <c r="P3131">
        <v>4</v>
      </c>
      <c r="Q3131" s="3">
        <v>97.34</v>
      </c>
      <c r="R3131" s="4">
        <f ca="1">IF(I3131="",ROUND((TODAY()-G3131)/365,1),IF(I3131="Missing Resignation Date",ROUND((TODAY()-G3131)/365,1),ROUND((hr_analytics_dataset_5873_rows[[#This Row],[Resignation Date]]-hr_analytics_dataset_5873_rows[[#This Row],[Hire Date]])/365,1)))</f>
        <v>7.9</v>
      </c>
      <c r="S3131">
        <v>2</v>
      </c>
    </row>
    <row r="3132" spans="1:19">
      <c r="A3132" t="s">
        <v>6322</v>
      </c>
      <c r="B3132" t="s">
        <v>6323</v>
      </c>
      <c r="C3132" t="s">
        <v>21</v>
      </c>
      <c r="D3132">
        <v>22</v>
      </c>
      <c r="E3132" t="s">
        <v>44</v>
      </c>
      <c r="F3132" t="s">
        <v>109</v>
      </c>
      <c r="G3132" s="1">
        <v>43542</v>
      </c>
      <c r="H3132" t="s">
        <v>24</v>
      </c>
      <c r="I3132" s="1" t="s">
        <v>25</v>
      </c>
      <c r="J3132" t="s">
        <v>49</v>
      </c>
      <c r="K3132" t="s">
        <v>64</v>
      </c>
      <c r="L3132" s="2">
        <v>7994378</v>
      </c>
      <c r="M3132" s="2" t="str">
        <f t="shared" si="48"/>
        <v>Rp5 jt - Rp10 jt</v>
      </c>
      <c r="N3132" s="2">
        <v>2093125</v>
      </c>
      <c r="O3132">
        <v>4.8600000000000003</v>
      </c>
      <c r="P3132">
        <v>48</v>
      </c>
      <c r="Q3132" s="3">
        <v>80.06</v>
      </c>
      <c r="R3132" s="4">
        <f ca="1">IF(I3132="",ROUND((TODAY()-G3132)/365,1),IF(I3132="Missing Resignation Date",ROUND((TODAY()-G3132)/365,1),ROUND((hr_analytics_dataset_5873_rows[[#This Row],[Resignation Date]]-hr_analytics_dataset_5873_rows[[#This Row],[Hire Date]])/365,1)))</f>
        <v>7.3</v>
      </c>
      <c r="S3132">
        <v>3</v>
      </c>
    </row>
    <row r="3133" spans="1:19">
      <c r="A3133" t="s">
        <v>6324</v>
      </c>
      <c r="B3133" t="s">
        <v>6325</v>
      </c>
      <c r="C3133" t="s">
        <v>21</v>
      </c>
      <c r="D3133">
        <v>54</v>
      </c>
      <c r="E3133" t="s">
        <v>53</v>
      </c>
      <c r="F3133" t="s">
        <v>54</v>
      </c>
      <c r="G3133" s="1">
        <v>44190</v>
      </c>
      <c r="H3133" t="s">
        <v>24</v>
      </c>
      <c r="I3133" s="1" t="s">
        <v>25</v>
      </c>
      <c r="J3133" t="s">
        <v>49</v>
      </c>
      <c r="K3133" t="s">
        <v>64</v>
      </c>
      <c r="L3133" s="2">
        <v>8205152</v>
      </c>
      <c r="M3133" s="2" t="str">
        <f t="shared" si="48"/>
        <v>Rp5 jt - Rp10 jt</v>
      </c>
      <c r="N3133" s="2">
        <v>5117123</v>
      </c>
      <c r="O3133">
        <v>2.83</v>
      </c>
      <c r="P3133">
        <v>43</v>
      </c>
      <c r="Q3133" s="3">
        <v>93.06</v>
      </c>
      <c r="R3133" s="4">
        <f ca="1">IF(I3133="",ROUND((TODAY()-G3133)/365,1),IF(I3133="Missing Resignation Date",ROUND((TODAY()-G3133)/365,1),ROUND((hr_analytics_dataset_5873_rows[[#This Row],[Resignation Date]]-hr_analytics_dataset_5873_rows[[#This Row],[Hire Date]])/365,1)))</f>
        <v>5.5</v>
      </c>
      <c r="S3133">
        <v>5</v>
      </c>
    </row>
    <row r="3134" spans="1:19">
      <c r="A3134" t="s">
        <v>6326</v>
      </c>
      <c r="B3134" t="s">
        <v>6327</v>
      </c>
      <c r="C3134" t="s">
        <v>30</v>
      </c>
      <c r="D3134">
        <v>41</v>
      </c>
      <c r="E3134" t="s">
        <v>91</v>
      </c>
      <c r="F3134" t="s">
        <v>92</v>
      </c>
      <c r="G3134" s="1">
        <v>45439</v>
      </c>
      <c r="H3134" t="s">
        <v>24</v>
      </c>
      <c r="I3134" s="1" t="s">
        <v>25</v>
      </c>
      <c r="J3134" t="s">
        <v>49</v>
      </c>
      <c r="K3134" t="s">
        <v>61</v>
      </c>
      <c r="L3134" s="2">
        <v>24177836</v>
      </c>
      <c r="M3134" s="2" t="str">
        <f t="shared" si="48"/>
        <v>Rp15 jt - Rp25 jt</v>
      </c>
      <c r="N3134" s="2">
        <v>4413257</v>
      </c>
      <c r="O3134">
        <v>4.0599999999999996</v>
      </c>
      <c r="P3134">
        <v>6</v>
      </c>
      <c r="Q3134" s="3">
        <v>85.76</v>
      </c>
      <c r="R3134" s="4">
        <f ca="1">IF(I3134="",ROUND((TODAY()-G3134)/365,1),IF(I3134="Missing Resignation Date",ROUND((TODAY()-G3134)/365,1),ROUND((hr_analytics_dataset_5873_rows[[#This Row],[Resignation Date]]-hr_analytics_dataset_5873_rows[[#This Row],[Hire Date]])/365,1)))</f>
        <v>2.1</v>
      </c>
      <c r="S3134">
        <v>1</v>
      </c>
    </row>
    <row r="3135" spans="1:19">
      <c r="A3135" t="s">
        <v>6328</v>
      </c>
      <c r="B3135" t="s">
        <v>6329</v>
      </c>
      <c r="C3135" t="s">
        <v>30</v>
      </c>
      <c r="D3135">
        <v>51</v>
      </c>
      <c r="E3135" t="s">
        <v>22</v>
      </c>
      <c r="F3135" t="s">
        <v>23</v>
      </c>
      <c r="G3135" s="1">
        <v>44672</v>
      </c>
      <c r="H3135" t="s">
        <v>24</v>
      </c>
      <c r="I3135" s="1" t="s">
        <v>25</v>
      </c>
      <c r="J3135" t="s">
        <v>49</v>
      </c>
      <c r="K3135" t="s">
        <v>50</v>
      </c>
      <c r="L3135" s="2">
        <v>17035046</v>
      </c>
      <c r="M3135" s="2" t="str">
        <f t="shared" si="48"/>
        <v>Rp15 jt - Rp25 jt</v>
      </c>
      <c r="N3135" s="2">
        <v>5795291</v>
      </c>
      <c r="O3135">
        <v>0</v>
      </c>
      <c r="P3135">
        <v>50</v>
      </c>
      <c r="Q3135" s="3">
        <v>86.53</v>
      </c>
      <c r="R3135" s="4">
        <f ca="1">IF(I3135="",ROUND((TODAY()-G3135)/365,1),IF(I3135="Missing Resignation Date",ROUND((TODAY()-G3135)/365,1),ROUND((hr_analytics_dataset_5873_rows[[#This Row],[Resignation Date]]-hr_analytics_dataset_5873_rows[[#This Row],[Hire Date]])/365,1)))</f>
        <v>4.2</v>
      </c>
      <c r="S3135">
        <v>5</v>
      </c>
    </row>
    <row r="3136" spans="1:19">
      <c r="A3136" t="s">
        <v>6330</v>
      </c>
      <c r="B3136" t="s">
        <v>6331</v>
      </c>
      <c r="C3136" t="s">
        <v>30</v>
      </c>
      <c r="D3136">
        <v>28</v>
      </c>
      <c r="E3136" t="s">
        <v>53</v>
      </c>
      <c r="F3136" t="s">
        <v>112</v>
      </c>
      <c r="G3136" s="1">
        <v>45906</v>
      </c>
      <c r="H3136" t="s">
        <v>33</v>
      </c>
      <c r="I3136" s="1" t="s">
        <v>81</v>
      </c>
      <c r="J3136" t="s">
        <v>26</v>
      </c>
      <c r="K3136" t="s">
        <v>41</v>
      </c>
      <c r="L3136" s="2">
        <v>25943229</v>
      </c>
      <c r="M3136" s="2" t="str">
        <f t="shared" si="48"/>
        <v>&gt;Rp25 jt</v>
      </c>
      <c r="N3136" s="2">
        <v>751503</v>
      </c>
      <c r="O3136">
        <v>3.28</v>
      </c>
      <c r="P3136">
        <v>21</v>
      </c>
      <c r="Q3136" s="3">
        <v>87</v>
      </c>
      <c r="R3136" s="4">
        <f ca="1">IF(I3136="",ROUND((TODAY()-G3136)/365,1),IF(I3136="Missing Resignation Date",ROUND((TODAY()-G3136)/365,1),ROUND((hr_analytics_dataset_5873_rows[[#This Row],[Resignation Date]]-hr_analytics_dataset_5873_rows[[#This Row],[Hire Date]])/365,1)))</f>
        <v>0.8</v>
      </c>
      <c r="S3136">
        <v>1</v>
      </c>
    </row>
    <row r="3137" spans="1:19">
      <c r="A3137" t="s">
        <v>6332</v>
      </c>
      <c r="B3137" t="s">
        <v>6333</v>
      </c>
      <c r="C3137" t="s">
        <v>21</v>
      </c>
      <c r="D3137">
        <v>49</v>
      </c>
      <c r="E3137" t="s">
        <v>91</v>
      </c>
      <c r="F3137" t="s">
        <v>124</v>
      </c>
      <c r="G3137" s="1">
        <v>45824</v>
      </c>
      <c r="H3137" t="s">
        <v>24</v>
      </c>
      <c r="I3137" s="1" t="s">
        <v>25</v>
      </c>
      <c r="J3137" t="s">
        <v>40</v>
      </c>
      <c r="K3137" t="s">
        <v>27</v>
      </c>
      <c r="L3137" s="2">
        <v>7573522</v>
      </c>
      <c r="M3137" s="2" t="str">
        <f t="shared" si="48"/>
        <v>Rp5 jt - Rp10 jt</v>
      </c>
      <c r="N3137" s="2">
        <v>3786445</v>
      </c>
      <c r="O3137">
        <v>2.65</v>
      </c>
      <c r="P3137">
        <v>36</v>
      </c>
      <c r="Q3137" s="3">
        <v>74.680000000000007</v>
      </c>
      <c r="R3137" s="4">
        <f ca="1">IF(I3137="",ROUND((TODAY()-G3137)/365,1),IF(I3137="Missing Resignation Date",ROUND((TODAY()-G3137)/365,1),ROUND((hr_analytics_dataset_5873_rows[[#This Row],[Resignation Date]]-hr_analytics_dataset_5873_rows[[#This Row],[Hire Date]])/365,1)))</f>
        <v>1</v>
      </c>
      <c r="S3137">
        <v>2</v>
      </c>
    </row>
    <row r="3138" spans="1:19">
      <c r="A3138" t="s">
        <v>6334</v>
      </c>
      <c r="B3138" t="s">
        <v>6335</v>
      </c>
      <c r="C3138" t="s">
        <v>30</v>
      </c>
      <c r="D3138">
        <v>37</v>
      </c>
      <c r="E3138" t="s">
        <v>44</v>
      </c>
      <c r="F3138" t="s">
        <v>109</v>
      </c>
      <c r="G3138" s="1">
        <v>44378</v>
      </c>
      <c r="H3138" t="s">
        <v>24</v>
      </c>
      <c r="I3138" s="1" t="s">
        <v>25</v>
      </c>
      <c r="J3138" t="s">
        <v>49</v>
      </c>
      <c r="K3138" t="s">
        <v>61</v>
      </c>
      <c r="L3138" s="2">
        <v>28403638</v>
      </c>
      <c r="M3138" s="2" t="str">
        <f t="shared" ref="M3138:M3201" si="49">IF(L3138&lt;5000000,"&lt;Rp5 jt",IF(L3138&lt;10000000,"Rp5 jt - Rp10 jt",IF(L3138&lt;15000000,"Rp10 jt - Rp15 jt",IF(L3138&lt;25000000,"Rp15 jt - Rp25 jt","&gt;Rp25 jt"))))</f>
        <v>&gt;Rp25 jt</v>
      </c>
      <c r="N3138" s="2">
        <v>7866818</v>
      </c>
      <c r="O3138">
        <v>3.5</v>
      </c>
      <c r="P3138">
        <v>31</v>
      </c>
      <c r="Q3138" s="3">
        <v>72.430000000000007</v>
      </c>
      <c r="R3138" s="4">
        <f ca="1">IF(I3138="",ROUND((TODAY()-G3138)/365,1),IF(I3138="Missing Resignation Date",ROUND((TODAY()-G3138)/365,1),ROUND((hr_analytics_dataset_5873_rows[[#This Row],[Resignation Date]]-hr_analytics_dataset_5873_rows[[#This Row],[Hire Date]])/365,1)))</f>
        <v>5</v>
      </c>
      <c r="S3138">
        <v>3</v>
      </c>
    </row>
    <row r="3139" spans="1:19">
      <c r="A3139" t="s">
        <v>6336</v>
      </c>
      <c r="B3139" t="s">
        <v>6337</v>
      </c>
      <c r="C3139" t="s">
        <v>21</v>
      </c>
      <c r="D3139">
        <v>35</v>
      </c>
      <c r="E3139" t="s">
        <v>59</v>
      </c>
      <c r="F3139" t="s">
        <v>95</v>
      </c>
      <c r="G3139" s="1">
        <v>44579</v>
      </c>
      <c r="H3139" t="s">
        <v>24</v>
      </c>
      <c r="I3139" s="1" t="s">
        <v>25</v>
      </c>
      <c r="J3139" t="s">
        <v>49</v>
      </c>
      <c r="K3139" t="s">
        <v>61</v>
      </c>
      <c r="L3139" s="2">
        <v>5696784</v>
      </c>
      <c r="M3139" s="2" t="str">
        <f t="shared" si="49"/>
        <v>Rp5 jt - Rp10 jt</v>
      </c>
      <c r="N3139" s="2">
        <v>1178467</v>
      </c>
      <c r="O3139">
        <v>4.8</v>
      </c>
      <c r="P3139">
        <v>0</v>
      </c>
      <c r="Q3139" s="3">
        <v>98.54</v>
      </c>
      <c r="R3139" s="4">
        <f ca="1">IF(I3139="",ROUND((TODAY()-G3139)/365,1),IF(I3139="Missing Resignation Date",ROUND((TODAY()-G3139)/365,1),ROUND((hr_analytics_dataset_5873_rows[[#This Row],[Resignation Date]]-hr_analytics_dataset_5873_rows[[#This Row],[Hire Date]])/365,1)))</f>
        <v>4.4000000000000004</v>
      </c>
      <c r="S3139">
        <v>5</v>
      </c>
    </row>
    <row r="3140" spans="1:19">
      <c r="A3140" t="s">
        <v>6338</v>
      </c>
      <c r="B3140" t="s">
        <v>6339</v>
      </c>
      <c r="C3140" t="s">
        <v>30</v>
      </c>
      <c r="D3140">
        <v>42</v>
      </c>
      <c r="E3140" t="s">
        <v>53</v>
      </c>
      <c r="F3140" t="s">
        <v>112</v>
      </c>
      <c r="G3140" s="1">
        <v>44937</v>
      </c>
      <c r="H3140" t="s">
        <v>24</v>
      </c>
      <c r="I3140" s="1" t="s">
        <v>25</v>
      </c>
      <c r="J3140" t="s">
        <v>49</v>
      </c>
      <c r="K3140" t="s">
        <v>27</v>
      </c>
      <c r="L3140" s="2">
        <v>23563658</v>
      </c>
      <c r="M3140" s="2" t="str">
        <f t="shared" si="49"/>
        <v>Rp15 jt - Rp25 jt</v>
      </c>
      <c r="N3140" s="2">
        <v>8349331</v>
      </c>
      <c r="O3140">
        <v>0</v>
      </c>
      <c r="P3140">
        <v>27</v>
      </c>
      <c r="Q3140" s="3">
        <v>91.37</v>
      </c>
      <c r="R3140" s="4">
        <f ca="1">IF(I3140="",ROUND((TODAY()-G3140)/365,1),IF(I3140="Missing Resignation Date",ROUND((TODAY()-G3140)/365,1),ROUND((hr_analytics_dataset_5873_rows[[#This Row],[Resignation Date]]-hr_analytics_dataset_5873_rows[[#This Row],[Hire Date]])/365,1)))</f>
        <v>3.5</v>
      </c>
      <c r="S3140">
        <v>5</v>
      </c>
    </row>
    <row r="3141" spans="1:19">
      <c r="A3141" t="s">
        <v>6340</v>
      </c>
      <c r="B3141" t="s">
        <v>6341</v>
      </c>
      <c r="C3141" t="s">
        <v>30</v>
      </c>
      <c r="D3141">
        <v>26</v>
      </c>
      <c r="E3141" t="s">
        <v>59</v>
      </c>
      <c r="F3141" t="s">
        <v>223</v>
      </c>
      <c r="G3141" s="1">
        <v>43215</v>
      </c>
      <c r="H3141" t="s">
        <v>24</v>
      </c>
      <c r="I3141" s="1" t="s">
        <v>25</v>
      </c>
      <c r="J3141" t="s">
        <v>26</v>
      </c>
      <c r="K3141" t="s">
        <v>84</v>
      </c>
      <c r="L3141" s="2">
        <v>19181936</v>
      </c>
      <c r="M3141" s="2" t="str">
        <f t="shared" si="49"/>
        <v>Rp15 jt - Rp25 jt</v>
      </c>
      <c r="N3141" s="2">
        <v>1644086</v>
      </c>
      <c r="O3141">
        <v>3.03</v>
      </c>
      <c r="P3141">
        <v>48</v>
      </c>
      <c r="Q3141" s="3">
        <v>75.260000000000005</v>
      </c>
      <c r="R3141" s="4">
        <f ca="1">IF(I3141="",ROUND((TODAY()-G3141)/365,1),IF(I3141="Missing Resignation Date",ROUND((TODAY()-G3141)/365,1),ROUND((hr_analytics_dataset_5873_rows[[#This Row],[Resignation Date]]-hr_analytics_dataset_5873_rows[[#This Row],[Hire Date]])/365,1)))</f>
        <v>8.1999999999999993</v>
      </c>
      <c r="S3141">
        <v>1</v>
      </c>
    </row>
    <row r="3142" spans="1:19">
      <c r="A3142" t="s">
        <v>6342</v>
      </c>
      <c r="B3142" t="s">
        <v>6343</v>
      </c>
      <c r="C3142" t="s">
        <v>21</v>
      </c>
      <c r="D3142">
        <v>44</v>
      </c>
      <c r="E3142" t="s">
        <v>59</v>
      </c>
      <c r="F3142" t="s">
        <v>223</v>
      </c>
      <c r="G3142" s="1">
        <v>44148</v>
      </c>
      <c r="H3142" t="s">
        <v>24</v>
      </c>
      <c r="I3142" s="1" t="s">
        <v>25</v>
      </c>
      <c r="J3142" t="s">
        <v>26</v>
      </c>
      <c r="K3142" t="s">
        <v>41</v>
      </c>
      <c r="L3142" s="2">
        <v>19876339</v>
      </c>
      <c r="M3142" s="2" t="str">
        <f t="shared" si="49"/>
        <v>Rp15 jt - Rp25 jt</v>
      </c>
      <c r="N3142" s="2">
        <v>1349578</v>
      </c>
      <c r="O3142">
        <v>4.26</v>
      </c>
      <c r="P3142">
        <v>42</v>
      </c>
      <c r="Q3142" s="3">
        <v>72.23</v>
      </c>
      <c r="R3142" s="4">
        <f ca="1">IF(I3142="",ROUND((TODAY()-G3142)/365,1),IF(I3142="Missing Resignation Date",ROUND((TODAY()-G3142)/365,1),ROUND((hr_analytics_dataset_5873_rows[[#This Row],[Resignation Date]]-hr_analytics_dataset_5873_rows[[#This Row],[Hire Date]])/365,1)))</f>
        <v>5.6</v>
      </c>
      <c r="S3142">
        <v>3</v>
      </c>
    </row>
    <row r="3143" spans="1:19">
      <c r="A3143" t="s">
        <v>6344</v>
      </c>
      <c r="B3143" t="s">
        <v>6345</v>
      </c>
      <c r="C3143" t="s">
        <v>21</v>
      </c>
      <c r="D3143">
        <v>28</v>
      </c>
      <c r="E3143" t="s">
        <v>44</v>
      </c>
      <c r="F3143" t="s">
        <v>45</v>
      </c>
      <c r="G3143" s="1">
        <v>43273</v>
      </c>
      <c r="H3143" t="s">
        <v>24</v>
      </c>
      <c r="I3143" s="1" t="s">
        <v>25</v>
      </c>
      <c r="J3143" t="s">
        <v>49</v>
      </c>
      <c r="K3143" t="s">
        <v>61</v>
      </c>
      <c r="L3143" s="2">
        <v>30360181</v>
      </c>
      <c r="M3143" s="2" t="str">
        <f t="shared" si="49"/>
        <v>&gt;Rp25 jt</v>
      </c>
      <c r="N3143" s="2">
        <v>6237272</v>
      </c>
      <c r="O3143">
        <v>3.47</v>
      </c>
      <c r="P3143">
        <v>37</v>
      </c>
      <c r="Q3143" s="3">
        <v>74.03</v>
      </c>
      <c r="R3143" s="4">
        <f ca="1">IF(I3143="",ROUND((TODAY()-G3143)/365,1),IF(I3143="Missing Resignation Date",ROUND((TODAY()-G3143)/365,1),ROUND((hr_analytics_dataset_5873_rows[[#This Row],[Resignation Date]]-hr_analytics_dataset_5873_rows[[#This Row],[Hire Date]])/365,1)))</f>
        <v>8</v>
      </c>
      <c r="S3143">
        <v>4</v>
      </c>
    </row>
    <row r="3144" spans="1:19">
      <c r="A3144" t="s">
        <v>6346</v>
      </c>
      <c r="B3144" t="s">
        <v>6347</v>
      </c>
      <c r="C3144" t="s">
        <v>30</v>
      </c>
      <c r="D3144">
        <v>41</v>
      </c>
      <c r="E3144" t="s">
        <v>98</v>
      </c>
      <c r="F3144" t="s">
        <v>99</v>
      </c>
      <c r="G3144" s="1">
        <v>43885</v>
      </c>
      <c r="H3144" t="s">
        <v>24</v>
      </c>
      <c r="I3144" s="1" t="s">
        <v>25</v>
      </c>
      <c r="J3144" t="s">
        <v>40</v>
      </c>
      <c r="K3144" t="s">
        <v>27</v>
      </c>
      <c r="L3144" s="2">
        <v>9080515</v>
      </c>
      <c r="M3144" s="2" t="str">
        <f t="shared" si="49"/>
        <v>Rp5 jt - Rp10 jt</v>
      </c>
      <c r="N3144" s="2">
        <v>2979553</v>
      </c>
      <c r="O3144">
        <v>3.79</v>
      </c>
      <c r="P3144">
        <v>12</v>
      </c>
      <c r="Q3144" s="3">
        <v>78.849999999999994</v>
      </c>
      <c r="R3144" s="4">
        <f ca="1">IF(I3144="",ROUND((TODAY()-G3144)/365,1),IF(I3144="Missing Resignation Date",ROUND((TODAY()-G3144)/365,1),ROUND((hr_analytics_dataset_5873_rows[[#This Row],[Resignation Date]]-hr_analytics_dataset_5873_rows[[#This Row],[Hire Date]])/365,1)))</f>
        <v>6.3</v>
      </c>
      <c r="S3144">
        <v>2</v>
      </c>
    </row>
    <row r="3145" spans="1:19">
      <c r="A3145" t="s">
        <v>6348</v>
      </c>
      <c r="B3145" t="s">
        <v>6349</v>
      </c>
      <c r="C3145" t="s">
        <v>30</v>
      </c>
      <c r="D3145">
        <v>24</v>
      </c>
      <c r="E3145" t="s">
        <v>91</v>
      </c>
      <c r="F3145" t="s">
        <v>124</v>
      </c>
      <c r="G3145" s="1">
        <v>44009</v>
      </c>
      <c r="H3145" t="s">
        <v>24</v>
      </c>
      <c r="I3145" s="1" t="s">
        <v>25</v>
      </c>
      <c r="J3145" t="s">
        <v>40</v>
      </c>
      <c r="K3145" t="s">
        <v>41</v>
      </c>
      <c r="L3145" s="2">
        <v>21253131</v>
      </c>
      <c r="M3145" s="2" t="str">
        <f t="shared" si="49"/>
        <v>Rp15 jt - Rp25 jt</v>
      </c>
      <c r="N3145" s="2">
        <v>5955931</v>
      </c>
      <c r="O3145">
        <v>3.86</v>
      </c>
      <c r="P3145">
        <v>57</v>
      </c>
      <c r="Q3145" s="3">
        <v>71.87</v>
      </c>
      <c r="R3145" s="4">
        <f ca="1">IF(I3145="",ROUND((TODAY()-G3145)/365,1),IF(I3145="Missing Resignation Date",ROUND((TODAY()-G3145)/365,1),ROUND((hr_analytics_dataset_5873_rows[[#This Row],[Resignation Date]]-hr_analytics_dataset_5873_rows[[#This Row],[Hire Date]])/365,1)))</f>
        <v>6</v>
      </c>
      <c r="S3145">
        <v>2</v>
      </c>
    </row>
    <row r="3146" spans="1:19">
      <c r="A3146" t="s">
        <v>6350</v>
      </c>
      <c r="B3146" t="s">
        <v>6351</v>
      </c>
      <c r="C3146" t="s">
        <v>30</v>
      </c>
      <c r="D3146">
        <v>24</v>
      </c>
      <c r="E3146" t="s">
        <v>59</v>
      </c>
      <c r="F3146" t="s">
        <v>223</v>
      </c>
      <c r="G3146" s="1">
        <v>44497</v>
      </c>
      <c r="H3146" t="s">
        <v>24</v>
      </c>
      <c r="I3146" s="1" t="s">
        <v>25</v>
      </c>
      <c r="J3146" t="s">
        <v>40</v>
      </c>
      <c r="K3146" t="s">
        <v>61</v>
      </c>
      <c r="L3146" s="2">
        <v>15431007</v>
      </c>
      <c r="M3146" s="2" t="str">
        <f t="shared" si="49"/>
        <v>Rp15 jt - Rp25 jt</v>
      </c>
      <c r="N3146" s="2">
        <v>7678930</v>
      </c>
      <c r="O3146">
        <v>4.88</v>
      </c>
      <c r="P3146">
        <v>53</v>
      </c>
      <c r="Q3146" s="3">
        <v>95.72</v>
      </c>
      <c r="R3146" s="4">
        <f ca="1">IF(I3146="",ROUND((TODAY()-G3146)/365,1),IF(I3146="Missing Resignation Date",ROUND((TODAY()-G3146)/365,1),ROUND((hr_analytics_dataset_5873_rows[[#This Row],[Resignation Date]]-hr_analytics_dataset_5873_rows[[#This Row],[Hire Date]])/365,1)))</f>
        <v>4.7</v>
      </c>
      <c r="S3146">
        <v>2</v>
      </c>
    </row>
    <row r="3147" spans="1:19">
      <c r="A3147" t="s">
        <v>6352</v>
      </c>
      <c r="B3147" t="s">
        <v>6353</v>
      </c>
      <c r="C3147" t="s">
        <v>21</v>
      </c>
      <c r="D3147">
        <v>52</v>
      </c>
      <c r="E3147" t="s">
        <v>44</v>
      </c>
      <c r="F3147" t="s">
        <v>109</v>
      </c>
      <c r="G3147" s="1">
        <v>44075</v>
      </c>
      <c r="H3147" t="s">
        <v>24</v>
      </c>
      <c r="I3147" s="1" t="s">
        <v>25</v>
      </c>
      <c r="J3147" t="s">
        <v>49</v>
      </c>
      <c r="K3147" t="s">
        <v>84</v>
      </c>
      <c r="L3147" s="2">
        <v>16251750</v>
      </c>
      <c r="M3147" s="2" t="str">
        <f t="shared" si="49"/>
        <v>Rp15 jt - Rp25 jt</v>
      </c>
      <c r="N3147" s="2">
        <v>834067</v>
      </c>
      <c r="O3147">
        <v>4.83</v>
      </c>
      <c r="P3147">
        <v>18</v>
      </c>
      <c r="Q3147" s="3">
        <v>76.239999999999995</v>
      </c>
      <c r="R3147" s="4">
        <f ca="1">IF(I3147="",ROUND((TODAY()-G3147)/365,1),IF(I3147="Missing Resignation Date",ROUND((TODAY()-G3147)/365,1),ROUND((hr_analytics_dataset_5873_rows[[#This Row],[Resignation Date]]-hr_analytics_dataset_5873_rows[[#This Row],[Hire Date]])/365,1)))</f>
        <v>5.8</v>
      </c>
      <c r="S3147">
        <v>2</v>
      </c>
    </row>
    <row r="3148" spans="1:19">
      <c r="A3148" t="s">
        <v>6354</v>
      </c>
      <c r="B3148" t="s">
        <v>6355</v>
      </c>
      <c r="C3148" t="s">
        <v>30</v>
      </c>
      <c r="D3148">
        <v>31</v>
      </c>
      <c r="E3148" t="s">
        <v>22</v>
      </c>
      <c r="F3148" t="s">
        <v>69</v>
      </c>
      <c r="G3148" s="1">
        <v>45558</v>
      </c>
      <c r="H3148" t="s">
        <v>24</v>
      </c>
      <c r="I3148" s="1" t="s">
        <v>25</v>
      </c>
      <c r="J3148" t="s">
        <v>26</v>
      </c>
      <c r="K3148" t="s">
        <v>50</v>
      </c>
      <c r="L3148" s="2">
        <v>10881576</v>
      </c>
      <c r="M3148" s="2" t="str">
        <f t="shared" si="49"/>
        <v>Rp10 jt - Rp15 jt</v>
      </c>
      <c r="N3148" s="2">
        <v>715551</v>
      </c>
      <c r="O3148">
        <v>4.8600000000000003</v>
      </c>
      <c r="P3148">
        <v>39</v>
      </c>
      <c r="Q3148" s="3">
        <v>90.24</v>
      </c>
      <c r="R3148" s="4">
        <f ca="1">IF(I3148="",ROUND((TODAY()-G3148)/365,1),IF(I3148="Missing Resignation Date",ROUND((TODAY()-G3148)/365,1),ROUND((hr_analytics_dataset_5873_rows[[#This Row],[Resignation Date]]-hr_analytics_dataset_5873_rows[[#This Row],[Hire Date]])/365,1)))</f>
        <v>1.8</v>
      </c>
      <c r="S3148">
        <v>5</v>
      </c>
    </row>
    <row r="3149" spans="1:19">
      <c r="A3149" t="s">
        <v>6356</v>
      </c>
      <c r="B3149" t="s">
        <v>6357</v>
      </c>
      <c r="C3149" t="s">
        <v>30</v>
      </c>
      <c r="D3149">
        <v>57</v>
      </c>
      <c r="E3149" t="s">
        <v>31</v>
      </c>
      <c r="F3149" t="s">
        <v>74</v>
      </c>
      <c r="G3149" s="1">
        <v>45577</v>
      </c>
      <c r="H3149" t="s">
        <v>24</v>
      </c>
      <c r="I3149" s="1" t="s">
        <v>25</v>
      </c>
      <c r="J3149" t="s">
        <v>40</v>
      </c>
      <c r="K3149" t="s">
        <v>27</v>
      </c>
      <c r="L3149" s="2">
        <v>22687785</v>
      </c>
      <c r="M3149" s="2" t="str">
        <f t="shared" si="49"/>
        <v>Rp15 jt - Rp25 jt</v>
      </c>
      <c r="N3149" s="2">
        <v>5806947</v>
      </c>
      <c r="O3149">
        <v>4.3499999999999996</v>
      </c>
      <c r="P3149">
        <v>18</v>
      </c>
      <c r="Q3149" s="3">
        <v>73.11</v>
      </c>
      <c r="R3149" s="4">
        <f ca="1">IF(I3149="",ROUND((TODAY()-G3149)/365,1),IF(I3149="Missing Resignation Date",ROUND((TODAY()-G3149)/365,1),ROUND((hr_analytics_dataset_5873_rows[[#This Row],[Resignation Date]]-hr_analytics_dataset_5873_rows[[#This Row],[Hire Date]])/365,1)))</f>
        <v>1.7</v>
      </c>
      <c r="S3149">
        <v>3</v>
      </c>
    </row>
    <row r="3150" spans="1:19">
      <c r="A3150" t="s">
        <v>6358</v>
      </c>
      <c r="B3150" t="s">
        <v>6359</v>
      </c>
      <c r="C3150" t="s">
        <v>30</v>
      </c>
      <c r="D3150">
        <v>25</v>
      </c>
      <c r="E3150" t="s">
        <v>59</v>
      </c>
      <c r="F3150" t="s">
        <v>95</v>
      </c>
      <c r="G3150" s="1">
        <v>43274</v>
      </c>
      <c r="H3150" t="s">
        <v>24</v>
      </c>
      <c r="I3150" s="1" t="s">
        <v>25</v>
      </c>
      <c r="J3150" t="s">
        <v>26</v>
      </c>
      <c r="K3150" t="s">
        <v>50</v>
      </c>
      <c r="L3150" s="2">
        <v>26432108</v>
      </c>
      <c r="M3150" s="2" t="str">
        <f t="shared" si="49"/>
        <v>&gt;Rp25 jt</v>
      </c>
      <c r="N3150" s="2">
        <v>6346757</v>
      </c>
      <c r="O3150">
        <v>4.2300000000000004</v>
      </c>
      <c r="P3150">
        <v>53</v>
      </c>
      <c r="Q3150" s="3">
        <v>87.57</v>
      </c>
      <c r="R3150" s="4">
        <f ca="1">IF(I3150="",ROUND((TODAY()-G3150)/365,1),IF(I3150="Missing Resignation Date",ROUND((TODAY()-G3150)/365,1),ROUND((hr_analytics_dataset_5873_rows[[#This Row],[Resignation Date]]-hr_analytics_dataset_5873_rows[[#This Row],[Hire Date]])/365,1)))</f>
        <v>8</v>
      </c>
      <c r="S3150">
        <v>2</v>
      </c>
    </row>
    <row r="3151" spans="1:19">
      <c r="A3151" t="s">
        <v>6360</v>
      </c>
      <c r="B3151" t="s">
        <v>6361</v>
      </c>
      <c r="C3151" t="s">
        <v>30</v>
      </c>
      <c r="D3151">
        <v>44</v>
      </c>
      <c r="E3151" t="s">
        <v>59</v>
      </c>
      <c r="F3151" t="s">
        <v>60</v>
      </c>
      <c r="G3151" s="1">
        <v>43371</v>
      </c>
      <c r="H3151" t="s">
        <v>33</v>
      </c>
      <c r="I3151" s="1">
        <v>44761</v>
      </c>
      <c r="J3151" t="s">
        <v>26</v>
      </c>
      <c r="K3151" t="s">
        <v>64</v>
      </c>
      <c r="L3151" s="2">
        <v>4539857</v>
      </c>
      <c r="M3151" s="2" t="str">
        <f t="shared" si="49"/>
        <v>&lt;Rp5 jt</v>
      </c>
      <c r="N3151" s="2">
        <v>3288058</v>
      </c>
      <c r="O3151">
        <v>4.0199999999999996</v>
      </c>
      <c r="P3151">
        <v>7</v>
      </c>
      <c r="Q3151" s="3">
        <v>93.13</v>
      </c>
      <c r="R3151" s="4">
        <f ca="1">IF(I3151="",ROUND((TODAY()-G3151)/365,1),IF(I3151="Missing Resignation Date",ROUND((TODAY()-G3151)/365,1),ROUND((hr_analytics_dataset_5873_rows[[#This Row],[Resignation Date]]-hr_analytics_dataset_5873_rows[[#This Row],[Hire Date]])/365,1)))</f>
        <v>3.8</v>
      </c>
      <c r="S3151">
        <v>1</v>
      </c>
    </row>
    <row r="3152" spans="1:19">
      <c r="A3152" t="s">
        <v>6362</v>
      </c>
      <c r="B3152" t="s">
        <v>6363</v>
      </c>
      <c r="C3152" t="s">
        <v>21</v>
      </c>
      <c r="D3152">
        <v>27</v>
      </c>
      <c r="E3152" t="s">
        <v>38</v>
      </c>
      <c r="F3152" t="s">
        <v>39</v>
      </c>
      <c r="G3152" s="1">
        <v>44914</v>
      </c>
      <c r="H3152" t="s">
        <v>24</v>
      </c>
      <c r="I3152" s="1" t="s">
        <v>25</v>
      </c>
      <c r="J3152" t="s">
        <v>26</v>
      </c>
      <c r="K3152" t="s">
        <v>61</v>
      </c>
      <c r="L3152" s="2">
        <v>20404602</v>
      </c>
      <c r="M3152" s="2" t="str">
        <f t="shared" si="49"/>
        <v>Rp15 jt - Rp25 jt</v>
      </c>
      <c r="N3152" s="2">
        <v>4638642</v>
      </c>
      <c r="O3152">
        <v>4.2300000000000004</v>
      </c>
      <c r="P3152">
        <v>23</v>
      </c>
      <c r="Q3152" s="3">
        <v>88.58</v>
      </c>
      <c r="R3152" s="4">
        <f ca="1">IF(I3152="",ROUND((TODAY()-G3152)/365,1),IF(I3152="Missing Resignation Date",ROUND((TODAY()-G3152)/365,1),ROUND((hr_analytics_dataset_5873_rows[[#This Row],[Resignation Date]]-hr_analytics_dataset_5873_rows[[#This Row],[Hire Date]])/365,1)))</f>
        <v>3.5</v>
      </c>
      <c r="S3152">
        <v>3</v>
      </c>
    </row>
    <row r="3153" spans="1:19">
      <c r="A3153" t="s">
        <v>6364</v>
      </c>
      <c r="B3153" t="s">
        <v>6365</v>
      </c>
      <c r="C3153" t="s">
        <v>30</v>
      </c>
      <c r="D3153">
        <v>46</v>
      </c>
      <c r="E3153" t="s">
        <v>53</v>
      </c>
      <c r="F3153" t="s">
        <v>112</v>
      </c>
      <c r="G3153" s="1">
        <v>43519</v>
      </c>
      <c r="H3153" t="s">
        <v>24</v>
      </c>
      <c r="I3153" s="1" t="s">
        <v>25</v>
      </c>
      <c r="J3153" t="s">
        <v>49</v>
      </c>
      <c r="K3153" t="s">
        <v>64</v>
      </c>
      <c r="L3153" s="2">
        <v>16577506</v>
      </c>
      <c r="M3153" s="2" t="str">
        <f t="shared" si="49"/>
        <v>Rp15 jt - Rp25 jt</v>
      </c>
      <c r="N3153" s="2">
        <v>9963653</v>
      </c>
      <c r="O3153">
        <v>3.98</v>
      </c>
      <c r="P3153">
        <v>44</v>
      </c>
      <c r="Q3153" s="3">
        <v>70.66</v>
      </c>
      <c r="R3153" s="4">
        <f ca="1">IF(I3153="",ROUND((TODAY()-G3153)/365,1),IF(I3153="Missing Resignation Date",ROUND((TODAY()-G3153)/365,1),ROUND((hr_analytics_dataset_5873_rows[[#This Row],[Resignation Date]]-hr_analytics_dataset_5873_rows[[#This Row],[Hire Date]])/365,1)))</f>
        <v>7.3</v>
      </c>
      <c r="S3153">
        <v>1</v>
      </c>
    </row>
    <row r="3154" spans="1:19">
      <c r="A3154" t="s">
        <v>6366</v>
      </c>
      <c r="B3154" t="s">
        <v>6367</v>
      </c>
      <c r="C3154" t="s">
        <v>30</v>
      </c>
      <c r="D3154">
        <v>50</v>
      </c>
      <c r="E3154" t="s">
        <v>22</v>
      </c>
      <c r="F3154" t="s">
        <v>23</v>
      </c>
      <c r="G3154" s="1">
        <v>43388</v>
      </c>
      <c r="H3154" t="s">
        <v>24</v>
      </c>
      <c r="I3154" s="1" t="s">
        <v>25</v>
      </c>
      <c r="J3154" t="s">
        <v>49</v>
      </c>
      <c r="K3154" t="s">
        <v>64</v>
      </c>
      <c r="L3154" s="2">
        <v>18509038</v>
      </c>
      <c r="M3154" s="2" t="str">
        <f t="shared" si="49"/>
        <v>Rp15 jt - Rp25 jt</v>
      </c>
      <c r="N3154" s="2">
        <v>7047599</v>
      </c>
      <c r="O3154">
        <v>2.75</v>
      </c>
      <c r="P3154">
        <v>55</v>
      </c>
      <c r="Q3154" s="3">
        <v>90.18</v>
      </c>
      <c r="R3154" s="4">
        <f ca="1">IF(I3154="",ROUND((TODAY()-G3154)/365,1),IF(I3154="Missing Resignation Date",ROUND((TODAY()-G3154)/365,1),ROUND((hr_analytics_dataset_5873_rows[[#This Row],[Resignation Date]]-hr_analytics_dataset_5873_rows[[#This Row],[Hire Date]])/365,1)))</f>
        <v>7.7</v>
      </c>
      <c r="S3154">
        <v>3</v>
      </c>
    </row>
    <row r="3155" spans="1:19">
      <c r="A3155" t="s">
        <v>6368</v>
      </c>
      <c r="B3155" t="s">
        <v>6369</v>
      </c>
      <c r="C3155" t="s">
        <v>21</v>
      </c>
      <c r="D3155">
        <v>42</v>
      </c>
      <c r="E3155" t="s">
        <v>53</v>
      </c>
      <c r="F3155" t="s">
        <v>112</v>
      </c>
      <c r="G3155" s="1">
        <v>44192</v>
      </c>
      <c r="H3155" t="s">
        <v>33</v>
      </c>
      <c r="I3155" s="1">
        <v>45511</v>
      </c>
      <c r="J3155" t="s">
        <v>40</v>
      </c>
      <c r="K3155" t="s">
        <v>41</v>
      </c>
      <c r="L3155" s="2">
        <v>13009529</v>
      </c>
      <c r="M3155" s="2" t="str">
        <f t="shared" si="49"/>
        <v>Rp10 jt - Rp15 jt</v>
      </c>
      <c r="N3155" s="2">
        <v>2441622</v>
      </c>
      <c r="O3155">
        <v>3.81</v>
      </c>
      <c r="P3155">
        <v>33</v>
      </c>
      <c r="Q3155" s="3">
        <v>71.13</v>
      </c>
      <c r="R3155" s="4">
        <f ca="1">IF(I3155="",ROUND((TODAY()-G3155)/365,1),IF(I3155="Missing Resignation Date",ROUND((TODAY()-G3155)/365,1),ROUND((hr_analytics_dataset_5873_rows[[#This Row],[Resignation Date]]-hr_analytics_dataset_5873_rows[[#This Row],[Hire Date]])/365,1)))</f>
        <v>3.6</v>
      </c>
      <c r="S3155">
        <v>5</v>
      </c>
    </row>
    <row r="3156" spans="1:19">
      <c r="A3156" t="s">
        <v>6370</v>
      </c>
      <c r="B3156" t="s">
        <v>6371</v>
      </c>
      <c r="C3156" t="s">
        <v>21</v>
      </c>
      <c r="D3156">
        <v>32</v>
      </c>
      <c r="E3156" t="s">
        <v>98</v>
      </c>
      <c r="F3156" t="s">
        <v>119</v>
      </c>
      <c r="G3156" s="1">
        <v>45951</v>
      </c>
      <c r="H3156" t="s">
        <v>33</v>
      </c>
      <c r="I3156" s="1" t="s">
        <v>81</v>
      </c>
      <c r="J3156" t="s">
        <v>40</v>
      </c>
      <c r="K3156" t="s">
        <v>27</v>
      </c>
      <c r="L3156" s="2">
        <v>14838803</v>
      </c>
      <c r="M3156" s="2" t="str">
        <f t="shared" si="49"/>
        <v>Rp10 jt - Rp15 jt</v>
      </c>
      <c r="N3156" s="2">
        <v>6046342</v>
      </c>
      <c r="O3156">
        <v>2.56</v>
      </c>
      <c r="P3156">
        <v>57</v>
      </c>
      <c r="Q3156" s="3">
        <v>91.35</v>
      </c>
      <c r="R3156" s="4">
        <f ca="1">IF(I3156="",ROUND((TODAY()-G3156)/365,1),IF(I3156="Missing Resignation Date",ROUND((TODAY()-G3156)/365,1),ROUND((hr_analytics_dataset_5873_rows[[#This Row],[Resignation Date]]-hr_analytics_dataset_5873_rows[[#This Row],[Hire Date]])/365,1)))</f>
        <v>0.7</v>
      </c>
      <c r="S3156">
        <v>5</v>
      </c>
    </row>
    <row r="3157" spans="1:19">
      <c r="A3157" t="s">
        <v>6372</v>
      </c>
      <c r="B3157" t="s">
        <v>6373</v>
      </c>
      <c r="C3157" t="s">
        <v>30</v>
      </c>
      <c r="D3157">
        <v>26</v>
      </c>
      <c r="E3157" t="s">
        <v>31</v>
      </c>
      <c r="F3157" t="s">
        <v>32</v>
      </c>
      <c r="G3157" s="1">
        <v>45195</v>
      </c>
      <c r="H3157" t="s">
        <v>24</v>
      </c>
      <c r="I3157" s="1" t="s">
        <v>25</v>
      </c>
      <c r="J3157" t="s">
        <v>26</v>
      </c>
      <c r="K3157" t="s">
        <v>50</v>
      </c>
      <c r="L3157" s="2">
        <v>27315014</v>
      </c>
      <c r="M3157" s="2" t="str">
        <f t="shared" si="49"/>
        <v>&gt;Rp25 jt</v>
      </c>
      <c r="N3157" s="2">
        <v>7250686</v>
      </c>
      <c r="O3157">
        <v>4.08</v>
      </c>
      <c r="P3157">
        <v>52</v>
      </c>
      <c r="Q3157" s="3">
        <v>80.510000000000005</v>
      </c>
      <c r="R3157" s="4">
        <f ca="1">IF(I3157="",ROUND((TODAY()-G3157)/365,1),IF(I3157="Missing Resignation Date",ROUND((TODAY()-G3157)/365,1),ROUND((hr_analytics_dataset_5873_rows[[#This Row],[Resignation Date]]-hr_analytics_dataset_5873_rows[[#This Row],[Hire Date]])/365,1)))</f>
        <v>2.7</v>
      </c>
      <c r="S3157">
        <v>5</v>
      </c>
    </row>
    <row r="3158" spans="1:19">
      <c r="A3158" t="s">
        <v>6374</v>
      </c>
      <c r="B3158" t="s">
        <v>6375</v>
      </c>
      <c r="C3158" t="s">
        <v>21</v>
      </c>
      <c r="D3158">
        <v>39</v>
      </c>
      <c r="E3158" t="s">
        <v>44</v>
      </c>
      <c r="F3158" t="s">
        <v>45</v>
      </c>
      <c r="G3158" s="1">
        <v>43684</v>
      </c>
      <c r="H3158" t="s">
        <v>24</v>
      </c>
      <c r="I3158" s="1" t="s">
        <v>25</v>
      </c>
      <c r="J3158" t="s">
        <v>34</v>
      </c>
      <c r="K3158" t="s">
        <v>50</v>
      </c>
      <c r="L3158" s="2">
        <v>15727075</v>
      </c>
      <c r="M3158" s="2" t="str">
        <f t="shared" si="49"/>
        <v>Rp15 jt - Rp25 jt</v>
      </c>
      <c r="N3158" s="2">
        <v>3772722</v>
      </c>
      <c r="O3158">
        <v>2.94</v>
      </c>
      <c r="P3158">
        <v>27</v>
      </c>
      <c r="Q3158" s="3">
        <v>76.64</v>
      </c>
      <c r="R3158" s="4">
        <f ca="1">IF(I3158="",ROUND((TODAY()-G3158)/365,1),IF(I3158="Missing Resignation Date",ROUND((TODAY()-G3158)/365,1),ROUND((hr_analytics_dataset_5873_rows[[#This Row],[Resignation Date]]-hr_analytics_dataset_5873_rows[[#This Row],[Hire Date]])/365,1)))</f>
        <v>6.9</v>
      </c>
      <c r="S3158">
        <v>1</v>
      </c>
    </row>
    <row r="3159" spans="1:19">
      <c r="A3159" t="s">
        <v>6376</v>
      </c>
      <c r="B3159" t="s">
        <v>6377</v>
      </c>
      <c r="C3159" t="s">
        <v>30</v>
      </c>
      <c r="D3159">
        <v>34</v>
      </c>
      <c r="E3159" t="s">
        <v>38</v>
      </c>
      <c r="F3159" t="s">
        <v>39</v>
      </c>
      <c r="G3159" s="1">
        <v>43958</v>
      </c>
      <c r="H3159" t="s">
        <v>24</v>
      </c>
      <c r="I3159" s="1" t="s">
        <v>25</v>
      </c>
      <c r="J3159" t="s">
        <v>26</v>
      </c>
      <c r="K3159" t="s">
        <v>64</v>
      </c>
      <c r="L3159" s="2">
        <v>13718033</v>
      </c>
      <c r="M3159" s="2" t="str">
        <f t="shared" si="49"/>
        <v>Rp10 jt - Rp15 jt</v>
      </c>
      <c r="N3159" s="2">
        <v>4409693</v>
      </c>
      <c r="O3159">
        <v>2.99</v>
      </c>
      <c r="P3159">
        <v>59</v>
      </c>
      <c r="Q3159" s="3">
        <v>0</v>
      </c>
      <c r="R3159" s="4">
        <f ca="1">IF(I3159="",ROUND((TODAY()-G3159)/365,1),IF(I3159="Missing Resignation Date",ROUND((TODAY()-G3159)/365,1),ROUND((hr_analytics_dataset_5873_rows[[#This Row],[Resignation Date]]-hr_analytics_dataset_5873_rows[[#This Row],[Hire Date]])/365,1)))</f>
        <v>6.1</v>
      </c>
      <c r="S3159">
        <v>3</v>
      </c>
    </row>
    <row r="3160" spans="1:19">
      <c r="A3160" t="s">
        <v>6378</v>
      </c>
      <c r="B3160" t="s">
        <v>6379</v>
      </c>
      <c r="C3160" t="s">
        <v>30</v>
      </c>
      <c r="D3160">
        <v>34</v>
      </c>
      <c r="E3160" t="s">
        <v>44</v>
      </c>
      <c r="F3160" t="s">
        <v>109</v>
      </c>
      <c r="G3160" s="1">
        <v>44393</v>
      </c>
      <c r="H3160" t="s">
        <v>24</v>
      </c>
      <c r="I3160" s="1" t="s">
        <v>25</v>
      </c>
      <c r="J3160" t="s">
        <v>40</v>
      </c>
      <c r="K3160" t="s">
        <v>27</v>
      </c>
      <c r="L3160" s="2">
        <v>19516849</v>
      </c>
      <c r="M3160" s="2" t="str">
        <f t="shared" si="49"/>
        <v>Rp15 jt - Rp25 jt</v>
      </c>
      <c r="N3160" s="2">
        <v>2411441</v>
      </c>
      <c r="O3160">
        <v>2.91</v>
      </c>
      <c r="P3160">
        <v>22</v>
      </c>
      <c r="Q3160" s="3">
        <v>72.08</v>
      </c>
      <c r="R3160" s="4">
        <f ca="1">IF(I3160="",ROUND((TODAY()-G3160)/365,1),IF(I3160="Missing Resignation Date",ROUND((TODAY()-G3160)/365,1),ROUND((hr_analytics_dataset_5873_rows[[#This Row],[Resignation Date]]-hr_analytics_dataset_5873_rows[[#This Row],[Hire Date]])/365,1)))</f>
        <v>4.9000000000000004</v>
      </c>
      <c r="S3160">
        <v>5</v>
      </c>
    </row>
    <row r="3161" spans="1:19">
      <c r="A3161" t="s">
        <v>6380</v>
      </c>
      <c r="B3161" t="s">
        <v>6381</v>
      </c>
      <c r="C3161" t="s">
        <v>21</v>
      </c>
      <c r="D3161">
        <v>26</v>
      </c>
      <c r="E3161" t="s">
        <v>53</v>
      </c>
      <c r="F3161" t="s">
        <v>54</v>
      </c>
      <c r="G3161" s="1">
        <v>43205</v>
      </c>
      <c r="H3161" t="s">
        <v>33</v>
      </c>
      <c r="I3161" s="1">
        <v>44396</v>
      </c>
      <c r="J3161" t="s">
        <v>40</v>
      </c>
      <c r="K3161" t="s">
        <v>84</v>
      </c>
      <c r="L3161" s="2">
        <v>30597199</v>
      </c>
      <c r="M3161" s="2" t="str">
        <f t="shared" si="49"/>
        <v>&gt;Rp25 jt</v>
      </c>
      <c r="N3161" s="2">
        <v>2610236</v>
      </c>
      <c r="O3161">
        <v>2.52</v>
      </c>
      <c r="P3161">
        <v>17</v>
      </c>
      <c r="Q3161" s="3">
        <v>71.45</v>
      </c>
      <c r="R3161" s="4">
        <f ca="1">IF(I3161="",ROUND((TODAY()-G3161)/365,1),IF(I3161="Missing Resignation Date",ROUND((TODAY()-G3161)/365,1),ROUND((hr_analytics_dataset_5873_rows[[#This Row],[Resignation Date]]-hr_analytics_dataset_5873_rows[[#This Row],[Hire Date]])/365,1)))</f>
        <v>3.3</v>
      </c>
      <c r="S3161">
        <v>1</v>
      </c>
    </row>
    <row r="3162" spans="1:19">
      <c r="A3162" t="s">
        <v>6382</v>
      </c>
      <c r="B3162" t="s">
        <v>6383</v>
      </c>
      <c r="C3162" t="s">
        <v>21</v>
      </c>
      <c r="D3162">
        <v>35</v>
      </c>
      <c r="E3162" t="s">
        <v>98</v>
      </c>
      <c r="F3162" t="s">
        <v>99</v>
      </c>
      <c r="G3162" s="1">
        <v>43321</v>
      </c>
      <c r="H3162" t="s">
        <v>24</v>
      </c>
      <c r="I3162" s="1" t="s">
        <v>25</v>
      </c>
      <c r="J3162" t="s">
        <v>34</v>
      </c>
      <c r="K3162" t="s">
        <v>27</v>
      </c>
      <c r="L3162" s="2">
        <v>23157536</v>
      </c>
      <c r="M3162" s="2" t="str">
        <f t="shared" si="49"/>
        <v>Rp15 jt - Rp25 jt</v>
      </c>
      <c r="N3162" s="2">
        <v>5785480</v>
      </c>
      <c r="O3162">
        <v>3.71</v>
      </c>
      <c r="P3162">
        <v>12</v>
      </c>
      <c r="Q3162" s="3">
        <v>75.930000000000007</v>
      </c>
      <c r="R3162" s="4">
        <f ca="1">IF(I3162="",ROUND((TODAY()-G3162)/365,1),IF(I3162="Missing Resignation Date",ROUND((TODAY()-G3162)/365,1),ROUND((hr_analytics_dataset_5873_rows[[#This Row],[Resignation Date]]-hr_analytics_dataset_5873_rows[[#This Row],[Hire Date]])/365,1)))</f>
        <v>7.9</v>
      </c>
      <c r="S3162">
        <v>3</v>
      </c>
    </row>
    <row r="3163" spans="1:19">
      <c r="A3163" t="s">
        <v>6384</v>
      </c>
      <c r="B3163" t="s">
        <v>6385</v>
      </c>
      <c r="C3163" t="s">
        <v>21</v>
      </c>
      <c r="D3163">
        <v>37</v>
      </c>
      <c r="E3163" t="s">
        <v>59</v>
      </c>
      <c r="F3163" t="s">
        <v>95</v>
      </c>
      <c r="G3163" s="1">
        <v>45032</v>
      </c>
      <c r="H3163" t="s">
        <v>24</v>
      </c>
      <c r="I3163" s="1" t="s">
        <v>25</v>
      </c>
      <c r="J3163" t="s">
        <v>40</v>
      </c>
      <c r="K3163" t="s">
        <v>84</v>
      </c>
      <c r="L3163" s="2">
        <v>17858651</v>
      </c>
      <c r="M3163" s="2" t="str">
        <f t="shared" si="49"/>
        <v>Rp15 jt - Rp25 jt</v>
      </c>
      <c r="N3163" s="2">
        <v>5868830</v>
      </c>
      <c r="O3163">
        <v>4.4800000000000004</v>
      </c>
      <c r="P3163">
        <v>58</v>
      </c>
      <c r="Q3163" s="3">
        <v>79.989999999999995</v>
      </c>
      <c r="R3163" s="4">
        <f ca="1">IF(I3163="",ROUND((TODAY()-G3163)/365,1),IF(I3163="Missing Resignation Date",ROUND((TODAY()-G3163)/365,1),ROUND((hr_analytics_dataset_5873_rows[[#This Row],[Resignation Date]]-hr_analytics_dataset_5873_rows[[#This Row],[Hire Date]])/365,1)))</f>
        <v>3.2</v>
      </c>
      <c r="S3163">
        <v>3</v>
      </c>
    </row>
    <row r="3164" spans="1:19">
      <c r="A3164" t="s">
        <v>6386</v>
      </c>
      <c r="B3164" t="s">
        <v>6387</v>
      </c>
      <c r="C3164" t="s">
        <v>21</v>
      </c>
      <c r="D3164">
        <v>32</v>
      </c>
      <c r="E3164" t="s">
        <v>98</v>
      </c>
      <c r="F3164" t="s">
        <v>119</v>
      </c>
      <c r="G3164" s="1">
        <v>44510</v>
      </c>
      <c r="H3164" t="s">
        <v>33</v>
      </c>
      <c r="I3164" s="1">
        <v>45068</v>
      </c>
      <c r="J3164" t="s">
        <v>34</v>
      </c>
      <c r="K3164" t="s">
        <v>27</v>
      </c>
      <c r="L3164" s="2">
        <v>16153751</v>
      </c>
      <c r="M3164" s="2" t="str">
        <f t="shared" si="49"/>
        <v>Rp15 jt - Rp25 jt</v>
      </c>
      <c r="N3164" s="2">
        <v>5684257</v>
      </c>
      <c r="O3164">
        <v>3.08</v>
      </c>
      <c r="P3164">
        <v>31</v>
      </c>
      <c r="Q3164" s="3">
        <v>80.16</v>
      </c>
      <c r="R3164" s="4">
        <f ca="1">IF(I3164="",ROUND((TODAY()-G3164)/365,1),IF(I3164="Missing Resignation Date",ROUND((TODAY()-G3164)/365,1),ROUND((hr_analytics_dataset_5873_rows[[#This Row],[Resignation Date]]-hr_analytics_dataset_5873_rows[[#This Row],[Hire Date]])/365,1)))</f>
        <v>1.5</v>
      </c>
      <c r="S3164">
        <v>1</v>
      </c>
    </row>
    <row r="3165" spans="1:19">
      <c r="A3165" t="s">
        <v>6388</v>
      </c>
      <c r="B3165" t="s">
        <v>6389</v>
      </c>
      <c r="C3165" t="s">
        <v>21</v>
      </c>
      <c r="D3165">
        <v>34</v>
      </c>
      <c r="E3165" t="s">
        <v>98</v>
      </c>
      <c r="F3165" t="s">
        <v>99</v>
      </c>
      <c r="G3165" s="1">
        <v>43673</v>
      </c>
      <c r="H3165" t="s">
        <v>24</v>
      </c>
      <c r="I3165" s="1" t="s">
        <v>25</v>
      </c>
      <c r="J3165" t="s">
        <v>49</v>
      </c>
      <c r="K3165" t="s">
        <v>27</v>
      </c>
      <c r="L3165" s="2">
        <v>33289952</v>
      </c>
      <c r="M3165" s="2" t="str">
        <f t="shared" si="49"/>
        <v>&gt;Rp25 jt</v>
      </c>
      <c r="N3165" s="2">
        <v>40345</v>
      </c>
      <c r="O3165">
        <v>2.87</v>
      </c>
      <c r="P3165">
        <v>43</v>
      </c>
      <c r="Q3165" s="3">
        <v>96.78</v>
      </c>
      <c r="R3165" s="4">
        <f ca="1">IF(I3165="",ROUND((TODAY()-G3165)/365,1),IF(I3165="Missing Resignation Date",ROUND((TODAY()-G3165)/365,1),ROUND((hr_analytics_dataset_5873_rows[[#This Row],[Resignation Date]]-hr_analytics_dataset_5873_rows[[#This Row],[Hire Date]])/365,1)))</f>
        <v>6.9</v>
      </c>
      <c r="S3165">
        <v>3</v>
      </c>
    </row>
    <row r="3166" spans="1:19">
      <c r="A3166" t="s">
        <v>6390</v>
      </c>
      <c r="B3166" t="s">
        <v>6391</v>
      </c>
      <c r="C3166" t="s">
        <v>30</v>
      </c>
      <c r="D3166">
        <v>47</v>
      </c>
      <c r="E3166" t="s">
        <v>53</v>
      </c>
      <c r="F3166" t="s">
        <v>112</v>
      </c>
      <c r="G3166" s="1">
        <v>45526</v>
      </c>
      <c r="H3166" t="s">
        <v>24</v>
      </c>
      <c r="I3166" s="1" t="s">
        <v>25</v>
      </c>
      <c r="J3166" t="s">
        <v>49</v>
      </c>
      <c r="K3166" t="s">
        <v>41</v>
      </c>
      <c r="L3166" s="2">
        <v>31536543</v>
      </c>
      <c r="M3166" s="2" t="str">
        <f t="shared" si="49"/>
        <v>&gt;Rp25 jt</v>
      </c>
      <c r="N3166" s="2">
        <v>7253455</v>
      </c>
      <c r="O3166">
        <v>3.66</v>
      </c>
      <c r="P3166">
        <v>8</v>
      </c>
      <c r="Q3166" s="3">
        <v>90.19</v>
      </c>
      <c r="R3166" s="4">
        <f ca="1">IF(I3166="",ROUND((TODAY()-G3166)/365,1),IF(I3166="Missing Resignation Date",ROUND((TODAY()-G3166)/365,1),ROUND((hr_analytics_dataset_5873_rows[[#This Row],[Resignation Date]]-hr_analytics_dataset_5873_rows[[#This Row],[Hire Date]])/365,1)))</f>
        <v>1.8</v>
      </c>
      <c r="S3166">
        <v>1</v>
      </c>
    </row>
    <row r="3167" spans="1:19">
      <c r="A3167" t="s">
        <v>6392</v>
      </c>
      <c r="B3167" t="s">
        <v>6393</v>
      </c>
      <c r="C3167" t="s">
        <v>21</v>
      </c>
      <c r="D3167">
        <v>46</v>
      </c>
      <c r="E3167" t="s">
        <v>44</v>
      </c>
      <c r="F3167" t="s">
        <v>109</v>
      </c>
      <c r="G3167" s="1">
        <v>44462</v>
      </c>
      <c r="H3167" t="s">
        <v>24</v>
      </c>
      <c r="I3167" s="1" t="s">
        <v>25</v>
      </c>
      <c r="J3167" t="s">
        <v>40</v>
      </c>
      <c r="K3167" t="s">
        <v>41</v>
      </c>
      <c r="L3167" s="2">
        <v>11278115</v>
      </c>
      <c r="M3167" s="2" t="str">
        <f t="shared" si="49"/>
        <v>Rp10 jt - Rp15 jt</v>
      </c>
      <c r="N3167" s="2">
        <v>4865996</v>
      </c>
      <c r="O3167">
        <v>4.34</v>
      </c>
      <c r="P3167">
        <v>42</v>
      </c>
      <c r="Q3167" s="3">
        <v>88.39</v>
      </c>
      <c r="R3167" s="4">
        <f ca="1">IF(I3167="",ROUND((TODAY()-G3167)/365,1),IF(I3167="Missing Resignation Date",ROUND((TODAY()-G3167)/365,1),ROUND((hr_analytics_dataset_5873_rows[[#This Row],[Resignation Date]]-hr_analytics_dataset_5873_rows[[#This Row],[Hire Date]])/365,1)))</f>
        <v>4.8</v>
      </c>
      <c r="S3167">
        <v>3</v>
      </c>
    </row>
    <row r="3168" spans="1:19">
      <c r="A3168" t="s">
        <v>6394</v>
      </c>
      <c r="B3168" t="s">
        <v>6395</v>
      </c>
      <c r="C3168" t="s">
        <v>30</v>
      </c>
      <c r="D3168">
        <v>34</v>
      </c>
      <c r="E3168" t="s">
        <v>22</v>
      </c>
      <c r="F3168" t="s">
        <v>69</v>
      </c>
      <c r="G3168" s="1">
        <v>44670</v>
      </c>
      <c r="H3168" t="s">
        <v>24</v>
      </c>
      <c r="I3168" s="1" t="s">
        <v>25</v>
      </c>
      <c r="J3168" t="s">
        <v>40</v>
      </c>
      <c r="K3168" t="s">
        <v>84</v>
      </c>
      <c r="L3168" s="2">
        <v>8975527</v>
      </c>
      <c r="M3168" s="2" t="str">
        <f t="shared" si="49"/>
        <v>Rp5 jt - Rp10 jt</v>
      </c>
      <c r="N3168" s="2">
        <v>3375597</v>
      </c>
      <c r="O3168">
        <v>4.3</v>
      </c>
      <c r="P3168">
        <v>0</v>
      </c>
      <c r="Q3168" s="3">
        <v>88.73</v>
      </c>
      <c r="R3168" s="4">
        <f ca="1">IF(I3168="",ROUND((TODAY()-G3168)/365,1),IF(I3168="Missing Resignation Date",ROUND((TODAY()-G3168)/365,1),ROUND((hr_analytics_dataset_5873_rows[[#This Row],[Resignation Date]]-hr_analytics_dataset_5873_rows[[#This Row],[Hire Date]])/365,1)))</f>
        <v>4.2</v>
      </c>
      <c r="S3168">
        <v>3</v>
      </c>
    </row>
    <row r="3169" spans="1:19">
      <c r="A3169" t="s">
        <v>6396</v>
      </c>
      <c r="B3169" t="s">
        <v>6397</v>
      </c>
      <c r="C3169" t="s">
        <v>30</v>
      </c>
      <c r="D3169">
        <v>31</v>
      </c>
      <c r="E3169" t="s">
        <v>53</v>
      </c>
      <c r="F3169" t="s">
        <v>54</v>
      </c>
      <c r="G3169" s="1">
        <v>43230</v>
      </c>
      <c r="H3169" t="s">
        <v>24</v>
      </c>
      <c r="I3169" s="1" t="s">
        <v>25</v>
      </c>
      <c r="J3169" t="s">
        <v>26</v>
      </c>
      <c r="K3169" t="s">
        <v>64</v>
      </c>
      <c r="L3169" s="2">
        <v>17623337</v>
      </c>
      <c r="M3169" s="2" t="str">
        <f t="shared" si="49"/>
        <v>Rp15 jt - Rp25 jt</v>
      </c>
      <c r="N3169" s="2">
        <v>4243709</v>
      </c>
      <c r="O3169">
        <v>2.66</v>
      </c>
      <c r="P3169">
        <v>53</v>
      </c>
      <c r="Q3169" s="3">
        <v>70.900000000000006</v>
      </c>
      <c r="R3169" s="4">
        <f ca="1">IF(I3169="",ROUND((TODAY()-G3169)/365,1),IF(I3169="Missing Resignation Date",ROUND((TODAY()-G3169)/365,1),ROUND((hr_analytics_dataset_5873_rows[[#This Row],[Resignation Date]]-hr_analytics_dataset_5873_rows[[#This Row],[Hire Date]])/365,1)))</f>
        <v>8.1</v>
      </c>
      <c r="S3169">
        <v>1</v>
      </c>
    </row>
    <row r="3170" spans="1:19">
      <c r="A3170" t="s">
        <v>6398</v>
      </c>
      <c r="B3170" t="s">
        <v>6399</v>
      </c>
      <c r="C3170" t="s">
        <v>30</v>
      </c>
      <c r="D3170">
        <v>53</v>
      </c>
      <c r="E3170" t="s">
        <v>91</v>
      </c>
      <c r="F3170" t="s">
        <v>124</v>
      </c>
      <c r="G3170" s="1">
        <v>43660</v>
      </c>
      <c r="H3170" t="s">
        <v>24</v>
      </c>
      <c r="I3170" s="1" t="s">
        <v>25</v>
      </c>
      <c r="J3170" t="s">
        <v>34</v>
      </c>
      <c r="K3170" t="s">
        <v>84</v>
      </c>
      <c r="L3170" s="2">
        <v>8102799</v>
      </c>
      <c r="M3170" s="2" t="str">
        <f t="shared" si="49"/>
        <v>Rp5 jt - Rp10 jt</v>
      </c>
      <c r="N3170" s="2">
        <v>2347494</v>
      </c>
      <c r="O3170">
        <v>4.9800000000000004</v>
      </c>
      <c r="P3170">
        <v>12</v>
      </c>
      <c r="Q3170" s="3">
        <v>88.77</v>
      </c>
      <c r="R3170" s="4">
        <f ca="1">IF(I3170="",ROUND((TODAY()-G3170)/365,1),IF(I3170="Missing Resignation Date",ROUND((TODAY()-G3170)/365,1),ROUND((hr_analytics_dataset_5873_rows[[#This Row],[Resignation Date]]-hr_analytics_dataset_5873_rows[[#This Row],[Hire Date]])/365,1)))</f>
        <v>7</v>
      </c>
      <c r="S3170">
        <v>1</v>
      </c>
    </row>
    <row r="3171" spans="1:19">
      <c r="A3171" t="s">
        <v>6400</v>
      </c>
      <c r="B3171" t="s">
        <v>6401</v>
      </c>
      <c r="C3171" t="s">
        <v>21</v>
      </c>
      <c r="D3171">
        <v>45</v>
      </c>
      <c r="E3171" t="s">
        <v>38</v>
      </c>
      <c r="F3171" t="s">
        <v>39</v>
      </c>
      <c r="G3171" s="1">
        <v>44932</v>
      </c>
      <c r="H3171" t="s">
        <v>24</v>
      </c>
      <c r="I3171" s="1" t="s">
        <v>25</v>
      </c>
      <c r="J3171" t="s">
        <v>49</v>
      </c>
      <c r="K3171" t="s">
        <v>27</v>
      </c>
      <c r="L3171" s="2">
        <v>27555189</v>
      </c>
      <c r="M3171" s="2" t="str">
        <f t="shared" si="49"/>
        <v>&gt;Rp25 jt</v>
      </c>
      <c r="N3171" s="2">
        <v>9013977</v>
      </c>
      <c r="O3171">
        <v>4.01</v>
      </c>
      <c r="P3171">
        <v>7</v>
      </c>
      <c r="Q3171" s="3">
        <v>91.47</v>
      </c>
      <c r="R3171" s="4">
        <f ca="1">IF(I3171="",ROUND((TODAY()-G3171)/365,1),IF(I3171="Missing Resignation Date",ROUND((TODAY()-G3171)/365,1),ROUND((hr_analytics_dataset_5873_rows[[#This Row],[Resignation Date]]-hr_analytics_dataset_5873_rows[[#This Row],[Hire Date]])/365,1)))</f>
        <v>3.5</v>
      </c>
      <c r="S3171">
        <v>1</v>
      </c>
    </row>
    <row r="3172" spans="1:19">
      <c r="A3172" t="s">
        <v>6402</v>
      </c>
      <c r="B3172" t="s">
        <v>6403</v>
      </c>
      <c r="C3172" t="s">
        <v>21</v>
      </c>
      <c r="D3172">
        <v>55</v>
      </c>
      <c r="E3172" t="s">
        <v>59</v>
      </c>
      <c r="F3172" t="s">
        <v>223</v>
      </c>
      <c r="G3172" s="1">
        <v>43562</v>
      </c>
      <c r="H3172" t="s">
        <v>24</v>
      </c>
      <c r="I3172" s="1" t="s">
        <v>25</v>
      </c>
      <c r="J3172" t="s">
        <v>40</v>
      </c>
      <c r="K3172" t="s">
        <v>50</v>
      </c>
      <c r="L3172" s="2">
        <v>6235653</v>
      </c>
      <c r="M3172" s="2" t="str">
        <f t="shared" si="49"/>
        <v>Rp5 jt - Rp10 jt</v>
      </c>
      <c r="N3172" s="2">
        <v>2811476</v>
      </c>
      <c r="O3172">
        <v>4.49</v>
      </c>
      <c r="P3172">
        <v>55</v>
      </c>
      <c r="Q3172" s="3">
        <v>86.63</v>
      </c>
      <c r="R3172" s="4">
        <f ca="1">IF(I3172="",ROUND((TODAY()-G3172)/365,1),IF(I3172="Missing Resignation Date",ROUND((TODAY()-G3172)/365,1),ROUND((hr_analytics_dataset_5873_rows[[#This Row],[Resignation Date]]-hr_analytics_dataset_5873_rows[[#This Row],[Hire Date]])/365,1)))</f>
        <v>7.2</v>
      </c>
      <c r="S3172">
        <v>4</v>
      </c>
    </row>
    <row r="3173" spans="1:19">
      <c r="A3173" t="s">
        <v>6404</v>
      </c>
      <c r="B3173" t="s">
        <v>6405</v>
      </c>
      <c r="C3173" t="s">
        <v>21</v>
      </c>
      <c r="D3173">
        <v>28</v>
      </c>
      <c r="E3173" t="s">
        <v>31</v>
      </c>
      <c r="F3173" t="s">
        <v>32</v>
      </c>
      <c r="G3173" s="1">
        <v>43304</v>
      </c>
      <c r="H3173" t="s">
        <v>24</v>
      </c>
      <c r="I3173" s="1" t="s">
        <v>25</v>
      </c>
      <c r="J3173" t="s">
        <v>40</v>
      </c>
      <c r="K3173" t="s">
        <v>41</v>
      </c>
      <c r="L3173" s="2">
        <v>9624314</v>
      </c>
      <c r="M3173" s="2" t="str">
        <f t="shared" si="49"/>
        <v>Rp5 jt - Rp10 jt</v>
      </c>
      <c r="N3173" s="2">
        <v>7311956</v>
      </c>
      <c r="O3173">
        <v>4.63</v>
      </c>
      <c r="P3173">
        <v>55</v>
      </c>
      <c r="Q3173" s="3">
        <v>79.8</v>
      </c>
      <c r="R3173" s="4">
        <f ca="1">IF(I3173="",ROUND((TODAY()-G3173)/365,1),IF(I3173="Missing Resignation Date",ROUND((TODAY()-G3173)/365,1),ROUND((hr_analytics_dataset_5873_rows[[#This Row],[Resignation Date]]-hr_analytics_dataset_5873_rows[[#This Row],[Hire Date]])/365,1)))</f>
        <v>7.9</v>
      </c>
      <c r="S3173">
        <v>4</v>
      </c>
    </row>
    <row r="3174" spans="1:19">
      <c r="A3174" t="s">
        <v>6406</v>
      </c>
      <c r="B3174" t="s">
        <v>6407</v>
      </c>
      <c r="C3174" t="s">
        <v>30</v>
      </c>
      <c r="D3174">
        <v>39</v>
      </c>
      <c r="E3174" t="s">
        <v>22</v>
      </c>
      <c r="F3174" t="s">
        <v>69</v>
      </c>
      <c r="G3174" s="1">
        <v>45758</v>
      </c>
      <c r="H3174" t="s">
        <v>24</v>
      </c>
      <c r="I3174" s="1" t="s">
        <v>25</v>
      </c>
      <c r="J3174" t="s">
        <v>49</v>
      </c>
      <c r="K3174" t="s">
        <v>50</v>
      </c>
      <c r="L3174" s="2">
        <v>32506682</v>
      </c>
      <c r="M3174" s="2" t="str">
        <f t="shared" si="49"/>
        <v>&gt;Rp25 jt</v>
      </c>
      <c r="N3174" s="2">
        <v>6147160</v>
      </c>
      <c r="O3174">
        <v>4.8600000000000003</v>
      </c>
      <c r="P3174">
        <v>48</v>
      </c>
      <c r="Q3174" s="3">
        <v>81.86</v>
      </c>
      <c r="R3174" s="4">
        <f ca="1">IF(I3174="",ROUND((TODAY()-G3174)/365,1),IF(I3174="Missing Resignation Date",ROUND((TODAY()-G3174)/365,1),ROUND((hr_analytics_dataset_5873_rows[[#This Row],[Resignation Date]]-hr_analytics_dataset_5873_rows[[#This Row],[Hire Date]])/365,1)))</f>
        <v>1.2</v>
      </c>
      <c r="S3174">
        <v>1</v>
      </c>
    </row>
    <row r="3175" spans="1:19">
      <c r="A3175" t="s">
        <v>6408</v>
      </c>
      <c r="B3175" t="s">
        <v>6409</v>
      </c>
      <c r="C3175" t="s">
        <v>30</v>
      </c>
      <c r="D3175">
        <v>30</v>
      </c>
      <c r="E3175" t="s">
        <v>38</v>
      </c>
      <c r="F3175" t="s">
        <v>104</v>
      </c>
      <c r="G3175" s="1">
        <v>43219</v>
      </c>
      <c r="H3175" t="s">
        <v>24</v>
      </c>
      <c r="I3175" s="1" t="s">
        <v>25</v>
      </c>
      <c r="J3175" t="s">
        <v>49</v>
      </c>
      <c r="K3175" t="s">
        <v>41</v>
      </c>
      <c r="L3175" s="2">
        <v>10364106</v>
      </c>
      <c r="M3175" s="2" t="str">
        <f t="shared" si="49"/>
        <v>Rp10 jt - Rp15 jt</v>
      </c>
      <c r="N3175" s="2">
        <v>2958772</v>
      </c>
      <c r="O3175">
        <v>4.6399999999999997</v>
      </c>
      <c r="P3175">
        <v>18</v>
      </c>
      <c r="Q3175" s="3">
        <v>93.51</v>
      </c>
      <c r="R3175" s="4">
        <f ca="1">IF(I3175="",ROUND((TODAY()-G3175)/365,1),IF(I3175="Missing Resignation Date",ROUND((TODAY()-G3175)/365,1),ROUND((hr_analytics_dataset_5873_rows[[#This Row],[Resignation Date]]-hr_analytics_dataset_5873_rows[[#This Row],[Hire Date]])/365,1)))</f>
        <v>8.1999999999999993</v>
      </c>
      <c r="S3175">
        <v>1</v>
      </c>
    </row>
    <row r="3176" spans="1:19">
      <c r="A3176" t="s">
        <v>6410</v>
      </c>
      <c r="B3176" t="s">
        <v>6411</v>
      </c>
      <c r="C3176" t="s">
        <v>21</v>
      </c>
      <c r="D3176">
        <v>26</v>
      </c>
      <c r="E3176" t="s">
        <v>31</v>
      </c>
      <c r="F3176" t="s">
        <v>32</v>
      </c>
      <c r="G3176" s="1">
        <v>44736</v>
      </c>
      <c r="H3176" t="s">
        <v>24</v>
      </c>
      <c r="I3176" s="1" t="s">
        <v>25</v>
      </c>
      <c r="J3176" t="s">
        <v>49</v>
      </c>
      <c r="K3176" t="s">
        <v>41</v>
      </c>
      <c r="L3176" s="2">
        <v>18637071</v>
      </c>
      <c r="M3176" s="2" t="str">
        <f t="shared" si="49"/>
        <v>Rp15 jt - Rp25 jt</v>
      </c>
      <c r="N3176" s="2">
        <v>9591662</v>
      </c>
      <c r="O3176">
        <v>2.54</v>
      </c>
      <c r="P3176">
        <v>47</v>
      </c>
      <c r="Q3176" s="3">
        <v>97.37</v>
      </c>
      <c r="R3176" s="4">
        <f ca="1">IF(I3176="",ROUND((TODAY()-G3176)/365,1),IF(I3176="Missing Resignation Date",ROUND((TODAY()-G3176)/365,1),ROUND((hr_analytics_dataset_5873_rows[[#This Row],[Resignation Date]]-hr_analytics_dataset_5873_rows[[#This Row],[Hire Date]])/365,1)))</f>
        <v>4</v>
      </c>
      <c r="S3176">
        <v>1</v>
      </c>
    </row>
    <row r="3177" spans="1:19">
      <c r="A3177" t="s">
        <v>6412</v>
      </c>
      <c r="B3177" t="s">
        <v>6413</v>
      </c>
      <c r="C3177" t="s">
        <v>21</v>
      </c>
      <c r="D3177">
        <v>53</v>
      </c>
      <c r="E3177" t="s">
        <v>22</v>
      </c>
      <c r="F3177" t="s">
        <v>23</v>
      </c>
      <c r="G3177" s="1">
        <v>44442</v>
      </c>
      <c r="H3177" t="s">
        <v>33</v>
      </c>
      <c r="I3177" s="1">
        <v>45306</v>
      </c>
      <c r="J3177" t="s">
        <v>26</v>
      </c>
      <c r="K3177" t="s">
        <v>27</v>
      </c>
      <c r="L3177" s="2">
        <v>29663478</v>
      </c>
      <c r="M3177" s="2" t="str">
        <f t="shared" si="49"/>
        <v>&gt;Rp25 jt</v>
      </c>
      <c r="N3177" s="2">
        <v>9862168</v>
      </c>
      <c r="O3177">
        <v>3.8</v>
      </c>
      <c r="P3177">
        <v>46</v>
      </c>
      <c r="Q3177" s="3">
        <v>90.5</v>
      </c>
      <c r="R3177" s="4">
        <f ca="1">IF(I3177="",ROUND((TODAY()-G3177)/365,1),IF(I3177="Missing Resignation Date",ROUND((TODAY()-G3177)/365,1),ROUND((hr_analytics_dataset_5873_rows[[#This Row],[Resignation Date]]-hr_analytics_dataset_5873_rows[[#This Row],[Hire Date]])/365,1)))</f>
        <v>2.4</v>
      </c>
      <c r="S3177">
        <v>1</v>
      </c>
    </row>
    <row r="3178" spans="1:19">
      <c r="A3178" t="s">
        <v>6414</v>
      </c>
      <c r="B3178" t="s">
        <v>6415</v>
      </c>
      <c r="C3178" t="s">
        <v>30</v>
      </c>
      <c r="D3178">
        <v>57</v>
      </c>
      <c r="E3178" t="s">
        <v>31</v>
      </c>
      <c r="F3178" t="s">
        <v>48</v>
      </c>
      <c r="G3178" s="1">
        <v>44919</v>
      </c>
      <c r="H3178" t="s">
        <v>24</v>
      </c>
      <c r="I3178" s="1" t="s">
        <v>25</v>
      </c>
      <c r="J3178" t="s">
        <v>34</v>
      </c>
      <c r="K3178" t="s">
        <v>84</v>
      </c>
      <c r="L3178" s="2">
        <v>9382058</v>
      </c>
      <c r="M3178" s="2" t="str">
        <f t="shared" si="49"/>
        <v>Rp5 jt - Rp10 jt</v>
      </c>
      <c r="N3178" s="2">
        <v>5828361</v>
      </c>
      <c r="O3178">
        <v>3.15</v>
      </c>
      <c r="P3178">
        <v>14</v>
      </c>
      <c r="Q3178" s="3">
        <v>89.24</v>
      </c>
      <c r="R3178" s="4">
        <f ca="1">IF(I3178="",ROUND((TODAY()-G3178)/365,1),IF(I3178="Missing Resignation Date",ROUND((TODAY()-G3178)/365,1),ROUND((hr_analytics_dataset_5873_rows[[#This Row],[Resignation Date]]-hr_analytics_dataset_5873_rows[[#This Row],[Hire Date]])/365,1)))</f>
        <v>3.5</v>
      </c>
      <c r="S3178">
        <v>1</v>
      </c>
    </row>
    <row r="3179" spans="1:19">
      <c r="A3179" t="s">
        <v>6416</v>
      </c>
      <c r="B3179" t="s">
        <v>6417</v>
      </c>
      <c r="C3179" t="s">
        <v>30</v>
      </c>
      <c r="D3179">
        <v>40</v>
      </c>
      <c r="E3179" t="s">
        <v>44</v>
      </c>
      <c r="F3179" t="s">
        <v>109</v>
      </c>
      <c r="G3179" s="1">
        <v>44452</v>
      </c>
      <c r="H3179" t="s">
        <v>24</v>
      </c>
      <c r="I3179" s="1" t="s">
        <v>25</v>
      </c>
      <c r="J3179" t="s">
        <v>26</v>
      </c>
      <c r="K3179" t="s">
        <v>50</v>
      </c>
      <c r="L3179" s="2">
        <v>15045456</v>
      </c>
      <c r="M3179" s="2" t="str">
        <f t="shared" si="49"/>
        <v>Rp15 jt - Rp25 jt</v>
      </c>
      <c r="N3179" s="2">
        <v>8134485</v>
      </c>
      <c r="O3179">
        <v>3.43</v>
      </c>
      <c r="P3179">
        <v>0</v>
      </c>
      <c r="Q3179" s="3">
        <v>74.13</v>
      </c>
      <c r="R3179" s="4">
        <f ca="1">IF(I3179="",ROUND((TODAY()-G3179)/365,1),IF(I3179="Missing Resignation Date",ROUND((TODAY()-G3179)/365,1),ROUND((hr_analytics_dataset_5873_rows[[#This Row],[Resignation Date]]-hr_analytics_dataset_5873_rows[[#This Row],[Hire Date]])/365,1)))</f>
        <v>4.8</v>
      </c>
      <c r="S3179">
        <v>1</v>
      </c>
    </row>
    <row r="3180" spans="1:19">
      <c r="A3180" t="s">
        <v>6418</v>
      </c>
      <c r="B3180" t="s">
        <v>6419</v>
      </c>
      <c r="C3180" t="s">
        <v>30</v>
      </c>
      <c r="D3180">
        <v>33</v>
      </c>
      <c r="E3180" t="s">
        <v>38</v>
      </c>
      <c r="F3180" t="s">
        <v>104</v>
      </c>
      <c r="G3180" s="1">
        <v>44120</v>
      </c>
      <c r="H3180" t="s">
        <v>33</v>
      </c>
      <c r="I3180" s="1">
        <v>45764</v>
      </c>
      <c r="J3180" t="s">
        <v>49</v>
      </c>
      <c r="K3180" t="s">
        <v>27</v>
      </c>
      <c r="L3180" s="2">
        <v>14674563</v>
      </c>
      <c r="M3180" s="2" t="str">
        <f t="shared" si="49"/>
        <v>Rp10 jt - Rp15 jt</v>
      </c>
      <c r="N3180" s="2">
        <v>8184641</v>
      </c>
      <c r="O3180">
        <v>3.8</v>
      </c>
      <c r="P3180">
        <v>53</v>
      </c>
      <c r="Q3180" s="3">
        <v>85.62</v>
      </c>
      <c r="R3180" s="4">
        <f ca="1">IF(I3180="",ROUND((TODAY()-G3180)/365,1),IF(I3180="Missing Resignation Date",ROUND((TODAY()-G3180)/365,1),ROUND((hr_analytics_dataset_5873_rows[[#This Row],[Resignation Date]]-hr_analytics_dataset_5873_rows[[#This Row],[Hire Date]])/365,1)))</f>
        <v>4.5</v>
      </c>
      <c r="S3180">
        <v>4</v>
      </c>
    </row>
    <row r="3181" spans="1:19">
      <c r="A3181" t="s">
        <v>6420</v>
      </c>
      <c r="B3181" t="s">
        <v>6421</v>
      </c>
      <c r="C3181" t="s">
        <v>30</v>
      </c>
      <c r="D3181">
        <v>21</v>
      </c>
      <c r="E3181" t="s">
        <v>22</v>
      </c>
      <c r="F3181" t="s">
        <v>69</v>
      </c>
      <c r="G3181" s="1">
        <v>43545</v>
      </c>
      <c r="H3181" t="s">
        <v>24</v>
      </c>
      <c r="I3181" s="1" t="s">
        <v>25</v>
      </c>
      <c r="J3181" t="s">
        <v>40</v>
      </c>
      <c r="K3181" t="s">
        <v>41</v>
      </c>
      <c r="L3181" s="2">
        <v>22233642</v>
      </c>
      <c r="M3181" s="2" t="str">
        <f t="shared" si="49"/>
        <v>Rp15 jt - Rp25 jt</v>
      </c>
      <c r="N3181" s="2">
        <v>197434</v>
      </c>
      <c r="O3181">
        <v>3.45</v>
      </c>
      <c r="P3181">
        <v>36</v>
      </c>
      <c r="Q3181" s="3">
        <v>86.29</v>
      </c>
      <c r="R3181" s="4">
        <f ca="1">IF(I3181="",ROUND((TODAY()-G3181)/365,1),IF(I3181="Missing Resignation Date",ROUND((TODAY()-G3181)/365,1),ROUND((hr_analytics_dataset_5873_rows[[#This Row],[Resignation Date]]-hr_analytics_dataset_5873_rows[[#This Row],[Hire Date]])/365,1)))</f>
        <v>7.3</v>
      </c>
      <c r="S3181">
        <v>4</v>
      </c>
    </row>
    <row r="3182" spans="1:19">
      <c r="A3182" t="s">
        <v>6422</v>
      </c>
      <c r="B3182" t="s">
        <v>6423</v>
      </c>
      <c r="C3182" t="s">
        <v>30</v>
      </c>
      <c r="D3182">
        <v>52</v>
      </c>
      <c r="E3182" t="s">
        <v>22</v>
      </c>
      <c r="F3182" t="s">
        <v>69</v>
      </c>
      <c r="G3182" s="1">
        <v>44624</v>
      </c>
      <c r="H3182" t="s">
        <v>33</v>
      </c>
      <c r="I3182" s="1">
        <v>45871</v>
      </c>
      <c r="J3182" t="s">
        <v>40</v>
      </c>
      <c r="K3182" t="s">
        <v>41</v>
      </c>
      <c r="L3182" s="2">
        <v>25018402</v>
      </c>
      <c r="M3182" s="2" t="str">
        <f t="shared" si="49"/>
        <v>&gt;Rp25 jt</v>
      </c>
      <c r="N3182" s="2">
        <v>8480488</v>
      </c>
      <c r="O3182">
        <v>4.8499999999999996</v>
      </c>
      <c r="P3182">
        <v>24</v>
      </c>
      <c r="Q3182" s="3">
        <v>93.2</v>
      </c>
      <c r="R3182" s="4">
        <f ca="1">IF(I3182="",ROUND((TODAY()-G3182)/365,1),IF(I3182="Missing Resignation Date",ROUND((TODAY()-G3182)/365,1),ROUND((hr_analytics_dataset_5873_rows[[#This Row],[Resignation Date]]-hr_analytics_dataset_5873_rows[[#This Row],[Hire Date]])/365,1)))</f>
        <v>3.4</v>
      </c>
      <c r="S3182">
        <v>1</v>
      </c>
    </row>
    <row r="3183" spans="1:19">
      <c r="A3183" t="s">
        <v>6424</v>
      </c>
      <c r="B3183" t="s">
        <v>6425</v>
      </c>
      <c r="C3183" t="s">
        <v>21</v>
      </c>
      <c r="D3183">
        <v>23</v>
      </c>
      <c r="E3183" t="s">
        <v>44</v>
      </c>
      <c r="F3183" t="s">
        <v>109</v>
      </c>
      <c r="G3183" s="1">
        <v>45146</v>
      </c>
      <c r="H3183" t="s">
        <v>33</v>
      </c>
      <c r="I3183" s="1">
        <v>46050</v>
      </c>
      <c r="J3183" t="s">
        <v>34</v>
      </c>
      <c r="K3183" t="s">
        <v>41</v>
      </c>
      <c r="L3183" s="2">
        <v>13749313</v>
      </c>
      <c r="M3183" s="2" t="str">
        <f t="shared" si="49"/>
        <v>Rp10 jt - Rp15 jt</v>
      </c>
      <c r="N3183" s="2">
        <v>5989331</v>
      </c>
      <c r="O3183">
        <v>4.9400000000000004</v>
      </c>
      <c r="P3183">
        <v>2</v>
      </c>
      <c r="Q3183" s="3">
        <v>90.96</v>
      </c>
      <c r="R3183" s="4">
        <f ca="1">IF(I3183="",ROUND((TODAY()-G3183)/365,1),IF(I3183="Missing Resignation Date",ROUND((TODAY()-G3183)/365,1),ROUND((hr_analytics_dataset_5873_rows[[#This Row],[Resignation Date]]-hr_analytics_dataset_5873_rows[[#This Row],[Hire Date]])/365,1)))</f>
        <v>2.5</v>
      </c>
      <c r="S3183">
        <v>5</v>
      </c>
    </row>
    <row r="3184" spans="1:19">
      <c r="A3184" t="s">
        <v>6426</v>
      </c>
      <c r="B3184" t="s">
        <v>6427</v>
      </c>
      <c r="C3184" t="s">
        <v>21</v>
      </c>
      <c r="D3184">
        <v>41</v>
      </c>
      <c r="E3184" t="s">
        <v>44</v>
      </c>
      <c r="F3184" t="s">
        <v>45</v>
      </c>
      <c r="G3184" s="1">
        <v>45543</v>
      </c>
      <c r="H3184" t="s">
        <v>24</v>
      </c>
      <c r="I3184" s="1" t="s">
        <v>25</v>
      </c>
      <c r="J3184" t="s">
        <v>26</v>
      </c>
      <c r="K3184" t="s">
        <v>64</v>
      </c>
      <c r="L3184" s="2">
        <v>24371595</v>
      </c>
      <c r="M3184" s="2" t="str">
        <f t="shared" si="49"/>
        <v>Rp15 jt - Rp25 jt</v>
      </c>
      <c r="N3184" s="2">
        <v>7108081</v>
      </c>
      <c r="O3184">
        <v>2.82</v>
      </c>
      <c r="P3184">
        <v>29</v>
      </c>
      <c r="Q3184" s="3">
        <v>82.03</v>
      </c>
      <c r="R3184" s="4">
        <f ca="1">IF(I3184="",ROUND((TODAY()-G3184)/365,1),IF(I3184="Missing Resignation Date",ROUND((TODAY()-G3184)/365,1),ROUND((hr_analytics_dataset_5873_rows[[#This Row],[Resignation Date]]-hr_analytics_dataset_5873_rows[[#This Row],[Hire Date]])/365,1)))</f>
        <v>1.8</v>
      </c>
      <c r="S3184">
        <v>3</v>
      </c>
    </row>
    <row r="3185" spans="1:19">
      <c r="A3185" t="s">
        <v>6428</v>
      </c>
      <c r="B3185" t="s">
        <v>6429</v>
      </c>
      <c r="C3185" t="s">
        <v>30</v>
      </c>
      <c r="D3185">
        <v>45</v>
      </c>
      <c r="E3185" t="s">
        <v>98</v>
      </c>
      <c r="F3185" t="s">
        <v>119</v>
      </c>
      <c r="G3185" s="1">
        <v>43988</v>
      </c>
      <c r="H3185" t="s">
        <v>24</v>
      </c>
      <c r="I3185" s="1" t="s">
        <v>25</v>
      </c>
      <c r="J3185" t="s">
        <v>49</v>
      </c>
      <c r="K3185" t="s">
        <v>84</v>
      </c>
      <c r="L3185" s="2">
        <v>29988952</v>
      </c>
      <c r="M3185" s="2" t="str">
        <f t="shared" si="49"/>
        <v>&gt;Rp25 jt</v>
      </c>
      <c r="N3185" s="2">
        <v>9980417</v>
      </c>
      <c r="O3185">
        <v>2.92</v>
      </c>
      <c r="P3185">
        <v>51</v>
      </c>
      <c r="Q3185" s="3">
        <v>0</v>
      </c>
      <c r="R3185" s="4">
        <f ca="1">IF(I3185="",ROUND((TODAY()-G3185)/365,1),IF(I3185="Missing Resignation Date",ROUND((TODAY()-G3185)/365,1),ROUND((hr_analytics_dataset_5873_rows[[#This Row],[Resignation Date]]-hr_analytics_dataset_5873_rows[[#This Row],[Hire Date]])/365,1)))</f>
        <v>6.1</v>
      </c>
      <c r="S3185">
        <v>5</v>
      </c>
    </row>
    <row r="3186" spans="1:19">
      <c r="A3186" t="s">
        <v>6430</v>
      </c>
      <c r="B3186" t="s">
        <v>6431</v>
      </c>
      <c r="C3186" t="s">
        <v>30</v>
      </c>
      <c r="D3186">
        <v>47</v>
      </c>
      <c r="E3186" t="s">
        <v>91</v>
      </c>
      <c r="F3186" t="s">
        <v>92</v>
      </c>
      <c r="G3186" s="1">
        <v>45852</v>
      </c>
      <c r="H3186" t="s">
        <v>24</v>
      </c>
      <c r="I3186" s="1" t="s">
        <v>25</v>
      </c>
      <c r="J3186" t="s">
        <v>40</v>
      </c>
      <c r="K3186" t="s">
        <v>50</v>
      </c>
      <c r="L3186" s="2">
        <v>12734140</v>
      </c>
      <c r="M3186" s="2" t="str">
        <f t="shared" si="49"/>
        <v>Rp10 jt - Rp15 jt</v>
      </c>
      <c r="N3186" s="2">
        <v>4221735</v>
      </c>
      <c r="O3186">
        <v>2.69</v>
      </c>
      <c r="P3186">
        <v>5</v>
      </c>
      <c r="Q3186" s="3">
        <v>97.36</v>
      </c>
      <c r="R3186" s="4">
        <f ca="1">IF(I3186="",ROUND((TODAY()-G3186)/365,1),IF(I3186="Missing Resignation Date",ROUND((TODAY()-G3186)/365,1),ROUND((hr_analytics_dataset_5873_rows[[#This Row],[Resignation Date]]-hr_analytics_dataset_5873_rows[[#This Row],[Hire Date]])/365,1)))</f>
        <v>0.9</v>
      </c>
      <c r="S3186">
        <v>4</v>
      </c>
    </row>
    <row r="3187" spans="1:19">
      <c r="A3187" t="s">
        <v>6432</v>
      </c>
      <c r="B3187" t="s">
        <v>6433</v>
      </c>
      <c r="C3187" t="s">
        <v>30</v>
      </c>
      <c r="D3187">
        <v>47</v>
      </c>
      <c r="E3187" t="s">
        <v>59</v>
      </c>
      <c r="F3187" t="s">
        <v>60</v>
      </c>
      <c r="G3187" s="1">
        <v>44833</v>
      </c>
      <c r="H3187" t="s">
        <v>24</v>
      </c>
      <c r="I3187" s="1" t="s">
        <v>25</v>
      </c>
      <c r="J3187" t="s">
        <v>26</v>
      </c>
      <c r="K3187" t="s">
        <v>64</v>
      </c>
      <c r="L3187" s="2">
        <v>8609470</v>
      </c>
      <c r="M3187" s="2" t="str">
        <f t="shared" si="49"/>
        <v>Rp5 jt - Rp10 jt</v>
      </c>
      <c r="N3187" s="2">
        <v>3785591</v>
      </c>
      <c r="O3187">
        <v>4.93</v>
      </c>
      <c r="P3187">
        <v>20</v>
      </c>
      <c r="Q3187" s="3">
        <v>94.7</v>
      </c>
      <c r="R3187" s="4">
        <f ca="1">IF(I3187="",ROUND((TODAY()-G3187)/365,1),IF(I3187="Missing Resignation Date",ROUND((TODAY()-G3187)/365,1),ROUND((hr_analytics_dataset_5873_rows[[#This Row],[Resignation Date]]-hr_analytics_dataset_5873_rows[[#This Row],[Hire Date]])/365,1)))</f>
        <v>3.7</v>
      </c>
      <c r="S3187">
        <v>1</v>
      </c>
    </row>
    <row r="3188" spans="1:19">
      <c r="A3188" t="s">
        <v>6434</v>
      </c>
      <c r="B3188" t="s">
        <v>6435</v>
      </c>
      <c r="C3188" t="s">
        <v>30</v>
      </c>
      <c r="D3188">
        <v>26</v>
      </c>
      <c r="E3188" t="s">
        <v>91</v>
      </c>
      <c r="F3188" t="s">
        <v>124</v>
      </c>
      <c r="G3188" s="1">
        <v>43994</v>
      </c>
      <c r="H3188" t="s">
        <v>24</v>
      </c>
      <c r="I3188" s="1" t="s">
        <v>25</v>
      </c>
      <c r="J3188" t="s">
        <v>49</v>
      </c>
      <c r="K3188" t="s">
        <v>41</v>
      </c>
      <c r="L3188" s="2">
        <v>20454761</v>
      </c>
      <c r="M3188" s="2" t="str">
        <f t="shared" si="49"/>
        <v>Rp15 jt - Rp25 jt</v>
      </c>
      <c r="N3188" s="2">
        <v>4740612</v>
      </c>
      <c r="O3188">
        <v>4.28</v>
      </c>
      <c r="P3188">
        <v>44</v>
      </c>
      <c r="Q3188" s="3">
        <v>89.65</v>
      </c>
      <c r="R3188" s="4">
        <f ca="1">IF(I3188="",ROUND((TODAY()-G3188)/365,1),IF(I3188="Missing Resignation Date",ROUND((TODAY()-G3188)/365,1),ROUND((hr_analytics_dataset_5873_rows[[#This Row],[Resignation Date]]-hr_analytics_dataset_5873_rows[[#This Row],[Hire Date]])/365,1)))</f>
        <v>6</v>
      </c>
      <c r="S3188">
        <v>5</v>
      </c>
    </row>
    <row r="3189" spans="1:19">
      <c r="A3189" t="s">
        <v>6436</v>
      </c>
      <c r="B3189" t="s">
        <v>6437</v>
      </c>
      <c r="C3189" t="s">
        <v>21</v>
      </c>
      <c r="D3189">
        <v>50</v>
      </c>
      <c r="E3189" t="s">
        <v>98</v>
      </c>
      <c r="F3189" t="s">
        <v>119</v>
      </c>
      <c r="G3189" s="1">
        <v>44710</v>
      </c>
      <c r="H3189" t="s">
        <v>24</v>
      </c>
      <c r="I3189" s="1" t="s">
        <v>25</v>
      </c>
      <c r="J3189" t="s">
        <v>34</v>
      </c>
      <c r="K3189" t="s">
        <v>61</v>
      </c>
      <c r="L3189" s="2">
        <v>15880859</v>
      </c>
      <c r="M3189" s="2" t="str">
        <f t="shared" si="49"/>
        <v>Rp15 jt - Rp25 jt</v>
      </c>
      <c r="N3189" s="2">
        <v>3939886</v>
      </c>
      <c r="O3189">
        <v>4.2</v>
      </c>
      <c r="P3189">
        <v>58</v>
      </c>
      <c r="Q3189" s="3">
        <v>85.81</v>
      </c>
      <c r="R3189" s="4">
        <f ca="1">IF(I3189="",ROUND((TODAY()-G3189)/365,1),IF(I3189="Missing Resignation Date",ROUND((TODAY()-G3189)/365,1),ROUND((hr_analytics_dataset_5873_rows[[#This Row],[Resignation Date]]-hr_analytics_dataset_5873_rows[[#This Row],[Hire Date]])/365,1)))</f>
        <v>4.0999999999999996</v>
      </c>
      <c r="S3189">
        <v>1</v>
      </c>
    </row>
    <row r="3190" spans="1:19">
      <c r="A3190" t="s">
        <v>6438</v>
      </c>
      <c r="B3190" t="s">
        <v>6439</v>
      </c>
      <c r="C3190" t="s">
        <v>30</v>
      </c>
      <c r="D3190">
        <v>22</v>
      </c>
      <c r="E3190" t="s">
        <v>59</v>
      </c>
      <c r="F3190" t="s">
        <v>60</v>
      </c>
      <c r="G3190" s="1">
        <v>45549</v>
      </c>
      <c r="H3190" t="s">
        <v>24</v>
      </c>
      <c r="I3190" s="1" t="s">
        <v>25</v>
      </c>
      <c r="J3190" t="s">
        <v>40</v>
      </c>
      <c r="K3190" t="s">
        <v>27</v>
      </c>
      <c r="L3190" s="2">
        <v>34261670</v>
      </c>
      <c r="M3190" s="2" t="str">
        <f t="shared" si="49"/>
        <v>&gt;Rp25 jt</v>
      </c>
      <c r="N3190" s="2">
        <v>7995806</v>
      </c>
      <c r="O3190">
        <v>4</v>
      </c>
      <c r="P3190">
        <v>19</v>
      </c>
      <c r="Q3190" s="3">
        <v>72.38</v>
      </c>
      <c r="R3190" s="4">
        <f ca="1">IF(I3190="",ROUND((TODAY()-G3190)/365,1),IF(I3190="Missing Resignation Date",ROUND((TODAY()-G3190)/365,1),ROUND((hr_analytics_dataset_5873_rows[[#This Row],[Resignation Date]]-hr_analytics_dataset_5873_rows[[#This Row],[Hire Date]])/365,1)))</f>
        <v>1.8</v>
      </c>
      <c r="S3190">
        <v>3</v>
      </c>
    </row>
    <row r="3191" spans="1:19">
      <c r="A3191" t="s">
        <v>6440</v>
      </c>
      <c r="B3191" t="s">
        <v>6441</v>
      </c>
      <c r="C3191" t="s">
        <v>21</v>
      </c>
      <c r="D3191">
        <v>21</v>
      </c>
      <c r="E3191" t="s">
        <v>31</v>
      </c>
      <c r="F3191" t="s">
        <v>74</v>
      </c>
      <c r="G3191" s="1">
        <v>44917</v>
      </c>
      <c r="H3191" t="s">
        <v>24</v>
      </c>
      <c r="I3191" s="1" t="s">
        <v>25</v>
      </c>
      <c r="J3191" t="s">
        <v>26</v>
      </c>
      <c r="K3191" t="s">
        <v>50</v>
      </c>
      <c r="L3191" s="2">
        <v>24171684</v>
      </c>
      <c r="M3191" s="2" t="str">
        <f t="shared" si="49"/>
        <v>Rp15 jt - Rp25 jt</v>
      </c>
      <c r="N3191" s="2">
        <v>1256012</v>
      </c>
      <c r="O3191">
        <v>2.8</v>
      </c>
      <c r="P3191">
        <v>47</v>
      </c>
      <c r="Q3191" s="3">
        <v>73.78</v>
      </c>
      <c r="R3191" s="4">
        <f ca="1">IF(I3191="",ROUND((TODAY()-G3191)/365,1),IF(I3191="Missing Resignation Date",ROUND((TODAY()-G3191)/365,1),ROUND((hr_analytics_dataset_5873_rows[[#This Row],[Resignation Date]]-hr_analytics_dataset_5873_rows[[#This Row],[Hire Date]])/365,1)))</f>
        <v>3.5</v>
      </c>
      <c r="S3191">
        <v>4</v>
      </c>
    </row>
    <row r="3192" spans="1:19">
      <c r="A3192" t="s">
        <v>6442</v>
      </c>
      <c r="B3192" t="s">
        <v>6443</v>
      </c>
      <c r="C3192" t="s">
        <v>21</v>
      </c>
      <c r="D3192">
        <v>46</v>
      </c>
      <c r="E3192" t="s">
        <v>22</v>
      </c>
      <c r="F3192" t="s">
        <v>23</v>
      </c>
      <c r="G3192" s="1">
        <v>44501</v>
      </c>
      <c r="H3192" t="s">
        <v>24</v>
      </c>
      <c r="I3192" s="1" t="s">
        <v>25</v>
      </c>
      <c r="J3192" t="s">
        <v>40</v>
      </c>
      <c r="K3192" t="s">
        <v>27</v>
      </c>
      <c r="L3192" s="2">
        <v>30021218</v>
      </c>
      <c r="M3192" s="2" t="str">
        <f t="shared" si="49"/>
        <v>&gt;Rp25 jt</v>
      </c>
      <c r="N3192" s="2">
        <v>3898444</v>
      </c>
      <c r="O3192">
        <v>2.68</v>
      </c>
      <c r="P3192">
        <v>22</v>
      </c>
      <c r="Q3192" s="3">
        <v>74.94</v>
      </c>
      <c r="R3192" s="4">
        <f ca="1">IF(I3192="",ROUND((TODAY()-G3192)/365,1),IF(I3192="Missing Resignation Date",ROUND((TODAY()-G3192)/365,1),ROUND((hr_analytics_dataset_5873_rows[[#This Row],[Resignation Date]]-hr_analytics_dataset_5873_rows[[#This Row],[Hire Date]])/365,1)))</f>
        <v>4.5999999999999996</v>
      </c>
      <c r="S3192">
        <v>5</v>
      </c>
    </row>
    <row r="3193" spans="1:19">
      <c r="A3193" t="s">
        <v>6444</v>
      </c>
      <c r="B3193" t="s">
        <v>6445</v>
      </c>
      <c r="C3193" t="s">
        <v>30</v>
      </c>
      <c r="D3193">
        <v>40</v>
      </c>
      <c r="E3193" t="s">
        <v>22</v>
      </c>
      <c r="F3193" t="s">
        <v>69</v>
      </c>
      <c r="G3193" s="1">
        <v>45220</v>
      </c>
      <c r="H3193" t="s">
        <v>24</v>
      </c>
      <c r="I3193" s="1" t="s">
        <v>25</v>
      </c>
      <c r="J3193" t="s">
        <v>34</v>
      </c>
      <c r="K3193" t="s">
        <v>84</v>
      </c>
      <c r="L3193" s="2">
        <v>24353107</v>
      </c>
      <c r="M3193" s="2" t="str">
        <f t="shared" si="49"/>
        <v>Rp15 jt - Rp25 jt</v>
      </c>
      <c r="N3193" s="2">
        <v>3386599</v>
      </c>
      <c r="O3193">
        <v>4.34</v>
      </c>
      <c r="P3193">
        <v>0</v>
      </c>
      <c r="Q3193" s="3">
        <v>73.44</v>
      </c>
      <c r="R3193" s="4">
        <f ca="1">IF(I3193="",ROUND((TODAY()-G3193)/365,1),IF(I3193="Missing Resignation Date",ROUND((TODAY()-G3193)/365,1),ROUND((hr_analytics_dataset_5873_rows[[#This Row],[Resignation Date]]-hr_analytics_dataset_5873_rows[[#This Row],[Hire Date]])/365,1)))</f>
        <v>2.7</v>
      </c>
      <c r="S3193">
        <v>5</v>
      </c>
    </row>
    <row r="3194" spans="1:19">
      <c r="A3194" t="s">
        <v>6446</v>
      </c>
      <c r="B3194" t="s">
        <v>6447</v>
      </c>
      <c r="C3194" t="s">
        <v>30</v>
      </c>
      <c r="D3194">
        <v>35</v>
      </c>
      <c r="E3194" t="s">
        <v>59</v>
      </c>
      <c r="F3194" t="s">
        <v>95</v>
      </c>
      <c r="G3194" s="1">
        <v>43202</v>
      </c>
      <c r="H3194" t="s">
        <v>24</v>
      </c>
      <c r="I3194" s="1" t="s">
        <v>25</v>
      </c>
      <c r="J3194" t="s">
        <v>49</v>
      </c>
      <c r="K3194" t="s">
        <v>27</v>
      </c>
      <c r="L3194" s="2">
        <v>4572173</v>
      </c>
      <c r="M3194" s="2" t="str">
        <f t="shared" si="49"/>
        <v>&lt;Rp5 jt</v>
      </c>
      <c r="N3194" s="2">
        <v>8711939</v>
      </c>
      <c r="O3194">
        <v>0</v>
      </c>
      <c r="P3194">
        <v>45</v>
      </c>
      <c r="Q3194" s="3">
        <v>83.74</v>
      </c>
      <c r="R3194" s="4">
        <f ca="1">IF(I3194="",ROUND((TODAY()-G3194)/365,1),IF(I3194="Missing Resignation Date",ROUND((TODAY()-G3194)/365,1),ROUND((hr_analytics_dataset_5873_rows[[#This Row],[Resignation Date]]-hr_analytics_dataset_5873_rows[[#This Row],[Hire Date]])/365,1)))</f>
        <v>8.1999999999999993</v>
      </c>
      <c r="S3194">
        <v>3</v>
      </c>
    </row>
    <row r="3195" spans="1:19">
      <c r="A3195" t="s">
        <v>6448</v>
      </c>
      <c r="B3195" t="s">
        <v>6449</v>
      </c>
      <c r="C3195" t="s">
        <v>30</v>
      </c>
      <c r="D3195">
        <v>42</v>
      </c>
      <c r="E3195" t="s">
        <v>53</v>
      </c>
      <c r="F3195" t="s">
        <v>112</v>
      </c>
      <c r="G3195" s="1">
        <v>44603</v>
      </c>
      <c r="H3195" t="s">
        <v>24</v>
      </c>
      <c r="I3195" s="1" t="s">
        <v>25</v>
      </c>
      <c r="J3195" t="s">
        <v>40</v>
      </c>
      <c r="K3195" t="s">
        <v>64</v>
      </c>
      <c r="L3195" s="2">
        <v>29896911</v>
      </c>
      <c r="M3195" s="2" t="str">
        <f t="shared" si="49"/>
        <v>&gt;Rp25 jt</v>
      </c>
      <c r="N3195" s="2">
        <v>231988</v>
      </c>
      <c r="O3195">
        <v>4.0999999999999996</v>
      </c>
      <c r="P3195">
        <v>17</v>
      </c>
      <c r="Q3195" s="3">
        <v>79.12</v>
      </c>
      <c r="R3195" s="4">
        <f ca="1">IF(I3195="",ROUND((TODAY()-G3195)/365,1),IF(I3195="Missing Resignation Date",ROUND((TODAY()-G3195)/365,1),ROUND((hr_analytics_dataset_5873_rows[[#This Row],[Resignation Date]]-hr_analytics_dataset_5873_rows[[#This Row],[Hire Date]])/365,1)))</f>
        <v>4.4000000000000004</v>
      </c>
      <c r="S3195">
        <v>4</v>
      </c>
    </row>
    <row r="3196" spans="1:19">
      <c r="A3196" t="s">
        <v>6450</v>
      </c>
      <c r="B3196" t="s">
        <v>6451</v>
      </c>
      <c r="C3196" t="s">
        <v>30</v>
      </c>
      <c r="D3196">
        <v>54</v>
      </c>
      <c r="E3196" t="s">
        <v>38</v>
      </c>
      <c r="F3196" t="s">
        <v>39</v>
      </c>
      <c r="G3196" s="1">
        <v>43696</v>
      </c>
      <c r="H3196" t="s">
        <v>24</v>
      </c>
      <c r="I3196" s="1" t="s">
        <v>25</v>
      </c>
      <c r="J3196" t="s">
        <v>49</v>
      </c>
      <c r="K3196" t="s">
        <v>50</v>
      </c>
      <c r="L3196" s="2">
        <v>12232964</v>
      </c>
      <c r="M3196" s="2" t="str">
        <f t="shared" si="49"/>
        <v>Rp10 jt - Rp15 jt</v>
      </c>
      <c r="N3196" s="2">
        <v>805378</v>
      </c>
      <c r="O3196">
        <v>3.37</v>
      </c>
      <c r="P3196">
        <v>49</v>
      </c>
      <c r="Q3196" s="3">
        <v>92.29</v>
      </c>
      <c r="R3196" s="4">
        <f ca="1">IF(I3196="",ROUND((TODAY()-G3196)/365,1),IF(I3196="Missing Resignation Date",ROUND((TODAY()-G3196)/365,1),ROUND((hr_analytics_dataset_5873_rows[[#This Row],[Resignation Date]]-hr_analytics_dataset_5873_rows[[#This Row],[Hire Date]])/365,1)))</f>
        <v>6.9</v>
      </c>
      <c r="S3196">
        <v>4</v>
      </c>
    </row>
    <row r="3197" spans="1:19">
      <c r="A3197" t="s">
        <v>6452</v>
      </c>
      <c r="B3197" t="s">
        <v>6453</v>
      </c>
      <c r="C3197" t="s">
        <v>21</v>
      </c>
      <c r="D3197">
        <v>31</v>
      </c>
      <c r="E3197" t="s">
        <v>22</v>
      </c>
      <c r="F3197" t="s">
        <v>69</v>
      </c>
      <c r="G3197" s="1">
        <v>44827</v>
      </c>
      <c r="H3197" t="s">
        <v>33</v>
      </c>
      <c r="I3197" s="1">
        <v>45083</v>
      </c>
      <c r="J3197" t="s">
        <v>26</v>
      </c>
      <c r="K3197" t="s">
        <v>50</v>
      </c>
      <c r="L3197" s="2">
        <v>34042355</v>
      </c>
      <c r="M3197" s="2" t="str">
        <f t="shared" si="49"/>
        <v>&gt;Rp25 jt</v>
      </c>
      <c r="N3197" s="2">
        <v>5600938</v>
      </c>
      <c r="O3197">
        <v>4.3600000000000003</v>
      </c>
      <c r="P3197">
        <v>38</v>
      </c>
      <c r="Q3197" s="3">
        <v>99.75</v>
      </c>
      <c r="R3197" s="4">
        <f ca="1">IF(I3197="",ROUND((TODAY()-G3197)/365,1),IF(I3197="Missing Resignation Date",ROUND((TODAY()-G3197)/365,1),ROUND((hr_analytics_dataset_5873_rows[[#This Row],[Resignation Date]]-hr_analytics_dataset_5873_rows[[#This Row],[Hire Date]])/365,1)))</f>
        <v>0.7</v>
      </c>
      <c r="S3197">
        <v>5</v>
      </c>
    </row>
    <row r="3198" spans="1:19">
      <c r="A3198" t="s">
        <v>6454</v>
      </c>
      <c r="B3198" t="s">
        <v>6455</v>
      </c>
      <c r="C3198" t="s">
        <v>30</v>
      </c>
      <c r="D3198">
        <v>57</v>
      </c>
      <c r="E3198" t="s">
        <v>44</v>
      </c>
      <c r="F3198" t="s">
        <v>109</v>
      </c>
      <c r="G3198" s="1">
        <v>44637</v>
      </c>
      <c r="H3198" t="s">
        <v>33</v>
      </c>
      <c r="I3198" s="1" t="s">
        <v>81</v>
      </c>
      <c r="J3198" t="s">
        <v>49</v>
      </c>
      <c r="K3198" t="s">
        <v>27</v>
      </c>
      <c r="L3198" s="2">
        <v>8579212</v>
      </c>
      <c r="M3198" s="2" t="str">
        <f t="shared" si="49"/>
        <v>Rp5 jt - Rp10 jt</v>
      </c>
      <c r="N3198" s="2">
        <v>4181420</v>
      </c>
      <c r="O3198">
        <v>2.67</v>
      </c>
      <c r="P3198">
        <v>57</v>
      </c>
      <c r="Q3198" s="3">
        <v>74.34</v>
      </c>
      <c r="R3198" s="4">
        <f ca="1">IF(I3198="",ROUND((TODAY()-G3198)/365,1),IF(I3198="Missing Resignation Date",ROUND((TODAY()-G3198)/365,1),ROUND((hr_analytics_dataset_5873_rows[[#This Row],[Resignation Date]]-hr_analytics_dataset_5873_rows[[#This Row],[Hire Date]])/365,1)))</f>
        <v>4.3</v>
      </c>
      <c r="S3198">
        <v>5</v>
      </c>
    </row>
    <row r="3199" spans="1:19">
      <c r="A3199" t="s">
        <v>6456</v>
      </c>
      <c r="B3199" t="s">
        <v>6457</v>
      </c>
      <c r="C3199" t="s">
        <v>21</v>
      </c>
      <c r="D3199">
        <v>53</v>
      </c>
      <c r="E3199" t="s">
        <v>53</v>
      </c>
      <c r="F3199" t="s">
        <v>112</v>
      </c>
      <c r="G3199" s="1">
        <v>43876</v>
      </c>
      <c r="H3199" t="s">
        <v>24</v>
      </c>
      <c r="I3199" s="1" t="s">
        <v>25</v>
      </c>
      <c r="J3199" t="s">
        <v>49</v>
      </c>
      <c r="K3199" t="s">
        <v>64</v>
      </c>
      <c r="L3199" s="2">
        <v>28511542</v>
      </c>
      <c r="M3199" s="2" t="str">
        <f t="shared" si="49"/>
        <v>&gt;Rp25 jt</v>
      </c>
      <c r="N3199" s="2">
        <v>1434692</v>
      </c>
      <c r="O3199">
        <v>4.16</v>
      </c>
      <c r="P3199">
        <v>59</v>
      </c>
      <c r="Q3199" s="3">
        <v>86.08</v>
      </c>
      <c r="R3199" s="4">
        <f ca="1">IF(I3199="",ROUND((TODAY()-G3199)/365,1),IF(I3199="Missing Resignation Date",ROUND((TODAY()-G3199)/365,1),ROUND((hr_analytics_dataset_5873_rows[[#This Row],[Resignation Date]]-hr_analytics_dataset_5873_rows[[#This Row],[Hire Date]])/365,1)))</f>
        <v>6.4</v>
      </c>
      <c r="S3199">
        <v>2</v>
      </c>
    </row>
    <row r="3200" spans="1:19">
      <c r="A3200" t="s">
        <v>6458</v>
      </c>
      <c r="B3200" t="s">
        <v>6459</v>
      </c>
      <c r="C3200" t="s">
        <v>30</v>
      </c>
      <c r="D3200">
        <v>41</v>
      </c>
      <c r="E3200" t="s">
        <v>38</v>
      </c>
      <c r="F3200" t="s">
        <v>39</v>
      </c>
      <c r="G3200" s="1">
        <v>44470</v>
      </c>
      <c r="H3200" t="s">
        <v>24</v>
      </c>
      <c r="I3200" s="1" t="s">
        <v>25</v>
      </c>
      <c r="J3200" t="s">
        <v>40</v>
      </c>
      <c r="K3200" t="s">
        <v>64</v>
      </c>
      <c r="L3200" s="2">
        <v>22719856</v>
      </c>
      <c r="M3200" s="2" t="str">
        <f t="shared" si="49"/>
        <v>Rp15 jt - Rp25 jt</v>
      </c>
      <c r="N3200" s="2">
        <v>4691069</v>
      </c>
      <c r="O3200">
        <v>3.13</v>
      </c>
      <c r="P3200">
        <v>17</v>
      </c>
      <c r="Q3200" s="3">
        <v>0</v>
      </c>
      <c r="R3200" s="4">
        <f ca="1">IF(I3200="",ROUND((TODAY()-G3200)/365,1),IF(I3200="Missing Resignation Date",ROUND((TODAY()-G3200)/365,1),ROUND((hr_analytics_dataset_5873_rows[[#This Row],[Resignation Date]]-hr_analytics_dataset_5873_rows[[#This Row],[Hire Date]])/365,1)))</f>
        <v>4.7</v>
      </c>
      <c r="S3200">
        <v>5</v>
      </c>
    </row>
    <row r="3201" spans="1:19">
      <c r="A3201" t="s">
        <v>6460</v>
      </c>
      <c r="B3201" t="s">
        <v>6461</v>
      </c>
      <c r="C3201" t="s">
        <v>21</v>
      </c>
      <c r="D3201">
        <v>43</v>
      </c>
      <c r="E3201" t="s">
        <v>44</v>
      </c>
      <c r="F3201" t="s">
        <v>109</v>
      </c>
      <c r="G3201" s="1">
        <v>43773</v>
      </c>
      <c r="H3201" t="s">
        <v>24</v>
      </c>
      <c r="I3201" s="1" t="s">
        <v>25</v>
      </c>
      <c r="J3201" t="s">
        <v>40</v>
      </c>
      <c r="K3201" t="s">
        <v>61</v>
      </c>
      <c r="L3201" s="2">
        <v>30925324</v>
      </c>
      <c r="M3201" s="2" t="str">
        <f t="shared" si="49"/>
        <v>&gt;Rp25 jt</v>
      </c>
      <c r="N3201" s="2">
        <v>1132467</v>
      </c>
      <c r="O3201">
        <v>2.99</v>
      </c>
      <c r="P3201">
        <v>55</v>
      </c>
      <c r="Q3201" s="3">
        <v>96.58</v>
      </c>
      <c r="R3201" s="4">
        <f ca="1">IF(I3201="",ROUND((TODAY()-G3201)/365,1),IF(I3201="Missing Resignation Date",ROUND((TODAY()-G3201)/365,1),ROUND((hr_analytics_dataset_5873_rows[[#This Row],[Resignation Date]]-hr_analytics_dataset_5873_rows[[#This Row],[Hire Date]])/365,1)))</f>
        <v>6.6</v>
      </c>
      <c r="S3201">
        <v>4</v>
      </c>
    </row>
    <row r="3202" spans="1:19">
      <c r="A3202" t="s">
        <v>6462</v>
      </c>
      <c r="B3202" t="s">
        <v>6463</v>
      </c>
      <c r="C3202" t="s">
        <v>30</v>
      </c>
      <c r="D3202">
        <v>46</v>
      </c>
      <c r="E3202" t="s">
        <v>44</v>
      </c>
      <c r="F3202" t="s">
        <v>45</v>
      </c>
      <c r="G3202" s="1">
        <v>45682</v>
      </c>
      <c r="H3202" t="s">
        <v>24</v>
      </c>
      <c r="I3202" s="1" t="s">
        <v>25</v>
      </c>
      <c r="J3202" t="s">
        <v>40</v>
      </c>
      <c r="K3202" t="s">
        <v>41</v>
      </c>
      <c r="L3202" s="2">
        <v>6511794</v>
      </c>
      <c r="M3202" s="2" t="str">
        <f t="shared" ref="M3202:M3265" si="50">IF(L3202&lt;5000000,"&lt;Rp5 jt",IF(L3202&lt;10000000,"Rp5 jt - Rp10 jt",IF(L3202&lt;15000000,"Rp10 jt - Rp15 jt",IF(L3202&lt;25000000,"Rp15 jt - Rp25 jt","&gt;Rp25 jt"))))</f>
        <v>Rp5 jt - Rp10 jt</v>
      </c>
      <c r="N3202" s="2">
        <v>2619297</v>
      </c>
      <c r="O3202">
        <v>3.74</v>
      </c>
      <c r="P3202">
        <v>3</v>
      </c>
      <c r="Q3202" s="3">
        <v>92.2</v>
      </c>
      <c r="R3202" s="4">
        <f ca="1">IF(I3202="",ROUND((TODAY()-G3202)/365,1),IF(I3202="Missing Resignation Date",ROUND((TODAY()-G3202)/365,1),ROUND((hr_analytics_dataset_5873_rows[[#This Row],[Resignation Date]]-hr_analytics_dataset_5873_rows[[#This Row],[Hire Date]])/365,1)))</f>
        <v>1.4</v>
      </c>
      <c r="S3202">
        <v>3</v>
      </c>
    </row>
    <row r="3203" spans="1:19">
      <c r="A3203" t="s">
        <v>6464</v>
      </c>
      <c r="B3203" t="s">
        <v>6465</v>
      </c>
      <c r="C3203" t="s">
        <v>30</v>
      </c>
      <c r="D3203">
        <v>37</v>
      </c>
      <c r="E3203" t="s">
        <v>53</v>
      </c>
      <c r="F3203" t="s">
        <v>112</v>
      </c>
      <c r="G3203" s="1">
        <v>43908</v>
      </c>
      <c r="H3203" t="s">
        <v>33</v>
      </c>
      <c r="I3203" s="1">
        <v>44629</v>
      </c>
      <c r="J3203" t="s">
        <v>34</v>
      </c>
      <c r="K3203" t="s">
        <v>50</v>
      </c>
      <c r="L3203" s="2">
        <v>32435032</v>
      </c>
      <c r="M3203" s="2" t="str">
        <f t="shared" si="50"/>
        <v>&gt;Rp25 jt</v>
      </c>
      <c r="N3203" s="2">
        <v>3598589</v>
      </c>
      <c r="O3203">
        <v>3.86</v>
      </c>
      <c r="P3203">
        <v>13</v>
      </c>
      <c r="Q3203" s="3">
        <v>97.15</v>
      </c>
      <c r="R3203" s="4">
        <f ca="1">IF(I3203="",ROUND((TODAY()-G3203)/365,1),IF(I3203="Missing Resignation Date",ROUND((TODAY()-G3203)/365,1),ROUND((hr_analytics_dataset_5873_rows[[#This Row],[Resignation Date]]-hr_analytics_dataset_5873_rows[[#This Row],[Hire Date]])/365,1)))</f>
        <v>2</v>
      </c>
      <c r="S3203">
        <v>3</v>
      </c>
    </row>
    <row r="3204" spans="1:19">
      <c r="A3204" t="s">
        <v>6466</v>
      </c>
      <c r="B3204" t="s">
        <v>6467</v>
      </c>
      <c r="C3204" t="s">
        <v>21</v>
      </c>
      <c r="D3204">
        <v>52</v>
      </c>
      <c r="E3204" t="s">
        <v>44</v>
      </c>
      <c r="F3204" t="s">
        <v>45</v>
      </c>
      <c r="G3204" s="1">
        <v>44920</v>
      </c>
      <c r="H3204" t="s">
        <v>24</v>
      </c>
      <c r="I3204" s="1" t="s">
        <v>25</v>
      </c>
      <c r="J3204" t="s">
        <v>40</v>
      </c>
      <c r="K3204" t="s">
        <v>27</v>
      </c>
      <c r="L3204" s="2">
        <v>32717016</v>
      </c>
      <c r="M3204" s="2" t="str">
        <f t="shared" si="50"/>
        <v>&gt;Rp25 jt</v>
      </c>
      <c r="N3204" s="2">
        <v>4144671</v>
      </c>
      <c r="O3204">
        <v>2.73</v>
      </c>
      <c r="P3204">
        <v>12</v>
      </c>
      <c r="Q3204" s="3">
        <v>87.99</v>
      </c>
      <c r="R3204" s="4">
        <f ca="1">IF(I3204="",ROUND((TODAY()-G3204)/365,1),IF(I3204="Missing Resignation Date",ROUND((TODAY()-G3204)/365,1),ROUND((hr_analytics_dataset_5873_rows[[#This Row],[Resignation Date]]-hr_analytics_dataset_5873_rows[[#This Row],[Hire Date]])/365,1)))</f>
        <v>3.5</v>
      </c>
      <c r="S3204">
        <v>2</v>
      </c>
    </row>
    <row r="3205" spans="1:19">
      <c r="A3205" t="s">
        <v>6468</v>
      </c>
      <c r="B3205" t="s">
        <v>6469</v>
      </c>
      <c r="C3205" t="s">
        <v>21</v>
      </c>
      <c r="D3205">
        <v>57</v>
      </c>
      <c r="E3205" t="s">
        <v>98</v>
      </c>
      <c r="F3205" t="s">
        <v>99</v>
      </c>
      <c r="G3205" s="1">
        <v>44166</v>
      </c>
      <c r="H3205" t="s">
        <v>24</v>
      </c>
      <c r="I3205" s="1" t="s">
        <v>25</v>
      </c>
      <c r="J3205" t="s">
        <v>26</v>
      </c>
      <c r="K3205" t="s">
        <v>84</v>
      </c>
      <c r="L3205" s="2">
        <v>32485859</v>
      </c>
      <c r="M3205" s="2" t="str">
        <f t="shared" si="50"/>
        <v>&gt;Rp25 jt</v>
      </c>
      <c r="N3205" s="2">
        <v>2571174</v>
      </c>
      <c r="O3205">
        <v>3.98</v>
      </c>
      <c r="P3205">
        <v>44</v>
      </c>
      <c r="Q3205" s="3">
        <v>85.46</v>
      </c>
      <c r="R3205" s="4">
        <f ca="1">IF(I3205="",ROUND((TODAY()-G3205)/365,1),IF(I3205="Missing Resignation Date",ROUND((TODAY()-G3205)/365,1),ROUND((hr_analytics_dataset_5873_rows[[#This Row],[Resignation Date]]-hr_analytics_dataset_5873_rows[[#This Row],[Hire Date]])/365,1)))</f>
        <v>5.6</v>
      </c>
      <c r="S3205">
        <v>5</v>
      </c>
    </row>
    <row r="3206" spans="1:19">
      <c r="A3206" t="s">
        <v>6470</v>
      </c>
      <c r="B3206" t="s">
        <v>6471</v>
      </c>
      <c r="C3206" t="s">
        <v>30</v>
      </c>
      <c r="D3206">
        <v>35</v>
      </c>
      <c r="E3206" t="s">
        <v>91</v>
      </c>
      <c r="F3206" t="s">
        <v>92</v>
      </c>
      <c r="G3206" s="1">
        <v>44896</v>
      </c>
      <c r="H3206" t="s">
        <v>24</v>
      </c>
      <c r="I3206" s="1" t="s">
        <v>25</v>
      </c>
      <c r="J3206" t="s">
        <v>49</v>
      </c>
      <c r="K3206" t="s">
        <v>84</v>
      </c>
      <c r="L3206" s="2">
        <v>32752138</v>
      </c>
      <c r="M3206" s="2" t="str">
        <f t="shared" si="50"/>
        <v>&gt;Rp25 jt</v>
      </c>
      <c r="N3206" s="2">
        <v>9405383</v>
      </c>
      <c r="O3206">
        <v>2.61</v>
      </c>
      <c r="P3206">
        <v>48</v>
      </c>
      <c r="Q3206" s="3">
        <v>74.52</v>
      </c>
      <c r="R3206" s="4">
        <f ca="1">IF(I3206="",ROUND((TODAY()-G3206)/365,1),IF(I3206="Missing Resignation Date",ROUND((TODAY()-G3206)/365,1),ROUND((hr_analytics_dataset_5873_rows[[#This Row],[Resignation Date]]-hr_analytics_dataset_5873_rows[[#This Row],[Hire Date]])/365,1)))</f>
        <v>3.6</v>
      </c>
      <c r="S3206">
        <v>5</v>
      </c>
    </row>
    <row r="3207" spans="1:19">
      <c r="A3207" t="s">
        <v>6472</v>
      </c>
      <c r="B3207" t="s">
        <v>6473</v>
      </c>
      <c r="C3207" t="s">
        <v>30</v>
      </c>
      <c r="D3207">
        <v>51</v>
      </c>
      <c r="E3207" t="s">
        <v>44</v>
      </c>
      <c r="F3207" t="s">
        <v>109</v>
      </c>
      <c r="G3207" s="1">
        <v>43804</v>
      </c>
      <c r="H3207" t="s">
        <v>24</v>
      </c>
      <c r="I3207" s="1" t="s">
        <v>25</v>
      </c>
      <c r="J3207" t="s">
        <v>40</v>
      </c>
      <c r="K3207" t="s">
        <v>41</v>
      </c>
      <c r="L3207" s="2">
        <v>5479713</v>
      </c>
      <c r="M3207" s="2" t="str">
        <f t="shared" si="50"/>
        <v>Rp5 jt - Rp10 jt</v>
      </c>
      <c r="N3207" s="2">
        <v>5133366</v>
      </c>
      <c r="O3207">
        <v>4.88</v>
      </c>
      <c r="P3207">
        <v>50</v>
      </c>
      <c r="Q3207" s="3">
        <v>86.22</v>
      </c>
      <c r="R3207" s="4">
        <f ca="1">IF(I3207="",ROUND((TODAY()-G3207)/365,1),IF(I3207="Missing Resignation Date",ROUND((TODAY()-G3207)/365,1),ROUND((hr_analytics_dataset_5873_rows[[#This Row],[Resignation Date]]-hr_analytics_dataset_5873_rows[[#This Row],[Hire Date]])/365,1)))</f>
        <v>6.6</v>
      </c>
      <c r="S3207">
        <v>3</v>
      </c>
    </row>
    <row r="3208" spans="1:19">
      <c r="A3208" t="s">
        <v>6474</v>
      </c>
      <c r="B3208" t="s">
        <v>6475</v>
      </c>
      <c r="C3208" t="s">
        <v>30</v>
      </c>
      <c r="D3208">
        <v>30</v>
      </c>
      <c r="E3208" t="s">
        <v>91</v>
      </c>
      <c r="F3208" t="s">
        <v>124</v>
      </c>
      <c r="G3208" s="1">
        <v>43468</v>
      </c>
      <c r="H3208" t="s">
        <v>33</v>
      </c>
      <c r="I3208" s="1">
        <v>44621</v>
      </c>
      <c r="J3208" t="s">
        <v>26</v>
      </c>
      <c r="K3208" t="s">
        <v>61</v>
      </c>
      <c r="L3208" s="2">
        <v>29319070</v>
      </c>
      <c r="M3208" s="2" t="str">
        <f t="shared" si="50"/>
        <v>&gt;Rp25 jt</v>
      </c>
      <c r="N3208" s="2">
        <v>3268920</v>
      </c>
      <c r="O3208">
        <v>2.76</v>
      </c>
      <c r="P3208">
        <v>0</v>
      </c>
      <c r="Q3208" s="3">
        <v>78.31</v>
      </c>
      <c r="R3208" s="4">
        <f ca="1">IF(I3208="",ROUND((TODAY()-G3208)/365,1),IF(I3208="Missing Resignation Date",ROUND((TODAY()-G3208)/365,1),ROUND((hr_analytics_dataset_5873_rows[[#This Row],[Resignation Date]]-hr_analytics_dataset_5873_rows[[#This Row],[Hire Date]])/365,1)))</f>
        <v>3.2</v>
      </c>
      <c r="S3208">
        <v>1</v>
      </c>
    </row>
    <row r="3209" spans="1:19">
      <c r="A3209" t="s">
        <v>6476</v>
      </c>
      <c r="B3209" t="s">
        <v>6477</v>
      </c>
      <c r="C3209" t="s">
        <v>30</v>
      </c>
      <c r="D3209">
        <v>31</v>
      </c>
      <c r="E3209" t="s">
        <v>22</v>
      </c>
      <c r="F3209" t="s">
        <v>23</v>
      </c>
      <c r="G3209" s="1">
        <v>45066</v>
      </c>
      <c r="H3209" t="s">
        <v>24</v>
      </c>
      <c r="I3209" s="1" t="s">
        <v>25</v>
      </c>
      <c r="J3209" t="s">
        <v>40</v>
      </c>
      <c r="K3209" t="s">
        <v>61</v>
      </c>
      <c r="L3209" s="2">
        <v>29649926</v>
      </c>
      <c r="M3209" s="2" t="str">
        <f t="shared" si="50"/>
        <v>&gt;Rp25 jt</v>
      </c>
      <c r="N3209" s="2">
        <v>7070631</v>
      </c>
      <c r="O3209">
        <v>2.69</v>
      </c>
      <c r="P3209">
        <v>43</v>
      </c>
      <c r="Q3209" s="3">
        <v>73.89</v>
      </c>
      <c r="R3209" s="4">
        <f ca="1">IF(I3209="",ROUND((TODAY()-G3209)/365,1),IF(I3209="Missing Resignation Date",ROUND((TODAY()-G3209)/365,1),ROUND((hr_analytics_dataset_5873_rows[[#This Row],[Resignation Date]]-hr_analytics_dataset_5873_rows[[#This Row],[Hire Date]])/365,1)))</f>
        <v>3.1</v>
      </c>
      <c r="S3209">
        <v>5</v>
      </c>
    </row>
    <row r="3210" spans="1:19">
      <c r="A3210" t="s">
        <v>6478</v>
      </c>
      <c r="B3210" t="s">
        <v>6479</v>
      </c>
      <c r="C3210" t="s">
        <v>21</v>
      </c>
      <c r="D3210">
        <v>38</v>
      </c>
      <c r="E3210" t="s">
        <v>59</v>
      </c>
      <c r="F3210" t="s">
        <v>60</v>
      </c>
      <c r="G3210" s="1">
        <v>45973</v>
      </c>
      <c r="H3210" t="s">
        <v>24</v>
      </c>
      <c r="I3210" s="1" t="s">
        <v>25</v>
      </c>
      <c r="J3210" t="s">
        <v>49</v>
      </c>
      <c r="K3210" t="s">
        <v>64</v>
      </c>
      <c r="L3210" s="2">
        <v>33051903</v>
      </c>
      <c r="M3210" s="2" t="str">
        <f t="shared" si="50"/>
        <v>&gt;Rp25 jt</v>
      </c>
      <c r="N3210" s="2">
        <v>624015</v>
      </c>
      <c r="O3210">
        <v>3.17</v>
      </c>
      <c r="P3210">
        <v>5</v>
      </c>
      <c r="Q3210" s="3">
        <v>70.34</v>
      </c>
      <c r="R3210" s="4">
        <f ca="1">IF(I3210="",ROUND((TODAY()-G3210)/365,1),IF(I3210="Missing Resignation Date",ROUND((TODAY()-G3210)/365,1),ROUND((hr_analytics_dataset_5873_rows[[#This Row],[Resignation Date]]-hr_analytics_dataset_5873_rows[[#This Row],[Hire Date]])/365,1)))</f>
        <v>0.6</v>
      </c>
      <c r="S3210">
        <v>5</v>
      </c>
    </row>
    <row r="3211" spans="1:19">
      <c r="A3211" t="s">
        <v>6480</v>
      </c>
      <c r="B3211" t="s">
        <v>6481</v>
      </c>
      <c r="C3211" t="s">
        <v>21</v>
      </c>
      <c r="D3211">
        <v>38</v>
      </c>
      <c r="E3211" t="s">
        <v>44</v>
      </c>
      <c r="F3211" t="s">
        <v>45</v>
      </c>
      <c r="G3211" s="1">
        <v>45506</v>
      </c>
      <c r="H3211" t="s">
        <v>33</v>
      </c>
      <c r="I3211" s="1" t="s">
        <v>81</v>
      </c>
      <c r="J3211" t="s">
        <v>26</v>
      </c>
      <c r="K3211" t="s">
        <v>27</v>
      </c>
      <c r="L3211" s="2">
        <v>33815804</v>
      </c>
      <c r="M3211" s="2" t="str">
        <f t="shared" si="50"/>
        <v>&gt;Rp25 jt</v>
      </c>
      <c r="N3211" s="2">
        <v>3100113</v>
      </c>
      <c r="O3211">
        <v>2.85</v>
      </c>
      <c r="P3211">
        <v>29</v>
      </c>
      <c r="Q3211" s="3">
        <v>73.569999999999993</v>
      </c>
      <c r="R3211" s="4">
        <f ca="1">IF(I3211="",ROUND((TODAY()-G3211)/365,1),IF(I3211="Missing Resignation Date",ROUND((TODAY()-G3211)/365,1),ROUND((hr_analytics_dataset_5873_rows[[#This Row],[Resignation Date]]-hr_analytics_dataset_5873_rows[[#This Row],[Hire Date]])/365,1)))</f>
        <v>1.9</v>
      </c>
      <c r="S3211">
        <v>2</v>
      </c>
    </row>
    <row r="3212" spans="1:19">
      <c r="A3212" t="s">
        <v>6482</v>
      </c>
      <c r="B3212" t="s">
        <v>6483</v>
      </c>
      <c r="C3212" t="s">
        <v>30</v>
      </c>
      <c r="D3212">
        <v>54</v>
      </c>
      <c r="E3212" t="s">
        <v>31</v>
      </c>
      <c r="F3212" t="s">
        <v>32</v>
      </c>
      <c r="G3212" s="1">
        <v>45787</v>
      </c>
      <c r="H3212" t="s">
        <v>24</v>
      </c>
      <c r="I3212" s="1" t="s">
        <v>25</v>
      </c>
      <c r="J3212" t="s">
        <v>49</v>
      </c>
      <c r="K3212" t="s">
        <v>50</v>
      </c>
      <c r="L3212" s="2">
        <v>5428986</v>
      </c>
      <c r="M3212" s="2" t="str">
        <f t="shared" si="50"/>
        <v>Rp5 jt - Rp10 jt</v>
      </c>
      <c r="N3212" s="2">
        <v>6057603</v>
      </c>
      <c r="O3212">
        <v>3.86</v>
      </c>
      <c r="P3212">
        <v>9</v>
      </c>
      <c r="Q3212" s="3">
        <v>85.48</v>
      </c>
      <c r="R3212" s="4">
        <f ca="1">IF(I3212="",ROUND((TODAY()-G3212)/365,1),IF(I3212="Missing Resignation Date",ROUND((TODAY()-G3212)/365,1),ROUND((hr_analytics_dataset_5873_rows[[#This Row],[Resignation Date]]-hr_analytics_dataset_5873_rows[[#This Row],[Hire Date]])/365,1)))</f>
        <v>1.1000000000000001</v>
      </c>
      <c r="S3212">
        <v>1</v>
      </c>
    </row>
    <row r="3213" spans="1:19">
      <c r="A3213" t="s">
        <v>6484</v>
      </c>
      <c r="B3213" t="s">
        <v>6485</v>
      </c>
      <c r="C3213" t="s">
        <v>30</v>
      </c>
      <c r="D3213">
        <v>37</v>
      </c>
      <c r="E3213" t="s">
        <v>91</v>
      </c>
      <c r="F3213" t="s">
        <v>92</v>
      </c>
      <c r="G3213" s="1">
        <v>45246</v>
      </c>
      <c r="H3213" t="s">
        <v>33</v>
      </c>
      <c r="I3213" s="1" t="s">
        <v>81</v>
      </c>
      <c r="J3213" t="s">
        <v>34</v>
      </c>
      <c r="K3213" t="s">
        <v>50</v>
      </c>
      <c r="L3213" s="2">
        <v>31525736</v>
      </c>
      <c r="M3213" s="2" t="str">
        <f t="shared" si="50"/>
        <v>&gt;Rp25 jt</v>
      </c>
      <c r="N3213" s="2">
        <v>584424</v>
      </c>
      <c r="O3213">
        <v>3.27</v>
      </c>
      <c r="P3213">
        <v>45</v>
      </c>
      <c r="Q3213" s="3">
        <v>87.33</v>
      </c>
      <c r="R3213" s="4">
        <f ca="1">IF(I3213="",ROUND((TODAY()-G3213)/365,1),IF(I3213="Missing Resignation Date",ROUND((TODAY()-G3213)/365,1),ROUND((hr_analytics_dataset_5873_rows[[#This Row],[Resignation Date]]-hr_analytics_dataset_5873_rows[[#This Row],[Hire Date]])/365,1)))</f>
        <v>2.6</v>
      </c>
      <c r="S3213">
        <v>5</v>
      </c>
    </row>
    <row r="3214" spans="1:19">
      <c r="A3214" t="s">
        <v>6486</v>
      </c>
      <c r="B3214" t="s">
        <v>6487</v>
      </c>
      <c r="C3214" t="s">
        <v>30</v>
      </c>
      <c r="D3214">
        <v>54</v>
      </c>
      <c r="E3214" t="s">
        <v>31</v>
      </c>
      <c r="F3214" t="s">
        <v>32</v>
      </c>
      <c r="G3214" s="1">
        <v>45471</v>
      </c>
      <c r="H3214" t="s">
        <v>24</v>
      </c>
      <c r="I3214" s="1" t="s">
        <v>25</v>
      </c>
      <c r="J3214" t="s">
        <v>40</v>
      </c>
      <c r="K3214" t="s">
        <v>50</v>
      </c>
      <c r="L3214" s="2">
        <v>17030477</v>
      </c>
      <c r="M3214" s="2" t="str">
        <f t="shared" si="50"/>
        <v>Rp15 jt - Rp25 jt</v>
      </c>
      <c r="N3214" s="2">
        <v>4714943</v>
      </c>
      <c r="O3214">
        <v>3.77</v>
      </c>
      <c r="P3214">
        <v>11</v>
      </c>
      <c r="Q3214" s="3">
        <v>85.6</v>
      </c>
      <c r="R3214" s="4">
        <f ca="1">IF(I3214="",ROUND((TODAY()-G3214)/365,1),IF(I3214="Missing Resignation Date",ROUND((TODAY()-G3214)/365,1),ROUND((hr_analytics_dataset_5873_rows[[#This Row],[Resignation Date]]-hr_analytics_dataset_5873_rows[[#This Row],[Hire Date]])/365,1)))</f>
        <v>2</v>
      </c>
      <c r="S3214">
        <v>2</v>
      </c>
    </row>
    <row r="3215" spans="1:19">
      <c r="A3215" t="s">
        <v>6488</v>
      </c>
      <c r="B3215" t="s">
        <v>6489</v>
      </c>
      <c r="C3215" t="s">
        <v>30</v>
      </c>
      <c r="D3215">
        <v>39</v>
      </c>
      <c r="E3215" t="s">
        <v>98</v>
      </c>
      <c r="F3215" t="s">
        <v>99</v>
      </c>
      <c r="G3215" s="1">
        <v>43479</v>
      </c>
      <c r="H3215" t="s">
        <v>24</v>
      </c>
      <c r="I3215" s="1" t="s">
        <v>25</v>
      </c>
      <c r="J3215" t="s">
        <v>40</v>
      </c>
      <c r="K3215" t="s">
        <v>50</v>
      </c>
      <c r="L3215" s="2">
        <v>13165664</v>
      </c>
      <c r="M3215" s="2" t="str">
        <f t="shared" si="50"/>
        <v>Rp10 jt - Rp15 jt</v>
      </c>
      <c r="N3215" s="2">
        <v>9998246</v>
      </c>
      <c r="O3215">
        <v>4.17</v>
      </c>
      <c r="P3215">
        <v>47</v>
      </c>
      <c r="Q3215" s="3">
        <v>87.49</v>
      </c>
      <c r="R3215" s="4">
        <f ca="1">IF(I3215="",ROUND((TODAY()-G3215)/365,1),IF(I3215="Missing Resignation Date",ROUND((TODAY()-G3215)/365,1),ROUND((hr_analytics_dataset_5873_rows[[#This Row],[Resignation Date]]-hr_analytics_dataset_5873_rows[[#This Row],[Hire Date]])/365,1)))</f>
        <v>7.4</v>
      </c>
      <c r="S3215">
        <v>5</v>
      </c>
    </row>
    <row r="3216" spans="1:19">
      <c r="A3216" t="s">
        <v>6490</v>
      </c>
      <c r="B3216" t="s">
        <v>6491</v>
      </c>
      <c r="C3216" t="s">
        <v>21</v>
      </c>
      <c r="D3216">
        <v>22</v>
      </c>
      <c r="E3216" t="s">
        <v>91</v>
      </c>
      <c r="F3216" t="s">
        <v>92</v>
      </c>
      <c r="G3216" s="1">
        <v>44964</v>
      </c>
      <c r="H3216" t="s">
        <v>24</v>
      </c>
      <c r="I3216" s="1" t="s">
        <v>25</v>
      </c>
      <c r="J3216" t="s">
        <v>34</v>
      </c>
      <c r="K3216" t="s">
        <v>84</v>
      </c>
      <c r="L3216" s="2">
        <v>21140936</v>
      </c>
      <c r="M3216" s="2" t="str">
        <f t="shared" si="50"/>
        <v>Rp15 jt - Rp25 jt</v>
      </c>
      <c r="N3216" s="2">
        <v>2622033</v>
      </c>
      <c r="O3216">
        <v>4.72</v>
      </c>
      <c r="P3216">
        <v>2</v>
      </c>
      <c r="Q3216" s="3">
        <v>79.44</v>
      </c>
      <c r="R3216" s="4">
        <f ca="1">IF(I3216="",ROUND((TODAY()-G3216)/365,1),IF(I3216="Missing Resignation Date",ROUND((TODAY()-G3216)/365,1),ROUND((hr_analytics_dataset_5873_rows[[#This Row],[Resignation Date]]-hr_analytics_dataset_5873_rows[[#This Row],[Hire Date]])/365,1)))</f>
        <v>3.4</v>
      </c>
      <c r="S3216">
        <v>1</v>
      </c>
    </row>
    <row r="3217" spans="1:19">
      <c r="A3217" t="s">
        <v>6492</v>
      </c>
      <c r="B3217" t="s">
        <v>6493</v>
      </c>
      <c r="C3217" t="s">
        <v>30</v>
      </c>
      <c r="D3217">
        <v>48</v>
      </c>
      <c r="E3217" t="s">
        <v>59</v>
      </c>
      <c r="F3217" t="s">
        <v>95</v>
      </c>
      <c r="G3217" s="1">
        <v>43139</v>
      </c>
      <c r="H3217" t="s">
        <v>24</v>
      </c>
      <c r="I3217" s="1" t="s">
        <v>25</v>
      </c>
      <c r="J3217" t="s">
        <v>26</v>
      </c>
      <c r="K3217" t="s">
        <v>41</v>
      </c>
      <c r="L3217" s="2">
        <v>21721228</v>
      </c>
      <c r="M3217" s="2" t="str">
        <f t="shared" si="50"/>
        <v>Rp15 jt - Rp25 jt</v>
      </c>
      <c r="N3217" s="2">
        <v>142978</v>
      </c>
      <c r="O3217">
        <v>3.08</v>
      </c>
      <c r="P3217">
        <v>14</v>
      </c>
      <c r="Q3217" s="3">
        <v>82.5</v>
      </c>
      <c r="R3217" s="4">
        <f ca="1">IF(I3217="",ROUND((TODAY()-G3217)/365,1),IF(I3217="Missing Resignation Date",ROUND((TODAY()-G3217)/365,1),ROUND((hr_analytics_dataset_5873_rows[[#This Row],[Resignation Date]]-hr_analytics_dataset_5873_rows[[#This Row],[Hire Date]])/365,1)))</f>
        <v>8.4</v>
      </c>
      <c r="S3217">
        <v>1</v>
      </c>
    </row>
    <row r="3218" spans="1:19">
      <c r="A3218" t="s">
        <v>6494</v>
      </c>
      <c r="B3218" t="s">
        <v>6495</v>
      </c>
      <c r="C3218" t="s">
        <v>30</v>
      </c>
      <c r="D3218">
        <v>37</v>
      </c>
      <c r="E3218" t="s">
        <v>38</v>
      </c>
      <c r="F3218" t="s">
        <v>39</v>
      </c>
      <c r="G3218" s="1">
        <v>44759</v>
      </c>
      <c r="H3218" t="s">
        <v>24</v>
      </c>
      <c r="I3218" s="1" t="s">
        <v>25</v>
      </c>
      <c r="J3218" t="s">
        <v>40</v>
      </c>
      <c r="K3218" t="s">
        <v>50</v>
      </c>
      <c r="L3218" s="2">
        <v>26545203</v>
      </c>
      <c r="M3218" s="2" t="str">
        <f t="shared" si="50"/>
        <v>&gt;Rp25 jt</v>
      </c>
      <c r="N3218" s="2">
        <v>9752083</v>
      </c>
      <c r="O3218">
        <v>4.83</v>
      </c>
      <c r="P3218">
        <v>21</v>
      </c>
      <c r="Q3218" s="3">
        <v>89.52</v>
      </c>
      <c r="R3218" s="4">
        <f ca="1">IF(I3218="",ROUND((TODAY()-G3218)/365,1),IF(I3218="Missing Resignation Date",ROUND((TODAY()-G3218)/365,1),ROUND((hr_analytics_dataset_5873_rows[[#This Row],[Resignation Date]]-hr_analytics_dataset_5873_rows[[#This Row],[Hire Date]])/365,1)))</f>
        <v>3.9</v>
      </c>
      <c r="S3218">
        <v>4</v>
      </c>
    </row>
    <row r="3219" spans="1:19">
      <c r="A3219" t="s">
        <v>6496</v>
      </c>
      <c r="B3219" t="s">
        <v>6497</v>
      </c>
      <c r="C3219" t="s">
        <v>21</v>
      </c>
      <c r="D3219">
        <v>52</v>
      </c>
      <c r="E3219" t="s">
        <v>22</v>
      </c>
      <c r="F3219" t="s">
        <v>23</v>
      </c>
      <c r="G3219" s="1">
        <v>45270</v>
      </c>
      <c r="H3219" t="s">
        <v>33</v>
      </c>
      <c r="I3219" s="1" t="s">
        <v>81</v>
      </c>
      <c r="J3219" t="s">
        <v>49</v>
      </c>
      <c r="K3219" t="s">
        <v>27</v>
      </c>
      <c r="L3219" s="2">
        <v>27930640</v>
      </c>
      <c r="M3219" s="2" t="str">
        <f t="shared" si="50"/>
        <v>&gt;Rp25 jt</v>
      </c>
      <c r="N3219" s="2">
        <v>9486679</v>
      </c>
      <c r="O3219">
        <v>4.2</v>
      </c>
      <c r="P3219">
        <v>0</v>
      </c>
      <c r="Q3219" s="3">
        <v>95.13</v>
      </c>
      <c r="R3219" s="4">
        <f ca="1">IF(I3219="",ROUND((TODAY()-G3219)/365,1),IF(I3219="Missing Resignation Date",ROUND((TODAY()-G3219)/365,1),ROUND((hr_analytics_dataset_5873_rows[[#This Row],[Resignation Date]]-hr_analytics_dataset_5873_rows[[#This Row],[Hire Date]])/365,1)))</f>
        <v>2.5</v>
      </c>
      <c r="S3219">
        <v>3</v>
      </c>
    </row>
    <row r="3220" spans="1:19">
      <c r="A3220" t="s">
        <v>6498</v>
      </c>
      <c r="B3220" t="s">
        <v>6499</v>
      </c>
      <c r="C3220" t="s">
        <v>21</v>
      </c>
      <c r="D3220">
        <v>21</v>
      </c>
      <c r="E3220" t="s">
        <v>98</v>
      </c>
      <c r="F3220" t="s">
        <v>99</v>
      </c>
      <c r="G3220" s="1">
        <v>43197</v>
      </c>
      <c r="H3220" t="s">
        <v>24</v>
      </c>
      <c r="I3220" s="1" t="s">
        <v>25</v>
      </c>
      <c r="J3220" t="s">
        <v>34</v>
      </c>
      <c r="K3220" t="s">
        <v>64</v>
      </c>
      <c r="L3220" s="2">
        <v>8564756</v>
      </c>
      <c r="M3220" s="2" t="str">
        <f t="shared" si="50"/>
        <v>Rp5 jt - Rp10 jt</v>
      </c>
      <c r="N3220" s="2">
        <v>5585235</v>
      </c>
      <c r="O3220">
        <v>4.13</v>
      </c>
      <c r="P3220">
        <v>28</v>
      </c>
      <c r="Q3220" s="3">
        <v>90.72</v>
      </c>
      <c r="R3220" s="4">
        <f ca="1">IF(I3220="",ROUND((TODAY()-G3220)/365,1),IF(I3220="Missing Resignation Date",ROUND((TODAY()-G3220)/365,1),ROUND((hr_analytics_dataset_5873_rows[[#This Row],[Resignation Date]]-hr_analytics_dataset_5873_rows[[#This Row],[Hire Date]])/365,1)))</f>
        <v>8.1999999999999993</v>
      </c>
      <c r="S3220">
        <v>4</v>
      </c>
    </row>
    <row r="3221" spans="1:19">
      <c r="A3221" t="s">
        <v>6500</v>
      </c>
      <c r="B3221" t="s">
        <v>6501</v>
      </c>
      <c r="C3221" t="s">
        <v>21</v>
      </c>
      <c r="D3221">
        <v>49</v>
      </c>
      <c r="E3221" t="s">
        <v>91</v>
      </c>
      <c r="F3221" t="s">
        <v>92</v>
      </c>
      <c r="G3221" s="1">
        <v>44417</v>
      </c>
      <c r="H3221" t="s">
        <v>24</v>
      </c>
      <c r="I3221" s="1" t="s">
        <v>25</v>
      </c>
      <c r="J3221" t="s">
        <v>26</v>
      </c>
      <c r="K3221" t="s">
        <v>61</v>
      </c>
      <c r="L3221" s="2">
        <v>12596100</v>
      </c>
      <c r="M3221" s="2" t="str">
        <f t="shared" si="50"/>
        <v>Rp10 jt - Rp15 jt</v>
      </c>
      <c r="N3221" s="2">
        <v>8071037</v>
      </c>
      <c r="O3221">
        <v>3.96</v>
      </c>
      <c r="P3221">
        <v>29</v>
      </c>
      <c r="Q3221" s="3">
        <v>77.489999999999995</v>
      </c>
      <c r="R3221" s="4">
        <f ca="1">IF(I3221="",ROUND((TODAY()-G3221)/365,1),IF(I3221="Missing Resignation Date",ROUND((TODAY()-G3221)/365,1),ROUND((hr_analytics_dataset_5873_rows[[#This Row],[Resignation Date]]-hr_analytics_dataset_5873_rows[[#This Row],[Hire Date]])/365,1)))</f>
        <v>4.9000000000000004</v>
      </c>
      <c r="S3221">
        <v>2</v>
      </c>
    </row>
    <row r="3222" spans="1:19">
      <c r="A3222" t="s">
        <v>6502</v>
      </c>
      <c r="B3222" t="s">
        <v>6503</v>
      </c>
      <c r="C3222" t="s">
        <v>30</v>
      </c>
      <c r="D3222">
        <v>42</v>
      </c>
      <c r="E3222" t="s">
        <v>98</v>
      </c>
      <c r="F3222" t="s">
        <v>99</v>
      </c>
      <c r="G3222" s="1">
        <v>43299</v>
      </c>
      <c r="H3222" t="s">
        <v>24</v>
      </c>
      <c r="I3222" s="1" t="s">
        <v>25</v>
      </c>
      <c r="J3222" t="s">
        <v>40</v>
      </c>
      <c r="K3222" t="s">
        <v>84</v>
      </c>
      <c r="L3222" s="2">
        <v>27052170</v>
      </c>
      <c r="M3222" s="2" t="str">
        <f t="shared" si="50"/>
        <v>&gt;Rp25 jt</v>
      </c>
      <c r="N3222" s="2">
        <v>2575456</v>
      </c>
      <c r="O3222">
        <v>3.86</v>
      </c>
      <c r="P3222">
        <v>45</v>
      </c>
      <c r="Q3222" s="3">
        <v>84.8</v>
      </c>
      <c r="R3222" s="4">
        <f ca="1">IF(I3222="",ROUND((TODAY()-G3222)/365,1),IF(I3222="Missing Resignation Date",ROUND((TODAY()-G3222)/365,1),ROUND((hr_analytics_dataset_5873_rows[[#This Row],[Resignation Date]]-hr_analytics_dataset_5873_rows[[#This Row],[Hire Date]])/365,1)))</f>
        <v>7.9</v>
      </c>
      <c r="S3222">
        <v>4</v>
      </c>
    </row>
    <row r="3223" spans="1:19">
      <c r="A3223" t="s">
        <v>6504</v>
      </c>
      <c r="B3223" t="s">
        <v>6505</v>
      </c>
      <c r="C3223" t="s">
        <v>21</v>
      </c>
      <c r="D3223">
        <v>49</v>
      </c>
      <c r="E3223" t="s">
        <v>98</v>
      </c>
      <c r="F3223" t="s">
        <v>119</v>
      </c>
      <c r="G3223" s="1">
        <v>45822</v>
      </c>
      <c r="H3223" t="s">
        <v>24</v>
      </c>
      <c r="I3223" s="1" t="s">
        <v>25</v>
      </c>
      <c r="J3223" t="s">
        <v>34</v>
      </c>
      <c r="K3223" t="s">
        <v>41</v>
      </c>
      <c r="L3223" s="2">
        <v>5391178</v>
      </c>
      <c r="M3223" s="2" t="str">
        <f t="shared" si="50"/>
        <v>Rp5 jt - Rp10 jt</v>
      </c>
      <c r="N3223" s="2">
        <v>8548352</v>
      </c>
      <c r="O3223">
        <v>3.99</v>
      </c>
      <c r="P3223">
        <v>0</v>
      </c>
      <c r="Q3223" s="3">
        <v>82.79</v>
      </c>
      <c r="R3223" s="4">
        <f ca="1">IF(I3223="",ROUND((TODAY()-G3223)/365,1),IF(I3223="Missing Resignation Date",ROUND((TODAY()-G3223)/365,1),ROUND((hr_analytics_dataset_5873_rows[[#This Row],[Resignation Date]]-hr_analytics_dataset_5873_rows[[#This Row],[Hire Date]])/365,1)))</f>
        <v>1</v>
      </c>
      <c r="S3223">
        <v>3</v>
      </c>
    </row>
    <row r="3224" spans="1:19">
      <c r="A3224" t="s">
        <v>6506</v>
      </c>
      <c r="B3224" t="s">
        <v>6507</v>
      </c>
      <c r="C3224" t="s">
        <v>21</v>
      </c>
      <c r="D3224">
        <v>56</v>
      </c>
      <c r="E3224" t="s">
        <v>31</v>
      </c>
      <c r="F3224" t="s">
        <v>74</v>
      </c>
      <c r="G3224" s="1">
        <v>44339</v>
      </c>
      <c r="H3224" t="s">
        <v>24</v>
      </c>
      <c r="I3224" s="1" t="s">
        <v>25</v>
      </c>
      <c r="J3224" t="s">
        <v>40</v>
      </c>
      <c r="K3224" t="s">
        <v>61</v>
      </c>
      <c r="L3224" s="2">
        <v>30761881</v>
      </c>
      <c r="M3224" s="2" t="str">
        <f t="shared" si="50"/>
        <v>&gt;Rp25 jt</v>
      </c>
      <c r="N3224" s="2">
        <v>7246678</v>
      </c>
      <c r="O3224">
        <v>4.16</v>
      </c>
      <c r="P3224">
        <v>45</v>
      </c>
      <c r="Q3224" s="3">
        <v>85.94</v>
      </c>
      <c r="R3224" s="4">
        <f ca="1">IF(I3224="",ROUND((TODAY()-G3224)/365,1),IF(I3224="Missing Resignation Date",ROUND((TODAY()-G3224)/365,1),ROUND((hr_analytics_dataset_5873_rows[[#This Row],[Resignation Date]]-hr_analytics_dataset_5873_rows[[#This Row],[Hire Date]])/365,1)))</f>
        <v>5.0999999999999996</v>
      </c>
      <c r="S3224">
        <v>1</v>
      </c>
    </row>
    <row r="3225" spans="1:19">
      <c r="A3225" t="s">
        <v>6508</v>
      </c>
      <c r="B3225" t="s">
        <v>6509</v>
      </c>
      <c r="C3225" t="s">
        <v>21</v>
      </c>
      <c r="D3225">
        <v>32</v>
      </c>
      <c r="E3225" t="s">
        <v>53</v>
      </c>
      <c r="F3225" t="s">
        <v>112</v>
      </c>
      <c r="G3225" s="1">
        <v>45935</v>
      </c>
      <c r="H3225" t="s">
        <v>24</v>
      </c>
      <c r="I3225" s="1" t="s">
        <v>25</v>
      </c>
      <c r="J3225" t="s">
        <v>26</v>
      </c>
      <c r="K3225" t="s">
        <v>41</v>
      </c>
      <c r="L3225" s="2">
        <v>27039051</v>
      </c>
      <c r="M3225" s="2" t="str">
        <f t="shared" si="50"/>
        <v>&gt;Rp25 jt</v>
      </c>
      <c r="N3225" s="2">
        <v>1815622</v>
      </c>
      <c r="O3225">
        <v>3.81</v>
      </c>
      <c r="P3225">
        <v>54</v>
      </c>
      <c r="Q3225" s="3">
        <v>93.35</v>
      </c>
      <c r="R3225" s="4">
        <f ca="1">IF(I3225="",ROUND((TODAY()-G3225)/365,1),IF(I3225="Missing Resignation Date",ROUND((TODAY()-G3225)/365,1),ROUND((hr_analytics_dataset_5873_rows[[#This Row],[Resignation Date]]-hr_analytics_dataset_5873_rows[[#This Row],[Hire Date]])/365,1)))</f>
        <v>0.7</v>
      </c>
      <c r="S3225">
        <v>2</v>
      </c>
    </row>
    <row r="3226" spans="1:19">
      <c r="A3226" t="s">
        <v>6510</v>
      </c>
      <c r="B3226" t="s">
        <v>6511</v>
      </c>
      <c r="C3226" t="s">
        <v>21</v>
      </c>
      <c r="D3226">
        <v>39</v>
      </c>
      <c r="E3226" t="s">
        <v>53</v>
      </c>
      <c r="F3226" t="s">
        <v>54</v>
      </c>
      <c r="G3226" s="1">
        <v>44881</v>
      </c>
      <c r="H3226" t="s">
        <v>24</v>
      </c>
      <c r="I3226" s="1" t="s">
        <v>25</v>
      </c>
      <c r="J3226" t="s">
        <v>34</v>
      </c>
      <c r="K3226" t="s">
        <v>50</v>
      </c>
      <c r="L3226" s="2">
        <v>31703111</v>
      </c>
      <c r="M3226" s="2" t="str">
        <f t="shared" si="50"/>
        <v>&gt;Rp25 jt</v>
      </c>
      <c r="N3226" s="2">
        <v>2271825</v>
      </c>
      <c r="O3226">
        <v>3.06</v>
      </c>
      <c r="P3226">
        <v>30</v>
      </c>
      <c r="Q3226" s="3">
        <v>72.59</v>
      </c>
      <c r="R3226" s="4">
        <f ca="1">IF(I3226="",ROUND((TODAY()-G3226)/365,1),IF(I3226="Missing Resignation Date",ROUND((TODAY()-G3226)/365,1),ROUND((hr_analytics_dataset_5873_rows[[#This Row],[Resignation Date]]-hr_analytics_dataset_5873_rows[[#This Row],[Hire Date]])/365,1)))</f>
        <v>3.6</v>
      </c>
      <c r="S3226">
        <v>3</v>
      </c>
    </row>
    <row r="3227" spans="1:19">
      <c r="A3227" t="s">
        <v>6512</v>
      </c>
      <c r="B3227" t="s">
        <v>6513</v>
      </c>
      <c r="C3227" t="s">
        <v>21</v>
      </c>
      <c r="D3227">
        <v>40</v>
      </c>
      <c r="E3227" t="s">
        <v>59</v>
      </c>
      <c r="F3227" t="s">
        <v>60</v>
      </c>
      <c r="G3227" s="1">
        <v>44689</v>
      </c>
      <c r="H3227" t="s">
        <v>24</v>
      </c>
      <c r="I3227" s="1" t="s">
        <v>25</v>
      </c>
      <c r="J3227" t="s">
        <v>40</v>
      </c>
      <c r="K3227" t="s">
        <v>84</v>
      </c>
      <c r="L3227" s="2">
        <v>16706744</v>
      </c>
      <c r="M3227" s="2" t="str">
        <f t="shared" si="50"/>
        <v>Rp15 jt - Rp25 jt</v>
      </c>
      <c r="N3227" s="2">
        <v>6645709</v>
      </c>
      <c r="O3227">
        <v>4.62</v>
      </c>
      <c r="P3227">
        <v>2</v>
      </c>
      <c r="Q3227" s="3">
        <v>72.819999999999993</v>
      </c>
      <c r="R3227" s="4">
        <f ca="1">IF(I3227="",ROUND((TODAY()-G3227)/365,1),IF(I3227="Missing Resignation Date",ROUND((TODAY()-G3227)/365,1),ROUND((hr_analytics_dataset_5873_rows[[#This Row],[Resignation Date]]-hr_analytics_dataset_5873_rows[[#This Row],[Hire Date]])/365,1)))</f>
        <v>4.0999999999999996</v>
      </c>
      <c r="S3227">
        <v>5</v>
      </c>
    </row>
    <row r="3228" spans="1:19">
      <c r="A3228" t="s">
        <v>6514</v>
      </c>
      <c r="B3228" t="s">
        <v>6515</v>
      </c>
      <c r="C3228" t="s">
        <v>21</v>
      </c>
      <c r="D3228">
        <v>30</v>
      </c>
      <c r="E3228" t="s">
        <v>59</v>
      </c>
      <c r="F3228" t="s">
        <v>223</v>
      </c>
      <c r="G3228" s="1">
        <v>43366</v>
      </c>
      <c r="H3228" t="s">
        <v>33</v>
      </c>
      <c r="I3228" s="1">
        <v>44990</v>
      </c>
      <c r="J3228" t="s">
        <v>40</v>
      </c>
      <c r="K3228" t="s">
        <v>27</v>
      </c>
      <c r="L3228" s="2">
        <v>28378819</v>
      </c>
      <c r="M3228" s="2" t="str">
        <f t="shared" si="50"/>
        <v>&gt;Rp25 jt</v>
      </c>
      <c r="N3228" s="2">
        <v>5733031</v>
      </c>
      <c r="O3228">
        <v>4.21</v>
      </c>
      <c r="P3228">
        <v>13</v>
      </c>
      <c r="Q3228" s="3">
        <v>79.790000000000006</v>
      </c>
      <c r="R3228" s="4">
        <f ca="1">IF(I3228="",ROUND((TODAY()-G3228)/365,1),IF(I3228="Missing Resignation Date",ROUND((TODAY()-G3228)/365,1),ROUND((hr_analytics_dataset_5873_rows[[#This Row],[Resignation Date]]-hr_analytics_dataset_5873_rows[[#This Row],[Hire Date]])/365,1)))</f>
        <v>4.4000000000000004</v>
      </c>
      <c r="S3228">
        <v>3</v>
      </c>
    </row>
    <row r="3229" spans="1:19">
      <c r="A3229" t="s">
        <v>6516</v>
      </c>
      <c r="B3229" t="s">
        <v>6517</v>
      </c>
      <c r="C3229" t="s">
        <v>30</v>
      </c>
      <c r="D3229">
        <v>38</v>
      </c>
      <c r="E3229" t="s">
        <v>59</v>
      </c>
      <c r="F3229" t="s">
        <v>223</v>
      </c>
      <c r="G3229" s="1">
        <v>45245</v>
      </c>
      <c r="H3229" t="s">
        <v>24</v>
      </c>
      <c r="I3229" s="1" t="s">
        <v>25</v>
      </c>
      <c r="J3229" t="s">
        <v>26</v>
      </c>
      <c r="K3229" t="s">
        <v>64</v>
      </c>
      <c r="L3229" s="2">
        <v>24776202</v>
      </c>
      <c r="M3229" s="2" t="str">
        <f t="shared" si="50"/>
        <v>Rp15 jt - Rp25 jt</v>
      </c>
      <c r="N3229" s="2">
        <v>243809</v>
      </c>
      <c r="O3229">
        <v>4.8600000000000003</v>
      </c>
      <c r="P3229">
        <v>36</v>
      </c>
      <c r="Q3229" s="3">
        <v>83.9</v>
      </c>
      <c r="R3229" s="4">
        <f ca="1">IF(I3229="",ROUND((TODAY()-G3229)/365,1),IF(I3229="Missing Resignation Date",ROUND((TODAY()-G3229)/365,1),ROUND((hr_analytics_dataset_5873_rows[[#This Row],[Resignation Date]]-hr_analytics_dataset_5873_rows[[#This Row],[Hire Date]])/365,1)))</f>
        <v>2.6</v>
      </c>
      <c r="S3229">
        <v>3</v>
      </c>
    </row>
    <row r="3230" spans="1:19">
      <c r="A3230" t="s">
        <v>6518</v>
      </c>
      <c r="B3230" t="s">
        <v>6519</v>
      </c>
      <c r="C3230" t="s">
        <v>21</v>
      </c>
      <c r="D3230">
        <v>39</v>
      </c>
      <c r="E3230" t="s">
        <v>59</v>
      </c>
      <c r="F3230" t="s">
        <v>95</v>
      </c>
      <c r="G3230" s="1">
        <v>45726</v>
      </c>
      <c r="H3230" t="s">
        <v>24</v>
      </c>
      <c r="I3230" s="1" t="s">
        <v>25</v>
      </c>
      <c r="J3230" t="s">
        <v>40</v>
      </c>
      <c r="K3230" t="s">
        <v>64</v>
      </c>
      <c r="L3230" s="2">
        <v>21362007</v>
      </c>
      <c r="M3230" s="2" t="str">
        <f t="shared" si="50"/>
        <v>Rp15 jt - Rp25 jt</v>
      </c>
      <c r="N3230" s="2">
        <v>4693172</v>
      </c>
      <c r="O3230">
        <v>4.9800000000000004</v>
      </c>
      <c r="P3230">
        <v>44</v>
      </c>
      <c r="Q3230" s="3">
        <v>91.98</v>
      </c>
      <c r="R3230" s="4">
        <f ca="1">IF(I3230="",ROUND((TODAY()-G3230)/365,1),IF(I3230="Missing Resignation Date",ROUND((TODAY()-G3230)/365,1),ROUND((hr_analytics_dataset_5873_rows[[#This Row],[Resignation Date]]-hr_analytics_dataset_5873_rows[[#This Row],[Hire Date]])/365,1)))</f>
        <v>1.3</v>
      </c>
      <c r="S3230">
        <v>2</v>
      </c>
    </row>
    <row r="3231" spans="1:19">
      <c r="A3231" t="s">
        <v>6520</v>
      </c>
      <c r="B3231" t="s">
        <v>6521</v>
      </c>
      <c r="C3231" t="s">
        <v>30</v>
      </c>
      <c r="D3231">
        <v>36</v>
      </c>
      <c r="E3231" t="s">
        <v>31</v>
      </c>
      <c r="F3231" t="s">
        <v>74</v>
      </c>
      <c r="G3231" s="1">
        <v>43368</v>
      </c>
      <c r="H3231" t="s">
        <v>24</v>
      </c>
      <c r="I3231" s="1" t="s">
        <v>25</v>
      </c>
      <c r="J3231" t="s">
        <v>34</v>
      </c>
      <c r="K3231" t="s">
        <v>84</v>
      </c>
      <c r="L3231" s="2">
        <v>26240679</v>
      </c>
      <c r="M3231" s="2" t="str">
        <f t="shared" si="50"/>
        <v>&gt;Rp25 jt</v>
      </c>
      <c r="N3231" s="2">
        <v>1270062</v>
      </c>
      <c r="O3231">
        <v>4.95</v>
      </c>
      <c r="P3231">
        <v>11</v>
      </c>
      <c r="Q3231" s="3">
        <v>99.97</v>
      </c>
      <c r="R3231" s="4">
        <f ca="1">IF(I3231="",ROUND((TODAY()-G3231)/365,1),IF(I3231="Missing Resignation Date",ROUND((TODAY()-G3231)/365,1),ROUND((hr_analytics_dataset_5873_rows[[#This Row],[Resignation Date]]-hr_analytics_dataset_5873_rows[[#This Row],[Hire Date]])/365,1)))</f>
        <v>7.8</v>
      </c>
      <c r="S3231">
        <v>3</v>
      </c>
    </row>
    <row r="3232" spans="1:19">
      <c r="A3232" t="s">
        <v>6522</v>
      </c>
      <c r="B3232" t="s">
        <v>6523</v>
      </c>
      <c r="C3232" t="s">
        <v>30</v>
      </c>
      <c r="D3232">
        <v>27</v>
      </c>
      <c r="E3232" t="s">
        <v>22</v>
      </c>
      <c r="F3232" t="s">
        <v>23</v>
      </c>
      <c r="G3232" s="1">
        <v>43889</v>
      </c>
      <c r="H3232" t="s">
        <v>24</v>
      </c>
      <c r="I3232" s="1" t="s">
        <v>25</v>
      </c>
      <c r="J3232" t="s">
        <v>49</v>
      </c>
      <c r="K3232" t="s">
        <v>50</v>
      </c>
      <c r="L3232" s="2">
        <v>32148387</v>
      </c>
      <c r="M3232" s="2" t="str">
        <f t="shared" si="50"/>
        <v>&gt;Rp25 jt</v>
      </c>
      <c r="N3232" s="2">
        <v>6341554</v>
      </c>
      <c r="O3232">
        <v>4.07</v>
      </c>
      <c r="P3232">
        <v>58</v>
      </c>
      <c r="Q3232" s="3">
        <v>76.78</v>
      </c>
      <c r="R3232" s="4">
        <f ca="1">IF(I3232="",ROUND((TODAY()-G3232)/365,1),IF(I3232="Missing Resignation Date",ROUND((TODAY()-G3232)/365,1),ROUND((hr_analytics_dataset_5873_rows[[#This Row],[Resignation Date]]-hr_analytics_dataset_5873_rows[[#This Row],[Hire Date]])/365,1)))</f>
        <v>6.3</v>
      </c>
      <c r="S3232">
        <v>3</v>
      </c>
    </row>
    <row r="3233" spans="1:19">
      <c r="A3233" t="s">
        <v>6524</v>
      </c>
      <c r="B3233" t="s">
        <v>6525</v>
      </c>
      <c r="C3233" t="s">
        <v>30</v>
      </c>
      <c r="D3233">
        <v>48</v>
      </c>
      <c r="E3233" t="s">
        <v>31</v>
      </c>
      <c r="F3233" t="s">
        <v>32</v>
      </c>
      <c r="G3233" s="1">
        <v>44147</v>
      </c>
      <c r="H3233" t="s">
        <v>24</v>
      </c>
      <c r="I3233" s="1" t="s">
        <v>25</v>
      </c>
      <c r="J3233" t="s">
        <v>40</v>
      </c>
      <c r="K3233" t="s">
        <v>61</v>
      </c>
      <c r="L3233" s="2">
        <v>23218998</v>
      </c>
      <c r="M3233" s="2" t="str">
        <f t="shared" si="50"/>
        <v>Rp15 jt - Rp25 jt</v>
      </c>
      <c r="N3233" s="2">
        <v>8348596</v>
      </c>
      <c r="O3233">
        <v>3.77</v>
      </c>
      <c r="P3233">
        <v>16</v>
      </c>
      <c r="Q3233" s="3">
        <v>84.97</v>
      </c>
      <c r="R3233" s="4">
        <f ca="1">IF(I3233="",ROUND((TODAY()-G3233)/365,1),IF(I3233="Missing Resignation Date",ROUND((TODAY()-G3233)/365,1),ROUND((hr_analytics_dataset_5873_rows[[#This Row],[Resignation Date]]-hr_analytics_dataset_5873_rows[[#This Row],[Hire Date]])/365,1)))</f>
        <v>5.6</v>
      </c>
      <c r="S3233">
        <v>1</v>
      </c>
    </row>
    <row r="3234" spans="1:19">
      <c r="A3234" t="s">
        <v>6526</v>
      </c>
      <c r="B3234" t="s">
        <v>6527</v>
      </c>
      <c r="C3234" t="s">
        <v>30</v>
      </c>
      <c r="D3234">
        <v>23</v>
      </c>
      <c r="E3234" t="s">
        <v>53</v>
      </c>
      <c r="F3234" t="s">
        <v>112</v>
      </c>
      <c r="G3234" s="1">
        <v>43772</v>
      </c>
      <c r="H3234" t="s">
        <v>24</v>
      </c>
      <c r="I3234" s="1" t="s">
        <v>25</v>
      </c>
      <c r="J3234" t="s">
        <v>26</v>
      </c>
      <c r="K3234" t="s">
        <v>84</v>
      </c>
      <c r="L3234" s="2">
        <v>24683282</v>
      </c>
      <c r="M3234" s="2" t="str">
        <f t="shared" si="50"/>
        <v>Rp15 jt - Rp25 jt</v>
      </c>
      <c r="N3234" s="2">
        <v>784607</v>
      </c>
      <c r="O3234">
        <v>2.78</v>
      </c>
      <c r="P3234">
        <v>16</v>
      </c>
      <c r="Q3234" s="3">
        <v>85.68</v>
      </c>
      <c r="R3234" s="4">
        <f ca="1">IF(I3234="",ROUND((TODAY()-G3234)/365,1),IF(I3234="Missing Resignation Date",ROUND((TODAY()-G3234)/365,1),ROUND((hr_analytics_dataset_5873_rows[[#This Row],[Resignation Date]]-hr_analytics_dataset_5873_rows[[#This Row],[Hire Date]])/365,1)))</f>
        <v>6.6</v>
      </c>
      <c r="S3234">
        <v>5</v>
      </c>
    </row>
    <row r="3235" spans="1:19">
      <c r="A3235" t="s">
        <v>6528</v>
      </c>
      <c r="B3235" t="s">
        <v>6529</v>
      </c>
      <c r="C3235" t="s">
        <v>21</v>
      </c>
      <c r="D3235">
        <v>50</v>
      </c>
      <c r="E3235" t="s">
        <v>22</v>
      </c>
      <c r="F3235" t="s">
        <v>69</v>
      </c>
      <c r="G3235" s="1">
        <v>45566</v>
      </c>
      <c r="H3235" t="s">
        <v>33</v>
      </c>
      <c r="I3235" s="1" t="s">
        <v>81</v>
      </c>
      <c r="J3235" t="s">
        <v>34</v>
      </c>
      <c r="K3235" t="s">
        <v>41</v>
      </c>
      <c r="L3235" s="2">
        <v>21432581</v>
      </c>
      <c r="M3235" s="2" t="str">
        <f t="shared" si="50"/>
        <v>Rp15 jt - Rp25 jt</v>
      </c>
      <c r="N3235" s="2">
        <v>9692162</v>
      </c>
      <c r="O3235">
        <v>2.95</v>
      </c>
      <c r="P3235">
        <v>52</v>
      </c>
      <c r="Q3235" s="3">
        <v>72.13</v>
      </c>
      <c r="R3235" s="4">
        <f ca="1">IF(I3235="",ROUND((TODAY()-G3235)/365,1),IF(I3235="Missing Resignation Date",ROUND((TODAY()-G3235)/365,1),ROUND((hr_analytics_dataset_5873_rows[[#This Row],[Resignation Date]]-hr_analytics_dataset_5873_rows[[#This Row],[Hire Date]])/365,1)))</f>
        <v>1.7</v>
      </c>
      <c r="S3235">
        <v>1</v>
      </c>
    </row>
    <row r="3236" spans="1:19">
      <c r="A3236" t="s">
        <v>6530</v>
      </c>
      <c r="B3236" t="s">
        <v>6531</v>
      </c>
      <c r="C3236" t="s">
        <v>21</v>
      </c>
      <c r="D3236">
        <v>40</v>
      </c>
      <c r="E3236" t="s">
        <v>31</v>
      </c>
      <c r="F3236" t="s">
        <v>74</v>
      </c>
      <c r="G3236" s="1">
        <v>44170</v>
      </c>
      <c r="H3236" t="s">
        <v>24</v>
      </c>
      <c r="I3236" s="1" t="s">
        <v>25</v>
      </c>
      <c r="J3236" t="s">
        <v>40</v>
      </c>
      <c r="K3236" t="s">
        <v>50</v>
      </c>
      <c r="L3236" s="2">
        <v>6637152</v>
      </c>
      <c r="M3236" s="2" t="str">
        <f t="shared" si="50"/>
        <v>Rp5 jt - Rp10 jt</v>
      </c>
      <c r="N3236" s="2">
        <v>9216216</v>
      </c>
      <c r="O3236">
        <v>3.45</v>
      </c>
      <c r="P3236">
        <v>6</v>
      </c>
      <c r="Q3236" s="3">
        <v>88.52</v>
      </c>
      <c r="R3236" s="4">
        <f ca="1">IF(I3236="",ROUND((TODAY()-G3236)/365,1),IF(I3236="Missing Resignation Date",ROUND((TODAY()-G3236)/365,1),ROUND((hr_analytics_dataset_5873_rows[[#This Row],[Resignation Date]]-hr_analytics_dataset_5873_rows[[#This Row],[Hire Date]])/365,1)))</f>
        <v>5.6</v>
      </c>
      <c r="S3236">
        <v>4</v>
      </c>
    </row>
    <row r="3237" spans="1:19">
      <c r="A3237" t="s">
        <v>6532</v>
      </c>
      <c r="B3237" t="s">
        <v>6533</v>
      </c>
      <c r="C3237" t="s">
        <v>30</v>
      </c>
      <c r="D3237">
        <v>50</v>
      </c>
      <c r="E3237" t="s">
        <v>44</v>
      </c>
      <c r="F3237" t="s">
        <v>45</v>
      </c>
      <c r="G3237" s="1">
        <v>45532</v>
      </c>
      <c r="H3237" t="s">
        <v>33</v>
      </c>
      <c r="I3237" s="1" t="s">
        <v>81</v>
      </c>
      <c r="J3237" t="s">
        <v>49</v>
      </c>
      <c r="K3237" t="s">
        <v>41</v>
      </c>
      <c r="L3237" s="2">
        <v>11431878</v>
      </c>
      <c r="M3237" s="2" t="str">
        <f t="shared" si="50"/>
        <v>Rp10 jt - Rp15 jt</v>
      </c>
      <c r="N3237" s="2">
        <v>8522309</v>
      </c>
      <c r="O3237">
        <v>4.2699999999999996</v>
      </c>
      <c r="P3237">
        <v>57</v>
      </c>
      <c r="Q3237" s="3">
        <v>99.18</v>
      </c>
      <c r="R3237" s="4">
        <f ca="1">IF(I3237="",ROUND((TODAY()-G3237)/365,1),IF(I3237="Missing Resignation Date",ROUND((TODAY()-G3237)/365,1),ROUND((hr_analytics_dataset_5873_rows[[#This Row],[Resignation Date]]-hr_analytics_dataset_5873_rows[[#This Row],[Hire Date]])/365,1)))</f>
        <v>1.8</v>
      </c>
      <c r="S3237">
        <v>1</v>
      </c>
    </row>
    <row r="3238" spans="1:19">
      <c r="A3238" t="s">
        <v>6534</v>
      </c>
      <c r="B3238" t="s">
        <v>6535</v>
      </c>
      <c r="C3238" t="s">
        <v>21</v>
      </c>
      <c r="D3238">
        <v>35</v>
      </c>
      <c r="E3238" t="s">
        <v>98</v>
      </c>
      <c r="F3238" t="s">
        <v>99</v>
      </c>
      <c r="G3238" s="1">
        <v>45107</v>
      </c>
      <c r="H3238" t="s">
        <v>24</v>
      </c>
      <c r="I3238" s="1" t="s">
        <v>25</v>
      </c>
      <c r="J3238" t="s">
        <v>26</v>
      </c>
      <c r="K3238" t="s">
        <v>27</v>
      </c>
      <c r="L3238" s="2">
        <v>7544297</v>
      </c>
      <c r="M3238" s="2" t="str">
        <f t="shared" si="50"/>
        <v>Rp5 jt - Rp10 jt</v>
      </c>
      <c r="N3238" s="2">
        <v>7132428</v>
      </c>
      <c r="O3238">
        <v>3.32</v>
      </c>
      <c r="P3238">
        <v>7</v>
      </c>
      <c r="Q3238" s="3">
        <v>98.02</v>
      </c>
      <c r="R3238" s="4">
        <f ca="1">IF(I3238="",ROUND((TODAY()-G3238)/365,1),IF(I3238="Missing Resignation Date",ROUND((TODAY()-G3238)/365,1),ROUND((hr_analytics_dataset_5873_rows[[#This Row],[Resignation Date]]-hr_analytics_dataset_5873_rows[[#This Row],[Hire Date]])/365,1)))</f>
        <v>3</v>
      </c>
      <c r="S3238">
        <v>1</v>
      </c>
    </row>
    <row r="3239" spans="1:19">
      <c r="A3239" t="s">
        <v>6536</v>
      </c>
      <c r="B3239" t="s">
        <v>6537</v>
      </c>
      <c r="C3239" t="s">
        <v>21</v>
      </c>
      <c r="D3239">
        <v>40</v>
      </c>
      <c r="E3239" t="s">
        <v>38</v>
      </c>
      <c r="F3239" t="s">
        <v>39</v>
      </c>
      <c r="G3239" s="1">
        <v>43966</v>
      </c>
      <c r="H3239" t="s">
        <v>24</v>
      </c>
      <c r="I3239" s="1" t="s">
        <v>25</v>
      </c>
      <c r="J3239" t="s">
        <v>40</v>
      </c>
      <c r="K3239" t="s">
        <v>27</v>
      </c>
      <c r="L3239" s="2">
        <v>33170019</v>
      </c>
      <c r="M3239" s="2" t="str">
        <f t="shared" si="50"/>
        <v>&gt;Rp25 jt</v>
      </c>
      <c r="N3239" s="2">
        <v>7026528</v>
      </c>
      <c r="O3239">
        <v>3.96</v>
      </c>
      <c r="P3239">
        <v>40</v>
      </c>
      <c r="Q3239" s="3">
        <v>86.11</v>
      </c>
      <c r="R3239" s="4">
        <f ca="1">IF(I3239="",ROUND((TODAY()-G3239)/365,1),IF(I3239="Missing Resignation Date",ROUND((TODAY()-G3239)/365,1),ROUND((hr_analytics_dataset_5873_rows[[#This Row],[Resignation Date]]-hr_analytics_dataset_5873_rows[[#This Row],[Hire Date]])/365,1)))</f>
        <v>6.1</v>
      </c>
      <c r="S3239">
        <v>1</v>
      </c>
    </row>
    <row r="3240" spans="1:19">
      <c r="A3240" t="s">
        <v>6538</v>
      </c>
      <c r="B3240" t="s">
        <v>6539</v>
      </c>
      <c r="C3240" t="s">
        <v>30</v>
      </c>
      <c r="D3240">
        <v>31</v>
      </c>
      <c r="E3240" t="s">
        <v>91</v>
      </c>
      <c r="F3240" t="s">
        <v>92</v>
      </c>
      <c r="G3240" s="1">
        <v>43911</v>
      </c>
      <c r="H3240" t="s">
        <v>24</v>
      </c>
      <c r="I3240" s="1" t="s">
        <v>25</v>
      </c>
      <c r="J3240" t="s">
        <v>40</v>
      </c>
      <c r="K3240" t="s">
        <v>84</v>
      </c>
      <c r="L3240" s="2">
        <v>11231926</v>
      </c>
      <c r="M3240" s="2" t="str">
        <f t="shared" si="50"/>
        <v>Rp10 jt - Rp15 jt</v>
      </c>
      <c r="N3240" s="2">
        <v>3429692</v>
      </c>
      <c r="O3240">
        <v>3.95</v>
      </c>
      <c r="P3240">
        <v>53</v>
      </c>
      <c r="Q3240" s="3">
        <v>78.94</v>
      </c>
      <c r="R3240" s="4">
        <f ca="1">IF(I3240="",ROUND((TODAY()-G3240)/365,1),IF(I3240="Missing Resignation Date",ROUND((TODAY()-G3240)/365,1),ROUND((hr_analytics_dataset_5873_rows[[#This Row],[Resignation Date]]-hr_analytics_dataset_5873_rows[[#This Row],[Hire Date]])/365,1)))</f>
        <v>6.3</v>
      </c>
      <c r="S3240">
        <v>2</v>
      </c>
    </row>
    <row r="3241" spans="1:19">
      <c r="A3241" t="s">
        <v>6540</v>
      </c>
      <c r="B3241" t="s">
        <v>6541</v>
      </c>
      <c r="C3241" t="s">
        <v>21</v>
      </c>
      <c r="D3241">
        <v>51</v>
      </c>
      <c r="E3241" t="s">
        <v>31</v>
      </c>
      <c r="F3241" t="s">
        <v>32</v>
      </c>
      <c r="G3241" s="1">
        <v>45398</v>
      </c>
      <c r="H3241" t="s">
        <v>24</v>
      </c>
      <c r="I3241" s="1" t="s">
        <v>25</v>
      </c>
      <c r="J3241" t="s">
        <v>40</v>
      </c>
      <c r="K3241" t="s">
        <v>61</v>
      </c>
      <c r="L3241" s="2">
        <v>33864576</v>
      </c>
      <c r="M3241" s="2" t="str">
        <f t="shared" si="50"/>
        <v>&gt;Rp25 jt</v>
      </c>
      <c r="N3241" s="2">
        <v>3835545</v>
      </c>
      <c r="O3241">
        <v>4.99</v>
      </c>
      <c r="P3241">
        <v>56</v>
      </c>
      <c r="Q3241" s="3">
        <v>74.62</v>
      </c>
      <c r="R3241" s="4">
        <f ca="1">IF(I3241="",ROUND((TODAY()-G3241)/365,1),IF(I3241="Missing Resignation Date",ROUND((TODAY()-G3241)/365,1),ROUND((hr_analytics_dataset_5873_rows[[#This Row],[Resignation Date]]-hr_analytics_dataset_5873_rows[[#This Row],[Hire Date]])/365,1)))</f>
        <v>2.2000000000000002</v>
      </c>
      <c r="S3241">
        <v>3</v>
      </c>
    </row>
    <row r="3242" spans="1:19">
      <c r="A3242" t="s">
        <v>6542</v>
      </c>
      <c r="B3242" t="s">
        <v>6543</v>
      </c>
      <c r="C3242" t="s">
        <v>30</v>
      </c>
      <c r="D3242">
        <v>42</v>
      </c>
      <c r="E3242" t="s">
        <v>91</v>
      </c>
      <c r="F3242" t="s">
        <v>124</v>
      </c>
      <c r="G3242" s="1">
        <v>45515</v>
      </c>
      <c r="H3242" t="s">
        <v>24</v>
      </c>
      <c r="I3242" s="1" t="s">
        <v>25</v>
      </c>
      <c r="J3242" t="s">
        <v>49</v>
      </c>
      <c r="K3242" t="s">
        <v>64</v>
      </c>
      <c r="L3242" s="2">
        <v>24578413</v>
      </c>
      <c r="M3242" s="2" t="str">
        <f t="shared" si="50"/>
        <v>Rp15 jt - Rp25 jt</v>
      </c>
      <c r="N3242" s="2">
        <v>5464785</v>
      </c>
      <c r="O3242">
        <v>2.93</v>
      </c>
      <c r="P3242">
        <v>39</v>
      </c>
      <c r="Q3242" s="3">
        <v>98.34</v>
      </c>
      <c r="R3242" s="4">
        <f ca="1">IF(I3242="",ROUND((TODAY()-G3242)/365,1),IF(I3242="Missing Resignation Date",ROUND((TODAY()-G3242)/365,1),ROUND((hr_analytics_dataset_5873_rows[[#This Row],[Resignation Date]]-hr_analytics_dataset_5873_rows[[#This Row],[Hire Date]])/365,1)))</f>
        <v>1.9</v>
      </c>
      <c r="S3242">
        <v>2</v>
      </c>
    </row>
    <row r="3243" spans="1:19">
      <c r="A3243" t="s">
        <v>6544</v>
      </c>
      <c r="B3243" t="s">
        <v>6545</v>
      </c>
      <c r="C3243" t="s">
        <v>21</v>
      </c>
      <c r="D3243">
        <v>51</v>
      </c>
      <c r="E3243" t="s">
        <v>98</v>
      </c>
      <c r="F3243" t="s">
        <v>119</v>
      </c>
      <c r="G3243" s="1">
        <v>43259</v>
      </c>
      <c r="H3243" t="s">
        <v>24</v>
      </c>
      <c r="I3243" s="1" t="s">
        <v>25</v>
      </c>
      <c r="J3243" t="s">
        <v>26</v>
      </c>
      <c r="K3243" t="s">
        <v>41</v>
      </c>
      <c r="L3243" s="2">
        <v>9860049</v>
      </c>
      <c r="M3243" s="2" t="str">
        <f t="shared" si="50"/>
        <v>Rp5 jt - Rp10 jt</v>
      </c>
      <c r="N3243" s="2">
        <v>9910583</v>
      </c>
      <c r="O3243">
        <v>3.53</v>
      </c>
      <c r="P3243">
        <v>54</v>
      </c>
      <c r="Q3243" s="3">
        <v>89.31</v>
      </c>
      <c r="R3243" s="4">
        <f ca="1">IF(I3243="",ROUND((TODAY()-G3243)/365,1),IF(I3243="Missing Resignation Date",ROUND((TODAY()-G3243)/365,1),ROUND((hr_analytics_dataset_5873_rows[[#This Row],[Resignation Date]]-hr_analytics_dataset_5873_rows[[#This Row],[Hire Date]])/365,1)))</f>
        <v>8</v>
      </c>
      <c r="S3243">
        <v>2</v>
      </c>
    </row>
    <row r="3244" spans="1:19">
      <c r="A3244" t="s">
        <v>6546</v>
      </c>
      <c r="B3244" t="s">
        <v>6547</v>
      </c>
      <c r="C3244" t="s">
        <v>30</v>
      </c>
      <c r="D3244">
        <v>56</v>
      </c>
      <c r="E3244" t="s">
        <v>53</v>
      </c>
      <c r="F3244" t="s">
        <v>54</v>
      </c>
      <c r="G3244" s="1">
        <v>45615</v>
      </c>
      <c r="H3244" t="s">
        <v>24</v>
      </c>
      <c r="I3244" s="1" t="s">
        <v>25</v>
      </c>
      <c r="J3244" t="s">
        <v>34</v>
      </c>
      <c r="K3244" t="s">
        <v>27</v>
      </c>
      <c r="L3244" s="2">
        <v>4995049</v>
      </c>
      <c r="M3244" s="2" t="str">
        <f t="shared" si="50"/>
        <v>&lt;Rp5 jt</v>
      </c>
      <c r="N3244" s="2">
        <v>3072437</v>
      </c>
      <c r="O3244">
        <v>4.0199999999999996</v>
      </c>
      <c r="P3244">
        <v>28</v>
      </c>
      <c r="Q3244" s="3">
        <v>77.180000000000007</v>
      </c>
      <c r="R3244" s="4">
        <f ca="1">IF(I3244="",ROUND((TODAY()-G3244)/365,1),IF(I3244="Missing Resignation Date",ROUND((TODAY()-G3244)/365,1),ROUND((hr_analytics_dataset_5873_rows[[#This Row],[Resignation Date]]-hr_analytics_dataset_5873_rows[[#This Row],[Hire Date]])/365,1)))</f>
        <v>1.6</v>
      </c>
      <c r="S3244">
        <v>4</v>
      </c>
    </row>
    <row r="3245" spans="1:19">
      <c r="A3245" t="s">
        <v>6548</v>
      </c>
      <c r="B3245" t="s">
        <v>6549</v>
      </c>
      <c r="C3245" t="s">
        <v>21</v>
      </c>
      <c r="D3245">
        <v>25</v>
      </c>
      <c r="E3245" t="s">
        <v>44</v>
      </c>
      <c r="F3245" t="s">
        <v>45</v>
      </c>
      <c r="G3245" s="1">
        <v>45463</v>
      </c>
      <c r="H3245" t="s">
        <v>24</v>
      </c>
      <c r="I3245" s="1" t="s">
        <v>25</v>
      </c>
      <c r="J3245" t="s">
        <v>40</v>
      </c>
      <c r="K3245" t="s">
        <v>84</v>
      </c>
      <c r="L3245" s="2">
        <v>19564009</v>
      </c>
      <c r="M3245" s="2" t="str">
        <f t="shared" si="50"/>
        <v>Rp15 jt - Rp25 jt</v>
      </c>
      <c r="N3245" s="2">
        <v>8290953</v>
      </c>
      <c r="O3245">
        <v>3.47</v>
      </c>
      <c r="P3245">
        <v>23</v>
      </c>
      <c r="Q3245" s="3">
        <v>72.55</v>
      </c>
      <c r="R3245" s="4">
        <f ca="1">IF(I3245="",ROUND((TODAY()-G3245)/365,1),IF(I3245="Missing Resignation Date",ROUND((TODAY()-G3245)/365,1),ROUND((hr_analytics_dataset_5873_rows[[#This Row],[Resignation Date]]-hr_analytics_dataset_5873_rows[[#This Row],[Hire Date]])/365,1)))</f>
        <v>2</v>
      </c>
      <c r="S3245">
        <v>4</v>
      </c>
    </row>
    <row r="3246" spans="1:19">
      <c r="A3246" t="s">
        <v>6550</v>
      </c>
      <c r="B3246" t="s">
        <v>6551</v>
      </c>
      <c r="C3246" t="s">
        <v>21</v>
      </c>
      <c r="D3246">
        <v>45</v>
      </c>
      <c r="E3246" t="s">
        <v>59</v>
      </c>
      <c r="F3246" t="s">
        <v>223</v>
      </c>
      <c r="G3246" s="1">
        <v>44827</v>
      </c>
      <c r="H3246" t="s">
        <v>24</v>
      </c>
      <c r="I3246" s="1" t="s">
        <v>25</v>
      </c>
      <c r="J3246" t="s">
        <v>40</v>
      </c>
      <c r="K3246" t="s">
        <v>41</v>
      </c>
      <c r="L3246" s="2">
        <v>31201289</v>
      </c>
      <c r="M3246" s="2" t="str">
        <f t="shared" si="50"/>
        <v>&gt;Rp25 jt</v>
      </c>
      <c r="N3246" s="2">
        <v>4446266</v>
      </c>
      <c r="O3246">
        <v>4.13</v>
      </c>
      <c r="P3246">
        <v>19</v>
      </c>
      <c r="Q3246" s="3">
        <v>79.97</v>
      </c>
      <c r="R3246" s="4">
        <f ca="1">IF(I3246="",ROUND((TODAY()-G3246)/365,1),IF(I3246="Missing Resignation Date",ROUND((TODAY()-G3246)/365,1),ROUND((hr_analytics_dataset_5873_rows[[#This Row],[Resignation Date]]-hr_analytics_dataset_5873_rows[[#This Row],[Hire Date]])/365,1)))</f>
        <v>3.8</v>
      </c>
      <c r="S3246">
        <v>4</v>
      </c>
    </row>
    <row r="3247" spans="1:19">
      <c r="A3247" t="s">
        <v>6552</v>
      </c>
      <c r="B3247" t="s">
        <v>6553</v>
      </c>
      <c r="C3247" t="s">
        <v>21</v>
      </c>
      <c r="D3247">
        <v>39</v>
      </c>
      <c r="E3247" t="s">
        <v>53</v>
      </c>
      <c r="F3247" t="s">
        <v>112</v>
      </c>
      <c r="G3247" s="1">
        <v>45407</v>
      </c>
      <c r="H3247" t="s">
        <v>24</v>
      </c>
      <c r="I3247" s="1" t="s">
        <v>25</v>
      </c>
      <c r="J3247" t="s">
        <v>49</v>
      </c>
      <c r="K3247" t="s">
        <v>41</v>
      </c>
      <c r="L3247" s="2">
        <v>24639064</v>
      </c>
      <c r="M3247" s="2" t="str">
        <f t="shared" si="50"/>
        <v>Rp15 jt - Rp25 jt</v>
      </c>
      <c r="N3247" s="2">
        <v>6877472</v>
      </c>
      <c r="O3247">
        <v>3.64</v>
      </c>
      <c r="P3247">
        <v>41</v>
      </c>
      <c r="Q3247" s="3">
        <v>75.489999999999995</v>
      </c>
      <c r="R3247" s="4">
        <f ca="1">IF(I3247="",ROUND((TODAY()-G3247)/365,1),IF(I3247="Missing Resignation Date",ROUND((TODAY()-G3247)/365,1),ROUND((hr_analytics_dataset_5873_rows[[#This Row],[Resignation Date]]-hr_analytics_dataset_5873_rows[[#This Row],[Hire Date]])/365,1)))</f>
        <v>2.2000000000000002</v>
      </c>
      <c r="S3247">
        <v>3</v>
      </c>
    </row>
    <row r="3248" spans="1:19">
      <c r="A3248" t="s">
        <v>6554</v>
      </c>
      <c r="B3248" t="s">
        <v>6555</v>
      </c>
      <c r="C3248" t="s">
        <v>21</v>
      </c>
      <c r="D3248">
        <v>47</v>
      </c>
      <c r="E3248" t="s">
        <v>59</v>
      </c>
      <c r="F3248" t="s">
        <v>60</v>
      </c>
      <c r="G3248" s="1">
        <v>45910</v>
      </c>
      <c r="H3248" t="s">
        <v>24</v>
      </c>
      <c r="I3248" s="1" t="s">
        <v>25</v>
      </c>
      <c r="J3248" t="s">
        <v>49</v>
      </c>
      <c r="K3248" t="s">
        <v>64</v>
      </c>
      <c r="L3248" s="2">
        <v>14647859</v>
      </c>
      <c r="M3248" s="2" t="str">
        <f t="shared" si="50"/>
        <v>Rp10 jt - Rp15 jt</v>
      </c>
      <c r="N3248" s="2">
        <v>645980</v>
      </c>
      <c r="O3248">
        <v>2.82</v>
      </c>
      <c r="P3248">
        <v>21</v>
      </c>
      <c r="Q3248" s="3">
        <v>73.819999999999993</v>
      </c>
      <c r="R3248" s="4">
        <f ca="1">IF(I3248="",ROUND((TODAY()-G3248)/365,1),IF(I3248="Missing Resignation Date",ROUND((TODAY()-G3248)/365,1),ROUND((hr_analytics_dataset_5873_rows[[#This Row],[Resignation Date]]-hr_analytics_dataset_5873_rows[[#This Row],[Hire Date]])/365,1)))</f>
        <v>0.8</v>
      </c>
      <c r="S3248">
        <v>2</v>
      </c>
    </row>
    <row r="3249" spans="1:19">
      <c r="A3249" t="s">
        <v>6556</v>
      </c>
      <c r="B3249" t="s">
        <v>6557</v>
      </c>
      <c r="C3249" t="s">
        <v>21</v>
      </c>
      <c r="D3249">
        <v>28</v>
      </c>
      <c r="E3249" t="s">
        <v>53</v>
      </c>
      <c r="F3249" t="s">
        <v>112</v>
      </c>
      <c r="G3249" s="1">
        <v>43517</v>
      </c>
      <c r="H3249" t="s">
        <v>24</v>
      </c>
      <c r="I3249" s="1" t="s">
        <v>25</v>
      </c>
      <c r="J3249" t="s">
        <v>34</v>
      </c>
      <c r="K3249" t="s">
        <v>84</v>
      </c>
      <c r="L3249" s="2">
        <v>8179885</v>
      </c>
      <c r="M3249" s="2" t="str">
        <f t="shared" si="50"/>
        <v>Rp5 jt - Rp10 jt</v>
      </c>
      <c r="N3249" s="2">
        <v>822383</v>
      </c>
      <c r="O3249">
        <v>2.72</v>
      </c>
      <c r="P3249">
        <v>5</v>
      </c>
      <c r="Q3249" s="3">
        <v>70.56</v>
      </c>
      <c r="R3249" s="4">
        <f ca="1">IF(I3249="",ROUND((TODAY()-G3249)/365,1),IF(I3249="Missing Resignation Date",ROUND((TODAY()-G3249)/365,1),ROUND((hr_analytics_dataset_5873_rows[[#This Row],[Resignation Date]]-hr_analytics_dataset_5873_rows[[#This Row],[Hire Date]])/365,1)))</f>
        <v>7.3</v>
      </c>
      <c r="S3249">
        <v>1</v>
      </c>
    </row>
    <row r="3250" spans="1:19">
      <c r="A3250" t="s">
        <v>6558</v>
      </c>
      <c r="B3250" t="s">
        <v>6559</v>
      </c>
      <c r="C3250" t="s">
        <v>21</v>
      </c>
      <c r="D3250">
        <v>49</v>
      </c>
      <c r="E3250" t="s">
        <v>31</v>
      </c>
      <c r="F3250" t="s">
        <v>48</v>
      </c>
      <c r="G3250" s="1">
        <v>45227</v>
      </c>
      <c r="H3250" t="s">
        <v>24</v>
      </c>
      <c r="I3250" s="1" t="s">
        <v>25</v>
      </c>
      <c r="J3250" t="s">
        <v>26</v>
      </c>
      <c r="K3250" t="s">
        <v>84</v>
      </c>
      <c r="L3250" s="2">
        <v>16387453</v>
      </c>
      <c r="M3250" s="2" t="str">
        <f t="shared" si="50"/>
        <v>Rp15 jt - Rp25 jt</v>
      </c>
      <c r="N3250" s="2">
        <v>4280785</v>
      </c>
      <c r="O3250">
        <v>2.69</v>
      </c>
      <c r="P3250">
        <v>49</v>
      </c>
      <c r="Q3250" s="3">
        <v>88.6</v>
      </c>
      <c r="R3250" s="4">
        <f ca="1">IF(I3250="",ROUND((TODAY()-G3250)/365,1),IF(I3250="Missing Resignation Date",ROUND((TODAY()-G3250)/365,1),ROUND((hr_analytics_dataset_5873_rows[[#This Row],[Resignation Date]]-hr_analytics_dataset_5873_rows[[#This Row],[Hire Date]])/365,1)))</f>
        <v>2.7</v>
      </c>
      <c r="S3250">
        <v>5</v>
      </c>
    </row>
    <row r="3251" spans="1:19">
      <c r="A3251" t="s">
        <v>6560</v>
      </c>
      <c r="B3251" t="s">
        <v>6561</v>
      </c>
      <c r="C3251" t="s">
        <v>30</v>
      </c>
      <c r="D3251">
        <v>57</v>
      </c>
      <c r="E3251" t="s">
        <v>59</v>
      </c>
      <c r="F3251" t="s">
        <v>60</v>
      </c>
      <c r="G3251" s="1">
        <v>44046</v>
      </c>
      <c r="H3251" t="s">
        <v>24</v>
      </c>
      <c r="I3251" s="1" t="s">
        <v>25</v>
      </c>
      <c r="J3251" t="s">
        <v>26</v>
      </c>
      <c r="K3251" t="s">
        <v>61</v>
      </c>
      <c r="L3251" s="2">
        <v>15383299</v>
      </c>
      <c r="M3251" s="2" t="str">
        <f t="shared" si="50"/>
        <v>Rp15 jt - Rp25 jt</v>
      </c>
      <c r="N3251" s="2">
        <v>6760193</v>
      </c>
      <c r="O3251">
        <v>4.3600000000000003</v>
      </c>
      <c r="P3251">
        <v>41</v>
      </c>
      <c r="Q3251" s="3">
        <v>97.7</v>
      </c>
      <c r="R3251" s="4">
        <f ca="1">IF(I3251="",ROUND((TODAY()-G3251)/365,1),IF(I3251="Missing Resignation Date",ROUND((TODAY()-G3251)/365,1),ROUND((hr_analytics_dataset_5873_rows[[#This Row],[Resignation Date]]-hr_analytics_dataset_5873_rows[[#This Row],[Hire Date]])/365,1)))</f>
        <v>5.9</v>
      </c>
      <c r="S3251">
        <v>5</v>
      </c>
    </row>
    <row r="3252" spans="1:19">
      <c r="A3252" t="s">
        <v>6562</v>
      </c>
      <c r="B3252" t="s">
        <v>6563</v>
      </c>
      <c r="C3252" t="s">
        <v>30</v>
      </c>
      <c r="D3252">
        <v>29</v>
      </c>
      <c r="E3252" t="s">
        <v>91</v>
      </c>
      <c r="F3252" t="s">
        <v>92</v>
      </c>
      <c r="G3252" s="1">
        <v>43426</v>
      </c>
      <c r="H3252" t="s">
        <v>24</v>
      </c>
      <c r="I3252" s="1" t="s">
        <v>25</v>
      </c>
      <c r="J3252" t="s">
        <v>26</v>
      </c>
      <c r="K3252" t="s">
        <v>41</v>
      </c>
      <c r="L3252" s="2">
        <v>30899182</v>
      </c>
      <c r="M3252" s="2" t="str">
        <f t="shared" si="50"/>
        <v>&gt;Rp25 jt</v>
      </c>
      <c r="N3252" s="2">
        <v>7496824</v>
      </c>
      <c r="O3252">
        <v>4.41</v>
      </c>
      <c r="P3252">
        <v>50</v>
      </c>
      <c r="Q3252" s="3">
        <v>91.65</v>
      </c>
      <c r="R3252" s="4">
        <f ca="1">IF(I3252="",ROUND((TODAY()-G3252)/365,1),IF(I3252="Missing Resignation Date",ROUND((TODAY()-G3252)/365,1),ROUND((hr_analytics_dataset_5873_rows[[#This Row],[Resignation Date]]-hr_analytics_dataset_5873_rows[[#This Row],[Hire Date]])/365,1)))</f>
        <v>7.6</v>
      </c>
      <c r="S3252">
        <v>2</v>
      </c>
    </row>
    <row r="3253" spans="1:19">
      <c r="A3253" t="s">
        <v>6564</v>
      </c>
      <c r="B3253" t="s">
        <v>6565</v>
      </c>
      <c r="C3253" t="s">
        <v>30</v>
      </c>
      <c r="D3253">
        <v>27</v>
      </c>
      <c r="E3253" t="s">
        <v>31</v>
      </c>
      <c r="F3253" t="s">
        <v>32</v>
      </c>
      <c r="G3253" s="1">
        <v>43119</v>
      </c>
      <c r="H3253" t="s">
        <v>33</v>
      </c>
      <c r="I3253" s="1">
        <v>43412</v>
      </c>
      <c r="J3253" t="s">
        <v>26</v>
      </c>
      <c r="K3253" t="s">
        <v>61</v>
      </c>
      <c r="L3253" s="2">
        <v>24543087</v>
      </c>
      <c r="M3253" s="2" t="str">
        <f t="shared" si="50"/>
        <v>Rp15 jt - Rp25 jt</v>
      </c>
      <c r="N3253" s="2">
        <v>6155465</v>
      </c>
      <c r="O3253">
        <v>3.46</v>
      </c>
      <c r="P3253">
        <v>45</v>
      </c>
      <c r="Q3253" s="3">
        <v>96.08</v>
      </c>
      <c r="R3253" s="4">
        <f ca="1">IF(I3253="",ROUND((TODAY()-G3253)/365,1),IF(I3253="Missing Resignation Date",ROUND((TODAY()-G3253)/365,1),ROUND((hr_analytics_dataset_5873_rows[[#This Row],[Resignation Date]]-hr_analytics_dataset_5873_rows[[#This Row],[Hire Date]])/365,1)))</f>
        <v>0.8</v>
      </c>
      <c r="S3253">
        <v>1</v>
      </c>
    </row>
    <row r="3254" spans="1:19">
      <c r="A3254" t="s">
        <v>6566</v>
      </c>
      <c r="B3254" t="s">
        <v>6567</v>
      </c>
      <c r="C3254" t="s">
        <v>30</v>
      </c>
      <c r="D3254">
        <v>45</v>
      </c>
      <c r="E3254" t="s">
        <v>59</v>
      </c>
      <c r="F3254" t="s">
        <v>223</v>
      </c>
      <c r="G3254" s="1">
        <v>45592</v>
      </c>
      <c r="H3254" t="s">
        <v>24</v>
      </c>
      <c r="I3254" s="1" t="s">
        <v>25</v>
      </c>
      <c r="J3254" t="s">
        <v>49</v>
      </c>
      <c r="K3254" t="s">
        <v>41</v>
      </c>
      <c r="L3254" s="2">
        <v>11203315</v>
      </c>
      <c r="M3254" s="2" t="str">
        <f t="shared" si="50"/>
        <v>Rp10 jt - Rp15 jt</v>
      </c>
      <c r="N3254" s="2">
        <v>8406227</v>
      </c>
      <c r="O3254">
        <v>4.79</v>
      </c>
      <c r="P3254">
        <v>28</v>
      </c>
      <c r="Q3254" s="3">
        <v>77.41</v>
      </c>
      <c r="R3254" s="4">
        <f ca="1">IF(I3254="",ROUND((TODAY()-G3254)/365,1),IF(I3254="Missing Resignation Date",ROUND((TODAY()-G3254)/365,1),ROUND((hr_analytics_dataset_5873_rows[[#This Row],[Resignation Date]]-hr_analytics_dataset_5873_rows[[#This Row],[Hire Date]])/365,1)))</f>
        <v>1.7</v>
      </c>
      <c r="S3254">
        <v>5</v>
      </c>
    </row>
    <row r="3255" spans="1:19">
      <c r="A3255" t="s">
        <v>6568</v>
      </c>
      <c r="B3255" t="s">
        <v>6569</v>
      </c>
      <c r="C3255" t="s">
        <v>21</v>
      </c>
      <c r="D3255">
        <v>21</v>
      </c>
      <c r="E3255" t="s">
        <v>22</v>
      </c>
      <c r="F3255" t="s">
        <v>69</v>
      </c>
      <c r="G3255" s="1">
        <v>45686</v>
      </c>
      <c r="H3255" t="s">
        <v>24</v>
      </c>
      <c r="I3255" s="1" t="s">
        <v>25</v>
      </c>
      <c r="J3255" t="s">
        <v>49</v>
      </c>
      <c r="K3255" t="s">
        <v>27</v>
      </c>
      <c r="L3255" s="2">
        <v>6816746</v>
      </c>
      <c r="M3255" s="2" t="str">
        <f t="shared" si="50"/>
        <v>Rp5 jt - Rp10 jt</v>
      </c>
      <c r="N3255" s="2">
        <v>5860793</v>
      </c>
      <c r="O3255">
        <v>4.03</v>
      </c>
      <c r="P3255">
        <v>32</v>
      </c>
      <c r="Q3255" s="3">
        <v>95.28</v>
      </c>
      <c r="R3255" s="4">
        <f ca="1">IF(I3255="",ROUND((TODAY()-G3255)/365,1),IF(I3255="Missing Resignation Date",ROUND((TODAY()-G3255)/365,1),ROUND((hr_analytics_dataset_5873_rows[[#This Row],[Resignation Date]]-hr_analytics_dataset_5873_rows[[#This Row],[Hire Date]])/365,1)))</f>
        <v>1.4</v>
      </c>
      <c r="S3255">
        <v>3</v>
      </c>
    </row>
    <row r="3256" spans="1:19">
      <c r="A3256" t="s">
        <v>6570</v>
      </c>
      <c r="B3256" t="s">
        <v>6571</v>
      </c>
      <c r="C3256" t="s">
        <v>21</v>
      </c>
      <c r="D3256">
        <v>51</v>
      </c>
      <c r="E3256" t="s">
        <v>59</v>
      </c>
      <c r="F3256" t="s">
        <v>60</v>
      </c>
      <c r="G3256" s="1">
        <v>44565</v>
      </c>
      <c r="H3256" t="s">
        <v>24</v>
      </c>
      <c r="I3256" s="1" t="s">
        <v>25</v>
      </c>
      <c r="J3256" t="s">
        <v>49</v>
      </c>
      <c r="K3256" t="s">
        <v>64</v>
      </c>
      <c r="L3256" s="2">
        <v>4268168</v>
      </c>
      <c r="M3256" s="2" t="str">
        <f t="shared" si="50"/>
        <v>&lt;Rp5 jt</v>
      </c>
      <c r="N3256" s="2">
        <v>1983635</v>
      </c>
      <c r="O3256">
        <v>4.92</v>
      </c>
      <c r="P3256">
        <v>59</v>
      </c>
      <c r="Q3256" s="3">
        <v>79.680000000000007</v>
      </c>
      <c r="R3256" s="4">
        <f ca="1">IF(I3256="",ROUND((TODAY()-G3256)/365,1),IF(I3256="Missing Resignation Date",ROUND((TODAY()-G3256)/365,1),ROUND((hr_analytics_dataset_5873_rows[[#This Row],[Resignation Date]]-hr_analytics_dataset_5873_rows[[#This Row],[Hire Date]])/365,1)))</f>
        <v>4.5</v>
      </c>
      <c r="S3256">
        <v>4</v>
      </c>
    </row>
    <row r="3257" spans="1:19">
      <c r="A3257" t="s">
        <v>6572</v>
      </c>
      <c r="B3257" t="s">
        <v>6573</v>
      </c>
      <c r="C3257" t="s">
        <v>21</v>
      </c>
      <c r="D3257">
        <v>36</v>
      </c>
      <c r="E3257" t="s">
        <v>59</v>
      </c>
      <c r="F3257" t="s">
        <v>223</v>
      </c>
      <c r="G3257" s="1">
        <v>45204</v>
      </c>
      <c r="H3257" t="s">
        <v>24</v>
      </c>
      <c r="I3257" s="1" t="s">
        <v>25</v>
      </c>
      <c r="J3257" t="s">
        <v>40</v>
      </c>
      <c r="K3257" t="s">
        <v>64</v>
      </c>
      <c r="L3257" s="2">
        <v>19219687</v>
      </c>
      <c r="M3257" s="2" t="str">
        <f t="shared" si="50"/>
        <v>Rp15 jt - Rp25 jt</v>
      </c>
      <c r="N3257" s="2">
        <v>8546776</v>
      </c>
      <c r="O3257">
        <v>2.59</v>
      </c>
      <c r="P3257">
        <v>57</v>
      </c>
      <c r="Q3257" s="3">
        <v>86.74</v>
      </c>
      <c r="R3257" s="4">
        <f ca="1">IF(I3257="",ROUND((TODAY()-G3257)/365,1),IF(I3257="Missing Resignation Date",ROUND((TODAY()-G3257)/365,1),ROUND((hr_analytics_dataset_5873_rows[[#This Row],[Resignation Date]]-hr_analytics_dataset_5873_rows[[#This Row],[Hire Date]])/365,1)))</f>
        <v>2.7</v>
      </c>
      <c r="S3257">
        <v>5</v>
      </c>
    </row>
    <row r="3258" spans="1:19">
      <c r="A3258" t="s">
        <v>6574</v>
      </c>
      <c r="B3258" t="s">
        <v>6575</v>
      </c>
      <c r="C3258" t="s">
        <v>30</v>
      </c>
      <c r="D3258">
        <v>23</v>
      </c>
      <c r="E3258" t="s">
        <v>98</v>
      </c>
      <c r="F3258" t="s">
        <v>99</v>
      </c>
      <c r="G3258" s="1">
        <v>44476</v>
      </c>
      <c r="H3258" t="s">
        <v>24</v>
      </c>
      <c r="I3258" s="1" t="s">
        <v>25</v>
      </c>
      <c r="J3258" t="s">
        <v>40</v>
      </c>
      <c r="K3258" t="s">
        <v>84</v>
      </c>
      <c r="L3258" s="2">
        <v>6987633</v>
      </c>
      <c r="M3258" s="2" t="str">
        <f t="shared" si="50"/>
        <v>Rp5 jt - Rp10 jt</v>
      </c>
      <c r="N3258" s="2">
        <v>6085801</v>
      </c>
      <c r="O3258">
        <v>2.76</v>
      </c>
      <c r="P3258">
        <v>21</v>
      </c>
      <c r="Q3258" s="3">
        <v>88.97</v>
      </c>
      <c r="R3258" s="4">
        <f ca="1">IF(I3258="",ROUND((TODAY()-G3258)/365,1),IF(I3258="Missing Resignation Date",ROUND((TODAY()-G3258)/365,1),ROUND((hr_analytics_dataset_5873_rows[[#This Row],[Resignation Date]]-hr_analytics_dataset_5873_rows[[#This Row],[Hire Date]])/365,1)))</f>
        <v>4.7</v>
      </c>
      <c r="S3258">
        <v>2</v>
      </c>
    </row>
    <row r="3259" spans="1:19">
      <c r="A3259" t="s">
        <v>6576</v>
      </c>
      <c r="B3259" t="s">
        <v>6577</v>
      </c>
      <c r="C3259" t="s">
        <v>21</v>
      </c>
      <c r="D3259">
        <v>56</v>
      </c>
      <c r="E3259" t="s">
        <v>59</v>
      </c>
      <c r="F3259" t="s">
        <v>223</v>
      </c>
      <c r="G3259" s="1">
        <v>44505</v>
      </c>
      <c r="H3259" t="s">
        <v>24</v>
      </c>
      <c r="I3259" s="1" t="s">
        <v>25</v>
      </c>
      <c r="J3259" t="s">
        <v>40</v>
      </c>
      <c r="K3259" t="s">
        <v>61</v>
      </c>
      <c r="L3259" s="2">
        <v>31763480</v>
      </c>
      <c r="M3259" s="2" t="str">
        <f t="shared" si="50"/>
        <v>&gt;Rp25 jt</v>
      </c>
      <c r="N3259" s="2">
        <v>1988082</v>
      </c>
      <c r="O3259">
        <v>3.96</v>
      </c>
      <c r="P3259">
        <v>19</v>
      </c>
      <c r="Q3259" s="3">
        <v>88.97</v>
      </c>
      <c r="R3259" s="4">
        <f ca="1">IF(I3259="",ROUND((TODAY()-G3259)/365,1),IF(I3259="Missing Resignation Date",ROUND((TODAY()-G3259)/365,1),ROUND((hr_analytics_dataset_5873_rows[[#This Row],[Resignation Date]]-hr_analytics_dataset_5873_rows[[#This Row],[Hire Date]])/365,1)))</f>
        <v>4.5999999999999996</v>
      </c>
      <c r="S3259">
        <v>1</v>
      </c>
    </row>
    <row r="3260" spans="1:19">
      <c r="A3260" t="s">
        <v>6578</v>
      </c>
      <c r="B3260" t="s">
        <v>6579</v>
      </c>
      <c r="C3260" t="s">
        <v>30</v>
      </c>
      <c r="D3260">
        <v>28</v>
      </c>
      <c r="E3260" t="s">
        <v>53</v>
      </c>
      <c r="F3260" t="s">
        <v>112</v>
      </c>
      <c r="G3260" s="1">
        <v>43283</v>
      </c>
      <c r="H3260" t="s">
        <v>24</v>
      </c>
      <c r="I3260" s="1" t="s">
        <v>25</v>
      </c>
      <c r="J3260" t="s">
        <v>26</v>
      </c>
      <c r="K3260" t="s">
        <v>41</v>
      </c>
      <c r="L3260" s="2">
        <v>13402224</v>
      </c>
      <c r="M3260" s="2" t="str">
        <f t="shared" si="50"/>
        <v>Rp10 jt - Rp15 jt</v>
      </c>
      <c r="N3260" s="2">
        <v>3845371</v>
      </c>
      <c r="O3260">
        <v>4.95</v>
      </c>
      <c r="P3260">
        <v>7</v>
      </c>
      <c r="Q3260" s="3">
        <v>75.58</v>
      </c>
      <c r="R3260" s="4">
        <f ca="1">IF(I3260="",ROUND((TODAY()-G3260)/365,1),IF(I3260="Missing Resignation Date",ROUND((TODAY()-G3260)/365,1),ROUND((hr_analytics_dataset_5873_rows[[#This Row],[Resignation Date]]-hr_analytics_dataset_5873_rows[[#This Row],[Hire Date]])/365,1)))</f>
        <v>8</v>
      </c>
      <c r="S3260">
        <v>3</v>
      </c>
    </row>
    <row r="3261" spans="1:19">
      <c r="A3261" t="s">
        <v>6580</v>
      </c>
      <c r="B3261" t="s">
        <v>6581</v>
      </c>
      <c r="C3261" t="s">
        <v>30</v>
      </c>
      <c r="D3261">
        <v>30</v>
      </c>
      <c r="E3261" t="s">
        <v>53</v>
      </c>
      <c r="F3261" t="s">
        <v>54</v>
      </c>
      <c r="G3261" s="1">
        <v>44364</v>
      </c>
      <c r="H3261" t="s">
        <v>33</v>
      </c>
      <c r="I3261" s="1">
        <v>44885</v>
      </c>
      <c r="J3261" t="s">
        <v>26</v>
      </c>
      <c r="K3261" t="s">
        <v>64</v>
      </c>
      <c r="L3261" s="2">
        <v>28868644</v>
      </c>
      <c r="M3261" s="2" t="str">
        <f t="shared" si="50"/>
        <v>&gt;Rp25 jt</v>
      </c>
      <c r="N3261" s="2">
        <v>4347572</v>
      </c>
      <c r="O3261">
        <v>4.1399999999999997</v>
      </c>
      <c r="P3261">
        <v>22</v>
      </c>
      <c r="Q3261" s="3">
        <v>87.79</v>
      </c>
      <c r="R3261" s="4">
        <f ca="1">IF(I3261="",ROUND((TODAY()-G3261)/365,1),IF(I3261="Missing Resignation Date",ROUND((TODAY()-G3261)/365,1),ROUND((hr_analytics_dataset_5873_rows[[#This Row],[Resignation Date]]-hr_analytics_dataset_5873_rows[[#This Row],[Hire Date]])/365,1)))</f>
        <v>1.4</v>
      </c>
      <c r="S3261">
        <v>2</v>
      </c>
    </row>
    <row r="3262" spans="1:19">
      <c r="A3262" t="s">
        <v>6582</v>
      </c>
      <c r="B3262" t="s">
        <v>6583</v>
      </c>
      <c r="C3262" t="s">
        <v>21</v>
      </c>
      <c r="D3262">
        <v>23</v>
      </c>
      <c r="E3262" t="s">
        <v>91</v>
      </c>
      <c r="F3262" t="s">
        <v>124</v>
      </c>
      <c r="G3262" s="1">
        <v>43477</v>
      </c>
      <c r="H3262" t="s">
        <v>24</v>
      </c>
      <c r="I3262" s="1" t="s">
        <v>25</v>
      </c>
      <c r="J3262" t="s">
        <v>40</v>
      </c>
      <c r="K3262" t="s">
        <v>50</v>
      </c>
      <c r="L3262" s="2">
        <v>12464702</v>
      </c>
      <c r="M3262" s="2" t="str">
        <f t="shared" si="50"/>
        <v>Rp10 jt - Rp15 jt</v>
      </c>
      <c r="N3262" s="2">
        <v>1281847</v>
      </c>
      <c r="O3262">
        <v>4.97</v>
      </c>
      <c r="P3262">
        <v>37</v>
      </c>
      <c r="Q3262" s="3">
        <v>79.84</v>
      </c>
      <c r="R3262" s="4">
        <f ca="1">IF(I3262="",ROUND((TODAY()-G3262)/365,1),IF(I3262="Missing Resignation Date",ROUND((TODAY()-G3262)/365,1),ROUND((hr_analytics_dataset_5873_rows[[#This Row],[Resignation Date]]-hr_analytics_dataset_5873_rows[[#This Row],[Hire Date]])/365,1)))</f>
        <v>7.5</v>
      </c>
      <c r="S3262">
        <v>2</v>
      </c>
    </row>
    <row r="3263" spans="1:19">
      <c r="A3263" t="s">
        <v>6584</v>
      </c>
      <c r="B3263" t="s">
        <v>6585</v>
      </c>
      <c r="C3263" t="s">
        <v>21</v>
      </c>
      <c r="D3263">
        <v>36</v>
      </c>
      <c r="E3263" t="s">
        <v>59</v>
      </c>
      <c r="F3263" t="s">
        <v>223</v>
      </c>
      <c r="G3263" s="1">
        <v>45213</v>
      </c>
      <c r="H3263" t="s">
        <v>24</v>
      </c>
      <c r="I3263" s="1" t="s">
        <v>25</v>
      </c>
      <c r="J3263" t="s">
        <v>40</v>
      </c>
      <c r="K3263" t="s">
        <v>64</v>
      </c>
      <c r="L3263" s="2">
        <v>31752996</v>
      </c>
      <c r="M3263" s="2" t="str">
        <f t="shared" si="50"/>
        <v>&gt;Rp25 jt</v>
      </c>
      <c r="N3263" s="2">
        <v>5664602</v>
      </c>
      <c r="O3263">
        <v>4.2</v>
      </c>
      <c r="P3263">
        <v>23</v>
      </c>
      <c r="Q3263" s="3">
        <v>92.71</v>
      </c>
      <c r="R3263" s="4">
        <f ca="1">IF(I3263="",ROUND((TODAY()-G3263)/365,1),IF(I3263="Missing Resignation Date",ROUND((TODAY()-G3263)/365,1),ROUND((hr_analytics_dataset_5873_rows[[#This Row],[Resignation Date]]-hr_analytics_dataset_5873_rows[[#This Row],[Hire Date]])/365,1)))</f>
        <v>2.7</v>
      </c>
      <c r="S3263">
        <v>5</v>
      </c>
    </row>
    <row r="3264" spans="1:19">
      <c r="A3264" t="s">
        <v>6586</v>
      </c>
      <c r="B3264" t="s">
        <v>6587</v>
      </c>
      <c r="C3264" t="s">
        <v>30</v>
      </c>
      <c r="D3264">
        <v>33</v>
      </c>
      <c r="E3264" t="s">
        <v>59</v>
      </c>
      <c r="F3264" t="s">
        <v>60</v>
      </c>
      <c r="G3264" s="1">
        <v>45462</v>
      </c>
      <c r="H3264" t="s">
        <v>24</v>
      </c>
      <c r="I3264" s="1" t="s">
        <v>25</v>
      </c>
      <c r="J3264" t="s">
        <v>34</v>
      </c>
      <c r="K3264" t="s">
        <v>64</v>
      </c>
      <c r="L3264" s="2">
        <v>10889570</v>
      </c>
      <c r="M3264" s="2" t="str">
        <f t="shared" si="50"/>
        <v>Rp10 jt - Rp15 jt</v>
      </c>
      <c r="N3264" s="2">
        <v>5020090</v>
      </c>
      <c r="O3264">
        <v>2.78</v>
      </c>
      <c r="P3264">
        <v>16</v>
      </c>
      <c r="Q3264" s="3">
        <v>87.92</v>
      </c>
      <c r="R3264" s="4">
        <f ca="1">IF(I3264="",ROUND((TODAY()-G3264)/365,1),IF(I3264="Missing Resignation Date",ROUND((TODAY()-G3264)/365,1),ROUND((hr_analytics_dataset_5873_rows[[#This Row],[Resignation Date]]-hr_analytics_dataset_5873_rows[[#This Row],[Hire Date]])/365,1)))</f>
        <v>2</v>
      </c>
      <c r="S3264">
        <v>1</v>
      </c>
    </row>
    <row r="3265" spans="1:19">
      <c r="A3265" t="s">
        <v>6588</v>
      </c>
      <c r="B3265" t="s">
        <v>6589</v>
      </c>
      <c r="C3265" t="s">
        <v>21</v>
      </c>
      <c r="D3265">
        <v>37</v>
      </c>
      <c r="E3265" t="s">
        <v>91</v>
      </c>
      <c r="F3265" t="s">
        <v>124</v>
      </c>
      <c r="G3265" s="1">
        <v>43418</v>
      </c>
      <c r="H3265" t="s">
        <v>33</v>
      </c>
      <c r="I3265" s="1">
        <v>44222</v>
      </c>
      <c r="J3265" t="s">
        <v>34</v>
      </c>
      <c r="K3265" t="s">
        <v>84</v>
      </c>
      <c r="L3265" s="2">
        <v>13040083</v>
      </c>
      <c r="M3265" s="2" t="str">
        <f t="shared" si="50"/>
        <v>Rp10 jt - Rp15 jt</v>
      </c>
      <c r="N3265" s="2">
        <v>2458858</v>
      </c>
      <c r="O3265">
        <v>2.85</v>
      </c>
      <c r="P3265">
        <v>33</v>
      </c>
      <c r="Q3265" s="3">
        <v>89.64</v>
      </c>
      <c r="R3265" s="4">
        <f ca="1">IF(I3265="",ROUND((TODAY()-G3265)/365,1),IF(I3265="Missing Resignation Date",ROUND((TODAY()-G3265)/365,1),ROUND((hr_analytics_dataset_5873_rows[[#This Row],[Resignation Date]]-hr_analytics_dataset_5873_rows[[#This Row],[Hire Date]])/365,1)))</f>
        <v>2.2000000000000002</v>
      </c>
      <c r="S3265">
        <v>1</v>
      </c>
    </row>
    <row r="3266" spans="1:19">
      <c r="A3266" t="s">
        <v>6590</v>
      </c>
      <c r="B3266" t="s">
        <v>6591</v>
      </c>
      <c r="C3266" t="s">
        <v>21</v>
      </c>
      <c r="D3266">
        <v>41</v>
      </c>
      <c r="E3266" t="s">
        <v>22</v>
      </c>
      <c r="F3266" t="s">
        <v>23</v>
      </c>
      <c r="G3266" s="1">
        <v>43257</v>
      </c>
      <c r="H3266" t="s">
        <v>33</v>
      </c>
      <c r="I3266" s="1">
        <v>44228</v>
      </c>
      <c r="J3266" t="s">
        <v>34</v>
      </c>
      <c r="K3266" t="s">
        <v>50</v>
      </c>
      <c r="L3266" s="2">
        <v>20826130</v>
      </c>
      <c r="M3266" s="2" t="str">
        <f t="shared" ref="M3266:M3329" si="51">IF(L3266&lt;5000000,"&lt;Rp5 jt",IF(L3266&lt;10000000,"Rp5 jt - Rp10 jt",IF(L3266&lt;15000000,"Rp10 jt - Rp15 jt",IF(L3266&lt;25000000,"Rp15 jt - Rp25 jt","&gt;Rp25 jt"))))</f>
        <v>Rp15 jt - Rp25 jt</v>
      </c>
      <c r="N3266" s="2">
        <v>4303460</v>
      </c>
      <c r="O3266">
        <v>3.6</v>
      </c>
      <c r="P3266">
        <v>57</v>
      </c>
      <c r="Q3266" s="3">
        <v>84.07</v>
      </c>
      <c r="R3266" s="4">
        <f ca="1">IF(I3266="",ROUND((TODAY()-G3266)/365,1),IF(I3266="Missing Resignation Date",ROUND((TODAY()-G3266)/365,1),ROUND((hr_analytics_dataset_5873_rows[[#This Row],[Resignation Date]]-hr_analytics_dataset_5873_rows[[#This Row],[Hire Date]])/365,1)))</f>
        <v>2.7</v>
      </c>
      <c r="S3266">
        <v>5</v>
      </c>
    </row>
    <row r="3267" spans="1:19">
      <c r="A3267" t="s">
        <v>6592</v>
      </c>
      <c r="B3267" t="s">
        <v>6593</v>
      </c>
      <c r="C3267" t="s">
        <v>30</v>
      </c>
      <c r="D3267">
        <v>30</v>
      </c>
      <c r="E3267" t="s">
        <v>38</v>
      </c>
      <c r="F3267" t="s">
        <v>104</v>
      </c>
      <c r="G3267" s="1">
        <v>43729</v>
      </c>
      <c r="H3267" t="s">
        <v>24</v>
      </c>
      <c r="I3267" s="1" t="s">
        <v>25</v>
      </c>
      <c r="J3267" t="s">
        <v>49</v>
      </c>
      <c r="K3267" t="s">
        <v>64</v>
      </c>
      <c r="L3267" s="2">
        <v>10861062</v>
      </c>
      <c r="M3267" s="2" t="str">
        <f t="shared" si="51"/>
        <v>Rp10 jt - Rp15 jt</v>
      </c>
      <c r="N3267" s="2">
        <v>8910081</v>
      </c>
      <c r="O3267">
        <v>0</v>
      </c>
      <c r="P3267">
        <v>22</v>
      </c>
      <c r="Q3267" s="3">
        <v>73.48</v>
      </c>
      <c r="R3267" s="4">
        <f ca="1">IF(I3267="",ROUND((TODAY()-G3267)/365,1),IF(I3267="Missing Resignation Date",ROUND((TODAY()-G3267)/365,1),ROUND((hr_analytics_dataset_5873_rows[[#This Row],[Resignation Date]]-hr_analytics_dataset_5873_rows[[#This Row],[Hire Date]])/365,1)))</f>
        <v>6.8</v>
      </c>
      <c r="S3267">
        <v>1</v>
      </c>
    </row>
    <row r="3268" spans="1:19">
      <c r="A3268" t="s">
        <v>6594</v>
      </c>
      <c r="B3268" t="s">
        <v>6595</v>
      </c>
      <c r="C3268" t="s">
        <v>30</v>
      </c>
      <c r="D3268">
        <v>25</v>
      </c>
      <c r="E3268" t="s">
        <v>53</v>
      </c>
      <c r="F3268" t="s">
        <v>112</v>
      </c>
      <c r="G3268" s="1">
        <v>45815</v>
      </c>
      <c r="H3268" t="s">
        <v>33</v>
      </c>
      <c r="I3268" s="1">
        <v>45956</v>
      </c>
      <c r="J3268" t="s">
        <v>40</v>
      </c>
      <c r="K3268" t="s">
        <v>50</v>
      </c>
      <c r="L3268" s="2">
        <v>32788980</v>
      </c>
      <c r="M3268" s="2" t="str">
        <f t="shared" si="51"/>
        <v>&gt;Rp25 jt</v>
      </c>
      <c r="N3268" s="2">
        <v>3665298</v>
      </c>
      <c r="O3268">
        <v>4.0199999999999996</v>
      </c>
      <c r="P3268">
        <v>10</v>
      </c>
      <c r="Q3268" s="3">
        <v>81.05</v>
      </c>
      <c r="R3268" s="4">
        <f ca="1">IF(I3268="",ROUND((TODAY()-G3268)/365,1),IF(I3268="Missing Resignation Date",ROUND((TODAY()-G3268)/365,1),ROUND((hr_analytics_dataset_5873_rows[[#This Row],[Resignation Date]]-hr_analytics_dataset_5873_rows[[#This Row],[Hire Date]])/365,1)))</f>
        <v>0.4</v>
      </c>
      <c r="S3268">
        <v>4</v>
      </c>
    </row>
    <row r="3269" spans="1:19">
      <c r="A3269" t="s">
        <v>6596</v>
      </c>
      <c r="B3269" t="s">
        <v>6597</v>
      </c>
      <c r="C3269" t="s">
        <v>30</v>
      </c>
      <c r="D3269">
        <v>36</v>
      </c>
      <c r="E3269" t="s">
        <v>38</v>
      </c>
      <c r="F3269" t="s">
        <v>39</v>
      </c>
      <c r="G3269" s="1">
        <v>44361</v>
      </c>
      <c r="H3269" t="s">
        <v>24</v>
      </c>
      <c r="I3269" s="1" t="s">
        <v>25</v>
      </c>
      <c r="J3269" t="s">
        <v>49</v>
      </c>
      <c r="K3269" t="s">
        <v>64</v>
      </c>
      <c r="L3269" s="2">
        <v>30754437</v>
      </c>
      <c r="M3269" s="2" t="str">
        <f t="shared" si="51"/>
        <v>&gt;Rp25 jt</v>
      </c>
      <c r="N3269" s="2">
        <v>8294893</v>
      </c>
      <c r="O3269">
        <v>3.98</v>
      </c>
      <c r="P3269">
        <v>41</v>
      </c>
      <c r="Q3269" s="3">
        <v>75.680000000000007</v>
      </c>
      <c r="R3269" s="4">
        <f ca="1">IF(I3269="",ROUND((TODAY()-G3269)/365,1),IF(I3269="Missing Resignation Date",ROUND((TODAY()-G3269)/365,1),ROUND((hr_analytics_dataset_5873_rows[[#This Row],[Resignation Date]]-hr_analytics_dataset_5873_rows[[#This Row],[Hire Date]])/365,1)))</f>
        <v>5</v>
      </c>
      <c r="S3269">
        <v>4</v>
      </c>
    </row>
    <row r="3270" spans="1:19">
      <c r="A3270" t="s">
        <v>6598</v>
      </c>
      <c r="B3270" t="s">
        <v>6599</v>
      </c>
      <c r="C3270" t="s">
        <v>30</v>
      </c>
      <c r="D3270">
        <v>50</v>
      </c>
      <c r="E3270" t="s">
        <v>53</v>
      </c>
      <c r="F3270" t="s">
        <v>112</v>
      </c>
      <c r="G3270" s="1">
        <v>45493</v>
      </c>
      <c r="H3270" t="s">
        <v>24</v>
      </c>
      <c r="I3270" s="1" t="s">
        <v>25</v>
      </c>
      <c r="J3270" t="s">
        <v>34</v>
      </c>
      <c r="K3270" t="s">
        <v>41</v>
      </c>
      <c r="L3270" s="2">
        <v>31215992</v>
      </c>
      <c r="M3270" s="2" t="str">
        <f t="shared" si="51"/>
        <v>&gt;Rp25 jt</v>
      </c>
      <c r="N3270" s="2">
        <v>8818575</v>
      </c>
      <c r="O3270">
        <v>3</v>
      </c>
      <c r="P3270">
        <v>18</v>
      </c>
      <c r="Q3270" s="3">
        <v>77.430000000000007</v>
      </c>
      <c r="R3270" s="4">
        <f ca="1">IF(I3270="",ROUND((TODAY()-G3270)/365,1),IF(I3270="Missing Resignation Date",ROUND((TODAY()-G3270)/365,1),ROUND((hr_analytics_dataset_5873_rows[[#This Row],[Resignation Date]]-hr_analytics_dataset_5873_rows[[#This Row],[Hire Date]])/365,1)))</f>
        <v>1.9</v>
      </c>
      <c r="S3270">
        <v>2</v>
      </c>
    </row>
    <row r="3271" spans="1:19">
      <c r="A3271" t="s">
        <v>6600</v>
      </c>
      <c r="B3271" t="s">
        <v>6601</v>
      </c>
      <c r="C3271" t="s">
        <v>30</v>
      </c>
      <c r="D3271">
        <v>54</v>
      </c>
      <c r="E3271" t="s">
        <v>38</v>
      </c>
      <c r="F3271" t="s">
        <v>104</v>
      </c>
      <c r="G3271" s="1">
        <v>44132</v>
      </c>
      <c r="H3271" t="s">
        <v>24</v>
      </c>
      <c r="I3271" s="1" t="s">
        <v>25</v>
      </c>
      <c r="J3271" t="s">
        <v>40</v>
      </c>
      <c r="K3271" t="s">
        <v>84</v>
      </c>
      <c r="L3271" s="2">
        <v>28954641</v>
      </c>
      <c r="M3271" s="2" t="str">
        <f t="shared" si="51"/>
        <v>&gt;Rp25 jt</v>
      </c>
      <c r="N3271" s="2">
        <v>6030689</v>
      </c>
      <c r="O3271">
        <v>2.75</v>
      </c>
      <c r="P3271">
        <v>42</v>
      </c>
      <c r="Q3271" s="3">
        <v>71.41</v>
      </c>
      <c r="R3271" s="4">
        <f ca="1">IF(I3271="",ROUND((TODAY()-G3271)/365,1),IF(I3271="Missing Resignation Date",ROUND((TODAY()-G3271)/365,1),ROUND((hr_analytics_dataset_5873_rows[[#This Row],[Resignation Date]]-hr_analytics_dataset_5873_rows[[#This Row],[Hire Date]])/365,1)))</f>
        <v>5.7</v>
      </c>
      <c r="S3271">
        <v>2</v>
      </c>
    </row>
    <row r="3272" spans="1:19">
      <c r="A3272" t="s">
        <v>6602</v>
      </c>
      <c r="B3272" t="s">
        <v>6603</v>
      </c>
      <c r="C3272" t="s">
        <v>21</v>
      </c>
      <c r="D3272">
        <v>34</v>
      </c>
      <c r="E3272" t="s">
        <v>59</v>
      </c>
      <c r="F3272" t="s">
        <v>60</v>
      </c>
      <c r="G3272" s="1">
        <v>45347</v>
      </c>
      <c r="H3272" t="s">
        <v>24</v>
      </c>
      <c r="I3272" s="1" t="s">
        <v>25</v>
      </c>
      <c r="J3272" t="s">
        <v>34</v>
      </c>
      <c r="K3272" t="s">
        <v>41</v>
      </c>
      <c r="L3272" s="2">
        <v>17229658</v>
      </c>
      <c r="M3272" s="2" t="str">
        <f t="shared" si="51"/>
        <v>Rp15 jt - Rp25 jt</v>
      </c>
      <c r="N3272" s="2">
        <v>1264689</v>
      </c>
      <c r="O3272">
        <v>5</v>
      </c>
      <c r="P3272">
        <v>3</v>
      </c>
      <c r="Q3272" s="3">
        <v>78.849999999999994</v>
      </c>
      <c r="R3272" s="4">
        <f ca="1">IF(I3272="",ROUND((TODAY()-G3272)/365,1),IF(I3272="Missing Resignation Date",ROUND((TODAY()-G3272)/365,1),ROUND((hr_analytics_dataset_5873_rows[[#This Row],[Resignation Date]]-hr_analytics_dataset_5873_rows[[#This Row],[Hire Date]])/365,1)))</f>
        <v>2.2999999999999998</v>
      </c>
      <c r="S3272">
        <v>3</v>
      </c>
    </row>
    <row r="3273" spans="1:19">
      <c r="A3273" t="s">
        <v>6604</v>
      </c>
      <c r="B3273" t="s">
        <v>6605</v>
      </c>
      <c r="C3273" t="s">
        <v>30</v>
      </c>
      <c r="D3273">
        <v>44</v>
      </c>
      <c r="E3273" t="s">
        <v>22</v>
      </c>
      <c r="F3273" t="s">
        <v>23</v>
      </c>
      <c r="G3273" s="1">
        <v>44298</v>
      </c>
      <c r="H3273" t="s">
        <v>24</v>
      </c>
      <c r="I3273" s="1" t="s">
        <v>25</v>
      </c>
      <c r="J3273" t="s">
        <v>34</v>
      </c>
      <c r="K3273" t="s">
        <v>41</v>
      </c>
      <c r="L3273" s="2">
        <v>14301796</v>
      </c>
      <c r="M3273" s="2" t="str">
        <f t="shared" si="51"/>
        <v>Rp10 jt - Rp15 jt</v>
      </c>
      <c r="N3273" s="2">
        <v>7616366</v>
      </c>
      <c r="O3273">
        <v>2.54</v>
      </c>
      <c r="P3273">
        <v>14</v>
      </c>
      <c r="Q3273" s="3">
        <v>74.8</v>
      </c>
      <c r="R3273" s="4">
        <f ca="1">IF(I3273="",ROUND((TODAY()-G3273)/365,1),IF(I3273="Missing Resignation Date",ROUND((TODAY()-G3273)/365,1),ROUND((hr_analytics_dataset_5873_rows[[#This Row],[Resignation Date]]-hr_analytics_dataset_5873_rows[[#This Row],[Hire Date]])/365,1)))</f>
        <v>5.2</v>
      </c>
      <c r="S3273">
        <v>1</v>
      </c>
    </row>
    <row r="3274" spans="1:19">
      <c r="A3274" t="s">
        <v>6606</v>
      </c>
      <c r="B3274" t="s">
        <v>6607</v>
      </c>
      <c r="C3274" t="s">
        <v>30</v>
      </c>
      <c r="D3274">
        <v>28</v>
      </c>
      <c r="E3274" t="s">
        <v>44</v>
      </c>
      <c r="F3274" t="s">
        <v>109</v>
      </c>
      <c r="G3274" s="1">
        <v>44249</v>
      </c>
      <c r="H3274" t="s">
        <v>24</v>
      </c>
      <c r="I3274" s="1" t="s">
        <v>25</v>
      </c>
      <c r="J3274" t="s">
        <v>34</v>
      </c>
      <c r="K3274" t="s">
        <v>50</v>
      </c>
      <c r="L3274" s="2">
        <v>23665800</v>
      </c>
      <c r="M3274" s="2" t="str">
        <f t="shared" si="51"/>
        <v>Rp15 jt - Rp25 jt</v>
      </c>
      <c r="N3274" s="2">
        <v>2519076</v>
      </c>
      <c r="O3274">
        <v>3.01</v>
      </c>
      <c r="P3274">
        <v>52</v>
      </c>
      <c r="Q3274" s="3">
        <v>71.11</v>
      </c>
      <c r="R3274" s="4">
        <f ca="1">IF(I3274="",ROUND((TODAY()-G3274)/365,1),IF(I3274="Missing Resignation Date",ROUND((TODAY()-G3274)/365,1),ROUND((hr_analytics_dataset_5873_rows[[#This Row],[Resignation Date]]-hr_analytics_dataset_5873_rows[[#This Row],[Hire Date]])/365,1)))</f>
        <v>5.3</v>
      </c>
      <c r="S3274">
        <v>5</v>
      </c>
    </row>
    <row r="3275" spans="1:19">
      <c r="A3275" t="s">
        <v>6608</v>
      </c>
      <c r="B3275" t="s">
        <v>6609</v>
      </c>
      <c r="C3275" t="s">
        <v>30</v>
      </c>
      <c r="D3275">
        <v>27</v>
      </c>
      <c r="E3275" t="s">
        <v>44</v>
      </c>
      <c r="F3275" t="s">
        <v>45</v>
      </c>
      <c r="G3275" s="1">
        <v>44972</v>
      </c>
      <c r="H3275" t="s">
        <v>33</v>
      </c>
      <c r="I3275" s="1">
        <v>45192</v>
      </c>
      <c r="J3275" t="s">
        <v>49</v>
      </c>
      <c r="K3275" t="s">
        <v>27</v>
      </c>
      <c r="L3275" s="2">
        <v>15027761</v>
      </c>
      <c r="M3275" s="2" t="str">
        <f t="shared" si="51"/>
        <v>Rp15 jt - Rp25 jt</v>
      </c>
      <c r="N3275" s="2">
        <v>8030200</v>
      </c>
      <c r="O3275">
        <v>2.88</v>
      </c>
      <c r="P3275">
        <v>22</v>
      </c>
      <c r="Q3275" s="3">
        <v>93.74</v>
      </c>
      <c r="R3275" s="4">
        <f ca="1">IF(I3275="",ROUND((TODAY()-G3275)/365,1),IF(I3275="Missing Resignation Date",ROUND((TODAY()-G3275)/365,1),ROUND((hr_analytics_dataset_5873_rows[[#This Row],[Resignation Date]]-hr_analytics_dataset_5873_rows[[#This Row],[Hire Date]])/365,1)))</f>
        <v>0.6</v>
      </c>
      <c r="S3275">
        <v>2</v>
      </c>
    </row>
    <row r="3276" spans="1:19">
      <c r="A3276" t="s">
        <v>6610</v>
      </c>
      <c r="B3276" t="s">
        <v>6611</v>
      </c>
      <c r="C3276" t="s">
        <v>30</v>
      </c>
      <c r="D3276">
        <v>51</v>
      </c>
      <c r="E3276" t="s">
        <v>59</v>
      </c>
      <c r="F3276" t="s">
        <v>60</v>
      </c>
      <c r="G3276" s="1">
        <v>45633</v>
      </c>
      <c r="H3276" t="s">
        <v>24</v>
      </c>
      <c r="I3276" s="1" t="s">
        <v>25</v>
      </c>
      <c r="J3276" t="s">
        <v>26</v>
      </c>
      <c r="K3276" t="s">
        <v>50</v>
      </c>
      <c r="L3276" s="2">
        <v>7195883</v>
      </c>
      <c r="M3276" s="2" t="str">
        <f t="shared" si="51"/>
        <v>Rp5 jt - Rp10 jt</v>
      </c>
      <c r="N3276" s="2">
        <v>1608121</v>
      </c>
      <c r="O3276">
        <v>2.9</v>
      </c>
      <c r="P3276">
        <v>54</v>
      </c>
      <c r="Q3276" s="3">
        <v>72.27</v>
      </c>
      <c r="R3276" s="4">
        <f ca="1">IF(I3276="",ROUND((TODAY()-G3276)/365,1),IF(I3276="Missing Resignation Date",ROUND((TODAY()-G3276)/365,1),ROUND((hr_analytics_dataset_5873_rows[[#This Row],[Resignation Date]]-hr_analytics_dataset_5873_rows[[#This Row],[Hire Date]])/365,1)))</f>
        <v>1.5</v>
      </c>
      <c r="S3276">
        <v>5</v>
      </c>
    </row>
    <row r="3277" spans="1:19">
      <c r="A3277" t="s">
        <v>6612</v>
      </c>
      <c r="B3277" t="s">
        <v>6613</v>
      </c>
      <c r="C3277" t="s">
        <v>30</v>
      </c>
      <c r="D3277">
        <v>49</v>
      </c>
      <c r="E3277" t="s">
        <v>91</v>
      </c>
      <c r="F3277" t="s">
        <v>92</v>
      </c>
      <c r="G3277" s="1">
        <v>43411</v>
      </c>
      <c r="H3277" t="s">
        <v>24</v>
      </c>
      <c r="I3277" s="1" t="s">
        <v>25</v>
      </c>
      <c r="J3277" t="s">
        <v>49</v>
      </c>
      <c r="K3277" t="s">
        <v>41</v>
      </c>
      <c r="L3277" s="2">
        <v>15393108</v>
      </c>
      <c r="M3277" s="2" t="str">
        <f t="shared" si="51"/>
        <v>Rp15 jt - Rp25 jt</v>
      </c>
      <c r="N3277" s="2">
        <v>5371356</v>
      </c>
      <c r="O3277">
        <v>4.4000000000000004</v>
      </c>
      <c r="P3277">
        <v>34</v>
      </c>
      <c r="Q3277" s="3">
        <v>78.47</v>
      </c>
      <c r="R3277" s="4">
        <f ca="1">IF(I3277="",ROUND((TODAY()-G3277)/365,1),IF(I3277="Missing Resignation Date",ROUND((TODAY()-G3277)/365,1),ROUND((hr_analytics_dataset_5873_rows[[#This Row],[Resignation Date]]-hr_analytics_dataset_5873_rows[[#This Row],[Hire Date]])/365,1)))</f>
        <v>7.6</v>
      </c>
      <c r="S3277">
        <v>2</v>
      </c>
    </row>
    <row r="3278" spans="1:19">
      <c r="A3278" t="s">
        <v>6614</v>
      </c>
      <c r="B3278" t="s">
        <v>6615</v>
      </c>
      <c r="C3278" t="s">
        <v>30</v>
      </c>
      <c r="D3278">
        <v>47</v>
      </c>
      <c r="E3278" t="s">
        <v>44</v>
      </c>
      <c r="F3278" t="s">
        <v>45</v>
      </c>
      <c r="G3278" s="1">
        <v>43106</v>
      </c>
      <c r="H3278" t="s">
        <v>24</v>
      </c>
      <c r="I3278" s="1" t="s">
        <v>25</v>
      </c>
      <c r="J3278" t="s">
        <v>49</v>
      </c>
      <c r="K3278" t="s">
        <v>61</v>
      </c>
      <c r="L3278" s="2">
        <v>6854173</v>
      </c>
      <c r="M3278" s="2" t="str">
        <f t="shared" si="51"/>
        <v>Rp5 jt - Rp10 jt</v>
      </c>
      <c r="N3278" s="2">
        <v>8234252</v>
      </c>
      <c r="O3278">
        <v>3.15</v>
      </c>
      <c r="P3278">
        <v>26</v>
      </c>
      <c r="Q3278" s="3">
        <v>76.83</v>
      </c>
      <c r="R3278" s="4">
        <f ca="1">IF(I3278="",ROUND((TODAY()-G3278)/365,1),IF(I3278="Missing Resignation Date",ROUND((TODAY()-G3278)/365,1),ROUND((hr_analytics_dataset_5873_rows[[#This Row],[Resignation Date]]-hr_analytics_dataset_5873_rows[[#This Row],[Hire Date]])/365,1)))</f>
        <v>8.5</v>
      </c>
      <c r="S3278">
        <v>1</v>
      </c>
    </row>
    <row r="3279" spans="1:19">
      <c r="A3279" t="s">
        <v>6616</v>
      </c>
      <c r="B3279" t="s">
        <v>6617</v>
      </c>
      <c r="C3279" t="s">
        <v>30</v>
      </c>
      <c r="D3279">
        <v>28</v>
      </c>
      <c r="E3279" t="s">
        <v>38</v>
      </c>
      <c r="F3279" t="s">
        <v>39</v>
      </c>
      <c r="G3279" s="1">
        <v>45647</v>
      </c>
      <c r="H3279" t="s">
        <v>24</v>
      </c>
      <c r="I3279" s="1" t="s">
        <v>25</v>
      </c>
      <c r="J3279" t="s">
        <v>49</v>
      </c>
      <c r="K3279" t="s">
        <v>64</v>
      </c>
      <c r="L3279" s="2">
        <v>22794524</v>
      </c>
      <c r="M3279" s="2" t="str">
        <f t="shared" si="51"/>
        <v>Rp15 jt - Rp25 jt</v>
      </c>
      <c r="N3279" s="2">
        <v>5241052</v>
      </c>
      <c r="O3279">
        <v>3.12</v>
      </c>
      <c r="P3279">
        <v>35</v>
      </c>
      <c r="Q3279" s="3">
        <v>82.79</v>
      </c>
      <c r="R3279" s="4">
        <f ca="1">IF(I3279="",ROUND((TODAY()-G3279)/365,1),IF(I3279="Missing Resignation Date",ROUND((TODAY()-G3279)/365,1),ROUND((hr_analytics_dataset_5873_rows[[#This Row],[Resignation Date]]-hr_analytics_dataset_5873_rows[[#This Row],[Hire Date]])/365,1)))</f>
        <v>1.5</v>
      </c>
      <c r="S3279">
        <v>3</v>
      </c>
    </row>
    <row r="3280" spans="1:19">
      <c r="A3280" t="s">
        <v>6618</v>
      </c>
      <c r="B3280" t="s">
        <v>6619</v>
      </c>
      <c r="C3280" t="s">
        <v>30</v>
      </c>
      <c r="D3280">
        <v>58</v>
      </c>
      <c r="E3280" t="s">
        <v>98</v>
      </c>
      <c r="F3280" t="s">
        <v>99</v>
      </c>
      <c r="G3280" s="1">
        <v>44909</v>
      </c>
      <c r="H3280" t="s">
        <v>24</v>
      </c>
      <c r="I3280" s="1" t="s">
        <v>25</v>
      </c>
      <c r="J3280" t="s">
        <v>49</v>
      </c>
      <c r="K3280" t="s">
        <v>41</v>
      </c>
      <c r="L3280" s="2">
        <v>32029626</v>
      </c>
      <c r="M3280" s="2" t="str">
        <f t="shared" si="51"/>
        <v>&gt;Rp25 jt</v>
      </c>
      <c r="N3280" s="2">
        <v>3522645</v>
      </c>
      <c r="O3280">
        <v>2.9</v>
      </c>
      <c r="P3280">
        <v>46</v>
      </c>
      <c r="Q3280" s="3">
        <v>95.08</v>
      </c>
      <c r="R3280" s="4">
        <f ca="1">IF(I3280="",ROUND((TODAY()-G3280)/365,1),IF(I3280="Missing Resignation Date",ROUND((TODAY()-G3280)/365,1),ROUND((hr_analytics_dataset_5873_rows[[#This Row],[Resignation Date]]-hr_analytics_dataset_5873_rows[[#This Row],[Hire Date]])/365,1)))</f>
        <v>3.5</v>
      </c>
      <c r="S3280">
        <v>4</v>
      </c>
    </row>
    <row r="3281" spans="1:19">
      <c r="A3281" t="s">
        <v>6620</v>
      </c>
      <c r="B3281" t="s">
        <v>6621</v>
      </c>
      <c r="C3281" t="s">
        <v>21</v>
      </c>
      <c r="D3281">
        <v>33</v>
      </c>
      <c r="E3281" t="s">
        <v>53</v>
      </c>
      <c r="F3281" t="s">
        <v>54</v>
      </c>
      <c r="G3281" s="1">
        <v>46001</v>
      </c>
      <c r="H3281" t="s">
        <v>24</v>
      </c>
      <c r="I3281" s="1" t="s">
        <v>25</v>
      </c>
      <c r="J3281" t="s">
        <v>40</v>
      </c>
      <c r="K3281" t="s">
        <v>50</v>
      </c>
      <c r="L3281" s="2">
        <v>30024550</v>
      </c>
      <c r="M3281" s="2" t="str">
        <f t="shared" si="51"/>
        <v>&gt;Rp25 jt</v>
      </c>
      <c r="N3281" s="2">
        <v>7452884</v>
      </c>
      <c r="O3281">
        <v>3.82</v>
      </c>
      <c r="P3281">
        <v>21</v>
      </c>
      <c r="Q3281" s="3">
        <v>79.38</v>
      </c>
      <c r="R3281" s="4">
        <f ca="1">IF(I3281="",ROUND((TODAY()-G3281)/365,1),IF(I3281="Missing Resignation Date",ROUND((TODAY()-G3281)/365,1),ROUND((hr_analytics_dataset_5873_rows[[#This Row],[Resignation Date]]-hr_analytics_dataset_5873_rows[[#This Row],[Hire Date]])/365,1)))</f>
        <v>0.5</v>
      </c>
      <c r="S3281">
        <v>2</v>
      </c>
    </row>
    <row r="3282" spans="1:19">
      <c r="A3282" t="s">
        <v>6622</v>
      </c>
      <c r="B3282" t="s">
        <v>6623</v>
      </c>
      <c r="C3282" t="s">
        <v>21</v>
      </c>
      <c r="D3282">
        <v>36</v>
      </c>
      <c r="E3282" t="s">
        <v>31</v>
      </c>
      <c r="F3282" t="s">
        <v>48</v>
      </c>
      <c r="G3282" s="1">
        <v>45195</v>
      </c>
      <c r="H3282" t="s">
        <v>24</v>
      </c>
      <c r="I3282" s="1" t="s">
        <v>25</v>
      </c>
      <c r="J3282" t="s">
        <v>34</v>
      </c>
      <c r="K3282" t="s">
        <v>41</v>
      </c>
      <c r="L3282" s="2">
        <v>12000066</v>
      </c>
      <c r="M3282" s="2" t="str">
        <f t="shared" si="51"/>
        <v>Rp10 jt - Rp15 jt</v>
      </c>
      <c r="N3282" s="2">
        <v>7973382</v>
      </c>
      <c r="O3282">
        <v>3.25</v>
      </c>
      <c r="P3282">
        <v>48</v>
      </c>
      <c r="Q3282" s="3">
        <v>71.959999999999994</v>
      </c>
      <c r="R3282" s="4">
        <f ca="1">IF(I3282="",ROUND((TODAY()-G3282)/365,1),IF(I3282="Missing Resignation Date",ROUND((TODAY()-G3282)/365,1),ROUND((hr_analytics_dataset_5873_rows[[#This Row],[Resignation Date]]-hr_analytics_dataset_5873_rows[[#This Row],[Hire Date]])/365,1)))</f>
        <v>2.7</v>
      </c>
      <c r="S3282">
        <v>2</v>
      </c>
    </row>
    <row r="3283" spans="1:19">
      <c r="A3283" t="s">
        <v>6624</v>
      </c>
      <c r="B3283" t="s">
        <v>6625</v>
      </c>
      <c r="C3283" t="s">
        <v>21</v>
      </c>
      <c r="D3283">
        <v>57</v>
      </c>
      <c r="E3283" t="s">
        <v>22</v>
      </c>
      <c r="F3283" t="s">
        <v>69</v>
      </c>
      <c r="G3283" s="1">
        <v>44548</v>
      </c>
      <c r="H3283" t="s">
        <v>24</v>
      </c>
      <c r="I3283" s="1" t="s">
        <v>25</v>
      </c>
      <c r="J3283" t="s">
        <v>49</v>
      </c>
      <c r="K3283" t="s">
        <v>27</v>
      </c>
      <c r="L3283" s="2">
        <v>4546279</v>
      </c>
      <c r="M3283" s="2" t="str">
        <f t="shared" si="51"/>
        <v>&lt;Rp5 jt</v>
      </c>
      <c r="N3283" s="2">
        <v>9461862</v>
      </c>
      <c r="O3283">
        <v>3.42</v>
      </c>
      <c r="P3283">
        <v>44</v>
      </c>
      <c r="Q3283" s="3">
        <v>90.5</v>
      </c>
      <c r="R3283" s="4">
        <f ca="1">IF(I3283="",ROUND((TODAY()-G3283)/365,1),IF(I3283="Missing Resignation Date",ROUND((TODAY()-G3283)/365,1),ROUND((hr_analytics_dataset_5873_rows[[#This Row],[Resignation Date]]-hr_analytics_dataset_5873_rows[[#This Row],[Hire Date]])/365,1)))</f>
        <v>4.5</v>
      </c>
      <c r="S3283">
        <v>1</v>
      </c>
    </row>
    <row r="3284" spans="1:19">
      <c r="A3284" t="s">
        <v>6626</v>
      </c>
      <c r="B3284" t="s">
        <v>6627</v>
      </c>
      <c r="C3284" t="s">
        <v>30</v>
      </c>
      <c r="D3284">
        <v>33</v>
      </c>
      <c r="E3284" t="s">
        <v>22</v>
      </c>
      <c r="F3284" t="s">
        <v>69</v>
      </c>
      <c r="G3284" s="1">
        <v>43403</v>
      </c>
      <c r="H3284" t="s">
        <v>24</v>
      </c>
      <c r="I3284" s="1" t="s">
        <v>25</v>
      </c>
      <c r="J3284" t="s">
        <v>34</v>
      </c>
      <c r="K3284" t="s">
        <v>27</v>
      </c>
      <c r="L3284" s="2">
        <v>11742168</v>
      </c>
      <c r="M3284" s="2" t="str">
        <f t="shared" si="51"/>
        <v>Rp10 jt - Rp15 jt</v>
      </c>
      <c r="N3284" s="2">
        <v>1906512</v>
      </c>
      <c r="O3284">
        <v>3.39</v>
      </c>
      <c r="P3284">
        <v>21</v>
      </c>
      <c r="Q3284" s="3">
        <v>96.31</v>
      </c>
      <c r="R3284" s="4">
        <f ca="1">IF(I3284="",ROUND((TODAY()-G3284)/365,1),IF(I3284="Missing Resignation Date",ROUND((TODAY()-G3284)/365,1),ROUND((hr_analytics_dataset_5873_rows[[#This Row],[Resignation Date]]-hr_analytics_dataset_5873_rows[[#This Row],[Hire Date]])/365,1)))</f>
        <v>7.7</v>
      </c>
      <c r="S3284">
        <v>1</v>
      </c>
    </row>
    <row r="3285" spans="1:19">
      <c r="A3285" t="s">
        <v>6628</v>
      </c>
      <c r="B3285" t="s">
        <v>6629</v>
      </c>
      <c r="C3285" t="s">
        <v>21</v>
      </c>
      <c r="D3285">
        <v>57</v>
      </c>
      <c r="E3285" t="s">
        <v>22</v>
      </c>
      <c r="F3285" t="s">
        <v>69</v>
      </c>
      <c r="G3285" s="1">
        <v>45147</v>
      </c>
      <c r="H3285" t="s">
        <v>24</v>
      </c>
      <c r="I3285" s="1" t="s">
        <v>25</v>
      </c>
      <c r="J3285" t="s">
        <v>49</v>
      </c>
      <c r="K3285" t="s">
        <v>64</v>
      </c>
      <c r="L3285" s="2">
        <v>19704009</v>
      </c>
      <c r="M3285" s="2" t="str">
        <f t="shared" si="51"/>
        <v>Rp15 jt - Rp25 jt</v>
      </c>
      <c r="N3285" s="2">
        <v>1277007</v>
      </c>
      <c r="O3285">
        <v>3.47</v>
      </c>
      <c r="P3285">
        <v>11</v>
      </c>
      <c r="Q3285" s="3">
        <v>75.900000000000006</v>
      </c>
      <c r="R3285" s="4">
        <f ca="1">IF(I3285="",ROUND((TODAY()-G3285)/365,1),IF(I3285="Missing Resignation Date",ROUND((TODAY()-G3285)/365,1),ROUND((hr_analytics_dataset_5873_rows[[#This Row],[Resignation Date]]-hr_analytics_dataset_5873_rows[[#This Row],[Hire Date]])/365,1)))</f>
        <v>2.9</v>
      </c>
      <c r="S3285">
        <v>1</v>
      </c>
    </row>
    <row r="3286" spans="1:19">
      <c r="A3286" t="s">
        <v>6630</v>
      </c>
      <c r="B3286" t="s">
        <v>6631</v>
      </c>
      <c r="C3286" t="s">
        <v>30</v>
      </c>
      <c r="D3286">
        <v>32</v>
      </c>
      <c r="E3286" t="s">
        <v>31</v>
      </c>
      <c r="F3286" t="s">
        <v>32</v>
      </c>
      <c r="G3286" s="1">
        <v>43914</v>
      </c>
      <c r="H3286" t="s">
        <v>24</v>
      </c>
      <c r="I3286" s="1" t="s">
        <v>25</v>
      </c>
      <c r="J3286" t="s">
        <v>40</v>
      </c>
      <c r="K3286" t="s">
        <v>27</v>
      </c>
      <c r="L3286" s="2">
        <v>8536351</v>
      </c>
      <c r="M3286" s="2" t="str">
        <f t="shared" si="51"/>
        <v>Rp5 jt - Rp10 jt</v>
      </c>
      <c r="N3286" s="2">
        <v>9338230</v>
      </c>
      <c r="O3286">
        <v>4.1399999999999997</v>
      </c>
      <c r="P3286">
        <v>36</v>
      </c>
      <c r="Q3286" s="3">
        <v>83.41</v>
      </c>
      <c r="R3286" s="4">
        <f ca="1">IF(I3286="",ROUND((TODAY()-G3286)/365,1),IF(I3286="Missing Resignation Date",ROUND((TODAY()-G3286)/365,1),ROUND((hr_analytics_dataset_5873_rows[[#This Row],[Resignation Date]]-hr_analytics_dataset_5873_rows[[#This Row],[Hire Date]])/365,1)))</f>
        <v>6.3</v>
      </c>
      <c r="S3286">
        <v>3</v>
      </c>
    </row>
    <row r="3287" spans="1:19">
      <c r="A3287" t="s">
        <v>6632</v>
      </c>
      <c r="B3287" t="s">
        <v>6633</v>
      </c>
      <c r="C3287" t="s">
        <v>30</v>
      </c>
      <c r="D3287">
        <v>55</v>
      </c>
      <c r="E3287" t="s">
        <v>44</v>
      </c>
      <c r="F3287" t="s">
        <v>109</v>
      </c>
      <c r="G3287" s="1">
        <v>45843</v>
      </c>
      <c r="H3287" t="s">
        <v>24</v>
      </c>
      <c r="I3287" s="1" t="s">
        <v>25</v>
      </c>
      <c r="J3287" t="s">
        <v>49</v>
      </c>
      <c r="K3287" t="s">
        <v>50</v>
      </c>
      <c r="L3287" s="2">
        <v>17879105</v>
      </c>
      <c r="M3287" s="2" t="str">
        <f t="shared" si="51"/>
        <v>Rp15 jt - Rp25 jt</v>
      </c>
      <c r="N3287" s="2">
        <v>4291672</v>
      </c>
      <c r="O3287">
        <v>3.01</v>
      </c>
      <c r="P3287">
        <v>0</v>
      </c>
      <c r="Q3287" s="3">
        <v>81.72</v>
      </c>
      <c r="R3287" s="4">
        <f ca="1">IF(I3287="",ROUND((TODAY()-G3287)/365,1),IF(I3287="Missing Resignation Date",ROUND((TODAY()-G3287)/365,1),ROUND((hr_analytics_dataset_5873_rows[[#This Row],[Resignation Date]]-hr_analytics_dataset_5873_rows[[#This Row],[Hire Date]])/365,1)))</f>
        <v>1</v>
      </c>
      <c r="S3287">
        <v>4</v>
      </c>
    </row>
    <row r="3288" spans="1:19">
      <c r="A3288" t="s">
        <v>6634</v>
      </c>
      <c r="B3288" t="s">
        <v>6635</v>
      </c>
      <c r="C3288" t="s">
        <v>30</v>
      </c>
      <c r="D3288">
        <v>35</v>
      </c>
      <c r="E3288" t="s">
        <v>44</v>
      </c>
      <c r="F3288" t="s">
        <v>45</v>
      </c>
      <c r="G3288" s="1">
        <v>44404</v>
      </c>
      <c r="H3288" t="s">
        <v>24</v>
      </c>
      <c r="I3288" s="1" t="s">
        <v>25</v>
      </c>
      <c r="J3288" t="s">
        <v>26</v>
      </c>
      <c r="K3288" t="s">
        <v>64</v>
      </c>
      <c r="L3288" s="2">
        <v>13307824</v>
      </c>
      <c r="M3288" s="2" t="str">
        <f t="shared" si="51"/>
        <v>Rp10 jt - Rp15 jt</v>
      </c>
      <c r="N3288" s="2">
        <v>2724190</v>
      </c>
      <c r="O3288">
        <v>3.05</v>
      </c>
      <c r="P3288">
        <v>56</v>
      </c>
      <c r="Q3288" s="3">
        <v>92.17</v>
      </c>
      <c r="R3288" s="4">
        <f ca="1">IF(I3288="",ROUND((TODAY()-G3288)/365,1),IF(I3288="Missing Resignation Date",ROUND((TODAY()-G3288)/365,1),ROUND((hr_analytics_dataset_5873_rows[[#This Row],[Resignation Date]]-hr_analytics_dataset_5873_rows[[#This Row],[Hire Date]])/365,1)))</f>
        <v>4.9000000000000004</v>
      </c>
      <c r="S3288">
        <v>1</v>
      </c>
    </row>
    <row r="3289" spans="1:19">
      <c r="A3289" t="s">
        <v>6636</v>
      </c>
      <c r="B3289" t="s">
        <v>6637</v>
      </c>
      <c r="C3289" t="s">
        <v>21</v>
      </c>
      <c r="D3289">
        <v>40</v>
      </c>
      <c r="E3289" t="s">
        <v>53</v>
      </c>
      <c r="F3289" t="s">
        <v>112</v>
      </c>
      <c r="G3289" s="1">
        <v>45736</v>
      </c>
      <c r="H3289" t="s">
        <v>24</v>
      </c>
      <c r="I3289" s="1" t="s">
        <v>25</v>
      </c>
      <c r="J3289" t="s">
        <v>26</v>
      </c>
      <c r="K3289" t="s">
        <v>61</v>
      </c>
      <c r="L3289" s="2">
        <v>31678649</v>
      </c>
      <c r="M3289" s="2" t="str">
        <f t="shared" si="51"/>
        <v>&gt;Rp25 jt</v>
      </c>
      <c r="N3289" s="2">
        <v>2099955</v>
      </c>
      <c r="O3289">
        <v>3.45</v>
      </c>
      <c r="P3289">
        <v>43</v>
      </c>
      <c r="Q3289" s="3">
        <v>94.82</v>
      </c>
      <c r="R3289" s="4">
        <f ca="1">IF(I3289="",ROUND((TODAY()-G3289)/365,1),IF(I3289="Missing Resignation Date",ROUND((TODAY()-G3289)/365,1),ROUND((hr_analytics_dataset_5873_rows[[#This Row],[Resignation Date]]-hr_analytics_dataset_5873_rows[[#This Row],[Hire Date]])/365,1)))</f>
        <v>1.3</v>
      </c>
      <c r="S3289">
        <v>1</v>
      </c>
    </row>
    <row r="3290" spans="1:19">
      <c r="A3290" t="s">
        <v>6638</v>
      </c>
      <c r="B3290" t="s">
        <v>6639</v>
      </c>
      <c r="C3290" t="s">
        <v>21</v>
      </c>
      <c r="D3290">
        <v>56</v>
      </c>
      <c r="E3290" t="s">
        <v>44</v>
      </c>
      <c r="F3290" t="s">
        <v>45</v>
      </c>
      <c r="G3290" s="1">
        <v>43188</v>
      </c>
      <c r="H3290" t="s">
        <v>24</v>
      </c>
      <c r="I3290" s="1" t="s">
        <v>25</v>
      </c>
      <c r="J3290" t="s">
        <v>26</v>
      </c>
      <c r="K3290" t="s">
        <v>41</v>
      </c>
      <c r="L3290" s="2">
        <v>24221507</v>
      </c>
      <c r="M3290" s="2" t="str">
        <f t="shared" si="51"/>
        <v>Rp15 jt - Rp25 jt</v>
      </c>
      <c r="N3290" s="2">
        <v>7064195</v>
      </c>
      <c r="O3290">
        <v>4.32</v>
      </c>
      <c r="P3290">
        <v>0</v>
      </c>
      <c r="Q3290" s="3">
        <v>95.26</v>
      </c>
      <c r="R3290" s="4">
        <f ca="1">IF(I3290="",ROUND((TODAY()-G3290)/365,1),IF(I3290="Missing Resignation Date",ROUND((TODAY()-G3290)/365,1),ROUND((hr_analytics_dataset_5873_rows[[#This Row],[Resignation Date]]-hr_analytics_dataset_5873_rows[[#This Row],[Hire Date]])/365,1)))</f>
        <v>8.1999999999999993</v>
      </c>
      <c r="S3290">
        <v>5</v>
      </c>
    </row>
    <row r="3291" spans="1:19">
      <c r="A3291" t="s">
        <v>6640</v>
      </c>
      <c r="B3291" t="s">
        <v>6641</v>
      </c>
      <c r="C3291" t="s">
        <v>21</v>
      </c>
      <c r="D3291">
        <v>26</v>
      </c>
      <c r="E3291" t="s">
        <v>98</v>
      </c>
      <c r="F3291" t="s">
        <v>99</v>
      </c>
      <c r="G3291" s="1">
        <v>45382</v>
      </c>
      <c r="H3291" t="s">
        <v>33</v>
      </c>
      <c r="I3291" s="1">
        <v>45970</v>
      </c>
      <c r="J3291" t="s">
        <v>26</v>
      </c>
      <c r="K3291" t="s">
        <v>50</v>
      </c>
      <c r="L3291" s="2">
        <v>13168549</v>
      </c>
      <c r="M3291" s="2" t="str">
        <f t="shared" si="51"/>
        <v>Rp10 jt - Rp15 jt</v>
      </c>
      <c r="N3291" s="2">
        <v>996542</v>
      </c>
      <c r="O3291">
        <v>4.3499999999999996</v>
      </c>
      <c r="P3291">
        <v>24</v>
      </c>
      <c r="Q3291" s="3">
        <v>84.72</v>
      </c>
      <c r="R3291" s="4">
        <f ca="1">IF(I3291="",ROUND((TODAY()-G3291)/365,1),IF(I3291="Missing Resignation Date",ROUND((TODAY()-G3291)/365,1),ROUND((hr_analytics_dataset_5873_rows[[#This Row],[Resignation Date]]-hr_analytics_dataset_5873_rows[[#This Row],[Hire Date]])/365,1)))</f>
        <v>1.6</v>
      </c>
      <c r="S3291">
        <v>4</v>
      </c>
    </row>
    <row r="3292" spans="1:19">
      <c r="A3292" t="s">
        <v>6642</v>
      </c>
      <c r="B3292" t="s">
        <v>6643</v>
      </c>
      <c r="C3292" t="s">
        <v>30</v>
      </c>
      <c r="D3292">
        <v>27</v>
      </c>
      <c r="E3292" t="s">
        <v>59</v>
      </c>
      <c r="F3292" t="s">
        <v>223</v>
      </c>
      <c r="G3292" s="1">
        <v>44885</v>
      </c>
      <c r="H3292" t="s">
        <v>24</v>
      </c>
      <c r="I3292" s="1" t="s">
        <v>25</v>
      </c>
      <c r="J3292" t="s">
        <v>49</v>
      </c>
      <c r="K3292" t="s">
        <v>64</v>
      </c>
      <c r="L3292" s="2">
        <v>4888431</v>
      </c>
      <c r="M3292" s="2" t="str">
        <f t="shared" si="51"/>
        <v>&lt;Rp5 jt</v>
      </c>
      <c r="N3292" s="2">
        <v>8809204</v>
      </c>
      <c r="O3292">
        <v>3.81</v>
      </c>
      <c r="P3292">
        <v>53</v>
      </c>
      <c r="Q3292" s="3">
        <v>78.150000000000006</v>
      </c>
      <c r="R3292" s="4">
        <f ca="1">IF(I3292="",ROUND((TODAY()-G3292)/365,1),IF(I3292="Missing Resignation Date",ROUND((TODAY()-G3292)/365,1),ROUND((hr_analytics_dataset_5873_rows[[#This Row],[Resignation Date]]-hr_analytics_dataset_5873_rows[[#This Row],[Hire Date]])/365,1)))</f>
        <v>3.6</v>
      </c>
      <c r="S3292">
        <v>5</v>
      </c>
    </row>
    <row r="3293" spans="1:19">
      <c r="A3293" t="s">
        <v>6644</v>
      </c>
      <c r="B3293" t="s">
        <v>6645</v>
      </c>
      <c r="C3293" t="s">
        <v>30</v>
      </c>
      <c r="D3293">
        <v>40</v>
      </c>
      <c r="E3293" t="s">
        <v>22</v>
      </c>
      <c r="F3293" t="s">
        <v>23</v>
      </c>
      <c r="G3293" s="1">
        <v>43941</v>
      </c>
      <c r="H3293" t="s">
        <v>24</v>
      </c>
      <c r="I3293" s="1" t="s">
        <v>25</v>
      </c>
      <c r="J3293" t="s">
        <v>34</v>
      </c>
      <c r="K3293" t="s">
        <v>84</v>
      </c>
      <c r="L3293" s="2">
        <v>9014868</v>
      </c>
      <c r="M3293" s="2" t="str">
        <f t="shared" si="51"/>
        <v>Rp5 jt - Rp10 jt</v>
      </c>
      <c r="N3293" s="2">
        <v>9873151</v>
      </c>
      <c r="O3293">
        <v>3.26</v>
      </c>
      <c r="P3293">
        <v>12</v>
      </c>
      <c r="Q3293" s="3">
        <v>87.38</v>
      </c>
      <c r="R3293" s="4">
        <f ca="1">IF(I3293="",ROUND((TODAY()-G3293)/365,1),IF(I3293="Missing Resignation Date",ROUND((TODAY()-G3293)/365,1),ROUND((hr_analytics_dataset_5873_rows[[#This Row],[Resignation Date]]-hr_analytics_dataset_5873_rows[[#This Row],[Hire Date]])/365,1)))</f>
        <v>6.2</v>
      </c>
      <c r="S3293">
        <v>2</v>
      </c>
    </row>
    <row r="3294" spans="1:19">
      <c r="A3294" t="s">
        <v>6646</v>
      </c>
      <c r="B3294" t="s">
        <v>6647</v>
      </c>
      <c r="C3294" t="s">
        <v>21</v>
      </c>
      <c r="D3294">
        <v>38</v>
      </c>
      <c r="E3294" t="s">
        <v>53</v>
      </c>
      <c r="F3294" t="s">
        <v>112</v>
      </c>
      <c r="G3294" s="1">
        <v>43277</v>
      </c>
      <c r="H3294" t="s">
        <v>24</v>
      </c>
      <c r="I3294" s="1" t="s">
        <v>25</v>
      </c>
      <c r="J3294" t="s">
        <v>26</v>
      </c>
      <c r="K3294" t="s">
        <v>27</v>
      </c>
      <c r="L3294" s="2">
        <v>34481301</v>
      </c>
      <c r="M3294" s="2" t="str">
        <f t="shared" si="51"/>
        <v>&gt;Rp25 jt</v>
      </c>
      <c r="N3294" s="2">
        <v>449859</v>
      </c>
      <c r="O3294">
        <v>4.47</v>
      </c>
      <c r="P3294">
        <v>27</v>
      </c>
      <c r="Q3294" s="3">
        <v>99.75</v>
      </c>
      <c r="R3294" s="4">
        <f ca="1">IF(I3294="",ROUND((TODAY()-G3294)/365,1),IF(I3294="Missing Resignation Date",ROUND((TODAY()-G3294)/365,1),ROUND((hr_analytics_dataset_5873_rows[[#This Row],[Resignation Date]]-hr_analytics_dataset_5873_rows[[#This Row],[Hire Date]])/365,1)))</f>
        <v>8</v>
      </c>
      <c r="S3294">
        <v>1</v>
      </c>
    </row>
    <row r="3295" spans="1:19">
      <c r="A3295" t="s">
        <v>6648</v>
      </c>
      <c r="B3295" t="s">
        <v>6649</v>
      </c>
      <c r="C3295" t="s">
        <v>21</v>
      </c>
      <c r="D3295">
        <v>54</v>
      </c>
      <c r="E3295" t="s">
        <v>22</v>
      </c>
      <c r="F3295" t="s">
        <v>69</v>
      </c>
      <c r="G3295" s="1">
        <v>43238</v>
      </c>
      <c r="H3295" t="s">
        <v>24</v>
      </c>
      <c r="I3295" s="1" t="s">
        <v>25</v>
      </c>
      <c r="J3295" t="s">
        <v>26</v>
      </c>
      <c r="K3295" t="s">
        <v>61</v>
      </c>
      <c r="L3295" s="2">
        <v>20206698</v>
      </c>
      <c r="M3295" s="2" t="str">
        <f t="shared" si="51"/>
        <v>Rp15 jt - Rp25 jt</v>
      </c>
      <c r="N3295" s="2">
        <v>419003</v>
      </c>
      <c r="O3295">
        <v>2.84</v>
      </c>
      <c r="P3295">
        <v>60</v>
      </c>
      <c r="Q3295" s="3">
        <v>97.14</v>
      </c>
      <c r="R3295" s="4">
        <f ca="1">IF(I3295="",ROUND((TODAY()-G3295)/365,1),IF(I3295="Missing Resignation Date",ROUND((TODAY()-G3295)/365,1),ROUND((hr_analytics_dataset_5873_rows[[#This Row],[Resignation Date]]-hr_analytics_dataset_5873_rows[[#This Row],[Hire Date]])/365,1)))</f>
        <v>8.1</v>
      </c>
      <c r="S3295">
        <v>3</v>
      </c>
    </row>
    <row r="3296" spans="1:19">
      <c r="A3296" t="s">
        <v>6650</v>
      </c>
      <c r="B3296" t="s">
        <v>6651</v>
      </c>
      <c r="C3296" t="s">
        <v>30</v>
      </c>
      <c r="D3296">
        <v>32</v>
      </c>
      <c r="E3296" t="s">
        <v>91</v>
      </c>
      <c r="F3296" t="s">
        <v>92</v>
      </c>
      <c r="G3296" s="1">
        <v>44703</v>
      </c>
      <c r="H3296" t="s">
        <v>24</v>
      </c>
      <c r="I3296" s="1" t="s">
        <v>25</v>
      </c>
      <c r="J3296" t="s">
        <v>34</v>
      </c>
      <c r="K3296" t="s">
        <v>50</v>
      </c>
      <c r="L3296" s="2">
        <v>22645033</v>
      </c>
      <c r="M3296" s="2" t="str">
        <f t="shared" si="51"/>
        <v>Rp15 jt - Rp25 jt</v>
      </c>
      <c r="N3296" s="2">
        <v>5473648</v>
      </c>
      <c r="O3296">
        <v>4.3600000000000003</v>
      </c>
      <c r="P3296">
        <v>20</v>
      </c>
      <c r="Q3296" s="3">
        <v>81.47</v>
      </c>
      <c r="R3296" s="4">
        <f ca="1">IF(I3296="",ROUND((TODAY()-G3296)/365,1),IF(I3296="Missing Resignation Date",ROUND((TODAY()-G3296)/365,1),ROUND((hr_analytics_dataset_5873_rows[[#This Row],[Resignation Date]]-hr_analytics_dataset_5873_rows[[#This Row],[Hire Date]])/365,1)))</f>
        <v>4.0999999999999996</v>
      </c>
      <c r="S3296">
        <v>1</v>
      </c>
    </row>
    <row r="3297" spans="1:19">
      <c r="A3297" t="s">
        <v>6652</v>
      </c>
      <c r="B3297" t="s">
        <v>6653</v>
      </c>
      <c r="C3297" t="s">
        <v>21</v>
      </c>
      <c r="D3297">
        <v>30</v>
      </c>
      <c r="E3297" t="s">
        <v>31</v>
      </c>
      <c r="F3297" t="s">
        <v>48</v>
      </c>
      <c r="G3297" s="1">
        <v>44549</v>
      </c>
      <c r="H3297" t="s">
        <v>24</v>
      </c>
      <c r="I3297" s="1" t="s">
        <v>25</v>
      </c>
      <c r="J3297" t="s">
        <v>34</v>
      </c>
      <c r="K3297" t="s">
        <v>41</v>
      </c>
      <c r="L3297" s="2">
        <v>13666902</v>
      </c>
      <c r="M3297" s="2" t="str">
        <f t="shared" si="51"/>
        <v>Rp10 jt - Rp15 jt</v>
      </c>
      <c r="N3297" s="2">
        <v>8724200</v>
      </c>
      <c r="O3297">
        <v>3.79</v>
      </c>
      <c r="P3297">
        <v>10</v>
      </c>
      <c r="Q3297" s="3">
        <v>78.27</v>
      </c>
      <c r="R3297" s="4">
        <f ca="1">IF(I3297="",ROUND((TODAY()-G3297)/365,1),IF(I3297="Missing Resignation Date",ROUND((TODAY()-G3297)/365,1),ROUND((hr_analytics_dataset_5873_rows[[#This Row],[Resignation Date]]-hr_analytics_dataset_5873_rows[[#This Row],[Hire Date]])/365,1)))</f>
        <v>4.5</v>
      </c>
      <c r="S3297">
        <v>4</v>
      </c>
    </row>
    <row r="3298" spans="1:19">
      <c r="A3298" t="s">
        <v>6654</v>
      </c>
      <c r="B3298" t="s">
        <v>6655</v>
      </c>
      <c r="C3298" t="s">
        <v>30</v>
      </c>
      <c r="D3298">
        <v>37</v>
      </c>
      <c r="E3298" t="s">
        <v>59</v>
      </c>
      <c r="F3298" t="s">
        <v>60</v>
      </c>
      <c r="G3298" s="1">
        <v>45219</v>
      </c>
      <c r="H3298" t="s">
        <v>24</v>
      </c>
      <c r="I3298" s="1" t="s">
        <v>25</v>
      </c>
      <c r="J3298" t="s">
        <v>26</v>
      </c>
      <c r="K3298" t="s">
        <v>84</v>
      </c>
      <c r="L3298" s="2">
        <v>8411993</v>
      </c>
      <c r="M3298" s="2" t="str">
        <f t="shared" si="51"/>
        <v>Rp5 jt - Rp10 jt</v>
      </c>
      <c r="N3298" s="2">
        <v>5727726</v>
      </c>
      <c r="O3298">
        <v>4.59</v>
      </c>
      <c r="P3298">
        <v>36</v>
      </c>
      <c r="Q3298" s="3">
        <v>87.33</v>
      </c>
      <c r="R3298" s="4">
        <f ca="1">IF(I3298="",ROUND((TODAY()-G3298)/365,1),IF(I3298="Missing Resignation Date",ROUND((TODAY()-G3298)/365,1),ROUND((hr_analytics_dataset_5873_rows[[#This Row],[Resignation Date]]-hr_analytics_dataset_5873_rows[[#This Row],[Hire Date]])/365,1)))</f>
        <v>2.7</v>
      </c>
      <c r="S3298">
        <v>1</v>
      </c>
    </row>
    <row r="3299" spans="1:19">
      <c r="A3299" t="s">
        <v>6656</v>
      </c>
      <c r="B3299" t="s">
        <v>6657</v>
      </c>
      <c r="C3299" t="s">
        <v>30</v>
      </c>
      <c r="D3299">
        <v>45</v>
      </c>
      <c r="E3299" t="s">
        <v>59</v>
      </c>
      <c r="F3299" t="s">
        <v>60</v>
      </c>
      <c r="G3299" s="1">
        <v>45584</v>
      </c>
      <c r="H3299" t="s">
        <v>24</v>
      </c>
      <c r="I3299" s="1" t="s">
        <v>25</v>
      </c>
      <c r="J3299" t="s">
        <v>49</v>
      </c>
      <c r="K3299" t="s">
        <v>61</v>
      </c>
      <c r="L3299" s="2">
        <v>16797114</v>
      </c>
      <c r="M3299" s="2" t="str">
        <f t="shared" si="51"/>
        <v>Rp15 jt - Rp25 jt</v>
      </c>
      <c r="N3299" s="2">
        <v>7666560</v>
      </c>
      <c r="O3299">
        <v>3.75</v>
      </c>
      <c r="P3299">
        <v>33</v>
      </c>
      <c r="Q3299" s="3">
        <v>98.63</v>
      </c>
      <c r="R3299" s="4">
        <f ca="1">IF(I3299="",ROUND((TODAY()-G3299)/365,1),IF(I3299="Missing Resignation Date",ROUND((TODAY()-G3299)/365,1),ROUND((hr_analytics_dataset_5873_rows[[#This Row],[Resignation Date]]-hr_analytics_dataset_5873_rows[[#This Row],[Hire Date]])/365,1)))</f>
        <v>1.7</v>
      </c>
      <c r="S3299">
        <v>5</v>
      </c>
    </row>
    <row r="3300" spans="1:19">
      <c r="A3300" t="s">
        <v>6658</v>
      </c>
      <c r="B3300" t="s">
        <v>6659</v>
      </c>
      <c r="C3300" t="s">
        <v>30</v>
      </c>
      <c r="D3300">
        <v>34</v>
      </c>
      <c r="E3300" t="s">
        <v>38</v>
      </c>
      <c r="F3300" t="s">
        <v>39</v>
      </c>
      <c r="G3300" s="1">
        <v>45613</v>
      </c>
      <c r="H3300" t="s">
        <v>33</v>
      </c>
      <c r="I3300" s="1" t="s">
        <v>81</v>
      </c>
      <c r="J3300" t="s">
        <v>26</v>
      </c>
      <c r="K3300" t="s">
        <v>84</v>
      </c>
      <c r="L3300" s="2">
        <v>12591968</v>
      </c>
      <c r="M3300" s="2" t="str">
        <f t="shared" si="51"/>
        <v>Rp10 jt - Rp15 jt</v>
      </c>
      <c r="N3300" s="2">
        <v>1591685</v>
      </c>
      <c r="O3300">
        <v>3.87</v>
      </c>
      <c r="P3300">
        <v>43</v>
      </c>
      <c r="Q3300" s="3">
        <v>92.07</v>
      </c>
      <c r="R3300" s="4">
        <f ca="1">IF(I3300="",ROUND((TODAY()-G3300)/365,1),IF(I3300="Missing Resignation Date",ROUND((TODAY()-G3300)/365,1),ROUND((hr_analytics_dataset_5873_rows[[#This Row],[Resignation Date]]-hr_analytics_dataset_5873_rows[[#This Row],[Hire Date]])/365,1)))</f>
        <v>1.6</v>
      </c>
      <c r="S3300">
        <v>2</v>
      </c>
    </row>
    <row r="3301" spans="1:19">
      <c r="A3301" t="s">
        <v>6660</v>
      </c>
      <c r="B3301" t="s">
        <v>6661</v>
      </c>
      <c r="C3301" t="s">
        <v>30</v>
      </c>
      <c r="D3301">
        <v>22</v>
      </c>
      <c r="E3301" t="s">
        <v>59</v>
      </c>
      <c r="F3301" t="s">
        <v>223</v>
      </c>
      <c r="G3301" s="1">
        <v>46022</v>
      </c>
      <c r="H3301" t="s">
        <v>33</v>
      </c>
      <c r="I3301" s="1" t="s">
        <v>81</v>
      </c>
      <c r="J3301" t="s">
        <v>49</v>
      </c>
      <c r="K3301" t="s">
        <v>41</v>
      </c>
      <c r="L3301" s="2">
        <v>21203231</v>
      </c>
      <c r="M3301" s="2" t="str">
        <f t="shared" si="51"/>
        <v>Rp15 jt - Rp25 jt</v>
      </c>
      <c r="N3301" s="2">
        <v>3735760</v>
      </c>
      <c r="O3301">
        <v>3.95</v>
      </c>
      <c r="P3301">
        <v>21</v>
      </c>
      <c r="Q3301" s="3">
        <v>81.400000000000006</v>
      </c>
      <c r="R3301" s="4">
        <f ca="1">IF(I3301="",ROUND((TODAY()-G3301)/365,1),IF(I3301="Missing Resignation Date",ROUND((TODAY()-G3301)/365,1),ROUND((hr_analytics_dataset_5873_rows[[#This Row],[Resignation Date]]-hr_analytics_dataset_5873_rows[[#This Row],[Hire Date]])/365,1)))</f>
        <v>0.5</v>
      </c>
      <c r="S3301">
        <v>2</v>
      </c>
    </row>
    <row r="3302" spans="1:19">
      <c r="A3302" t="s">
        <v>6662</v>
      </c>
      <c r="B3302" t="s">
        <v>6663</v>
      </c>
      <c r="C3302" t="s">
        <v>30</v>
      </c>
      <c r="D3302">
        <v>37</v>
      </c>
      <c r="E3302" t="s">
        <v>31</v>
      </c>
      <c r="F3302" t="s">
        <v>32</v>
      </c>
      <c r="G3302" s="1">
        <v>44839</v>
      </c>
      <c r="H3302" t="s">
        <v>24</v>
      </c>
      <c r="I3302" s="1" t="s">
        <v>25</v>
      </c>
      <c r="J3302" t="s">
        <v>40</v>
      </c>
      <c r="K3302" t="s">
        <v>84</v>
      </c>
      <c r="L3302" s="2">
        <v>16914809</v>
      </c>
      <c r="M3302" s="2" t="str">
        <f t="shared" si="51"/>
        <v>Rp15 jt - Rp25 jt</v>
      </c>
      <c r="N3302" s="2">
        <v>4552844</v>
      </c>
      <c r="O3302">
        <v>3.42</v>
      </c>
      <c r="P3302">
        <v>20</v>
      </c>
      <c r="Q3302" s="3">
        <v>86.6</v>
      </c>
      <c r="R3302" s="4">
        <f ca="1">IF(I3302="",ROUND((TODAY()-G3302)/365,1),IF(I3302="Missing Resignation Date",ROUND((TODAY()-G3302)/365,1),ROUND((hr_analytics_dataset_5873_rows[[#This Row],[Resignation Date]]-hr_analytics_dataset_5873_rows[[#This Row],[Hire Date]])/365,1)))</f>
        <v>3.7</v>
      </c>
      <c r="S3302">
        <v>3</v>
      </c>
    </row>
    <row r="3303" spans="1:19">
      <c r="A3303" t="s">
        <v>6664</v>
      </c>
      <c r="B3303" t="s">
        <v>6665</v>
      </c>
      <c r="C3303" t="s">
        <v>21</v>
      </c>
      <c r="D3303">
        <v>22</v>
      </c>
      <c r="E3303" t="s">
        <v>91</v>
      </c>
      <c r="F3303" t="s">
        <v>124</v>
      </c>
      <c r="G3303" s="1">
        <v>44125</v>
      </c>
      <c r="H3303" t="s">
        <v>24</v>
      </c>
      <c r="I3303" s="1" t="s">
        <v>25</v>
      </c>
      <c r="J3303" t="s">
        <v>40</v>
      </c>
      <c r="K3303" t="s">
        <v>84</v>
      </c>
      <c r="L3303" s="2">
        <v>15722488</v>
      </c>
      <c r="M3303" s="2" t="str">
        <f t="shared" si="51"/>
        <v>Rp15 jt - Rp25 jt</v>
      </c>
      <c r="N3303" s="2">
        <v>9435047</v>
      </c>
      <c r="O3303">
        <v>3.03</v>
      </c>
      <c r="P3303">
        <v>13</v>
      </c>
      <c r="Q3303" s="3">
        <v>97.83</v>
      </c>
      <c r="R3303" s="4">
        <f ca="1">IF(I3303="",ROUND((TODAY()-G3303)/365,1),IF(I3303="Missing Resignation Date",ROUND((TODAY()-G3303)/365,1),ROUND((hr_analytics_dataset_5873_rows[[#This Row],[Resignation Date]]-hr_analytics_dataset_5873_rows[[#This Row],[Hire Date]])/365,1)))</f>
        <v>5.7</v>
      </c>
      <c r="S3303">
        <v>3</v>
      </c>
    </row>
    <row r="3304" spans="1:19">
      <c r="A3304" t="s">
        <v>6666</v>
      </c>
      <c r="B3304" t="s">
        <v>6667</v>
      </c>
      <c r="C3304" t="s">
        <v>30</v>
      </c>
      <c r="D3304">
        <v>50</v>
      </c>
      <c r="E3304" t="s">
        <v>44</v>
      </c>
      <c r="F3304" t="s">
        <v>109</v>
      </c>
      <c r="G3304" s="1">
        <v>45239</v>
      </c>
      <c r="H3304" t="s">
        <v>24</v>
      </c>
      <c r="I3304" s="1" t="s">
        <v>25</v>
      </c>
      <c r="J3304" t="s">
        <v>34</v>
      </c>
      <c r="K3304" t="s">
        <v>61</v>
      </c>
      <c r="L3304" s="2">
        <v>20076073</v>
      </c>
      <c r="M3304" s="2" t="str">
        <f t="shared" si="51"/>
        <v>Rp15 jt - Rp25 jt</v>
      </c>
      <c r="N3304" s="2">
        <v>2715648</v>
      </c>
      <c r="O3304">
        <v>3.08</v>
      </c>
      <c r="P3304">
        <v>1</v>
      </c>
      <c r="Q3304" s="3">
        <v>99.35</v>
      </c>
      <c r="R3304" s="4">
        <f ca="1">IF(I3304="",ROUND((TODAY()-G3304)/365,1),IF(I3304="Missing Resignation Date",ROUND((TODAY()-G3304)/365,1),ROUND((hr_analytics_dataset_5873_rows[[#This Row],[Resignation Date]]-hr_analytics_dataset_5873_rows[[#This Row],[Hire Date]])/365,1)))</f>
        <v>2.6</v>
      </c>
      <c r="S3304">
        <v>4</v>
      </c>
    </row>
    <row r="3305" spans="1:19">
      <c r="A3305" t="s">
        <v>6668</v>
      </c>
      <c r="B3305" t="s">
        <v>6669</v>
      </c>
      <c r="C3305" t="s">
        <v>21</v>
      </c>
      <c r="D3305">
        <v>44</v>
      </c>
      <c r="E3305" t="s">
        <v>38</v>
      </c>
      <c r="F3305" t="s">
        <v>39</v>
      </c>
      <c r="G3305" s="1">
        <v>45268</v>
      </c>
      <c r="H3305" t="s">
        <v>24</v>
      </c>
      <c r="I3305" s="1" t="s">
        <v>25</v>
      </c>
      <c r="J3305" t="s">
        <v>40</v>
      </c>
      <c r="K3305" t="s">
        <v>27</v>
      </c>
      <c r="L3305" s="2">
        <v>15832334</v>
      </c>
      <c r="M3305" s="2" t="str">
        <f t="shared" si="51"/>
        <v>Rp15 jt - Rp25 jt</v>
      </c>
      <c r="N3305" s="2">
        <v>8353424</v>
      </c>
      <c r="O3305">
        <v>4.51</v>
      </c>
      <c r="P3305">
        <v>52</v>
      </c>
      <c r="Q3305" s="3">
        <v>87.99</v>
      </c>
      <c r="R3305" s="4">
        <f ca="1">IF(I3305="",ROUND((TODAY()-G3305)/365,1),IF(I3305="Missing Resignation Date",ROUND((TODAY()-G3305)/365,1),ROUND((hr_analytics_dataset_5873_rows[[#This Row],[Resignation Date]]-hr_analytics_dataset_5873_rows[[#This Row],[Hire Date]])/365,1)))</f>
        <v>2.5</v>
      </c>
      <c r="S3305">
        <v>2</v>
      </c>
    </row>
    <row r="3306" spans="1:19">
      <c r="A3306" t="s">
        <v>6670</v>
      </c>
      <c r="B3306" t="s">
        <v>6671</v>
      </c>
      <c r="C3306" t="s">
        <v>21</v>
      </c>
      <c r="D3306">
        <v>32</v>
      </c>
      <c r="E3306" t="s">
        <v>53</v>
      </c>
      <c r="F3306" t="s">
        <v>112</v>
      </c>
      <c r="G3306" s="1">
        <v>44273</v>
      </c>
      <c r="H3306" t="s">
        <v>24</v>
      </c>
      <c r="I3306" s="1" t="s">
        <v>25</v>
      </c>
      <c r="J3306" t="s">
        <v>49</v>
      </c>
      <c r="K3306" t="s">
        <v>27</v>
      </c>
      <c r="L3306" s="2">
        <v>22604722</v>
      </c>
      <c r="M3306" s="2" t="str">
        <f t="shared" si="51"/>
        <v>Rp15 jt - Rp25 jt</v>
      </c>
      <c r="N3306" s="2">
        <v>2441987</v>
      </c>
      <c r="O3306">
        <v>4.34</v>
      </c>
      <c r="P3306">
        <v>16</v>
      </c>
      <c r="Q3306" s="3">
        <v>75.650000000000006</v>
      </c>
      <c r="R3306" s="4">
        <f ca="1">IF(I3306="",ROUND((TODAY()-G3306)/365,1),IF(I3306="Missing Resignation Date",ROUND((TODAY()-G3306)/365,1),ROUND((hr_analytics_dataset_5873_rows[[#This Row],[Resignation Date]]-hr_analytics_dataset_5873_rows[[#This Row],[Hire Date]])/365,1)))</f>
        <v>5.3</v>
      </c>
      <c r="S3306">
        <v>1</v>
      </c>
    </row>
    <row r="3307" spans="1:19">
      <c r="A3307" t="s">
        <v>6672</v>
      </c>
      <c r="B3307" t="s">
        <v>6673</v>
      </c>
      <c r="C3307" t="s">
        <v>21</v>
      </c>
      <c r="D3307">
        <v>50</v>
      </c>
      <c r="E3307" t="s">
        <v>59</v>
      </c>
      <c r="F3307" t="s">
        <v>95</v>
      </c>
      <c r="G3307" s="1">
        <v>45477</v>
      </c>
      <c r="H3307" t="s">
        <v>24</v>
      </c>
      <c r="I3307" s="1" t="s">
        <v>25</v>
      </c>
      <c r="J3307" t="s">
        <v>40</v>
      </c>
      <c r="K3307" t="s">
        <v>27</v>
      </c>
      <c r="L3307" s="2">
        <v>14932172</v>
      </c>
      <c r="M3307" s="2" t="str">
        <f t="shared" si="51"/>
        <v>Rp10 jt - Rp15 jt</v>
      </c>
      <c r="N3307" s="2">
        <v>3538415</v>
      </c>
      <c r="O3307">
        <v>3.77</v>
      </c>
      <c r="P3307">
        <v>43</v>
      </c>
      <c r="Q3307" s="3">
        <v>79.89</v>
      </c>
      <c r="R3307" s="4">
        <f ca="1">IF(I3307="",ROUND((TODAY()-G3307)/365,1),IF(I3307="Missing Resignation Date",ROUND((TODAY()-G3307)/365,1),ROUND((hr_analytics_dataset_5873_rows[[#This Row],[Resignation Date]]-hr_analytics_dataset_5873_rows[[#This Row],[Hire Date]])/365,1)))</f>
        <v>2</v>
      </c>
      <c r="S3307">
        <v>2</v>
      </c>
    </row>
    <row r="3308" spans="1:19">
      <c r="A3308" t="s">
        <v>6674</v>
      </c>
      <c r="B3308" t="s">
        <v>6675</v>
      </c>
      <c r="C3308" t="s">
        <v>21</v>
      </c>
      <c r="D3308">
        <v>34</v>
      </c>
      <c r="E3308" t="s">
        <v>91</v>
      </c>
      <c r="F3308" t="s">
        <v>92</v>
      </c>
      <c r="G3308" s="1">
        <v>45572</v>
      </c>
      <c r="H3308" t="s">
        <v>24</v>
      </c>
      <c r="I3308" s="1" t="s">
        <v>25</v>
      </c>
      <c r="J3308" t="s">
        <v>40</v>
      </c>
      <c r="K3308" t="s">
        <v>61</v>
      </c>
      <c r="L3308" s="2">
        <v>12341879</v>
      </c>
      <c r="M3308" s="2" t="str">
        <f t="shared" si="51"/>
        <v>Rp10 jt - Rp15 jt</v>
      </c>
      <c r="N3308" s="2">
        <v>3723584</v>
      </c>
      <c r="O3308">
        <v>3.36</v>
      </c>
      <c r="P3308">
        <v>39</v>
      </c>
      <c r="Q3308" s="3">
        <v>84.19</v>
      </c>
      <c r="R3308" s="4">
        <f ca="1">IF(I3308="",ROUND((TODAY()-G3308)/365,1),IF(I3308="Missing Resignation Date",ROUND((TODAY()-G3308)/365,1),ROUND((hr_analytics_dataset_5873_rows[[#This Row],[Resignation Date]]-hr_analytics_dataset_5873_rows[[#This Row],[Hire Date]])/365,1)))</f>
        <v>1.7</v>
      </c>
      <c r="S3308">
        <v>5</v>
      </c>
    </row>
    <row r="3309" spans="1:19">
      <c r="A3309" t="s">
        <v>6676</v>
      </c>
      <c r="B3309" t="s">
        <v>6677</v>
      </c>
      <c r="C3309" t="s">
        <v>21</v>
      </c>
      <c r="D3309">
        <v>36</v>
      </c>
      <c r="E3309" t="s">
        <v>53</v>
      </c>
      <c r="F3309" t="s">
        <v>54</v>
      </c>
      <c r="G3309" s="1">
        <v>43223</v>
      </c>
      <c r="H3309" t="s">
        <v>24</v>
      </c>
      <c r="I3309" s="1" t="s">
        <v>25</v>
      </c>
      <c r="J3309" t="s">
        <v>49</v>
      </c>
      <c r="K3309" t="s">
        <v>84</v>
      </c>
      <c r="L3309" s="2">
        <v>6330602</v>
      </c>
      <c r="M3309" s="2" t="str">
        <f t="shared" si="51"/>
        <v>Rp5 jt - Rp10 jt</v>
      </c>
      <c r="N3309" s="2">
        <v>7372171</v>
      </c>
      <c r="O3309">
        <v>2.58</v>
      </c>
      <c r="P3309">
        <v>4</v>
      </c>
      <c r="Q3309" s="3">
        <v>82.28</v>
      </c>
      <c r="R3309" s="4">
        <f ca="1">IF(I3309="",ROUND((TODAY()-G3309)/365,1),IF(I3309="Missing Resignation Date",ROUND((TODAY()-G3309)/365,1),ROUND((hr_analytics_dataset_5873_rows[[#This Row],[Resignation Date]]-hr_analytics_dataset_5873_rows[[#This Row],[Hire Date]])/365,1)))</f>
        <v>8.1</v>
      </c>
      <c r="S3309">
        <v>5</v>
      </c>
    </row>
    <row r="3310" spans="1:19">
      <c r="A3310" t="s">
        <v>6678</v>
      </c>
      <c r="B3310" t="s">
        <v>6679</v>
      </c>
      <c r="C3310" t="s">
        <v>21</v>
      </c>
      <c r="D3310">
        <v>57</v>
      </c>
      <c r="E3310" t="s">
        <v>44</v>
      </c>
      <c r="F3310" t="s">
        <v>109</v>
      </c>
      <c r="G3310" s="1">
        <v>44928</v>
      </c>
      <c r="H3310" t="s">
        <v>24</v>
      </c>
      <c r="I3310" s="1" t="s">
        <v>25</v>
      </c>
      <c r="J3310" t="s">
        <v>26</v>
      </c>
      <c r="K3310" t="s">
        <v>84</v>
      </c>
      <c r="L3310" s="2">
        <v>11637633</v>
      </c>
      <c r="M3310" s="2" t="str">
        <f t="shared" si="51"/>
        <v>Rp10 jt - Rp15 jt</v>
      </c>
      <c r="N3310" s="2">
        <v>6340239</v>
      </c>
      <c r="O3310">
        <v>2.5299999999999998</v>
      </c>
      <c r="P3310">
        <v>53</v>
      </c>
      <c r="Q3310" s="3">
        <v>73.11</v>
      </c>
      <c r="R3310" s="4">
        <f ca="1">IF(I3310="",ROUND((TODAY()-G3310)/365,1),IF(I3310="Missing Resignation Date",ROUND((TODAY()-G3310)/365,1),ROUND((hr_analytics_dataset_5873_rows[[#This Row],[Resignation Date]]-hr_analytics_dataset_5873_rows[[#This Row],[Hire Date]])/365,1)))</f>
        <v>3.5</v>
      </c>
      <c r="S3310">
        <v>3</v>
      </c>
    </row>
    <row r="3311" spans="1:19">
      <c r="A3311" t="s">
        <v>6680</v>
      </c>
      <c r="B3311" t="s">
        <v>6681</v>
      </c>
      <c r="C3311" t="s">
        <v>30</v>
      </c>
      <c r="D3311">
        <v>44</v>
      </c>
      <c r="E3311" t="s">
        <v>31</v>
      </c>
      <c r="F3311" t="s">
        <v>74</v>
      </c>
      <c r="G3311" s="1">
        <v>44560</v>
      </c>
      <c r="H3311" t="s">
        <v>24</v>
      </c>
      <c r="I3311" s="1" t="s">
        <v>25</v>
      </c>
      <c r="J3311" t="s">
        <v>26</v>
      </c>
      <c r="K3311" t="s">
        <v>61</v>
      </c>
      <c r="L3311" s="2">
        <v>30503045</v>
      </c>
      <c r="M3311" s="2" t="str">
        <f t="shared" si="51"/>
        <v>&gt;Rp25 jt</v>
      </c>
      <c r="N3311" s="2">
        <v>6481452</v>
      </c>
      <c r="O3311">
        <v>0</v>
      </c>
      <c r="P3311">
        <v>55</v>
      </c>
      <c r="Q3311" s="3">
        <v>85.7</v>
      </c>
      <c r="R3311" s="4">
        <f ca="1">IF(I3311="",ROUND((TODAY()-G3311)/365,1),IF(I3311="Missing Resignation Date",ROUND((TODAY()-G3311)/365,1),ROUND((hr_analytics_dataset_5873_rows[[#This Row],[Resignation Date]]-hr_analytics_dataset_5873_rows[[#This Row],[Hire Date]])/365,1)))</f>
        <v>4.5</v>
      </c>
      <c r="S3311">
        <v>3</v>
      </c>
    </row>
    <row r="3312" spans="1:19">
      <c r="A3312" t="s">
        <v>6682</v>
      </c>
      <c r="B3312" t="s">
        <v>6683</v>
      </c>
      <c r="C3312" t="s">
        <v>21</v>
      </c>
      <c r="D3312">
        <v>45</v>
      </c>
      <c r="E3312" t="s">
        <v>91</v>
      </c>
      <c r="F3312" t="s">
        <v>92</v>
      </c>
      <c r="G3312" s="1">
        <v>43181</v>
      </c>
      <c r="H3312" t="s">
        <v>24</v>
      </c>
      <c r="I3312" s="1" t="s">
        <v>25</v>
      </c>
      <c r="J3312" t="s">
        <v>26</v>
      </c>
      <c r="K3312" t="s">
        <v>27</v>
      </c>
      <c r="L3312" s="2">
        <v>22323529</v>
      </c>
      <c r="M3312" s="2" t="str">
        <f t="shared" si="51"/>
        <v>Rp15 jt - Rp25 jt</v>
      </c>
      <c r="N3312" s="2">
        <v>6825367</v>
      </c>
      <c r="O3312">
        <v>4.07</v>
      </c>
      <c r="P3312">
        <v>43</v>
      </c>
      <c r="Q3312" s="3">
        <v>76.819999999999993</v>
      </c>
      <c r="R3312" s="4">
        <f ca="1">IF(I3312="",ROUND((TODAY()-G3312)/365,1),IF(I3312="Missing Resignation Date",ROUND((TODAY()-G3312)/365,1),ROUND((hr_analytics_dataset_5873_rows[[#This Row],[Resignation Date]]-hr_analytics_dataset_5873_rows[[#This Row],[Hire Date]])/365,1)))</f>
        <v>8.3000000000000007</v>
      </c>
      <c r="S3312">
        <v>3</v>
      </c>
    </row>
    <row r="3313" spans="1:19">
      <c r="A3313" t="s">
        <v>6684</v>
      </c>
      <c r="B3313" t="s">
        <v>6685</v>
      </c>
      <c r="C3313" t="s">
        <v>21</v>
      </c>
      <c r="D3313">
        <v>40</v>
      </c>
      <c r="E3313" t="s">
        <v>22</v>
      </c>
      <c r="F3313" t="s">
        <v>23</v>
      </c>
      <c r="G3313" s="1">
        <v>43992</v>
      </c>
      <c r="H3313" t="s">
        <v>24</v>
      </c>
      <c r="I3313" s="1" t="s">
        <v>25</v>
      </c>
      <c r="J3313" t="s">
        <v>34</v>
      </c>
      <c r="K3313" t="s">
        <v>84</v>
      </c>
      <c r="L3313" s="2">
        <v>11774682</v>
      </c>
      <c r="M3313" s="2" t="str">
        <f t="shared" si="51"/>
        <v>Rp10 jt - Rp15 jt</v>
      </c>
      <c r="N3313" s="2">
        <v>701607</v>
      </c>
      <c r="O3313">
        <v>4.51</v>
      </c>
      <c r="P3313">
        <v>58</v>
      </c>
      <c r="Q3313" s="3">
        <v>85.99</v>
      </c>
      <c r="R3313" s="4">
        <f ca="1">IF(I3313="",ROUND((TODAY()-G3313)/365,1),IF(I3313="Missing Resignation Date",ROUND((TODAY()-G3313)/365,1),ROUND((hr_analytics_dataset_5873_rows[[#This Row],[Resignation Date]]-hr_analytics_dataset_5873_rows[[#This Row],[Hire Date]])/365,1)))</f>
        <v>6</v>
      </c>
      <c r="S3313">
        <v>5</v>
      </c>
    </row>
    <row r="3314" spans="1:19">
      <c r="A3314" t="s">
        <v>6686</v>
      </c>
      <c r="B3314" t="s">
        <v>6687</v>
      </c>
      <c r="C3314" t="s">
        <v>21</v>
      </c>
      <c r="D3314">
        <v>21</v>
      </c>
      <c r="E3314" t="s">
        <v>59</v>
      </c>
      <c r="F3314" t="s">
        <v>223</v>
      </c>
      <c r="G3314" s="1">
        <v>46022</v>
      </c>
      <c r="H3314" t="s">
        <v>24</v>
      </c>
      <c r="I3314" s="1" t="s">
        <v>25</v>
      </c>
      <c r="J3314" t="s">
        <v>49</v>
      </c>
      <c r="K3314" t="s">
        <v>84</v>
      </c>
      <c r="L3314" s="2">
        <v>7446617</v>
      </c>
      <c r="M3314" s="2" t="str">
        <f t="shared" si="51"/>
        <v>Rp5 jt - Rp10 jt</v>
      </c>
      <c r="N3314" s="2">
        <v>7062414</v>
      </c>
      <c r="O3314">
        <v>4.05</v>
      </c>
      <c r="P3314">
        <v>26</v>
      </c>
      <c r="Q3314" s="3">
        <v>99.39</v>
      </c>
      <c r="R3314" s="4">
        <f ca="1">IF(I3314="",ROUND((TODAY()-G3314)/365,1),IF(I3314="Missing Resignation Date",ROUND((TODAY()-G3314)/365,1),ROUND((hr_analytics_dataset_5873_rows[[#This Row],[Resignation Date]]-hr_analytics_dataset_5873_rows[[#This Row],[Hire Date]])/365,1)))</f>
        <v>0.5</v>
      </c>
      <c r="S3314">
        <v>4</v>
      </c>
    </row>
    <row r="3315" spans="1:19">
      <c r="A3315" t="s">
        <v>6688</v>
      </c>
      <c r="B3315" t="s">
        <v>6689</v>
      </c>
      <c r="C3315" t="s">
        <v>30</v>
      </c>
      <c r="D3315">
        <v>22</v>
      </c>
      <c r="E3315" t="s">
        <v>31</v>
      </c>
      <c r="F3315" t="s">
        <v>32</v>
      </c>
      <c r="G3315" s="1">
        <v>45759</v>
      </c>
      <c r="H3315" t="s">
        <v>24</v>
      </c>
      <c r="I3315" s="1" t="s">
        <v>25</v>
      </c>
      <c r="J3315" t="s">
        <v>26</v>
      </c>
      <c r="K3315" t="s">
        <v>84</v>
      </c>
      <c r="L3315" s="2">
        <v>12863080</v>
      </c>
      <c r="M3315" s="2" t="str">
        <f t="shared" si="51"/>
        <v>Rp10 jt - Rp15 jt</v>
      </c>
      <c r="N3315" s="2">
        <v>2364604</v>
      </c>
      <c r="O3315">
        <v>4.51</v>
      </c>
      <c r="P3315">
        <v>3</v>
      </c>
      <c r="Q3315" s="3">
        <v>84.7</v>
      </c>
      <c r="R3315" s="4">
        <f ca="1">IF(I3315="",ROUND((TODAY()-G3315)/365,1),IF(I3315="Missing Resignation Date",ROUND((TODAY()-G3315)/365,1),ROUND((hr_analytics_dataset_5873_rows[[#This Row],[Resignation Date]]-hr_analytics_dataset_5873_rows[[#This Row],[Hire Date]])/365,1)))</f>
        <v>1.2</v>
      </c>
      <c r="S3315">
        <v>5</v>
      </c>
    </row>
    <row r="3316" spans="1:19">
      <c r="A3316" t="s">
        <v>6690</v>
      </c>
      <c r="B3316" t="s">
        <v>6691</v>
      </c>
      <c r="C3316" t="s">
        <v>21</v>
      </c>
      <c r="D3316">
        <v>42</v>
      </c>
      <c r="E3316" t="s">
        <v>38</v>
      </c>
      <c r="F3316" t="s">
        <v>104</v>
      </c>
      <c r="G3316" s="1">
        <v>45645</v>
      </c>
      <c r="H3316" t="s">
        <v>24</v>
      </c>
      <c r="I3316" s="1" t="s">
        <v>25</v>
      </c>
      <c r="J3316" t="s">
        <v>40</v>
      </c>
      <c r="K3316" t="s">
        <v>84</v>
      </c>
      <c r="L3316" s="2">
        <v>32627807</v>
      </c>
      <c r="M3316" s="2" t="str">
        <f t="shared" si="51"/>
        <v>&gt;Rp25 jt</v>
      </c>
      <c r="N3316" s="2">
        <v>1878558</v>
      </c>
      <c r="O3316">
        <v>3.77</v>
      </c>
      <c r="P3316">
        <v>31</v>
      </c>
      <c r="Q3316" s="3">
        <v>83.42</v>
      </c>
      <c r="R3316" s="4">
        <f ca="1">IF(I3316="",ROUND((TODAY()-G3316)/365,1),IF(I3316="Missing Resignation Date",ROUND((TODAY()-G3316)/365,1),ROUND((hr_analytics_dataset_5873_rows[[#This Row],[Resignation Date]]-hr_analytics_dataset_5873_rows[[#This Row],[Hire Date]])/365,1)))</f>
        <v>1.5</v>
      </c>
      <c r="S3316">
        <v>1</v>
      </c>
    </row>
    <row r="3317" spans="1:19">
      <c r="A3317" t="s">
        <v>6692</v>
      </c>
      <c r="B3317" t="s">
        <v>6693</v>
      </c>
      <c r="C3317" t="s">
        <v>30</v>
      </c>
      <c r="D3317">
        <v>41</v>
      </c>
      <c r="E3317" t="s">
        <v>53</v>
      </c>
      <c r="F3317" t="s">
        <v>54</v>
      </c>
      <c r="G3317" s="1">
        <v>45348</v>
      </c>
      <c r="H3317" t="s">
        <v>24</v>
      </c>
      <c r="I3317" s="1" t="s">
        <v>25</v>
      </c>
      <c r="J3317" t="s">
        <v>26</v>
      </c>
      <c r="K3317" t="s">
        <v>41</v>
      </c>
      <c r="L3317" s="2">
        <v>25635908</v>
      </c>
      <c r="M3317" s="2" t="str">
        <f t="shared" si="51"/>
        <v>&gt;Rp25 jt</v>
      </c>
      <c r="N3317" s="2">
        <v>3708738</v>
      </c>
      <c r="O3317">
        <v>2.57</v>
      </c>
      <c r="P3317">
        <v>50</v>
      </c>
      <c r="Q3317" s="3">
        <v>70.290000000000006</v>
      </c>
      <c r="R3317" s="4">
        <f ca="1">IF(I3317="",ROUND((TODAY()-G3317)/365,1),IF(I3317="Missing Resignation Date",ROUND((TODAY()-G3317)/365,1),ROUND((hr_analytics_dataset_5873_rows[[#This Row],[Resignation Date]]-hr_analytics_dataset_5873_rows[[#This Row],[Hire Date]])/365,1)))</f>
        <v>2.2999999999999998</v>
      </c>
      <c r="S3317">
        <v>5</v>
      </c>
    </row>
    <row r="3318" spans="1:19">
      <c r="A3318" t="s">
        <v>6694</v>
      </c>
      <c r="B3318" t="s">
        <v>6695</v>
      </c>
      <c r="C3318" t="s">
        <v>21</v>
      </c>
      <c r="D3318">
        <v>45</v>
      </c>
      <c r="E3318" t="s">
        <v>59</v>
      </c>
      <c r="F3318" t="s">
        <v>95</v>
      </c>
      <c r="G3318" s="1">
        <v>44806</v>
      </c>
      <c r="H3318" t="s">
        <v>24</v>
      </c>
      <c r="I3318" s="1" t="s">
        <v>25</v>
      </c>
      <c r="J3318" t="s">
        <v>40</v>
      </c>
      <c r="K3318" t="s">
        <v>61</v>
      </c>
      <c r="L3318" s="2">
        <v>8559425</v>
      </c>
      <c r="M3318" s="2" t="str">
        <f t="shared" si="51"/>
        <v>Rp5 jt - Rp10 jt</v>
      </c>
      <c r="N3318" s="2">
        <v>5097928</v>
      </c>
      <c r="O3318">
        <v>4.24</v>
      </c>
      <c r="P3318">
        <v>30</v>
      </c>
      <c r="Q3318" s="3">
        <v>70.45</v>
      </c>
      <c r="R3318" s="4">
        <f ca="1">IF(I3318="",ROUND((TODAY()-G3318)/365,1),IF(I3318="Missing Resignation Date",ROUND((TODAY()-G3318)/365,1),ROUND((hr_analytics_dataset_5873_rows[[#This Row],[Resignation Date]]-hr_analytics_dataset_5873_rows[[#This Row],[Hire Date]])/365,1)))</f>
        <v>3.8</v>
      </c>
      <c r="S3318">
        <v>5</v>
      </c>
    </row>
    <row r="3319" spans="1:19">
      <c r="A3319" t="s">
        <v>6696</v>
      </c>
      <c r="B3319" t="s">
        <v>6697</v>
      </c>
      <c r="C3319" t="s">
        <v>30</v>
      </c>
      <c r="D3319">
        <v>45</v>
      </c>
      <c r="E3319" t="s">
        <v>53</v>
      </c>
      <c r="F3319" t="s">
        <v>112</v>
      </c>
      <c r="G3319" s="1">
        <v>44695</v>
      </c>
      <c r="H3319" t="s">
        <v>33</v>
      </c>
      <c r="I3319" s="1">
        <v>45730</v>
      </c>
      <c r="J3319" t="s">
        <v>40</v>
      </c>
      <c r="K3319" t="s">
        <v>64</v>
      </c>
      <c r="L3319" s="2">
        <v>5684582</v>
      </c>
      <c r="M3319" s="2" t="str">
        <f t="shared" si="51"/>
        <v>Rp5 jt - Rp10 jt</v>
      </c>
      <c r="N3319" s="2">
        <v>2589322</v>
      </c>
      <c r="O3319">
        <v>4.71</v>
      </c>
      <c r="P3319">
        <v>8</v>
      </c>
      <c r="Q3319" s="3">
        <v>71.47</v>
      </c>
      <c r="R3319" s="4">
        <f ca="1">IF(I3319="",ROUND((TODAY()-G3319)/365,1),IF(I3319="Missing Resignation Date",ROUND((TODAY()-G3319)/365,1),ROUND((hr_analytics_dataset_5873_rows[[#This Row],[Resignation Date]]-hr_analytics_dataset_5873_rows[[#This Row],[Hire Date]])/365,1)))</f>
        <v>2.8</v>
      </c>
      <c r="S3319">
        <v>3</v>
      </c>
    </row>
    <row r="3320" spans="1:19">
      <c r="A3320" t="s">
        <v>6698</v>
      </c>
      <c r="B3320" t="s">
        <v>6699</v>
      </c>
      <c r="C3320" t="s">
        <v>30</v>
      </c>
      <c r="D3320">
        <v>39</v>
      </c>
      <c r="E3320" t="s">
        <v>44</v>
      </c>
      <c r="F3320" t="s">
        <v>109</v>
      </c>
      <c r="G3320" s="1">
        <v>44074</v>
      </c>
      <c r="H3320" t="s">
        <v>24</v>
      </c>
      <c r="I3320" s="1" t="s">
        <v>25</v>
      </c>
      <c r="J3320" t="s">
        <v>40</v>
      </c>
      <c r="K3320" t="s">
        <v>27</v>
      </c>
      <c r="L3320" s="2">
        <v>26453435</v>
      </c>
      <c r="M3320" s="2" t="str">
        <f t="shared" si="51"/>
        <v>&gt;Rp25 jt</v>
      </c>
      <c r="N3320" s="2">
        <v>8107144</v>
      </c>
      <c r="O3320">
        <v>3.92</v>
      </c>
      <c r="P3320">
        <v>18</v>
      </c>
      <c r="Q3320" s="3">
        <v>79.36</v>
      </c>
      <c r="R3320" s="4">
        <f ca="1">IF(I3320="",ROUND((TODAY()-G3320)/365,1),IF(I3320="Missing Resignation Date",ROUND((TODAY()-G3320)/365,1),ROUND((hr_analytics_dataset_5873_rows[[#This Row],[Resignation Date]]-hr_analytics_dataset_5873_rows[[#This Row],[Hire Date]])/365,1)))</f>
        <v>5.8</v>
      </c>
      <c r="S3320">
        <v>3</v>
      </c>
    </row>
    <row r="3321" spans="1:19">
      <c r="A3321" t="s">
        <v>6700</v>
      </c>
      <c r="B3321" t="s">
        <v>6701</v>
      </c>
      <c r="C3321" t="s">
        <v>21</v>
      </c>
      <c r="D3321">
        <v>42</v>
      </c>
      <c r="E3321" t="s">
        <v>53</v>
      </c>
      <c r="F3321" t="s">
        <v>54</v>
      </c>
      <c r="G3321" s="1">
        <v>43740</v>
      </c>
      <c r="H3321" t="s">
        <v>24</v>
      </c>
      <c r="I3321" s="1" t="s">
        <v>25</v>
      </c>
      <c r="J3321" t="s">
        <v>40</v>
      </c>
      <c r="K3321" t="s">
        <v>41</v>
      </c>
      <c r="L3321" s="2">
        <v>28604863</v>
      </c>
      <c r="M3321" s="2" t="str">
        <f t="shared" si="51"/>
        <v>&gt;Rp25 jt</v>
      </c>
      <c r="N3321" s="2">
        <v>4409440</v>
      </c>
      <c r="O3321">
        <v>2.56</v>
      </c>
      <c r="P3321">
        <v>54</v>
      </c>
      <c r="Q3321" s="3">
        <v>89.37</v>
      </c>
      <c r="R3321" s="4">
        <f ca="1">IF(I3321="",ROUND((TODAY()-G3321)/365,1),IF(I3321="Missing Resignation Date",ROUND((TODAY()-G3321)/365,1),ROUND((hr_analytics_dataset_5873_rows[[#This Row],[Resignation Date]]-hr_analytics_dataset_5873_rows[[#This Row],[Hire Date]])/365,1)))</f>
        <v>6.7</v>
      </c>
      <c r="S3321">
        <v>1</v>
      </c>
    </row>
    <row r="3322" spans="1:19">
      <c r="A3322" t="s">
        <v>6702</v>
      </c>
      <c r="B3322" t="s">
        <v>6703</v>
      </c>
      <c r="C3322" t="s">
        <v>30</v>
      </c>
      <c r="D3322">
        <v>41</v>
      </c>
      <c r="E3322" t="s">
        <v>98</v>
      </c>
      <c r="F3322" t="s">
        <v>99</v>
      </c>
      <c r="G3322" s="1">
        <v>45612</v>
      </c>
      <c r="H3322" t="s">
        <v>24</v>
      </c>
      <c r="I3322" s="1" t="s">
        <v>25</v>
      </c>
      <c r="J3322" t="s">
        <v>26</v>
      </c>
      <c r="K3322" t="s">
        <v>84</v>
      </c>
      <c r="L3322" s="2">
        <v>17085780</v>
      </c>
      <c r="M3322" s="2" t="str">
        <f t="shared" si="51"/>
        <v>Rp15 jt - Rp25 jt</v>
      </c>
      <c r="N3322" s="2">
        <v>2486718</v>
      </c>
      <c r="O3322">
        <v>3.64</v>
      </c>
      <c r="P3322">
        <v>57</v>
      </c>
      <c r="Q3322" s="3">
        <v>84.7</v>
      </c>
      <c r="R3322" s="4">
        <f ca="1">IF(I3322="",ROUND((TODAY()-G3322)/365,1),IF(I3322="Missing Resignation Date",ROUND((TODAY()-G3322)/365,1),ROUND((hr_analytics_dataset_5873_rows[[#This Row],[Resignation Date]]-hr_analytics_dataset_5873_rows[[#This Row],[Hire Date]])/365,1)))</f>
        <v>1.6</v>
      </c>
      <c r="S3322">
        <v>5</v>
      </c>
    </row>
    <row r="3323" spans="1:19">
      <c r="A3323" t="s">
        <v>6704</v>
      </c>
      <c r="B3323" t="s">
        <v>6705</v>
      </c>
      <c r="C3323" t="s">
        <v>21</v>
      </c>
      <c r="D3323">
        <v>44</v>
      </c>
      <c r="E3323" t="s">
        <v>22</v>
      </c>
      <c r="F3323" t="s">
        <v>23</v>
      </c>
      <c r="G3323" s="1">
        <v>45158</v>
      </c>
      <c r="H3323" t="s">
        <v>24</v>
      </c>
      <c r="I3323" s="1" t="s">
        <v>25</v>
      </c>
      <c r="J3323" t="s">
        <v>34</v>
      </c>
      <c r="K3323" t="s">
        <v>61</v>
      </c>
      <c r="L3323" s="2">
        <v>16918026</v>
      </c>
      <c r="M3323" s="2" t="str">
        <f t="shared" si="51"/>
        <v>Rp15 jt - Rp25 jt</v>
      </c>
      <c r="N3323" s="2">
        <v>3756373</v>
      </c>
      <c r="O3323">
        <v>2.61</v>
      </c>
      <c r="P3323">
        <v>34</v>
      </c>
      <c r="Q3323" s="3">
        <v>86.38</v>
      </c>
      <c r="R3323" s="4">
        <f ca="1">IF(I3323="",ROUND((TODAY()-G3323)/365,1),IF(I3323="Missing Resignation Date",ROUND((TODAY()-G3323)/365,1),ROUND((hr_analytics_dataset_5873_rows[[#This Row],[Resignation Date]]-hr_analytics_dataset_5873_rows[[#This Row],[Hire Date]])/365,1)))</f>
        <v>2.8</v>
      </c>
      <c r="S3323">
        <v>5</v>
      </c>
    </row>
    <row r="3324" spans="1:19">
      <c r="A3324" t="s">
        <v>6706</v>
      </c>
      <c r="B3324" t="s">
        <v>6707</v>
      </c>
      <c r="C3324" t="s">
        <v>30</v>
      </c>
      <c r="D3324">
        <v>39</v>
      </c>
      <c r="E3324" t="s">
        <v>31</v>
      </c>
      <c r="F3324" t="s">
        <v>48</v>
      </c>
      <c r="G3324" s="1">
        <v>43342</v>
      </c>
      <c r="H3324" t="s">
        <v>24</v>
      </c>
      <c r="I3324" s="1" t="s">
        <v>25</v>
      </c>
      <c r="J3324" t="s">
        <v>34</v>
      </c>
      <c r="K3324" t="s">
        <v>50</v>
      </c>
      <c r="L3324" s="2">
        <v>30795895</v>
      </c>
      <c r="M3324" s="2" t="str">
        <f t="shared" si="51"/>
        <v>&gt;Rp25 jt</v>
      </c>
      <c r="N3324" s="2">
        <v>6540363</v>
      </c>
      <c r="O3324">
        <v>2.82</v>
      </c>
      <c r="P3324">
        <v>5</v>
      </c>
      <c r="Q3324" s="3">
        <v>87.14</v>
      </c>
      <c r="R3324" s="4">
        <f ca="1">IF(I3324="",ROUND((TODAY()-G3324)/365,1),IF(I3324="Missing Resignation Date",ROUND((TODAY()-G3324)/365,1),ROUND((hr_analytics_dataset_5873_rows[[#This Row],[Resignation Date]]-hr_analytics_dataset_5873_rows[[#This Row],[Hire Date]])/365,1)))</f>
        <v>7.8</v>
      </c>
      <c r="S3324">
        <v>3</v>
      </c>
    </row>
    <row r="3325" spans="1:19">
      <c r="A3325" t="s">
        <v>6708</v>
      </c>
      <c r="B3325" t="s">
        <v>6709</v>
      </c>
      <c r="C3325" t="s">
        <v>30</v>
      </c>
      <c r="D3325">
        <v>47</v>
      </c>
      <c r="E3325" t="s">
        <v>59</v>
      </c>
      <c r="F3325" t="s">
        <v>223</v>
      </c>
      <c r="G3325" s="1">
        <v>43175</v>
      </c>
      <c r="H3325" t="s">
        <v>24</v>
      </c>
      <c r="I3325" s="1" t="s">
        <v>25</v>
      </c>
      <c r="J3325" t="s">
        <v>34</v>
      </c>
      <c r="K3325" t="s">
        <v>27</v>
      </c>
      <c r="L3325" s="2">
        <v>13245554</v>
      </c>
      <c r="M3325" s="2" t="str">
        <f t="shared" si="51"/>
        <v>Rp10 jt - Rp15 jt</v>
      </c>
      <c r="N3325" s="2">
        <v>682853</v>
      </c>
      <c r="O3325">
        <v>2.7</v>
      </c>
      <c r="P3325">
        <v>56</v>
      </c>
      <c r="Q3325" s="3">
        <v>70.540000000000006</v>
      </c>
      <c r="R3325" s="4">
        <f ca="1">IF(I3325="",ROUND((TODAY()-G3325)/365,1),IF(I3325="Missing Resignation Date",ROUND((TODAY()-G3325)/365,1),ROUND((hr_analytics_dataset_5873_rows[[#This Row],[Resignation Date]]-hr_analytics_dataset_5873_rows[[#This Row],[Hire Date]])/365,1)))</f>
        <v>8.3000000000000007</v>
      </c>
      <c r="S3325">
        <v>4</v>
      </c>
    </row>
    <row r="3326" spans="1:19">
      <c r="A3326" t="s">
        <v>6710</v>
      </c>
      <c r="B3326" t="s">
        <v>6711</v>
      </c>
      <c r="C3326" t="s">
        <v>21</v>
      </c>
      <c r="D3326">
        <v>45</v>
      </c>
      <c r="E3326" t="s">
        <v>22</v>
      </c>
      <c r="F3326" t="s">
        <v>23</v>
      </c>
      <c r="G3326" s="1">
        <v>44628</v>
      </c>
      <c r="H3326" t="s">
        <v>24</v>
      </c>
      <c r="I3326" s="1" t="s">
        <v>25</v>
      </c>
      <c r="J3326" t="s">
        <v>49</v>
      </c>
      <c r="K3326" t="s">
        <v>50</v>
      </c>
      <c r="L3326" s="2">
        <v>6611851</v>
      </c>
      <c r="M3326" s="2" t="str">
        <f t="shared" si="51"/>
        <v>Rp5 jt - Rp10 jt</v>
      </c>
      <c r="N3326" s="2">
        <v>1043352</v>
      </c>
      <c r="O3326">
        <v>4</v>
      </c>
      <c r="P3326">
        <v>36</v>
      </c>
      <c r="Q3326" s="3">
        <v>70.66</v>
      </c>
      <c r="R3326" s="4">
        <f ca="1">IF(I3326="",ROUND((TODAY()-G3326)/365,1),IF(I3326="Missing Resignation Date",ROUND((TODAY()-G3326)/365,1),ROUND((hr_analytics_dataset_5873_rows[[#This Row],[Resignation Date]]-hr_analytics_dataset_5873_rows[[#This Row],[Hire Date]])/365,1)))</f>
        <v>4.3</v>
      </c>
      <c r="S3326">
        <v>4</v>
      </c>
    </row>
    <row r="3327" spans="1:19">
      <c r="A3327" t="s">
        <v>6712</v>
      </c>
      <c r="B3327" t="s">
        <v>6713</v>
      </c>
      <c r="C3327" t="s">
        <v>30</v>
      </c>
      <c r="D3327">
        <v>27</v>
      </c>
      <c r="E3327" t="s">
        <v>38</v>
      </c>
      <c r="F3327" t="s">
        <v>39</v>
      </c>
      <c r="G3327" s="1">
        <v>45168</v>
      </c>
      <c r="H3327" t="s">
        <v>33</v>
      </c>
      <c r="I3327" s="1">
        <v>45434</v>
      </c>
      <c r="J3327" t="s">
        <v>49</v>
      </c>
      <c r="K3327" t="s">
        <v>41</v>
      </c>
      <c r="L3327" s="2">
        <v>12587554</v>
      </c>
      <c r="M3327" s="2" t="str">
        <f t="shared" si="51"/>
        <v>Rp10 jt - Rp15 jt</v>
      </c>
      <c r="N3327" s="2">
        <v>5025056</v>
      </c>
      <c r="O3327">
        <v>3.05</v>
      </c>
      <c r="P3327">
        <v>32</v>
      </c>
      <c r="Q3327" s="3">
        <v>90.82</v>
      </c>
      <c r="R3327" s="4">
        <f ca="1">IF(I3327="",ROUND((TODAY()-G3327)/365,1),IF(I3327="Missing Resignation Date",ROUND((TODAY()-G3327)/365,1),ROUND((hr_analytics_dataset_5873_rows[[#This Row],[Resignation Date]]-hr_analytics_dataset_5873_rows[[#This Row],[Hire Date]])/365,1)))</f>
        <v>0.7</v>
      </c>
      <c r="S3327">
        <v>1</v>
      </c>
    </row>
    <row r="3328" spans="1:19">
      <c r="A3328" t="s">
        <v>6714</v>
      </c>
      <c r="B3328" t="s">
        <v>6715</v>
      </c>
      <c r="C3328" t="s">
        <v>21</v>
      </c>
      <c r="D3328">
        <v>24</v>
      </c>
      <c r="E3328" t="s">
        <v>38</v>
      </c>
      <c r="F3328" t="s">
        <v>104</v>
      </c>
      <c r="G3328" s="1">
        <v>45987</v>
      </c>
      <c r="H3328" t="s">
        <v>24</v>
      </c>
      <c r="I3328" s="1" t="s">
        <v>25</v>
      </c>
      <c r="J3328" t="s">
        <v>26</v>
      </c>
      <c r="K3328" t="s">
        <v>84</v>
      </c>
      <c r="L3328" s="2">
        <v>25643273</v>
      </c>
      <c r="M3328" s="2" t="str">
        <f t="shared" si="51"/>
        <v>&gt;Rp25 jt</v>
      </c>
      <c r="N3328" s="2">
        <v>3846224</v>
      </c>
      <c r="O3328">
        <v>3.41</v>
      </c>
      <c r="P3328">
        <v>52</v>
      </c>
      <c r="Q3328" s="3">
        <v>77.55</v>
      </c>
      <c r="R3328" s="4">
        <f ca="1">IF(I3328="",ROUND((TODAY()-G3328)/365,1),IF(I3328="Missing Resignation Date",ROUND((TODAY()-G3328)/365,1),ROUND((hr_analytics_dataset_5873_rows[[#This Row],[Resignation Date]]-hr_analytics_dataset_5873_rows[[#This Row],[Hire Date]])/365,1)))</f>
        <v>0.6</v>
      </c>
      <c r="S3328">
        <v>5</v>
      </c>
    </row>
    <row r="3329" spans="1:19">
      <c r="A3329" t="s">
        <v>6716</v>
      </c>
      <c r="B3329" t="s">
        <v>6717</v>
      </c>
      <c r="C3329" t="s">
        <v>30</v>
      </c>
      <c r="D3329">
        <v>48</v>
      </c>
      <c r="E3329" t="s">
        <v>53</v>
      </c>
      <c r="F3329" t="s">
        <v>54</v>
      </c>
      <c r="G3329" s="1">
        <v>45897</v>
      </c>
      <c r="H3329" t="s">
        <v>24</v>
      </c>
      <c r="I3329" s="1" t="s">
        <v>25</v>
      </c>
      <c r="J3329" t="s">
        <v>34</v>
      </c>
      <c r="K3329" t="s">
        <v>50</v>
      </c>
      <c r="L3329" s="2">
        <v>7067241</v>
      </c>
      <c r="M3329" s="2" t="str">
        <f t="shared" si="51"/>
        <v>Rp5 jt - Rp10 jt</v>
      </c>
      <c r="N3329" s="2">
        <v>5573092</v>
      </c>
      <c r="O3329">
        <v>2.92</v>
      </c>
      <c r="P3329">
        <v>28</v>
      </c>
      <c r="Q3329" s="3">
        <v>99.07</v>
      </c>
      <c r="R3329" s="4">
        <f ca="1">IF(I3329="",ROUND((TODAY()-G3329)/365,1),IF(I3329="Missing Resignation Date",ROUND((TODAY()-G3329)/365,1),ROUND((hr_analytics_dataset_5873_rows[[#This Row],[Resignation Date]]-hr_analytics_dataset_5873_rows[[#This Row],[Hire Date]])/365,1)))</f>
        <v>0.8</v>
      </c>
      <c r="S3329">
        <v>2</v>
      </c>
    </row>
    <row r="3330" spans="1:19">
      <c r="A3330" t="s">
        <v>6718</v>
      </c>
      <c r="B3330" t="s">
        <v>6719</v>
      </c>
      <c r="C3330" t="s">
        <v>30</v>
      </c>
      <c r="D3330">
        <v>29</v>
      </c>
      <c r="E3330" t="s">
        <v>22</v>
      </c>
      <c r="F3330" t="s">
        <v>23</v>
      </c>
      <c r="G3330" s="1">
        <v>45961</v>
      </c>
      <c r="H3330" t="s">
        <v>24</v>
      </c>
      <c r="I3330" s="1" t="s">
        <v>25</v>
      </c>
      <c r="J3330" t="s">
        <v>49</v>
      </c>
      <c r="K3330" t="s">
        <v>41</v>
      </c>
      <c r="L3330" s="2">
        <v>25285597</v>
      </c>
      <c r="M3330" s="2" t="str">
        <f t="shared" ref="M3330:M3393" si="52">IF(L3330&lt;5000000,"&lt;Rp5 jt",IF(L3330&lt;10000000,"Rp5 jt - Rp10 jt",IF(L3330&lt;15000000,"Rp10 jt - Rp15 jt",IF(L3330&lt;25000000,"Rp15 jt - Rp25 jt","&gt;Rp25 jt"))))</f>
        <v>&gt;Rp25 jt</v>
      </c>
      <c r="N3330" s="2">
        <v>4028354</v>
      </c>
      <c r="O3330">
        <v>3.64</v>
      </c>
      <c r="P3330">
        <v>10</v>
      </c>
      <c r="Q3330" s="3">
        <v>96.24</v>
      </c>
      <c r="R3330" s="4">
        <f ca="1">IF(I3330="",ROUND((TODAY()-G3330)/365,1),IF(I3330="Missing Resignation Date",ROUND((TODAY()-G3330)/365,1),ROUND((hr_analytics_dataset_5873_rows[[#This Row],[Resignation Date]]-hr_analytics_dataset_5873_rows[[#This Row],[Hire Date]])/365,1)))</f>
        <v>0.6</v>
      </c>
      <c r="S3330">
        <v>2</v>
      </c>
    </row>
    <row r="3331" spans="1:19">
      <c r="A3331" t="s">
        <v>6720</v>
      </c>
      <c r="B3331" t="s">
        <v>6721</v>
      </c>
      <c r="C3331" t="s">
        <v>30</v>
      </c>
      <c r="D3331">
        <v>21</v>
      </c>
      <c r="E3331" t="s">
        <v>59</v>
      </c>
      <c r="F3331" t="s">
        <v>60</v>
      </c>
      <c r="G3331" s="1">
        <v>44000</v>
      </c>
      <c r="H3331" t="s">
        <v>24</v>
      </c>
      <c r="I3331" s="1" t="s">
        <v>25</v>
      </c>
      <c r="J3331" t="s">
        <v>40</v>
      </c>
      <c r="K3331" t="s">
        <v>84</v>
      </c>
      <c r="L3331" s="2">
        <v>5081844</v>
      </c>
      <c r="M3331" s="2" t="str">
        <f t="shared" si="52"/>
        <v>Rp5 jt - Rp10 jt</v>
      </c>
      <c r="N3331" s="2">
        <v>9167281</v>
      </c>
      <c r="O3331">
        <v>3.57</v>
      </c>
      <c r="P3331">
        <v>20</v>
      </c>
      <c r="Q3331" s="3">
        <v>87.09</v>
      </c>
      <c r="R3331" s="4">
        <f ca="1">IF(I3331="",ROUND((TODAY()-G3331)/365,1),IF(I3331="Missing Resignation Date",ROUND((TODAY()-G3331)/365,1),ROUND((hr_analytics_dataset_5873_rows[[#This Row],[Resignation Date]]-hr_analytics_dataset_5873_rows[[#This Row],[Hire Date]])/365,1)))</f>
        <v>6</v>
      </c>
      <c r="S3331">
        <v>5</v>
      </c>
    </row>
    <row r="3332" spans="1:19">
      <c r="A3332" t="s">
        <v>6722</v>
      </c>
      <c r="B3332" t="s">
        <v>6723</v>
      </c>
      <c r="C3332" t="s">
        <v>21</v>
      </c>
      <c r="D3332">
        <v>22</v>
      </c>
      <c r="E3332" t="s">
        <v>91</v>
      </c>
      <c r="F3332" t="s">
        <v>124</v>
      </c>
      <c r="G3332" s="1">
        <v>43374</v>
      </c>
      <c r="H3332" t="s">
        <v>33</v>
      </c>
      <c r="I3332" s="1">
        <v>43599</v>
      </c>
      <c r="J3332" t="s">
        <v>49</v>
      </c>
      <c r="K3332" t="s">
        <v>50</v>
      </c>
      <c r="L3332" s="2">
        <v>20044964</v>
      </c>
      <c r="M3332" s="2" t="str">
        <f t="shared" si="52"/>
        <v>Rp15 jt - Rp25 jt</v>
      </c>
      <c r="N3332" s="2">
        <v>976168</v>
      </c>
      <c r="O3332">
        <v>4.4400000000000004</v>
      </c>
      <c r="P3332">
        <v>4</v>
      </c>
      <c r="Q3332" s="3">
        <v>83.39</v>
      </c>
      <c r="R3332" s="4">
        <f ca="1">IF(I3332="",ROUND((TODAY()-G3332)/365,1),IF(I3332="Missing Resignation Date",ROUND((TODAY()-G3332)/365,1),ROUND((hr_analytics_dataset_5873_rows[[#This Row],[Resignation Date]]-hr_analytics_dataset_5873_rows[[#This Row],[Hire Date]])/365,1)))</f>
        <v>0.6</v>
      </c>
      <c r="S3332">
        <v>4</v>
      </c>
    </row>
    <row r="3333" spans="1:19">
      <c r="A3333" t="s">
        <v>6724</v>
      </c>
      <c r="B3333" t="s">
        <v>6725</v>
      </c>
      <c r="C3333" t="s">
        <v>30</v>
      </c>
      <c r="D3333">
        <v>25</v>
      </c>
      <c r="E3333" t="s">
        <v>38</v>
      </c>
      <c r="F3333" t="s">
        <v>104</v>
      </c>
      <c r="G3333" s="1">
        <v>44700</v>
      </c>
      <c r="H3333" t="s">
        <v>24</v>
      </c>
      <c r="I3333" s="1" t="s">
        <v>25</v>
      </c>
      <c r="J3333" t="s">
        <v>49</v>
      </c>
      <c r="K3333" t="s">
        <v>50</v>
      </c>
      <c r="L3333" s="2">
        <v>32490886</v>
      </c>
      <c r="M3333" s="2" t="str">
        <f t="shared" si="52"/>
        <v>&gt;Rp25 jt</v>
      </c>
      <c r="N3333" s="2">
        <v>9770456</v>
      </c>
      <c r="O3333">
        <v>2.7</v>
      </c>
      <c r="P3333">
        <v>55</v>
      </c>
      <c r="Q3333" s="3">
        <v>94.12</v>
      </c>
      <c r="R3333" s="4">
        <f ca="1">IF(I3333="",ROUND((TODAY()-G3333)/365,1),IF(I3333="Missing Resignation Date",ROUND((TODAY()-G3333)/365,1),ROUND((hr_analytics_dataset_5873_rows[[#This Row],[Resignation Date]]-hr_analytics_dataset_5873_rows[[#This Row],[Hire Date]])/365,1)))</f>
        <v>4.0999999999999996</v>
      </c>
      <c r="S3333">
        <v>3</v>
      </c>
    </row>
    <row r="3334" spans="1:19">
      <c r="A3334" t="s">
        <v>6726</v>
      </c>
      <c r="B3334" t="s">
        <v>6727</v>
      </c>
      <c r="C3334" t="s">
        <v>30</v>
      </c>
      <c r="D3334">
        <v>57</v>
      </c>
      <c r="E3334" t="s">
        <v>91</v>
      </c>
      <c r="F3334" t="s">
        <v>92</v>
      </c>
      <c r="G3334" s="1">
        <v>44544</v>
      </c>
      <c r="H3334" t="s">
        <v>24</v>
      </c>
      <c r="I3334" s="1" t="s">
        <v>25</v>
      </c>
      <c r="J3334" t="s">
        <v>26</v>
      </c>
      <c r="K3334" t="s">
        <v>84</v>
      </c>
      <c r="L3334" s="2">
        <v>17668937</v>
      </c>
      <c r="M3334" s="2" t="str">
        <f t="shared" si="52"/>
        <v>Rp15 jt - Rp25 jt</v>
      </c>
      <c r="N3334" s="2">
        <v>9500676</v>
      </c>
      <c r="O3334">
        <v>2.97</v>
      </c>
      <c r="P3334">
        <v>57</v>
      </c>
      <c r="Q3334" s="3">
        <v>87.83</v>
      </c>
      <c r="R3334" s="4">
        <f ca="1">IF(I3334="",ROUND((TODAY()-G3334)/365,1),IF(I3334="Missing Resignation Date",ROUND((TODAY()-G3334)/365,1),ROUND((hr_analytics_dataset_5873_rows[[#This Row],[Resignation Date]]-hr_analytics_dataset_5873_rows[[#This Row],[Hire Date]])/365,1)))</f>
        <v>4.5</v>
      </c>
      <c r="S3334">
        <v>1</v>
      </c>
    </row>
    <row r="3335" spans="1:19">
      <c r="A3335" t="s">
        <v>6728</v>
      </c>
      <c r="B3335" t="s">
        <v>6729</v>
      </c>
      <c r="C3335" t="s">
        <v>21</v>
      </c>
      <c r="D3335">
        <v>49</v>
      </c>
      <c r="E3335" t="s">
        <v>38</v>
      </c>
      <c r="F3335" t="s">
        <v>39</v>
      </c>
      <c r="G3335" s="1">
        <v>44420</v>
      </c>
      <c r="H3335" t="s">
        <v>33</v>
      </c>
      <c r="I3335" s="1">
        <v>45063</v>
      </c>
      <c r="J3335" t="s">
        <v>40</v>
      </c>
      <c r="K3335" t="s">
        <v>41</v>
      </c>
      <c r="L3335" s="2">
        <v>8611514</v>
      </c>
      <c r="M3335" s="2" t="str">
        <f t="shared" si="52"/>
        <v>Rp5 jt - Rp10 jt</v>
      </c>
      <c r="N3335" s="2">
        <v>9663125</v>
      </c>
      <c r="O3335">
        <v>3.69</v>
      </c>
      <c r="P3335">
        <v>29</v>
      </c>
      <c r="Q3335" s="3">
        <v>74.52</v>
      </c>
      <c r="R3335" s="4">
        <f ca="1">IF(I3335="",ROUND((TODAY()-G3335)/365,1),IF(I3335="Missing Resignation Date",ROUND((TODAY()-G3335)/365,1),ROUND((hr_analytics_dataset_5873_rows[[#This Row],[Resignation Date]]-hr_analytics_dataset_5873_rows[[#This Row],[Hire Date]])/365,1)))</f>
        <v>1.8</v>
      </c>
      <c r="S3335">
        <v>3</v>
      </c>
    </row>
    <row r="3336" spans="1:19">
      <c r="A3336" t="s">
        <v>6730</v>
      </c>
      <c r="B3336" t="s">
        <v>6731</v>
      </c>
      <c r="C3336" t="s">
        <v>30</v>
      </c>
      <c r="D3336">
        <v>21</v>
      </c>
      <c r="E3336" t="s">
        <v>22</v>
      </c>
      <c r="F3336" t="s">
        <v>69</v>
      </c>
      <c r="G3336" s="1">
        <v>44125</v>
      </c>
      <c r="H3336" t="s">
        <v>24</v>
      </c>
      <c r="I3336" s="1" t="s">
        <v>25</v>
      </c>
      <c r="J3336" t="s">
        <v>40</v>
      </c>
      <c r="K3336" t="s">
        <v>64</v>
      </c>
      <c r="L3336" s="2">
        <v>6747076</v>
      </c>
      <c r="M3336" s="2" t="str">
        <f t="shared" si="52"/>
        <v>Rp5 jt - Rp10 jt</v>
      </c>
      <c r="N3336" s="2">
        <v>9920032</v>
      </c>
      <c r="O3336">
        <v>4.45</v>
      </c>
      <c r="P3336">
        <v>45</v>
      </c>
      <c r="Q3336" s="3">
        <v>73.150000000000006</v>
      </c>
      <c r="R3336" s="4">
        <f ca="1">IF(I3336="",ROUND((TODAY()-G3336)/365,1),IF(I3336="Missing Resignation Date",ROUND((TODAY()-G3336)/365,1),ROUND((hr_analytics_dataset_5873_rows[[#This Row],[Resignation Date]]-hr_analytics_dataset_5873_rows[[#This Row],[Hire Date]])/365,1)))</f>
        <v>5.7</v>
      </c>
      <c r="S3336">
        <v>1</v>
      </c>
    </row>
    <row r="3337" spans="1:19">
      <c r="A3337" t="s">
        <v>6732</v>
      </c>
      <c r="B3337" t="s">
        <v>6733</v>
      </c>
      <c r="C3337" t="s">
        <v>21</v>
      </c>
      <c r="D3337">
        <v>46</v>
      </c>
      <c r="E3337" t="s">
        <v>38</v>
      </c>
      <c r="F3337" t="s">
        <v>39</v>
      </c>
      <c r="G3337" s="1">
        <v>45044</v>
      </c>
      <c r="H3337" t="s">
        <v>24</v>
      </c>
      <c r="I3337" s="1" t="s">
        <v>25</v>
      </c>
      <c r="J3337" t="s">
        <v>34</v>
      </c>
      <c r="K3337" t="s">
        <v>27</v>
      </c>
      <c r="L3337" s="2">
        <v>6514680</v>
      </c>
      <c r="M3337" s="2" t="str">
        <f t="shared" si="52"/>
        <v>Rp5 jt - Rp10 jt</v>
      </c>
      <c r="N3337" s="2">
        <v>8440664</v>
      </c>
      <c r="O3337">
        <v>4.4000000000000004</v>
      </c>
      <c r="P3337">
        <v>36</v>
      </c>
      <c r="Q3337" s="3">
        <v>80.23</v>
      </c>
      <c r="R3337" s="4">
        <f ca="1">IF(I3337="",ROUND((TODAY()-G3337)/365,1),IF(I3337="Missing Resignation Date",ROUND((TODAY()-G3337)/365,1),ROUND((hr_analytics_dataset_5873_rows[[#This Row],[Resignation Date]]-hr_analytics_dataset_5873_rows[[#This Row],[Hire Date]])/365,1)))</f>
        <v>3.2</v>
      </c>
      <c r="S3337">
        <v>4</v>
      </c>
    </row>
    <row r="3338" spans="1:19">
      <c r="A3338" t="s">
        <v>6734</v>
      </c>
      <c r="B3338" t="s">
        <v>6735</v>
      </c>
      <c r="C3338" t="s">
        <v>21</v>
      </c>
      <c r="D3338">
        <v>35</v>
      </c>
      <c r="E3338" t="s">
        <v>91</v>
      </c>
      <c r="F3338" t="s">
        <v>92</v>
      </c>
      <c r="G3338" s="1">
        <v>45805</v>
      </c>
      <c r="H3338" t="s">
        <v>24</v>
      </c>
      <c r="I3338" s="1" t="s">
        <v>25</v>
      </c>
      <c r="J3338" t="s">
        <v>40</v>
      </c>
      <c r="K3338" t="s">
        <v>50</v>
      </c>
      <c r="L3338" s="2">
        <v>20976164</v>
      </c>
      <c r="M3338" s="2" t="str">
        <f t="shared" si="52"/>
        <v>Rp15 jt - Rp25 jt</v>
      </c>
      <c r="N3338" s="2">
        <v>8927953</v>
      </c>
      <c r="O3338">
        <v>4.8099999999999996</v>
      </c>
      <c r="P3338">
        <v>23</v>
      </c>
      <c r="Q3338" s="3">
        <v>89.5</v>
      </c>
      <c r="R3338" s="4">
        <f ca="1">IF(I3338="",ROUND((TODAY()-G3338)/365,1),IF(I3338="Missing Resignation Date",ROUND((TODAY()-G3338)/365,1),ROUND((hr_analytics_dataset_5873_rows[[#This Row],[Resignation Date]]-hr_analytics_dataset_5873_rows[[#This Row],[Hire Date]])/365,1)))</f>
        <v>1.1000000000000001</v>
      </c>
      <c r="S3338">
        <v>4</v>
      </c>
    </row>
    <row r="3339" spans="1:19">
      <c r="A3339" t="s">
        <v>6736</v>
      </c>
      <c r="B3339" t="s">
        <v>6737</v>
      </c>
      <c r="C3339" t="s">
        <v>30</v>
      </c>
      <c r="D3339">
        <v>52</v>
      </c>
      <c r="E3339" t="s">
        <v>38</v>
      </c>
      <c r="F3339" t="s">
        <v>104</v>
      </c>
      <c r="G3339" s="1">
        <v>44157</v>
      </c>
      <c r="H3339" t="s">
        <v>24</v>
      </c>
      <c r="I3339" s="1" t="s">
        <v>25</v>
      </c>
      <c r="J3339" t="s">
        <v>49</v>
      </c>
      <c r="K3339" t="s">
        <v>27</v>
      </c>
      <c r="L3339" s="2">
        <v>33389677</v>
      </c>
      <c r="M3339" s="2" t="str">
        <f t="shared" si="52"/>
        <v>&gt;Rp25 jt</v>
      </c>
      <c r="N3339" s="2">
        <v>8723106</v>
      </c>
      <c r="O3339">
        <v>3.08</v>
      </c>
      <c r="P3339">
        <v>34</v>
      </c>
      <c r="Q3339" s="3">
        <v>96.98</v>
      </c>
      <c r="R3339" s="4">
        <f ca="1">IF(I3339="",ROUND((TODAY()-G3339)/365,1),IF(I3339="Missing Resignation Date",ROUND((TODAY()-G3339)/365,1),ROUND((hr_analytics_dataset_5873_rows[[#This Row],[Resignation Date]]-hr_analytics_dataset_5873_rows[[#This Row],[Hire Date]])/365,1)))</f>
        <v>5.6</v>
      </c>
      <c r="S3339">
        <v>5</v>
      </c>
    </row>
    <row r="3340" spans="1:19">
      <c r="A3340" t="s">
        <v>6738</v>
      </c>
      <c r="B3340" t="s">
        <v>6739</v>
      </c>
      <c r="C3340" t="s">
        <v>21</v>
      </c>
      <c r="D3340">
        <v>54</v>
      </c>
      <c r="E3340" t="s">
        <v>22</v>
      </c>
      <c r="F3340" t="s">
        <v>23</v>
      </c>
      <c r="G3340" s="1">
        <v>43433</v>
      </c>
      <c r="H3340" t="s">
        <v>24</v>
      </c>
      <c r="I3340" s="1" t="s">
        <v>25</v>
      </c>
      <c r="J3340" t="s">
        <v>49</v>
      </c>
      <c r="K3340" t="s">
        <v>41</v>
      </c>
      <c r="L3340" s="2">
        <v>28338792</v>
      </c>
      <c r="M3340" s="2" t="str">
        <f t="shared" si="52"/>
        <v>&gt;Rp25 jt</v>
      </c>
      <c r="N3340" s="2">
        <v>4274985</v>
      </c>
      <c r="O3340">
        <v>4.79</v>
      </c>
      <c r="P3340">
        <v>36</v>
      </c>
      <c r="Q3340" s="3">
        <v>94.77</v>
      </c>
      <c r="R3340" s="4">
        <f ca="1">IF(I3340="",ROUND((TODAY()-G3340)/365,1),IF(I3340="Missing Resignation Date",ROUND((TODAY()-G3340)/365,1),ROUND((hr_analytics_dataset_5873_rows[[#This Row],[Resignation Date]]-hr_analytics_dataset_5873_rows[[#This Row],[Hire Date]])/365,1)))</f>
        <v>7.6</v>
      </c>
      <c r="S3340">
        <v>5</v>
      </c>
    </row>
    <row r="3341" spans="1:19">
      <c r="A3341" t="s">
        <v>6740</v>
      </c>
      <c r="B3341" t="s">
        <v>6741</v>
      </c>
      <c r="C3341" t="s">
        <v>21</v>
      </c>
      <c r="D3341">
        <v>34</v>
      </c>
      <c r="E3341" t="s">
        <v>53</v>
      </c>
      <c r="F3341" t="s">
        <v>54</v>
      </c>
      <c r="G3341" s="1">
        <v>43983</v>
      </c>
      <c r="H3341" t="s">
        <v>33</v>
      </c>
      <c r="I3341" s="1">
        <v>44783</v>
      </c>
      <c r="J3341" t="s">
        <v>49</v>
      </c>
      <c r="K3341" t="s">
        <v>61</v>
      </c>
      <c r="L3341" s="2">
        <v>4672334</v>
      </c>
      <c r="M3341" s="2" t="str">
        <f t="shared" si="52"/>
        <v>&lt;Rp5 jt</v>
      </c>
      <c r="N3341" s="2">
        <v>5517674</v>
      </c>
      <c r="O3341">
        <v>4.24</v>
      </c>
      <c r="P3341">
        <v>0</v>
      </c>
      <c r="Q3341" s="3">
        <v>89.01</v>
      </c>
      <c r="R3341" s="4">
        <f ca="1">IF(I3341="",ROUND((TODAY()-G3341)/365,1),IF(I3341="Missing Resignation Date",ROUND((TODAY()-G3341)/365,1),ROUND((hr_analytics_dataset_5873_rows[[#This Row],[Resignation Date]]-hr_analytics_dataset_5873_rows[[#This Row],[Hire Date]])/365,1)))</f>
        <v>2.2000000000000002</v>
      </c>
      <c r="S3341">
        <v>4</v>
      </c>
    </row>
    <row r="3342" spans="1:19">
      <c r="A3342" t="s">
        <v>6742</v>
      </c>
      <c r="B3342" t="s">
        <v>6743</v>
      </c>
      <c r="C3342" t="s">
        <v>21</v>
      </c>
      <c r="D3342">
        <v>21</v>
      </c>
      <c r="E3342" t="s">
        <v>44</v>
      </c>
      <c r="F3342" t="s">
        <v>109</v>
      </c>
      <c r="G3342" s="1">
        <v>44785</v>
      </c>
      <c r="H3342" t="s">
        <v>24</v>
      </c>
      <c r="I3342" s="1" t="s">
        <v>25</v>
      </c>
      <c r="J3342" t="s">
        <v>40</v>
      </c>
      <c r="K3342" t="s">
        <v>64</v>
      </c>
      <c r="L3342" s="2">
        <v>21649042</v>
      </c>
      <c r="M3342" s="2" t="str">
        <f t="shared" si="52"/>
        <v>Rp15 jt - Rp25 jt</v>
      </c>
      <c r="N3342" s="2">
        <v>9275167</v>
      </c>
      <c r="O3342">
        <v>2.72</v>
      </c>
      <c r="P3342">
        <v>6</v>
      </c>
      <c r="Q3342" s="3">
        <v>82.3</v>
      </c>
      <c r="R3342" s="4">
        <f ca="1">IF(I3342="",ROUND((TODAY()-G3342)/365,1),IF(I3342="Missing Resignation Date",ROUND((TODAY()-G3342)/365,1),ROUND((hr_analytics_dataset_5873_rows[[#This Row],[Resignation Date]]-hr_analytics_dataset_5873_rows[[#This Row],[Hire Date]])/365,1)))</f>
        <v>3.9</v>
      </c>
      <c r="S3342">
        <v>3</v>
      </c>
    </row>
    <row r="3343" spans="1:19">
      <c r="A3343" t="s">
        <v>6744</v>
      </c>
      <c r="B3343" t="s">
        <v>6745</v>
      </c>
      <c r="C3343" t="s">
        <v>30</v>
      </c>
      <c r="D3343">
        <v>44</v>
      </c>
      <c r="E3343" t="s">
        <v>44</v>
      </c>
      <c r="F3343" t="s">
        <v>109</v>
      </c>
      <c r="G3343" s="1">
        <v>43165</v>
      </c>
      <c r="H3343" t="s">
        <v>24</v>
      </c>
      <c r="I3343" s="1" t="s">
        <v>25</v>
      </c>
      <c r="J3343" t="s">
        <v>26</v>
      </c>
      <c r="K3343" t="s">
        <v>64</v>
      </c>
      <c r="L3343" s="2">
        <v>7036756</v>
      </c>
      <c r="M3343" s="2" t="str">
        <f t="shared" si="52"/>
        <v>Rp5 jt - Rp10 jt</v>
      </c>
      <c r="N3343" s="2">
        <v>9049356</v>
      </c>
      <c r="O3343">
        <v>4.55</v>
      </c>
      <c r="P3343">
        <v>17</v>
      </c>
      <c r="Q3343" s="3">
        <v>74.33</v>
      </c>
      <c r="R3343" s="4">
        <f ca="1">IF(I3343="",ROUND((TODAY()-G3343)/365,1),IF(I3343="Missing Resignation Date",ROUND((TODAY()-G3343)/365,1),ROUND((hr_analytics_dataset_5873_rows[[#This Row],[Resignation Date]]-hr_analytics_dataset_5873_rows[[#This Row],[Hire Date]])/365,1)))</f>
        <v>8.3000000000000007</v>
      </c>
      <c r="S3343">
        <v>3</v>
      </c>
    </row>
    <row r="3344" spans="1:19">
      <c r="A3344" t="s">
        <v>6746</v>
      </c>
      <c r="B3344" t="s">
        <v>6747</v>
      </c>
      <c r="C3344" t="s">
        <v>30</v>
      </c>
      <c r="D3344">
        <v>41</v>
      </c>
      <c r="E3344" t="s">
        <v>98</v>
      </c>
      <c r="F3344" t="s">
        <v>119</v>
      </c>
      <c r="G3344" s="1">
        <v>44534</v>
      </c>
      <c r="H3344" t="s">
        <v>33</v>
      </c>
      <c r="I3344" s="1">
        <v>44878</v>
      </c>
      <c r="J3344" t="s">
        <v>26</v>
      </c>
      <c r="K3344" t="s">
        <v>27</v>
      </c>
      <c r="L3344" s="2">
        <v>15720145</v>
      </c>
      <c r="M3344" s="2" t="str">
        <f t="shared" si="52"/>
        <v>Rp15 jt - Rp25 jt</v>
      </c>
      <c r="N3344" s="2">
        <v>5315996</v>
      </c>
      <c r="O3344">
        <v>3.68</v>
      </c>
      <c r="P3344">
        <v>14</v>
      </c>
      <c r="Q3344" s="3">
        <v>81.510000000000005</v>
      </c>
      <c r="R3344" s="4">
        <f ca="1">IF(I3344="",ROUND((TODAY()-G3344)/365,1),IF(I3344="Missing Resignation Date",ROUND((TODAY()-G3344)/365,1),ROUND((hr_analytics_dataset_5873_rows[[#This Row],[Resignation Date]]-hr_analytics_dataset_5873_rows[[#This Row],[Hire Date]])/365,1)))</f>
        <v>0.9</v>
      </c>
      <c r="S3344">
        <v>3</v>
      </c>
    </row>
    <row r="3345" spans="1:19">
      <c r="A3345" t="s">
        <v>6748</v>
      </c>
      <c r="B3345" t="s">
        <v>6749</v>
      </c>
      <c r="C3345" t="s">
        <v>21</v>
      </c>
      <c r="D3345">
        <v>22</v>
      </c>
      <c r="E3345" t="s">
        <v>91</v>
      </c>
      <c r="F3345" t="s">
        <v>124</v>
      </c>
      <c r="G3345" s="1">
        <v>44715</v>
      </c>
      <c r="H3345" t="s">
        <v>33</v>
      </c>
      <c r="I3345" s="1" t="s">
        <v>81</v>
      </c>
      <c r="J3345" t="s">
        <v>49</v>
      </c>
      <c r="K3345" t="s">
        <v>41</v>
      </c>
      <c r="L3345" s="2">
        <v>20307734</v>
      </c>
      <c r="M3345" s="2" t="str">
        <f t="shared" si="52"/>
        <v>Rp15 jt - Rp25 jt</v>
      </c>
      <c r="N3345" s="2">
        <v>1313400</v>
      </c>
      <c r="O3345">
        <v>2.64</v>
      </c>
      <c r="P3345">
        <v>36</v>
      </c>
      <c r="Q3345" s="3">
        <v>89.93</v>
      </c>
      <c r="R3345" s="4">
        <f ca="1">IF(I3345="",ROUND((TODAY()-G3345)/365,1),IF(I3345="Missing Resignation Date",ROUND((TODAY()-G3345)/365,1),ROUND((hr_analytics_dataset_5873_rows[[#This Row],[Resignation Date]]-hr_analytics_dataset_5873_rows[[#This Row],[Hire Date]])/365,1)))</f>
        <v>4.0999999999999996</v>
      </c>
      <c r="S3345">
        <v>3</v>
      </c>
    </row>
    <row r="3346" spans="1:19">
      <c r="A3346" t="s">
        <v>6750</v>
      </c>
      <c r="B3346" t="s">
        <v>6751</v>
      </c>
      <c r="C3346" t="s">
        <v>30</v>
      </c>
      <c r="D3346">
        <v>28</v>
      </c>
      <c r="E3346" t="s">
        <v>31</v>
      </c>
      <c r="F3346" t="s">
        <v>48</v>
      </c>
      <c r="G3346" s="1">
        <v>43270</v>
      </c>
      <c r="H3346" t="s">
        <v>24</v>
      </c>
      <c r="I3346" s="1" t="s">
        <v>25</v>
      </c>
      <c r="J3346" t="s">
        <v>34</v>
      </c>
      <c r="K3346" t="s">
        <v>27</v>
      </c>
      <c r="L3346" s="2">
        <v>33514200</v>
      </c>
      <c r="M3346" s="2" t="str">
        <f t="shared" si="52"/>
        <v>&gt;Rp25 jt</v>
      </c>
      <c r="N3346" s="2">
        <v>747372</v>
      </c>
      <c r="O3346">
        <v>4.08</v>
      </c>
      <c r="P3346">
        <v>60</v>
      </c>
      <c r="Q3346" s="3">
        <v>82.29</v>
      </c>
      <c r="R3346" s="4">
        <f ca="1">IF(I3346="",ROUND((TODAY()-G3346)/365,1),IF(I3346="Missing Resignation Date",ROUND((TODAY()-G3346)/365,1),ROUND((hr_analytics_dataset_5873_rows[[#This Row],[Resignation Date]]-hr_analytics_dataset_5873_rows[[#This Row],[Hire Date]])/365,1)))</f>
        <v>8</v>
      </c>
      <c r="S3346">
        <v>3</v>
      </c>
    </row>
    <row r="3347" spans="1:19">
      <c r="A3347" t="s">
        <v>6752</v>
      </c>
      <c r="B3347" t="s">
        <v>6753</v>
      </c>
      <c r="C3347" t="s">
        <v>30</v>
      </c>
      <c r="D3347">
        <v>54</v>
      </c>
      <c r="E3347" t="s">
        <v>38</v>
      </c>
      <c r="F3347" t="s">
        <v>104</v>
      </c>
      <c r="G3347" s="1">
        <v>44705</v>
      </c>
      <c r="H3347" t="s">
        <v>24</v>
      </c>
      <c r="I3347" s="1" t="s">
        <v>25</v>
      </c>
      <c r="J3347" t="s">
        <v>40</v>
      </c>
      <c r="K3347" t="s">
        <v>27</v>
      </c>
      <c r="L3347" s="2">
        <v>24453587</v>
      </c>
      <c r="M3347" s="2" t="str">
        <f t="shared" si="52"/>
        <v>Rp15 jt - Rp25 jt</v>
      </c>
      <c r="N3347" s="2">
        <v>4046915</v>
      </c>
      <c r="O3347">
        <v>2.91</v>
      </c>
      <c r="P3347">
        <v>33</v>
      </c>
      <c r="Q3347" s="3">
        <v>78.02</v>
      </c>
      <c r="R3347" s="4">
        <f ca="1">IF(I3347="",ROUND((TODAY()-G3347)/365,1),IF(I3347="Missing Resignation Date",ROUND((TODAY()-G3347)/365,1),ROUND((hr_analytics_dataset_5873_rows[[#This Row],[Resignation Date]]-hr_analytics_dataset_5873_rows[[#This Row],[Hire Date]])/365,1)))</f>
        <v>4.0999999999999996</v>
      </c>
      <c r="S3347">
        <v>3</v>
      </c>
    </row>
    <row r="3348" spans="1:19">
      <c r="A3348" t="s">
        <v>6754</v>
      </c>
      <c r="B3348" t="s">
        <v>6755</v>
      </c>
      <c r="C3348" t="s">
        <v>30</v>
      </c>
      <c r="D3348">
        <v>41</v>
      </c>
      <c r="E3348" t="s">
        <v>31</v>
      </c>
      <c r="F3348" t="s">
        <v>32</v>
      </c>
      <c r="G3348" s="1">
        <v>45137</v>
      </c>
      <c r="H3348" t="s">
        <v>24</v>
      </c>
      <c r="I3348" s="1" t="s">
        <v>25</v>
      </c>
      <c r="J3348" t="s">
        <v>40</v>
      </c>
      <c r="K3348" t="s">
        <v>27</v>
      </c>
      <c r="L3348" s="2">
        <v>7469107</v>
      </c>
      <c r="M3348" s="2" t="str">
        <f t="shared" si="52"/>
        <v>Rp5 jt - Rp10 jt</v>
      </c>
      <c r="N3348" s="2">
        <v>1312500</v>
      </c>
      <c r="O3348">
        <v>3.57</v>
      </c>
      <c r="P3348">
        <v>53</v>
      </c>
      <c r="Q3348" s="3">
        <v>95.31</v>
      </c>
      <c r="R3348" s="4">
        <f ca="1">IF(I3348="",ROUND((TODAY()-G3348)/365,1),IF(I3348="Missing Resignation Date",ROUND((TODAY()-G3348)/365,1),ROUND((hr_analytics_dataset_5873_rows[[#This Row],[Resignation Date]]-hr_analytics_dataset_5873_rows[[#This Row],[Hire Date]])/365,1)))</f>
        <v>2.9</v>
      </c>
      <c r="S3348">
        <v>2</v>
      </c>
    </row>
    <row r="3349" spans="1:19">
      <c r="A3349" t="s">
        <v>6756</v>
      </c>
      <c r="B3349" t="s">
        <v>6757</v>
      </c>
      <c r="C3349" t="s">
        <v>30</v>
      </c>
      <c r="D3349">
        <v>45</v>
      </c>
      <c r="E3349" t="s">
        <v>44</v>
      </c>
      <c r="F3349" t="s">
        <v>109</v>
      </c>
      <c r="G3349" s="1">
        <v>45368</v>
      </c>
      <c r="H3349" t="s">
        <v>24</v>
      </c>
      <c r="I3349" s="1" t="s">
        <v>25</v>
      </c>
      <c r="J3349" t="s">
        <v>34</v>
      </c>
      <c r="K3349" t="s">
        <v>64</v>
      </c>
      <c r="L3349" s="2">
        <v>6545215</v>
      </c>
      <c r="M3349" s="2" t="str">
        <f t="shared" si="52"/>
        <v>Rp5 jt - Rp10 jt</v>
      </c>
      <c r="N3349" s="2">
        <v>202795</v>
      </c>
      <c r="O3349">
        <v>2.79</v>
      </c>
      <c r="P3349">
        <v>19</v>
      </c>
      <c r="Q3349" s="3">
        <v>76.540000000000006</v>
      </c>
      <c r="R3349" s="4">
        <f ca="1">IF(I3349="",ROUND((TODAY()-G3349)/365,1),IF(I3349="Missing Resignation Date",ROUND((TODAY()-G3349)/365,1),ROUND((hr_analytics_dataset_5873_rows[[#This Row],[Resignation Date]]-hr_analytics_dataset_5873_rows[[#This Row],[Hire Date]])/365,1)))</f>
        <v>2.2999999999999998</v>
      </c>
      <c r="S3349">
        <v>2</v>
      </c>
    </row>
    <row r="3350" spans="1:19">
      <c r="A3350" t="s">
        <v>6758</v>
      </c>
      <c r="B3350" t="s">
        <v>6759</v>
      </c>
      <c r="C3350" t="s">
        <v>21</v>
      </c>
      <c r="D3350">
        <v>31</v>
      </c>
      <c r="E3350" t="s">
        <v>53</v>
      </c>
      <c r="F3350" t="s">
        <v>54</v>
      </c>
      <c r="G3350" s="1">
        <v>44314</v>
      </c>
      <c r="H3350" t="s">
        <v>24</v>
      </c>
      <c r="I3350" s="1" t="s">
        <v>25</v>
      </c>
      <c r="J3350" t="s">
        <v>49</v>
      </c>
      <c r="K3350" t="s">
        <v>27</v>
      </c>
      <c r="L3350" s="2">
        <v>9844589</v>
      </c>
      <c r="M3350" s="2" t="str">
        <f t="shared" si="52"/>
        <v>Rp5 jt - Rp10 jt</v>
      </c>
      <c r="N3350" s="2">
        <v>7368744</v>
      </c>
      <c r="O3350">
        <v>2.57</v>
      </c>
      <c r="P3350">
        <v>45</v>
      </c>
      <c r="Q3350" s="3">
        <v>74.61</v>
      </c>
      <c r="R3350" s="4">
        <f ca="1">IF(I3350="",ROUND((TODAY()-G3350)/365,1),IF(I3350="Missing Resignation Date",ROUND((TODAY()-G3350)/365,1),ROUND((hr_analytics_dataset_5873_rows[[#This Row],[Resignation Date]]-hr_analytics_dataset_5873_rows[[#This Row],[Hire Date]])/365,1)))</f>
        <v>5.2</v>
      </c>
      <c r="S3350">
        <v>1</v>
      </c>
    </row>
    <row r="3351" spans="1:19">
      <c r="A3351" t="s">
        <v>6760</v>
      </c>
      <c r="B3351" t="s">
        <v>6761</v>
      </c>
      <c r="C3351" t="s">
        <v>21</v>
      </c>
      <c r="D3351">
        <v>38</v>
      </c>
      <c r="E3351" t="s">
        <v>22</v>
      </c>
      <c r="F3351" t="s">
        <v>23</v>
      </c>
      <c r="G3351" s="1">
        <v>44562</v>
      </c>
      <c r="H3351" t="s">
        <v>24</v>
      </c>
      <c r="I3351" s="1" t="s">
        <v>25</v>
      </c>
      <c r="J3351" t="s">
        <v>40</v>
      </c>
      <c r="K3351" t="s">
        <v>27</v>
      </c>
      <c r="L3351" s="2">
        <v>33128101</v>
      </c>
      <c r="M3351" s="2" t="str">
        <f t="shared" si="52"/>
        <v>&gt;Rp25 jt</v>
      </c>
      <c r="N3351" s="2">
        <v>7709294</v>
      </c>
      <c r="O3351">
        <v>3.82</v>
      </c>
      <c r="P3351">
        <v>32</v>
      </c>
      <c r="Q3351" s="3">
        <v>0</v>
      </c>
      <c r="R3351" s="4">
        <f ca="1">IF(I3351="",ROUND((TODAY()-G3351)/365,1),IF(I3351="Missing Resignation Date",ROUND((TODAY()-G3351)/365,1),ROUND((hr_analytics_dataset_5873_rows[[#This Row],[Resignation Date]]-hr_analytics_dataset_5873_rows[[#This Row],[Hire Date]])/365,1)))</f>
        <v>4.5</v>
      </c>
      <c r="S3351">
        <v>5</v>
      </c>
    </row>
    <row r="3352" spans="1:19">
      <c r="A3352" t="s">
        <v>6762</v>
      </c>
      <c r="B3352" t="s">
        <v>6763</v>
      </c>
      <c r="C3352" t="s">
        <v>21</v>
      </c>
      <c r="D3352">
        <v>25</v>
      </c>
      <c r="E3352" t="s">
        <v>22</v>
      </c>
      <c r="F3352" t="s">
        <v>23</v>
      </c>
      <c r="G3352" s="1">
        <v>44330</v>
      </c>
      <c r="H3352" t="s">
        <v>24</v>
      </c>
      <c r="I3352" s="1" t="s">
        <v>25</v>
      </c>
      <c r="J3352" t="s">
        <v>34</v>
      </c>
      <c r="K3352" t="s">
        <v>41</v>
      </c>
      <c r="L3352" s="2">
        <v>27604049</v>
      </c>
      <c r="M3352" s="2" t="str">
        <f t="shared" si="52"/>
        <v>&gt;Rp25 jt</v>
      </c>
      <c r="N3352" s="2">
        <v>3778492</v>
      </c>
      <c r="O3352">
        <v>2.52</v>
      </c>
      <c r="P3352">
        <v>2</v>
      </c>
      <c r="Q3352" s="3">
        <v>90.15</v>
      </c>
      <c r="R3352" s="4">
        <f ca="1">IF(I3352="",ROUND((TODAY()-G3352)/365,1),IF(I3352="Missing Resignation Date",ROUND((TODAY()-G3352)/365,1),ROUND((hr_analytics_dataset_5873_rows[[#This Row],[Resignation Date]]-hr_analytics_dataset_5873_rows[[#This Row],[Hire Date]])/365,1)))</f>
        <v>5.0999999999999996</v>
      </c>
      <c r="S3352">
        <v>3</v>
      </c>
    </row>
    <row r="3353" spans="1:19">
      <c r="A3353" t="s">
        <v>6764</v>
      </c>
      <c r="B3353" t="s">
        <v>6765</v>
      </c>
      <c r="C3353" t="s">
        <v>21</v>
      </c>
      <c r="D3353">
        <v>28</v>
      </c>
      <c r="E3353" t="s">
        <v>91</v>
      </c>
      <c r="F3353" t="s">
        <v>92</v>
      </c>
      <c r="G3353" s="1">
        <v>44499</v>
      </c>
      <c r="H3353" t="s">
        <v>33</v>
      </c>
      <c r="I3353" s="1">
        <v>44803</v>
      </c>
      <c r="J3353" t="s">
        <v>26</v>
      </c>
      <c r="K3353" t="s">
        <v>27</v>
      </c>
      <c r="L3353" s="2">
        <v>17336542</v>
      </c>
      <c r="M3353" s="2" t="str">
        <f t="shared" si="52"/>
        <v>Rp15 jt - Rp25 jt</v>
      </c>
      <c r="N3353" s="2">
        <v>4720360</v>
      </c>
      <c r="O3353">
        <v>4.32</v>
      </c>
      <c r="P3353">
        <v>11</v>
      </c>
      <c r="Q3353" s="3">
        <v>94.45</v>
      </c>
      <c r="R3353" s="4">
        <f ca="1">IF(I3353="",ROUND((TODAY()-G3353)/365,1),IF(I3353="Missing Resignation Date",ROUND((TODAY()-G3353)/365,1),ROUND((hr_analytics_dataset_5873_rows[[#This Row],[Resignation Date]]-hr_analytics_dataset_5873_rows[[#This Row],[Hire Date]])/365,1)))</f>
        <v>0.8</v>
      </c>
      <c r="S3353">
        <v>3</v>
      </c>
    </row>
    <row r="3354" spans="1:19">
      <c r="A3354" t="s">
        <v>6766</v>
      </c>
      <c r="B3354" t="s">
        <v>6767</v>
      </c>
      <c r="C3354" t="s">
        <v>21</v>
      </c>
      <c r="D3354">
        <v>57</v>
      </c>
      <c r="E3354" t="s">
        <v>53</v>
      </c>
      <c r="F3354" t="s">
        <v>112</v>
      </c>
      <c r="G3354" s="1">
        <v>44630</v>
      </c>
      <c r="H3354" t="s">
        <v>24</v>
      </c>
      <c r="I3354" s="1" t="s">
        <v>25</v>
      </c>
      <c r="J3354" t="s">
        <v>49</v>
      </c>
      <c r="K3354" t="s">
        <v>50</v>
      </c>
      <c r="L3354" s="2">
        <v>25293738</v>
      </c>
      <c r="M3354" s="2" t="str">
        <f t="shared" si="52"/>
        <v>&gt;Rp25 jt</v>
      </c>
      <c r="N3354" s="2">
        <v>7536229</v>
      </c>
      <c r="O3354">
        <v>4.4000000000000004</v>
      </c>
      <c r="P3354">
        <v>54</v>
      </c>
      <c r="Q3354" s="3">
        <v>84.58</v>
      </c>
      <c r="R3354" s="4">
        <f ca="1">IF(I3354="",ROUND((TODAY()-G3354)/365,1),IF(I3354="Missing Resignation Date",ROUND((TODAY()-G3354)/365,1),ROUND((hr_analytics_dataset_5873_rows[[#This Row],[Resignation Date]]-hr_analytics_dataset_5873_rows[[#This Row],[Hire Date]])/365,1)))</f>
        <v>4.3</v>
      </c>
      <c r="S3354">
        <v>5</v>
      </c>
    </row>
    <row r="3355" spans="1:19">
      <c r="A3355" t="s">
        <v>6768</v>
      </c>
      <c r="B3355" t="s">
        <v>6769</v>
      </c>
      <c r="C3355" t="s">
        <v>21</v>
      </c>
      <c r="D3355">
        <v>24</v>
      </c>
      <c r="E3355" t="s">
        <v>53</v>
      </c>
      <c r="F3355" t="s">
        <v>112</v>
      </c>
      <c r="G3355" s="1">
        <v>43157</v>
      </c>
      <c r="H3355" t="s">
        <v>24</v>
      </c>
      <c r="I3355" s="1" t="s">
        <v>25</v>
      </c>
      <c r="J3355" t="s">
        <v>26</v>
      </c>
      <c r="K3355" t="s">
        <v>41</v>
      </c>
      <c r="L3355" s="2">
        <v>24487190</v>
      </c>
      <c r="M3355" s="2" t="str">
        <f t="shared" si="52"/>
        <v>Rp15 jt - Rp25 jt</v>
      </c>
      <c r="N3355" s="2">
        <v>2616069</v>
      </c>
      <c r="O3355">
        <v>4.16</v>
      </c>
      <c r="P3355">
        <v>37</v>
      </c>
      <c r="Q3355" s="3">
        <v>95.5</v>
      </c>
      <c r="R3355" s="4">
        <f ca="1">IF(I3355="",ROUND((TODAY()-G3355)/365,1),IF(I3355="Missing Resignation Date",ROUND((TODAY()-G3355)/365,1),ROUND((hr_analytics_dataset_5873_rows[[#This Row],[Resignation Date]]-hr_analytics_dataset_5873_rows[[#This Row],[Hire Date]])/365,1)))</f>
        <v>8.3000000000000007</v>
      </c>
      <c r="S3355">
        <v>4</v>
      </c>
    </row>
    <row r="3356" spans="1:19">
      <c r="A3356" t="s">
        <v>6770</v>
      </c>
      <c r="B3356" t="s">
        <v>6771</v>
      </c>
      <c r="C3356" t="s">
        <v>30</v>
      </c>
      <c r="D3356">
        <v>42</v>
      </c>
      <c r="E3356" t="s">
        <v>91</v>
      </c>
      <c r="F3356" t="s">
        <v>92</v>
      </c>
      <c r="G3356" s="1">
        <v>45404</v>
      </c>
      <c r="H3356" t="s">
        <v>24</v>
      </c>
      <c r="I3356" s="1" t="s">
        <v>25</v>
      </c>
      <c r="J3356" t="s">
        <v>34</v>
      </c>
      <c r="K3356" t="s">
        <v>41</v>
      </c>
      <c r="L3356" s="2">
        <v>4260252</v>
      </c>
      <c r="M3356" s="2" t="str">
        <f t="shared" si="52"/>
        <v>&lt;Rp5 jt</v>
      </c>
      <c r="N3356" s="2">
        <v>8389305</v>
      </c>
      <c r="O3356">
        <v>3.81</v>
      </c>
      <c r="P3356">
        <v>14</v>
      </c>
      <c r="Q3356" s="3">
        <v>81.91</v>
      </c>
      <c r="R3356" s="4">
        <f ca="1">IF(I3356="",ROUND((TODAY()-G3356)/365,1),IF(I3356="Missing Resignation Date",ROUND((TODAY()-G3356)/365,1),ROUND((hr_analytics_dataset_5873_rows[[#This Row],[Resignation Date]]-hr_analytics_dataset_5873_rows[[#This Row],[Hire Date]])/365,1)))</f>
        <v>2.2000000000000002</v>
      </c>
      <c r="S3356">
        <v>4</v>
      </c>
    </row>
    <row r="3357" spans="1:19">
      <c r="A3357" t="s">
        <v>6772</v>
      </c>
      <c r="B3357" t="s">
        <v>6773</v>
      </c>
      <c r="C3357" t="s">
        <v>30</v>
      </c>
      <c r="D3357">
        <v>27</v>
      </c>
      <c r="E3357" t="s">
        <v>91</v>
      </c>
      <c r="F3357" t="s">
        <v>124</v>
      </c>
      <c r="G3357" s="1">
        <v>43423</v>
      </c>
      <c r="H3357" t="s">
        <v>24</v>
      </c>
      <c r="I3357" s="1" t="s">
        <v>25</v>
      </c>
      <c r="J3357" t="s">
        <v>49</v>
      </c>
      <c r="K3357" t="s">
        <v>64</v>
      </c>
      <c r="L3357" s="2">
        <v>10794922</v>
      </c>
      <c r="M3357" s="2" t="str">
        <f t="shared" si="52"/>
        <v>Rp10 jt - Rp15 jt</v>
      </c>
      <c r="N3357" s="2">
        <v>7399544</v>
      </c>
      <c r="O3357">
        <v>3.69</v>
      </c>
      <c r="P3357">
        <v>29</v>
      </c>
      <c r="Q3357" s="3">
        <v>80.540000000000006</v>
      </c>
      <c r="R3357" s="4">
        <f ca="1">IF(I3357="",ROUND((TODAY()-G3357)/365,1),IF(I3357="Missing Resignation Date",ROUND((TODAY()-G3357)/365,1),ROUND((hr_analytics_dataset_5873_rows[[#This Row],[Resignation Date]]-hr_analytics_dataset_5873_rows[[#This Row],[Hire Date]])/365,1)))</f>
        <v>7.6</v>
      </c>
      <c r="S3357">
        <v>5</v>
      </c>
    </row>
    <row r="3358" spans="1:19">
      <c r="A3358" t="s">
        <v>6774</v>
      </c>
      <c r="B3358" t="s">
        <v>6775</v>
      </c>
      <c r="C3358" t="s">
        <v>30</v>
      </c>
      <c r="D3358">
        <v>28</v>
      </c>
      <c r="E3358" t="s">
        <v>44</v>
      </c>
      <c r="F3358" t="s">
        <v>109</v>
      </c>
      <c r="G3358" s="1">
        <v>44899</v>
      </c>
      <c r="H3358" t="s">
        <v>24</v>
      </c>
      <c r="I3358" s="1" t="s">
        <v>25</v>
      </c>
      <c r="J3358" t="s">
        <v>34</v>
      </c>
      <c r="K3358" t="s">
        <v>27</v>
      </c>
      <c r="L3358" s="2">
        <v>25436520</v>
      </c>
      <c r="M3358" s="2" t="str">
        <f t="shared" si="52"/>
        <v>&gt;Rp25 jt</v>
      </c>
      <c r="N3358" s="2">
        <v>6482248</v>
      </c>
      <c r="O3358">
        <v>4.1500000000000004</v>
      </c>
      <c r="P3358">
        <v>13</v>
      </c>
      <c r="Q3358" s="3">
        <v>72.11</v>
      </c>
      <c r="R3358" s="4">
        <f ca="1">IF(I3358="",ROUND((TODAY()-G3358)/365,1),IF(I3358="Missing Resignation Date",ROUND((TODAY()-G3358)/365,1),ROUND((hr_analytics_dataset_5873_rows[[#This Row],[Resignation Date]]-hr_analytics_dataset_5873_rows[[#This Row],[Hire Date]])/365,1)))</f>
        <v>3.6</v>
      </c>
      <c r="S3358">
        <v>5</v>
      </c>
    </row>
    <row r="3359" spans="1:19">
      <c r="A3359" t="s">
        <v>6776</v>
      </c>
      <c r="B3359" t="s">
        <v>6777</v>
      </c>
      <c r="C3359" t="s">
        <v>21</v>
      </c>
      <c r="D3359">
        <v>36</v>
      </c>
      <c r="E3359" t="s">
        <v>22</v>
      </c>
      <c r="F3359" t="s">
        <v>23</v>
      </c>
      <c r="G3359" s="1">
        <v>45933</v>
      </c>
      <c r="H3359" t="s">
        <v>24</v>
      </c>
      <c r="I3359" s="1" t="s">
        <v>25</v>
      </c>
      <c r="J3359" t="s">
        <v>26</v>
      </c>
      <c r="K3359" t="s">
        <v>50</v>
      </c>
      <c r="L3359" s="2">
        <v>28699286</v>
      </c>
      <c r="M3359" s="2" t="str">
        <f t="shared" si="52"/>
        <v>&gt;Rp25 jt</v>
      </c>
      <c r="N3359" s="2">
        <v>8473107</v>
      </c>
      <c r="O3359">
        <v>2.54</v>
      </c>
      <c r="P3359">
        <v>9</v>
      </c>
      <c r="Q3359" s="3">
        <v>77.58</v>
      </c>
      <c r="R3359" s="4">
        <f ca="1">IF(I3359="",ROUND((TODAY()-G3359)/365,1),IF(I3359="Missing Resignation Date",ROUND((TODAY()-G3359)/365,1),ROUND((hr_analytics_dataset_5873_rows[[#This Row],[Resignation Date]]-hr_analytics_dataset_5873_rows[[#This Row],[Hire Date]])/365,1)))</f>
        <v>0.7</v>
      </c>
      <c r="S3359">
        <v>1</v>
      </c>
    </row>
    <row r="3360" spans="1:19">
      <c r="A3360" t="s">
        <v>6778</v>
      </c>
      <c r="B3360" t="s">
        <v>6779</v>
      </c>
      <c r="C3360" t="s">
        <v>30</v>
      </c>
      <c r="D3360">
        <v>51</v>
      </c>
      <c r="E3360" t="s">
        <v>53</v>
      </c>
      <c r="F3360" t="s">
        <v>112</v>
      </c>
      <c r="G3360" s="1">
        <v>43646</v>
      </c>
      <c r="H3360" t="s">
        <v>24</v>
      </c>
      <c r="I3360" s="1" t="s">
        <v>25</v>
      </c>
      <c r="J3360" t="s">
        <v>49</v>
      </c>
      <c r="K3360" t="s">
        <v>50</v>
      </c>
      <c r="L3360" s="2">
        <v>18234603</v>
      </c>
      <c r="M3360" s="2" t="str">
        <f t="shared" si="52"/>
        <v>Rp15 jt - Rp25 jt</v>
      </c>
      <c r="N3360" s="2">
        <v>7363124</v>
      </c>
      <c r="O3360">
        <v>3.93</v>
      </c>
      <c r="P3360">
        <v>11</v>
      </c>
      <c r="Q3360" s="3">
        <v>81.150000000000006</v>
      </c>
      <c r="R3360" s="4">
        <f ca="1">IF(I3360="",ROUND((TODAY()-G3360)/365,1),IF(I3360="Missing Resignation Date",ROUND((TODAY()-G3360)/365,1),ROUND((hr_analytics_dataset_5873_rows[[#This Row],[Resignation Date]]-hr_analytics_dataset_5873_rows[[#This Row],[Hire Date]])/365,1)))</f>
        <v>7</v>
      </c>
      <c r="S3360">
        <v>3</v>
      </c>
    </row>
    <row r="3361" spans="1:19">
      <c r="A3361" t="s">
        <v>6780</v>
      </c>
      <c r="B3361" t="s">
        <v>6781</v>
      </c>
      <c r="C3361" t="s">
        <v>30</v>
      </c>
      <c r="D3361">
        <v>36</v>
      </c>
      <c r="E3361" t="s">
        <v>98</v>
      </c>
      <c r="F3361" t="s">
        <v>99</v>
      </c>
      <c r="G3361" s="1">
        <v>43919</v>
      </c>
      <c r="H3361" t="s">
        <v>33</v>
      </c>
      <c r="I3361" s="1">
        <v>45452</v>
      </c>
      <c r="J3361" t="s">
        <v>49</v>
      </c>
      <c r="K3361" t="s">
        <v>41</v>
      </c>
      <c r="L3361" s="2">
        <v>4150636</v>
      </c>
      <c r="M3361" s="2" t="str">
        <f t="shared" si="52"/>
        <v>&lt;Rp5 jt</v>
      </c>
      <c r="N3361" s="2">
        <v>5636437</v>
      </c>
      <c r="O3361">
        <v>4.26</v>
      </c>
      <c r="P3361">
        <v>56</v>
      </c>
      <c r="Q3361" s="3">
        <v>93.99</v>
      </c>
      <c r="R3361" s="4">
        <f ca="1">IF(I3361="",ROUND((TODAY()-G3361)/365,1),IF(I3361="Missing Resignation Date",ROUND((TODAY()-G3361)/365,1),ROUND((hr_analytics_dataset_5873_rows[[#This Row],[Resignation Date]]-hr_analytics_dataset_5873_rows[[#This Row],[Hire Date]])/365,1)))</f>
        <v>4.2</v>
      </c>
      <c r="S3361">
        <v>5</v>
      </c>
    </row>
    <row r="3362" spans="1:19">
      <c r="A3362" t="s">
        <v>6782</v>
      </c>
      <c r="B3362" t="s">
        <v>6783</v>
      </c>
      <c r="C3362" t="s">
        <v>30</v>
      </c>
      <c r="D3362">
        <v>54</v>
      </c>
      <c r="E3362" t="s">
        <v>59</v>
      </c>
      <c r="F3362" t="s">
        <v>60</v>
      </c>
      <c r="G3362" s="1">
        <v>44123</v>
      </c>
      <c r="H3362" t="s">
        <v>24</v>
      </c>
      <c r="I3362" s="1" t="s">
        <v>25</v>
      </c>
      <c r="J3362" t="s">
        <v>34</v>
      </c>
      <c r="K3362" t="s">
        <v>41</v>
      </c>
      <c r="L3362" s="2">
        <v>11528940</v>
      </c>
      <c r="M3362" s="2" t="str">
        <f t="shared" si="52"/>
        <v>Rp10 jt - Rp15 jt</v>
      </c>
      <c r="N3362" s="2">
        <v>3061848</v>
      </c>
      <c r="O3362">
        <v>3.51</v>
      </c>
      <c r="P3362">
        <v>40</v>
      </c>
      <c r="Q3362" s="3">
        <v>74.64</v>
      </c>
      <c r="R3362" s="4">
        <f ca="1">IF(I3362="",ROUND((TODAY()-G3362)/365,1),IF(I3362="Missing Resignation Date",ROUND((TODAY()-G3362)/365,1),ROUND((hr_analytics_dataset_5873_rows[[#This Row],[Resignation Date]]-hr_analytics_dataset_5873_rows[[#This Row],[Hire Date]])/365,1)))</f>
        <v>5.7</v>
      </c>
      <c r="S3362">
        <v>1</v>
      </c>
    </row>
    <row r="3363" spans="1:19">
      <c r="A3363" t="s">
        <v>6784</v>
      </c>
      <c r="B3363" t="s">
        <v>6785</v>
      </c>
      <c r="C3363" t="s">
        <v>30</v>
      </c>
      <c r="D3363">
        <v>48</v>
      </c>
      <c r="E3363" t="s">
        <v>91</v>
      </c>
      <c r="F3363" t="s">
        <v>124</v>
      </c>
      <c r="G3363" s="1">
        <v>44676</v>
      </c>
      <c r="H3363" t="s">
        <v>24</v>
      </c>
      <c r="I3363" s="1" t="s">
        <v>25</v>
      </c>
      <c r="J3363" t="s">
        <v>34</v>
      </c>
      <c r="K3363" t="s">
        <v>27</v>
      </c>
      <c r="L3363" s="2">
        <v>23943055</v>
      </c>
      <c r="M3363" s="2" t="str">
        <f t="shared" si="52"/>
        <v>Rp15 jt - Rp25 jt</v>
      </c>
      <c r="N3363" s="2">
        <v>4688561</v>
      </c>
      <c r="O3363">
        <v>3.08</v>
      </c>
      <c r="P3363">
        <v>9</v>
      </c>
      <c r="Q3363" s="3">
        <v>88.75</v>
      </c>
      <c r="R3363" s="4">
        <f ca="1">IF(I3363="",ROUND((TODAY()-G3363)/365,1),IF(I3363="Missing Resignation Date",ROUND((TODAY()-G3363)/365,1),ROUND((hr_analytics_dataset_5873_rows[[#This Row],[Resignation Date]]-hr_analytics_dataset_5873_rows[[#This Row],[Hire Date]])/365,1)))</f>
        <v>4.2</v>
      </c>
      <c r="S3363">
        <v>5</v>
      </c>
    </row>
    <row r="3364" spans="1:19">
      <c r="A3364" t="s">
        <v>6786</v>
      </c>
      <c r="B3364" t="s">
        <v>6787</v>
      </c>
      <c r="C3364" t="s">
        <v>21</v>
      </c>
      <c r="D3364">
        <v>56</v>
      </c>
      <c r="E3364" t="s">
        <v>31</v>
      </c>
      <c r="F3364" t="s">
        <v>48</v>
      </c>
      <c r="G3364" s="1">
        <v>45725</v>
      </c>
      <c r="H3364" t="s">
        <v>24</v>
      </c>
      <c r="I3364" s="1" t="s">
        <v>25</v>
      </c>
      <c r="J3364" t="s">
        <v>34</v>
      </c>
      <c r="K3364" t="s">
        <v>61</v>
      </c>
      <c r="L3364" s="2">
        <v>25252296</v>
      </c>
      <c r="M3364" s="2" t="str">
        <f t="shared" si="52"/>
        <v>&gt;Rp25 jt</v>
      </c>
      <c r="N3364" s="2">
        <v>8216973</v>
      </c>
      <c r="O3364">
        <v>3.2</v>
      </c>
      <c r="P3364">
        <v>56</v>
      </c>
      <c r="Q3364" s="3">
        <v>75.319999999999993</v>
      </c>
      <c r="R3364" s="4">
        <f ca="1">IF(I3364="",ROUND((TODAY()-G3364)/365,1),IF(I3364="Missing Resignation Date",ROUND((TODAY()-G3364)/365,1),ROUND((hr_analytics_dataset_5873_rows[[#This Row],[Resignation Date]]-hr_analytics_dataset_5873_rows[[#This Row],[Hire Date]])/365,1)))</f>
        <v>1.3</v>
      </c>
      <c r="S3364">
        <v>5</v>
      </c>
    </row>
    <row r="3365" spans="1:19">
      <c r="A3365" t="s">
        <v>6788</v>
      </c>
      <c r="B3365" t="s">
        <v>6789</v>
      </c>
      <c r="C3365" t="s">
        <v>30</v>
      </c>
      <c r="D3365">
        <v>31</v>
      </c>
      <c r="E3365" t="s">
        <v>22</v>
      </c>
      <c r="F3365" t="s">
        <v>69</v>
      </c>
      <c r="G3365" s="1">
        <v>43761</v>
      </c>
      <c r="H3365" t="s">
        <v>33</v>
      </c>
      <c r="I3365" s="1">
        <v>45630</v>
      </c>
      <c r="J3365" t="s">
        <v>34</v>
      </c>
      <c r="K3365" t="s">
        <v>41</v>
      </c>
      <c r="L3365" s="2">
        <v>8868110</v>
      </c>
      <c r="M3365" s="2" t="str">
        <f t="shared" si="52"/>
        <v>Rp5 jt - Rp10 jt</v>
      </c>
      <c r="N3365" s="2">
        <v>7772305</v>
      </c>
      <c r="O3365">
        <v>4.9400000000000004</v>
      </c>
      <c r="P3365">
        <v>17</v>
      </c>
      <c r="Q3365" s="3">
        <v>73.31</v>
      </c>
      <c r="R3365" s="4">
        <f ca="1">IF(I3365="",ROUND((TODAY()-G3365)/365,1),IF(I3365="Missing Resignation Date",ROUND((TODAY()-G3365)/365,1),ROUND((hr_analytics_dataset_5873_rows[[#This Row],[Resignation Date]]-hr_analytics_dataset_5873_rows[[#This Row],[Hire Date]])/365,1)))</f>
        <v>5.0999999999999996</v>
      </c>
      <c r="S3365">
        <v>4</v>
      </c>
    </row>
    <row r="3366" spans="1:19">
      <c r="A3366" t="s">
        <v>6790</v>
      </c>
      <c r="B3366" t="s">
        <v>6791</v>
      </c>
      <c r="C3366" t="s">
        <v>30</v>
      </c>
      <c r="D3366">
        <v>58</v>
      </c>
      <c r="E3366" t="s">
        <v>91</v>
      </c>
      <c r="F3366" t="s">
        <v>124</v>
      </c>
      <c r="G3366" s="1">
        <v>43714</v>
      </c>
      <c r="H3366" t="s">
        <v>33</v>
      </c>
      <c r="I3366" s="1">
        <v>44013</v>
      </c>
      <c r="J3366" t="s">
        <v>34</v>
      </c>
      <c r="K3366" t="s">
        <v>61</v>
      </c>
      <c r="L3366" s="2">
        <v>9729686</v>
      </c>
      <c r="M3366" s="2" t="str">
        <f t="shared" si="52"/>
        <v>Rp5 jt - Rp10 jt</v>
      </c>
      <c r="N3366" s="2">
        <v>2566646</v>
      </c>
      <c r="O3366">
        <v>4.7</v>
      </c>
      <c r="P3366">
        <v>28</v>
      </c>
      <c r="Q3366" s="3">
        <v>94.26</v>
      </c>
      <c r="R3366" s="4">
        <f ca="1">IF(I3366="",ROUND((TODAY()-G3366)/365,1),IF(I3366="Missing Resignation Date",ROUND((TODAY()-G3366)/365,1),ROUND((hr_analytics_dataset_5873_rows[[#This Row],[Resignation Date]]-hr_analytics_dataset_5873_rows[[#This Row],[Hire Date]])/365,1)))</f>
        <v>0.8</v>
      </c>
      <c r="S3366">
        <v>1</v>
      </c>
    </row>
    <row r="3367" spans="1:19">
      <c r="A3367" t="s">
        <v>6792</v>
      </c>
      <c r="B3367" t="s">
        <v>6793</v>
      </c>
      <c r="C3367" t="s">
        <v>30</v>
      </c>
      <c r="D3367">
        <v>51</v>
      </c>
      <c r="E3367" t="s">
        <v>22</v>
      </c>
      <c r="F3367" t="s">
        <v>69</v>
      </c>
      <c r="G3367" s="1">
        <v>45965</v>
      </c>
      <c r="H3367" t="s">
        <v>24</v>
      </c>
      <c r="I3367" s="1" t="s">
        <v>25</v>
      </c>
      <c r="J3367" t="s">
        <v>40</v>
      </c>
      <c r="K3367" t="s">
        <v>50</v>
      </c>
      <c r="L3367" s="2">
        <v>10142094</v>
      </c>
      <c r="M3367" s="2" t="str">
        <f t="shared" si="52"/>
        <v>Rp10 jt - Rp15 jt</v>
      </c>
      <c r="N3367" s="2">
        <v>7256994</v>
      </c>
      <c r="O3367">
        <v>2.63</v>
      </c>
      <c r="P3367">
        <v>45</v>
      </c>
      <c r="Q3367" s="3">
        <v>82.9</v>
      </c>
      <c r="R3367" s="4">
        <f ca="1">IF(I3367="",ROUND((TODAY()-G3367)/365,1),IF(I3367="Missing Resignation Date",ROUND((TODAY()-G3367)/365,1),ROUND((hr_analytics_dataset_5873_rows[[#This Row],[Resignation Date]]-hr_analytics_dataset_5873_rows[[#This Row],[Hire Date]])/365,1)))</f>
        <v>0.6</v>
      </c>
      <c r="S3367">
        <v>1</v>
      </c>
    </row>
    <row r="3368" spans="1:19">
      <c r="A3368" t="s">
        <v>6794</v>
      </c>
      <c r="B3368" t="s">
        <v>6795</v>
      </c>
      <c r="C3368" t="s">
        <v>21</v>
      </c>
      <c r="D3368">
        <v>22</v>
      </c>
      <c r="E3368" t="s">
        <v>53</v>
      </c>
      <c r="F3368" t="s">
        <v>54</v>
      </c>
      <c r="G3368" s="1">
        <v>43484</v>
      </c>
      <c r="H3368" t="s">
        <v>24</v>
      </c>
      <c r="I3368" s="1" t="s">
        <v>25</v>
      </c>
      <c r="J3368" t="s">
        <v>34</v>
      </c>
      <c r="K3368" t="s">
        <v>64</v>
      </c>
      <c r="L3368" s="2">
        <v>10524573</v>
      </c>
      <c r="M3368" s="2" t="str">
        <f t="shared" si="52"/>
        <v>Rp10 jt - Rp15 jt</v>
      </c>
      <c r="N3368" s="2">
        <v>6956843</v>
      </c>
      <c r="O3368">
        <v>2.5299999999999998</v>
      </c>
      <c r="P3368">
        <v>14</v>
      </c>
      <c r="Q3368" s="3">
        <v>0</v>
      </c>
      <c r="R3368" s="4">
        <f ca="1">IF(I3368="",ROUND((TODAY()-G3368)/365,1),IF(I3368="Missing Resignation Date",ROUND((TODAY()-G3368)/365,1),ROUND((hr_analytics_dataset_5873_rows[[#This Row],[Resignation Date]]-hr_analytics_dataset_5873_rows[[#This Row],[Hire Date]])/365,1)))</f>
        <v>7.4</v>
      </c>
      <c r="S3368">
        <v>2</v>
      </c>
    </row>
    <row r="3369" spans="1:19">
      <c r="A3369" t="s">
        <v>6796</v>
      </c>
      <c r="B3369" t="s">
        <v>6797</v>
      </c>
      <c r="C3369" t="s">
        <v>21</v>
      </c>
      <c r="D3369">
        <v>54</v>
      </c>
      <c r="E3369" t="s">
        <v>31</v>
      </c>
      <c r="F3369" t="s">
        <v>32</v>
      </c>
      <c r="G3369" s="1">
        <v>43328</v>
      </c>
      <c r="H3369" t="s">
        <v>33</v>
      </c>
      <c r="I3369" s="1">
        <v>43488</v>
      </c>
      <c r="J3369" t="s">
        <v>49</v>
      </c>
      <c r="K3369" t="s">
        <v>64</v>
      </c>
      <c r="L3369" s="2">
        <v>10307329</v>
      </c>
      <c r="M3369" s="2" t="str">
        <f t="shared" si="52"/>
        <v>Rp10 jt - Rp15 jt</v>
      </c>
      <c r="N3369" s="2">
        <v>6486761</v>
      </c>
      <c r="O3369">
        <v>3.33</v>
      </c>
      <c r="P3369">
        <v>28</v>
      </c>
      <c r="Q3369" s="3">
        <v>74.22</v>
      </c>
      <c r="R3369" s="4">
        <f ca="1">IF(I3369="",ROUND((TODAY()-G3369)/365,1),IF(I3369="Missing Resignation Date",ROUND((TODAY()-G3369)/365,1),ROUND((hr_analytics_dataset_5873_rows[[#This Row],[Resignation Date]]-hr_analytics_dataset_5873_rows[[#This Row],[Hire Date]])/365,1)))</f>
        <v>0.4</v>
      </c>
      <c r="S3369">
        <v>1</v>
      </c>
    </row>
    <row r="3370" spans="1:19">
      <c r="A3370" t="s">
        <v>6798</v>
      </c>
      <c r="B3370" t="s">
        <v>6799</v>
      </c>
      <c r="C3370" t="s">
        <v>30</v>
      </c>
      <c r="D3370">
        <v>27</v>
      </c>
      <c r="E3370" t="s">
        <v>31</v>
      </c>
      <c r="F3370" t="s">
        <v>32</v>
      </c>
      <c r="G3370" s="1">
        <v>45492</v>
      </c>
      <c r="H3370" t="s">
        <v>24</v>
      </c>
      <c r="I3370" s="1" t="s">
        <v>25</v>
      </c>
      <c r="J3370" t="s">
        <v>26</v>
      </c>
      <c r="K3370" t="s">
        <v>84</v>
      </c>
      <c r="L3370" s="2">
        <v>13034717</v>
      </c>
      <c r="M3370" s="2" t="str">
        <f t="shared" si="52"/>
        <v>Rp10 jt - Rp15 jt</v>
      </c>
      <c r="N3370" s="2">
        <v>3220977</v>
      </c>
      <c r="O3370">
        <v>3.78</v>
      </c>
      <c r="P3370">
        <v>15</v>
      </c>
      <c r="Q3370" s="3">
        <v>77.959999999999994</v>
      </c>
      <c r="R3370" s="4">
        <f ca="1">IF(I3370="",ROUND((TODAY()-G3370)/365,1),IF(I3370="Missing Resignation Date",ROUND((TODAY()-G3370)/365,1),ROUND((hr_analytics_dataset_5873_rows[[#This Row],[Resignation Date]]-hr_analytics_dataset_5873_rows[[#This Row],[Hire Date]])/365,1)))</f>
        <v>1.9</v>
      </c>
      <c r="S3370">
        <v>3</v>
      </c>
    </row>
    <row r="3371" spans="1:19">
      <c r="A3371" t="s">
        <v>6800</v>
      </c>
      <c r="B3371" t="s">
        <v>6801</v>
      </c>
      <c r="C3371" t="s">
        <v>21</v>
      </c>
      <c r="D3371">
        <v>32</v>
      </c>
      <c r="E3371" t="s">
        <v>53</v>
      </c>
      <c r="F3371" t="s">
        <v>112</v>
      </c>
      <c r="G3371" s="1">
        <v>43460</v>
      </c>
      <c r="H3371" t="s">
        <v>33</v>
      </c>
      <c r="I3371" s="1">
        <v>45319</v>
      </c>
      <c r="J3371" t="s">
        <v>34</v>
      </c>
      <c r="K3371" t="s">
        <v>64</v>
      </c>
      <c r="L3371" s="2">
        <v>12223090</v>
      </c>
      <c r="M3371" s="2" t="str">
        <f t="shared" si="52"/>
        <v>Rp10 jt - Rp15 jt</v>
      </c>
      <c r="N3371" s="2">
        <v>7789285</v>
      </c>
      <c r="O3371">
        <v>2.81</v>
      </c>
      <c r="P3371">
        <v>38</v>
      </c>
      <c r="Q3371" s="3">
        <v>83.8</v>
      </c>
      <c r="R3371" s="4">
        <f ca="1">IF(I3371="",ROUND((TODAY()-G3371)/365,1),IF(I3371="Missing Resignation Date",ROUND((TODAY()-G3371)/365,1),ROUND((hr_analytics_dataset_5873_rows[[#This Row],[Resignation Date]]-hr_analytics_dataset_5873_rows[[#This Row],[Hire Date]])/365,1)))</f>
        <v>5.0999999999999996</v>
      </c>
      <c r="S3371">
        <v>4</v>
      </c>
    </row>
    <row r="3372" spans="1:19">
      <c r="A3372" t="s">
        <v>6802</v>
      </c>
      <c r="B3372" t="s">
        <v>6803</v>
      </c>
      <c r="C3372" t="s">
        <v>21</v>
      </c>
      <c r="D3372">
        <v>38</v>
      </c>
      <c r="E3372" t="s">
        <v>91</v>
      </c>
      <c r="F3372" t="s">
        <v>124</v>
      </c>
      <c r="G3372" s="1">
        <v>45633</v>
      </c>
      <c r="H3372" t="s">
        <v>24</v>
      </c>
      <c r="I3372" s="1" t="s">
        <v>25</v>
      </c>
      <c r="J3372" t="s">
        <v>26</v>
      </c>
      <c r="K3372" t="s">
        <v>50</v>
      </c>
      <c r="L3372" s="2">
        <v>5471302</v>
      </c>
      <c r="M3372" s="2" t="str">
        <f t="shared" si="52"/>
        <v>Rp5 jt - Rp10 jt</v>
      </c>
      <c r="N3372" s="2">
        <v>3320541</v>
      </c>
      <c r="O3372">
        <v>2.5499999999999998</v>
      </c>
      <c r="P3372">
        <v>45</v>
      </c>
      <c r="Q3372" s="3">
        <v>80.239999999999995</v>
      </c>
      <c r="R3372" s="4">
        <f ca="1">IF(I3372="",ROUND((TODAY()-G3372)/365,1),IF(I3372="Missing Resignation Date",ROUND((TODAY()-G3372)/365,1),ROUND((hr_analytics_dataset_5873_rows[[#This Row],[Resignation Date]]-hr_analytics_dataset_5873_rows[[#This Row],[Hire Date]])/365,1)))</f>
        <v>1.5</v>
      </c>
      <c r="S3372">
        <v>5</v>
      </c>
    </row>
    <row r="3373" spans="1:19">
      <c r="A3373" t="s">
        <v>6804</v>
      </c>
      <c r="B3373" t="s">
        <v>6805</v>
      </c>
      <c r="C3373" t="s">
        <v>21</v>
      </c>
      <c r="D3373">
        <v>22</v>
      </c>
      <c r="E3373" t="s">
        <v>91</v>
      </c>
      <c r="F3373" t="s">
        <v>124</v>
      </c>
      <c r="G3373" s="1">
        <v>45455</v>
      </c>
      <c r="H3373" t="s">
        <v>24</v>
      </c>
      <c r="I3373" s="1" t="s">
        <v>25</v>
      </c>
      <c r="J3373" t="s">
        <v>26</v>
      </c>
      <c r="K3373" t="s">
        <v>27</v>
      </c>
      <c r="L3373" s="2">
        <v>11342352</v>
      </c>
      <c r="M3373" s="2" t="str">
        <f t="shared" si="52"/>
        <v>Rp10 jt - Rp15 jt</v>
      </c>
      <c r="N3373" s="2">
        <v>8537780</v>
      </c>
      <c r="O3373">
        <v>4.32</v>
      </c>
      <c r="P3373">
        <v>27</v>
      </c>
      <c r="Q3373" s="3">
        <v>75.540000000000006</v>
      </c>
      <c r="R3373" s="4">
        <f ca="1">IF(I3373="",ROUND((TODAY()-G3373)/365,1),IF(I3373="Missing Resignation Date",ROUND((TODAY()-G3373)/365,1),ROUND((hr_analytics_dataset_5873_rows[[#This Row],[Resignation Date]]-hr_analytics_dataset_5873_rows[[#This Row],[Hire Date]])/365,1)))</f>
        <v>2</v>
      </c>
      <c r="S3373">
        <v>4</v>
      </c>
    </row>
    <row r="3374" spans="1:19">
      <c r="A3374" t="s">
        <v>6806</v>
      </c>
      <c r="B3374" t="s">
        <v>6807</v>
      </c>
      <c r="C3374" t="s">
        <v>21</v>
      </c>
      <c r="D3374">
        <v>29</v>
      </c>
      <c r="E3374" t="s">
        <v>91</v>
      </c>
      <c r="F3374" t="s">
        <v>92</v>
      </c>
      <c r="G3374" s="1">
        <v>45875</v>
      </c>
      <c r="H3374" t="s">
        <v>24</v>
      </c>
      <c r="I3374" s="1" t="s">
        <v>25</v>
      </c>
      <c r="J3374" t="s">
        <v>34</v>
      </c>
      <c r="K3374" t="s">
        <v>41</v>
      </c>
      <c r="L3374" s="2">
        <v>33216319</v>
      </c>
      <c r="M3374" s="2" t="str">
        <f t="shared" si="52"/>
        <v>&gt;Rp25 jt</v>
      </c>
      <c r="N3374" s="2">
        <v>6828361</v>
      </c>
      <c r="O3374">
        <v>3.9</v>
      </c>
      <c r="P3374">
        <v>11</v>
      </c>
      <c r="Q3374" s="3">
        <v>77.67</v>
      </c>
      <c r="R3374" s="4">
        <f ca="1">IF(I3374="",ROUND((TODAY()-G3374)/365,1),IF(I3374="Missing Resignation Date",ROUND((TODAY()-G3374)/365,1),ROUND((hr_analytics_dataset_5873_rows[[#This Row],[Resignation Date]]-hr_analytics_dataset_5873_rows[[#This Row],[Hire Date]])/365,1)))</f>
        <v>0.9</v>
      </c>
      <c r="S3374">
        <v>4</v>
      </c>
    </row>
    <row r="3375" spans="1:19">
      <c r="A3375" t="s">
        <v>6808</v>
      </c>
      <c r="B3375" t="s">
        <v>6809</v>
      </c>
      <c r="C3375" t="s">
        <v>30</v>
      </c>
      <c r="D3375">
        <v>27</v>
      </c>
      <c r="E3375" t="s">
        <v>31</v>
      </c>
      <c r="F3375" t="s">
        <v>48</v>
      </c>
      <c r="G3375" s="1">
        <v>45632</v>
      </c>
      <c r="H3375" t="s">
        <v>24</v>
      </c>
      <c r="I3375" s="1" t="s">
        <v>25</v>
      </c>
      <c r="J3375" t="s">
        <v>26</v>
      </c>
      <c r="K3375" t="s">
        <v>41</v>
      </c>
      <c r="L3375" s="2">
        <v>21112616</v>
      </c>
      <c r="M3375" s="2" t="str">
        <f t="shared" si="52"/>
        <v>Rp15 jt - Rp25 jt</v>
      </c>
      <c r="N3375" s="2">
        <v>2602960</v>
      </c>
      <c r="O3375">
        <v>2.5299999999999998</v>
      </c>
      <c r="P3375">
        <v>28</v>
      </c>
      <c r="Q3375" s="3">
        <v>89.69</v>
      </c>
      <c r="R3375" s="4">
        <f ca="1">IF(I3375="",ROUND((TODAY()-G3375)/365,1),IF(I3375="Missing Resignation Date",ROUND((TODAY()-G3375)/365,1),ROUND((hr_analytics_dataset_5873_rows[[#This Row],[Resignation Date]]-hr_analytics_dataset_5873_rows[[#This Row],[Hire Date]])/365,1)))</f>
        <v>1.5</v>
      </c>
      <c r="S3375">
        <v>2</v>
      </c>
    </row>
    <row r="3376" spans="1:19">
      <c r="A3376" t="s">
        <v>6810</v>
      </c>
      <c r="B3376" t="s">
        <v>6811</v>
      </c>
      <c r="C3376" t="s">
        <v>21</v>
      </c>
      <c r="D3376">
        <v>41</v>
      </c>
      <c r="E3376" t="s">
        <v>91</v>
      </c>
      <c r="F3376" t="s">
        <v>124</v>
      </c>
      <c r="G3376" s="1">
        <v>45803</v>
      </c>
      <c r="H3376" t="s">
        <v>24</v>
      </c>
      <c r="I3376" s="1" t="s">
        <v>25</v>
      </c>
      <c r="J3376" t="s">
        <v>34</v>
      </c>
      <c r="K3376" t="s">
        <v>84</v>
      </c>
      <c r="L3376" s="2">
        <v>4628213</v>
      </c>
      <c r="M3376" s="2" t="str">
        <f t="shared" si="52"/>
        <v>&lt;Rp5 jt</v>
      </c>
      <c r="N3376" s="2">
        <v>9776202</v>
      </c>
      <c r="O3376">
        <v>2.5099999999999998</v>
      </c>
      <c r="P3376">
        <v>39</v>
      </c>
      <c r="Q3376" s="3">
        <v>91.2</v>
      </c>
      <c r="R3376" s="4">
        <f ca="1">IF(I3376="",ROUND((TODAY()-G3376)/365,1),IF(I3376="Missing Resignation Date",ROUND((TODAY()-G3376)/365,1),ROUND((hr_analytics_dataset_5873_rows[[#This Row],[Resignation Date]]-hr_analytics_dataset_5873_rows[[#This Row],[Hire Date]])/365,1)))</f>
        <v>1.1000000000000001</v>
      </c>
      <c r="S3376">
        <v>5</v>
      </c>
    </row>
    <row r="3377" spans="1:19">
      <c r="A3377" t="s">
        <v>6812</v>
      </c>
      <c r="B3377" t="s">
        <v>6813</v>
      </c>
      <c r="C3377" t="s">
        <v>21</v>
      </c>
      <c r="D3377">
        <v>35</v>
      </c>
      <c r="E3377" t="s">
        <v>38</v>
      </c>
      <c r="F3377" t="s">
        <v>104</v>
      </c>
      <c r="G3377" s="1">
        <v>43523</v>
      </c>
      <c r="H3377" t="s">
        <v>24</v>
      </c>
      <c r="I3377" s="1" t="s">
        <v>25</v>
      </c>
      <c r="J3377" t="s">
        <v>49</v>
      </c>
      <c r="K3377" t="s">
        <v>50</v>
      </c>
      <c r="L3377" s="2">
        <v>29621071</v>
      </c>
      <c r="M3377" s="2" t="str">
        <f t="shared" si="52"/>
        <v>&gt;Rp25 jt</v>
      </c>
      <c r="N3377" s="2">
        <v>9928287</v>
      </c>
      <c r="O3377">
        <v>4.5199999999999996</v>
      </c>
      <c r="P3377">
        <v>4</v>
      </c>
      <c r="Q3377" s="3">
        <v>95.12</v>
      </c>
      <c r="R3377" s="4">
        <f ca="1">IF(I3377="",ROUND((TODAY()-G3377)/365,1),IF(I3377="Missing Resignation Date",ROUND((TODAY()-G3377)/365,1),ROUND((hr_analytics_dataset_5873_rows[[#This Row],[Resignation Date]]-hr_analytics_dataset_5873_rows[[#This Row],[Hire Date]])/365,1)))</f>
        <v>7.3</v>
      </c>
      <c r="S3377">
        <v>3</v>
      </c>
    </row>
    <row r="3378" spans="1:19">
      <c r="A3378" t="s">
        <v>6814</v>
      </c>
      <c r="B3378" t="s">
        <v>6815</v>
      </c>
      <c r="C3378" t="s">
        <v>21</v>
      </c>
      <c r="D3378">
        <v>58</v>
      </c>
      <c r="E3378" t="s">
        <v>38</v>
      </c>
      <c r="F3378" t="s">
        <v>104</v>
      </c>
      <c r="G3378" s="1">
        <v>45614</v>
      </c>
      <c r="H3378" t="s">
        <v>24</v>
      </c>
      <c r="I3378" s="1" t="s">
        <v>25</v>
      </c>
      <c r="J3378" t="s">
        <v>26</v>
      </c>
      <c r="K3378" t="s">
        <v>84</v>
      </c>
      <c r="L3378" s="2">
        <v>19081415</v>
      </c>
      <c r="M3378" s="2" t="str">
        <f t="shared" si="52"/>
        <v>Rp15 jt - Rp25 jt</v>
      </c>
      <c r="N3378" s="2">
        <v>4638222</v>
      </c>
      <c r="O3378">
        <v>4.88</v>
      </c>
      <c r="P3378">
        <v>34</v>
      </c>
      <c r="Q3378" s="3">
        <v>80.67</v>
      </c>
      <c r="R3378" s="4">
        <f ca="1">IF(I3378="",ROUND((TODAY()-G3378)/365,1),IF(I3378="Missing Resignation Date",ROUND((TODAY()-G3378)/365,1),ROUND((hr_analytics_dataset_5873_rows[[#This Row],[Resignation Date]]-hr_analytics_dataset_5873_rows[[#This Row],[Hire Date]])/365,1)))</f>
        <v>1.6</v>
      </c>
      <c r="S3378">
        <v>3</v>
      </c>
    </row>
    <row r="3379" spans="1:19">
      <c r="A3379" t="s">
        <v>6816</v>
      </c>
      <c r="B3379" t="s">
        <v>6817</v>
      </c>
      <c r="C3379" t="s">
        <v>21</v>
      </c>
      <c r="D3379">
        <v>49</v>
      </c>
      <c r="E3379" t="s">
        <v>98</v>
      </c>
      <c r="F3379" t="s">
        <v>119</v>
      </c>
      <c r="G3379" s="1">
        <v>45477</v>
      </c>
      <c r="H3379" t="s">
        <v>33</v>
      </c>
      <c r="I3379" s="1">
        <v>45579</v>
      </c>
      <c r="J3379" t="s">
        <v>49</v>
      </c>
      <c r="K3379" t="s">
        <v>41</v>
      </c>
      <c r="L3379" s="2">
        <v>24063349</v>
      </c>
      <c r="M3379" s="2" t="str">
        <f t="shared" si="52"/>
        <v>Rp15 jt - Rp25 jt</v>
      </c>
      <c r="N3379" s="2">
        <v>4704395</v>
      </c>
      <c r="O3379">
        <v>0</v>
      </c>
      <c r="P3379">
        <v>47</v>
      </c>
      <c r="Q3379" s="3">
        <v>93.4</v>
      </c>
      <c r="R3379" s="4">
        <f ca="1">IF(I3379="",ROUND((TODAY()-G3379)/365,1),IF(I3379="Missing Resignation Date",ROUND((TODAY()-G3379)/365,1),ROUND((hr_analytics_dataset_5873_rows[[#This Row],[Resignation Date]]-hr_analytics_dataset_5873_rows[[#This Row],[Hire Date]])/365,1)))</f>
        <v>0.3</v>
      </c>
      <c r="S3379">
        <v>2</v>
      </c>
    </row>
    <row r="3380" spans="1:19">
      <c r="A3380" t="s">
        <v>6818</v>
      </c>
      <c r="B3380" t="s">
        <v>6819</v>
      </c>
      <c r="C3380" t="s">
        <v>30</v>
      </c>
      <c r="D3380">
        <v>39</v>
      </c>
      <c r="E3380" t="s">
        <v>44</v>
      </c>
      <c r="F3380" t="s">
        <v>45</v>
      </c>
      <c r="G3380" s="1">
        <v>43880</v>
      </c>
      <c r="H3380" t="s">
        <v>24</v>
      </c>
      <c r="I3380" s="1" t="s">
        <v>25</v>
      </c>
      <c r="J3380" t="s">
        <v>26</v>
      </c>
      <c r="K3380" t="s">
        <v>61</v>
      </c>
      <c r="L3380" s="2">
        <v>5533834</v>
      </c>
      <c r="M3380" s="2" t="str">
        <f t="shared" si="52"/>
        <v>Rp5 jt - Rp10 jt</v>
      </c>
      <c r="N3380" s="2">
        <v>2488871</v>
      </c>
      <c r="O3380">
        <v>2.8</v>
      </c>
      <c r="P3380">
        <v>20</v>
      </c>
      <c r="Q3380" s="3">
        <v>93.5</v>
      </c>
      <c r="R3380" s="4">
        <f ca="1">IF(I3380="",ROUND((TODAY()-G3380)/365,1),IF(I3380="Missing Resignation Date",ROUND((TODAY()-G3380)/365,1),ROUND((hr_analytics_dataset_5873_rows[[#This Row],[Resignation Date]]-hr_analytics_dataset_5873_rows[[#This Row],[Hire Date]])/365,1)))</f>
        <v>6.3</v>
      </c>
      <c r="S3380">
        <v>5</v>
      </c>
    </row>
    <row r="3381" spans="1:19">
      <c r="A3381" t="s">
        <v>6820</v>
      </c>
      <c r="B3381" t="s">
        <v>6821</v>
      </c>
      <c r="C3381" t="s">
        <v>30</v>
      </c>
      <c r="D3381">
        <v>31</v>
      </c>
      <c r="E3381" t="s">
        <v>31</v>
      </c>
      <c r="F3381" t="s">
        <v>48</v>
      </c>
      <c r="G3381" s="1">
        <v>43759</v>
      </c>
      <c r="H3381" t="s">
        <v>24</v>
      </c>
      <c r="I3381" s="1" t="s">
        <v>25</v>
      </c>
      <c r="J3381" t="s">
        <v>34</v>
      </c>
      <c r="K3381" t="s">
        <v>27</v>
      </c>
      <c r="L3381" s="2">
        <v>15861079</v>
      </c>
      <c r="M3381" s="2" t="str">
        <f t="shared" si="52"/>
        <v>Rp15 jt - Rp25 jt</v>
      </c>
      <c r="N3381" s="2">
        <v>9710129</v>
      </c>
      <c r="O3381">
        <v>3.67</v>
      </c>
      <c r="P3381">
        <v>17</v>
      </c>
      <c r="Q3381" s="3">
        <v>82.77</v>
      </c>
      <c r="R3381" s="4">
        <f ca="1">IF(I3381="",ROUND((TODAY()-G3381)/365,1),IF(I3381="Missing Resignation Date",ROUND((TODAY()-G3381)/365,1),ROUND((hr_analytics_dataset_5873_rows[[#This Row],[Resignation Date]]-hr_analytics_dataset_5873_rows[[#This Row],[Hire Date]])/365,1)))</f>
        <v>6.7</v>
      </c>
      <c r="S3381">
        <v>2</v>
      </c>
    </row>
    <row r="3382" spans="1:19">
      <c r="A3382" t="s">
        <v>6822</v>
      </c>
      <c r="B3382" t="s">
        <v>6823</v>
      </c>
      <c r="C3382" t="s">
        <v>30</v>
      </c>
      <c r="D3382">
        <v>51</v>
      </c>
      <c r="E3382" t="s">
        <v>98</v>
      </c>
      <c r="F3382" t="s">
        <v>99</v>
      </c>
      <c r="G3382" s="1">
        <v>43403</v>
      </c>
      <c r="H3382" t="s">
        <v>24</v>
      </c>
      <c r="I3382" s="1" t="s">
        <v>25</v>
      </c>
      <c r="J3382" t="s">
        <v>40</v>
      </c>
      <c r="K3382" t="s">
        <v>61</v>
      </c>
      <c r="L3382" s="2">
        <v>12873815</v>
      </c>
      <c r="M3382" s="2" t="str">
        <f t="shared" si="52"/>
        <v>Rp10 jt - Rp15 jt</v>
      </c>
      <c r="N3382" s="2">
        <v>7597980</v>
      </c>
      <c r="O3382">
        <v>3.45</v>
      </c>
      <c r="P3382">
        <v>34</v>
      </c>
      <c r="Q3382" s="3">
        <v>96.74</v>
      </c>
      <c r="R3382" s="4">
        <f ca="1">IF(I3382="",ROUND((TODAY()-G3382)/365,1),IF(I3382="Missing Resignation Date",ROUND((TODAY()-G3382)/365,1),ROUND((hr_analytics_dataset_5873_rows[[#This Row],[Resignation Date]]-hr_analytics_dataset_5873_rows[[#This Row],[Hire Date]])/365,1)))</f>
        <v>7.7</v>
      </c>
      <c r="S3382">
        <v>3</v>
      </c>
    </row>
    <row r="3383" spans="1:19">
      <c r="A3383" t="s">
        <v>6824</v>
      </c>
      <c r="B3383" t="s">
        <v>6825</v>
      </c>
      <c r="C3383" t="s">
        <v>30</v>
      </c>
      <c r="D3383">
        <v>48</v>
      </c>
      <c r="E3383" t="s">
        <v>44</v>
      </c>
      <c r="F3383" t="s">
        <v>45</v>
      </c>
      <c r="G3383" s="1">
        <v>45564</v>
      </c>
      <c r="H3383" t="s">
        <v>33</v>
      </c>
      <c r="I3383" s="1">
        <v>45990</v>
      </c>
      <c r="J3383" t="s">
        <v>26</v>
      </c>
      <c r="K3383" t="s">
        <v>84</v>
      </c>
      <c r="L3383" s="2">
        <v>25631036</v>
      </c>
      <c r="M3383" s="2" t="str">
        <f t="shared" si="52"/>
        <v>&gt;Rp25 jt</v>
      </c>
      <c r="N3383" s="2">
        <v>3880348</v>
      </c>
      <c r="O3383">
        <v>3.06</v>
      </c>
      <c r="P3383">
        <v>21</v>
      </c>
      <c r="Q3383" s="3">
        <v>79.069999999999993</v>
      </c>
      <c r="R3383" s="4">
        <f ca="1">IF(I3383="",ROUND((TODAY()-G3383)/365,1),IF(I3383="Missing Resignation Date",ROUND((TODAY()-G3383)/365,1),ROUND((hr_analytics_dataset_5873_rows[[#This Row],[Resignation Date]]-hr_analytics_dataset_5873_rows[[#This Row],[Hire Date]])/365,1)))</f>
        <v>1.2</v>
      </c>
      <c r="S3383">
        <v>3</v>
      </c>
    </row>
    <row r="3384" spans="1:19">
      <c r="A3384" t="s">
        <v>6826</v>
      </c>
      <c r="B3384" t="s">
        <v>6827</v>
      </c>
      <c r="C3384" t="s">
        <v>21</v>
      </c>
      <c r="D3384">
        <v>57</v>
      </c>
      <c r="E3384" t="s">
        <v>53</v>
      </c>
      <c r="F3384" t="s">
        <v>112</v>
      </c>
      <c r="G3384" s="1">
        <v>43231</v>
      </c>
      <c r="H3384" t="s">
        <v>33</v>
      </c>
      <c r="I3384" s="1">
        <v>45214</v>
      </c>
      <c r="J3384" t="s">
        <v>49</v>
      </c>
      <c r="K3384" t="s">
        <v>61</v>
      </c>
      <c r="L3384" s="2">
        <v>17832179</v>
      </c>
      <c r="M3384" s="2" t="str">
        <f t="shared" si="52"/>
        <v>Rp15 jt - Rp25 jt</v>
      </c>
      <c r="N3384" s="2">
        <v>512365</v>
      </c>
      <c r="O3384">
        <v>4.7</v>
      </c>
      <c r="P3384">
        <v>4</v>
      </c>
      <c r="Q3384" s="3">
        <v>90.85</v>
      </c>
      <c r="R3384" s="4">
        <f ca="1">IF(I3384="",ROUND((TODAY()-G3384)/365,1),IF(I3384="Missing Resignation Date",ROUND((TODAY()-G3384)/365,1),ROUND((hr_analytics_dataset_5873_rows[[#This Row],[Resignation Date]]-hr_analytics_dataset_5873_rows[[#This Row],[Hire Date]])/365,1)))</f>
        <v>5.4</v>
      </c>
      <c r="S3384">
        <v>4</v>
      </c>
    </row>
    <row r="3385" spans="1:19">
      <c r="A3385" t="s">
        <v>6828</v>
      </c>
      <c r="B3385" t="s">
        <v>6829</v>
      </c>
      <c r="C3385" t="s">
        <v>21</v>
      </c>
      <c r="D3385">
        <v>55</v>
      </c>
      <c r="E3385" t="s">
        <v>59</v>
      </c>
      <c r="F3385" t="s">
        <v>223</v>
      </c>
      <c r="G3385" s="1">
        <v>44868</v>
      </c>
      <c r="H3385" t="s">
        <v>24</v>
      </c>
      <c r="I3385" s="1" t="s">
        <v>25</v>
      </c>
      <c r="J3385" t="s">
        <v>40</v>
      </c>
      <c r="K3385" t="s">
        <v>64</v>
      </c>
      <c r="L3385" s="2">
        <v>31041782</v>
      </c>
      <c r="M3385" s="2" t="str">
        <f t="shared" si="52"/>
        <v>&gt;Rp25 jt</v>
      </c>
      <c r="N3385" s="2">
        <v>8739279</v>
      </c>
      <c r="O3385">
        <v>2.99</v>
      </c>
      <c r="P3385">
        <v>43</v>
      </c>
      <c r="Q3385" s="3">
        <v>89.78</v>
      </c>
      <c r="R3385" s="4">
        <f ca="1">IF(I3385="",ROUND((TODAY()-G3385)/365,1),IF(I3385="Missing Resignation Date",ROUND((TODAY()-G3385)/365,1),ROUND((hr_analytics_dataset_5873_rows[[#This Row],[Resignation Date]]-hr_analytics_dataset_5873_rows[[#This Row],[Hire Date]])/365,1)))</f>
        <v>3.6</v>
      </c>
      <c r="S3385">
        <v>1</v>
      </c>
    </row>
    <row r="3386" spans="1:19">
      <c r="A3386" t="s">
        <v>6830</v>
      </c>
      <c r="B3386" t="s">
        <v>6831</v>
      </c>
      <c r="C3386" t="s">
        <v>30</v>
      </c>
      <c r="D3386">
        <v>57</v>
      </c>
      <c r="E3386" t="s">
        <v>53</v>
      </c>
      <c r="F3386" t="s">
        <v>112</v>
      </c>
      <c r="G3386" s="1">
        <v>43558</v>
      </c>
      <c r="H3386" t="s">
        <v>24</v>
      </c>
      <c r="I3386" s="1" t="s">
        <v>25</v>
      </c>
      <c r="J3386" t="s">
        <v>34</v>
      </c>
      <c r="K3386" t="s">
        <v>50</v>
      </c>
      <c r="L3386" s="2">
        <v>34192919</v>
      </c>
      <c r="M3386" s="2" t="str">
        <f t="shared" si="52"/>
        <v>&gt;Rp25 jt</v>
      </c>
      <c r="N3386" s="2">
        <v>6431326</v>
      </c>
      <c r="O3386">
        <v>2.96</v>
      </c>
      <c r="P3386">
        <v>23</v>
      </c>
      <c r="Q3386" s="3">
        <v>95.23</v>
      </c>
      <c r="R3386" s="4">
        <f ca="1">IF(I3386="",ROUND((TODAY()-G3386)/365,1),IF(I3386="Missing Resignation Date",ROUND((TODAY()-G3386)/365,1),ROUND((hr_analytics_dataset_5873_rows[[#This Row],[Resignation Date]]-hr_analytics_dataset_5873_rows[[#This Row],[Hire Date]])/365,1)))</f>
        <v>7.2</v>
      </c>
      <c r="S3386">
        <v>1</v>
      </c>
    </row>
    <row r="3387" spans="1:19">
      <c r="A3387" t="s">
        <v>6832</v>
      </c>
      <c r="B3387" t="s">
        <v>6833</v>
      </c>
      <c r="C3387" t="s">
        <v>21</v>
      </c>
      <c r="D3387">
        <v>24</v>
      </c>
      <c r="E3387" t="s">
        <v>31</v>
      </c>
      <c r="F3387" t="s">
        <v>48</v>
      </c>
      <c r="G3387" s="1">
        <v>45418</v>
      </c>
      <c r="H3387" t="s">
        <v>33</v>
      </c>
      <c r="I3387" s="1" t="s">
        <v>81</v>
      </c>
      <c r="J3387" t="s">
        <v>34</v>
      </c>
      <c r="K3387" t="s">
        <v>64</v>
      </c>
      <c r="L3387" s="2">
        <v>9326061</v>
      </c>
      <c r="M3387" s="2" t="str">
        <f t="shared" si="52"/>
        <v>Rp5 jt - Rp10 jt</v>
      </c>
      <c r="N3387" s="2">
        <v>2715017</v>
      </c>
      <c r="O3387">
        <v>4.33</v>
      </c>
      <c r="P3387">
        <v>52</v>
      </c>
      <c r="Q3387" s="3">
        <v>70.760000000000005</v>
      </c>
      <c r="R3387" s="4">
        <f ca="1">IF(I3387="",ROUND((TODAY()-G3387)/365,1),IF(I3387="Missing Resignation Date",ROUND((TODAY()-G3387)/365,1),ROUND((hr_analytics_dataset_5873_rows[[#This Row],[Resignation Date]]-hr_analytics_dataset_5873_rows[[#This Row],[Hire Date]])/365,1)))</f>
        <v>2.1</v>
      </c>
      <c r="S3387">
        <v>1</v>
      </c>
    </row>
    <row r="3388" spans="1:19">
      <c r="A3388" t="s">
        <v>6834</v>
      </c>
      <c r="B3388" t="s">
        <v>6835</v>
      </c>
      <c r="C3388" t="s">
        <v>21</v>
      </c>
      <c r="D3388">
        <v>28</v>
      </c>
      <c r="E3388" t="s">
        <v>22</v>
      </c>
      <c r="F3388" t="s">
        <v>69</v>
      </c>
      <c r="G3388" s="1">
        <v>45416</v>
      </c>
      <c r="H3388" t="s">
        <v>24</v>
      </c>
      <c r="I3388" s="1" t="s">
        <v>25</v>
      </c>
      <c r="J3388" t="s">
        <v>49</v>
      </c>
      <c r="K3388" t="s">
        <v>27</v>
      </c>
      <c r="L3388" s="2">
        <v>11681975</v>
      </c>
      <c r="M3388" s="2" t="str">
        <f t="shared" si="52"/>
        <v>Rp10 jt - Rp15 jt</v>
      </c>
      <c r="N3388" s="2">
        <v>329400</v>
      </c>
      <c r="O3388">
        <v>3.6</v>
      </c>
      <c r="P3388">
        <v>39</v>
      </c>
      <c r="Q3388" s="3">
        <v>76.260000000000005</v>
      </c>
      <c r="R3388" s="4">
        <f ca="1">IF(I3388="",ROUND((TODAY()-G3388)/365,1),IF(I3388="Missing Resignation Date",ROUND((TODAY()-G3388)/365,1),ROUND((hr_analytics_dataset_5873_rows[[#This Row],[Resignation Date]]-hr_analytics_dataset_5873_rows[[#This Row],[Hire Date]])/365,1)))</f>
        <v>2.1</v>
      </c>
      <c r="S3388">
        <v>2</v>
      </c>
    </row>
    <row r="3389" spans="1:19">
      <c r="A3389" t="s">
        <v>6836</v>
      </c>
      <c r="B3389" t="s">
        <v>6837</v>
      </c>
      <c r="C3389" t="s">
        <v>30</v>
      </c>
      <c r="D3389">
        <v>35</v>
      </c>
      <c r="E3389" t="s">
        <v>91</v>
      </c>
      <c r="F3389" t="s">
        <v>124</v>
      </c>
      <c r="G3389" s="1">
        <v>44408</v>
      </c>
      <c r="H3389" t="s">
        <v>24</v>
      </c>
      <c r="I3389" s="1" t="s">
        <v>25</v>
      </c>
      <c r="J3389" t="s">
        <v>34</v>
      </c>
      <c r="K3389" t="s">
        <v>61</v>
      </c>
      <c r="L3389" s="2">
        <v>4150334</v>
      </c>
      <c r="M3389" s="2" t="str">
        <f t="shared" si="52"/>
        <v>&lt;Rp5 jt</v>
      </c>
      <c r="N3389" s="2">
        <v>2060243</v>
      </c>
      <c r="O3389">
        <v>3.19</v>
      </c>
      <c r="P3389">
        <v>2</v>
      </c>
      <c r="Q3389" s="3">
        <v>85.66</v>
      </c>
      <c r="R3389" s="4">
        <f ca="1">IF(I3389="",ROUND((TODAY()-G3389)/365,1),IF(I3389="Missing Resignation Date",ROUND((TODAY()-G3389)/365,1),ROUND((hr_analytics_dataset_5873_rows[[#This Row],[Resignation Date]]-hr_analytics_dataset_5873_rows[[#This Row],[Hire Date]])/365,1)))</f>
        <v>4.9000000000000004</v>
      </c>
      <c r="S3389">
        <v>4</v>
      </c>
    </row>
    <row r="3390" spans="1:19">
      <c r="A3390" t="s">
        <v>6838</v>
      </c>
      <c r="B3390" t="s">
        <v>6839</v>
      </c>
      <c r="C3390" t="s">
        <v>21</v>
      </c>
      <c r="D3390">
        <v>32</v>
      </c>
      <c r="E3390" t="s">
        <v>44</v>
      </c>
      <c r="F3390" t="s">
        <v>109</v>
      </c>
      <c r="G3390" s="1">
        <v>45279</v>
      </c>
      <c r="H3390" t="s">
        <v>24</v>
      </c>
      <c r="I3390" s="1" t="s">
        <v>25</v>
      </c>
      <c r="J3390" t="s">
        <v>34</v>
      </c>
      <c r="K3390" t="s">
        <v>84</v>
      </c>
      <c r="L3390" s="2">
        <v>7738964</v>
      </c>
      <c r="M3390" s="2" t="str">
        <f t="shared" si="52"/>
        <v>Rp5 jt - Rp10 jt</v>
      </c>
      <c r="N3390" s="2">
        <v>1766900</v>
      </c>
      <c r="O3390">
        <v>4.62</v>
      </c>
      <c r="P3390">
        <v>35</v>
      </c>
      <c r="Q3390" s="3">
        <v>73.78</v>
      </c>
      <c r="R3390" s="4">
        <f ca="1">IF(I3390="",ROUND((TODAY()-G3390)/365,1),IF(I3390="Missing Resignation Date",ROUND((TODAY()-G3390)/365,1),ROUND((hr_analytics_dataset_5873_rows[[#This Row],[Resignation Date]]-hr_analytics_dataset_5873_rows[[#This Row],[Hire Date]])/365,1)))</f>
        <v>2.5</v>
      </c>
      <c r="S3390">
        <v>3</v>
      </c>
    </row>
    <row r="3391" spans="1:19">
      <c r="A3391" t="s">
        <v>6840</v>
      </c>
      <c r="B3391" t="s">
        <v>6841</v>
      </c>
      <c r="C3391" t="s">
        <v>21</v>
      </c>
      <c r="D3391">
        <v>56</v>
      </c>
      <c r="E3391" t="s">
        <v>53</v>
      </c>
      <c r="F3391" t="s">
        <v>112</v>
      </c>
      <c r="G3391" s="1">
        <v>44624</v>
      </c>
      <c r="H3391" t="s">
        <v>24</v>
      </c>
      <c r="I3391" s="1" t="s">
        <v>25</v>
      </c>
      <c r="J3391" t="s">
        <v>26</v>
      </c>
      <c r="K3391" t="s">
        <v>61</v>
      </c>
      <c r="L3391" s="2">
        <v>5152621</v>
      </c>
      <c r="M3391" s="2" t="str">
        <f t="shared" si="52"/>
        <v>Rp5 jt - Rp10 jt</v>
      </c>
      <c r="N3391" s="2">
        <v>4494191</v>
      </c>
      <c r="O3391">
        <v>3.47</v>
      </c>
      <c r="P3391">
        <v>27</v>
      </c>
      <c r="Q3391" s="3">
        <v>89.56</v>
      </c>
      <c r="R3391" s="4">
        <f ca="1">IF(I3391="",ROUND((TODAY()-G3391)/365,1),IF(I3391="Missing Resignation Date",ROUND((TODAY()-G3391)/365,1),ROUND((hr_analytics_dataset_5873_rows[[#This Row],[Resignation Date]]-hr_analytics_dataset_5873_rows[[#This Row],[Hire Date]])/365,1)))</f>
        <v>4.3</v>
      </c>
      <c r="S3391">
        <v>4</v>
      </c>
    </row>
    <row r="3392" spans="1:19">
      <c r="A3392" t="s">
        <v>6842</v>
      </c>
      <c r="B3392" t="s">
        <v>6843</v>
      </c>
      <c r="C3392" t="s">
        <v>21</v>
      </c>
      <c r="D3392">
        <v>52</v>
      </c>
      <c r="E3392" t="s">
        <v>91</v>
      </c>
      <c r="F3392" t="s">
        <v>124</v>
      </c>
      <c r="G3392" s="1">
        <v>45855</v>
      </c>
      <c r="H3392" t="s">
        <v>33</v>
      </c>
      <c r="I3392" s="1" t="s">
        <v>81</v>
      </c>
      <c r="J3392" t="s">
        <v>40</v>
      </c>
      <c r="K3392" t="s">
        <v>84</v>
      </c>
      <c r="L3392" s="2">
        <v>19580580</v>
      </c>
      <c r="M3392" s="2" t="str">
        <f t="shared" si="52"/>
        <v>Rp15 jt - Rp25 jt</v>
      </c>
      <c r="N3392" s="2">
        <v>3412951</v>
      </c>
      <c r="O3392">
        <v>4.7</v>
      </c>
      <c r="P3392">
        <v>5</v>
      </c>
      <c r="Q3392" s="3">
        <v>89.8</v>
      </c>
      <c r="R3392" s="4">
        <f ca="1">IF(I3392="",ROUND((TODAY()-G3392)/365,1),IF(I3392="Missing Resignation Date",ROUND((TODAY()-G3392)/365,1),ROUND((hr_analytics_dataset_5873_rows[[#This Row],[Resignation Date]]-hr_analytics_dataset_5873_rows[[#This Row],[Hire Date]])/365,1)))</f>
        <v>0.9</v>
      </c>
      <c r="S3392">
        <v>1</v>
      </c>
    </row>
    <row r="3393" spans="1:19">
      <c r="A3393" t="s">
        <v>6844</v>
      </c>
      <c r="B3393" t="s">
        <v>6845</v>
      </c>
      <c r="C3393" t="s">
        <v>21</v>
      </c>
      <c r="D3393">
        <v>48</v>
      </c>
      <c r="E3393" t="s">
        <v>44</v>
      </c>
      <c r="F3393" t="s">
        <v>109</v>
      </c>
      <c r="G3393" s="1">
        <v>44343</v>
      </c>
      <c r="H3393" t="s">
        <v>24</v>
      </c>
      <c r="I3393" s="1" t="s">
        <v>25</v>
      </c>
      <c r="J3393" t="s">
        <v>40</v>
      </c>
      <c r="K3393" t="s">
        <v>41</v>
      </c>
      <c r="L3393" s="2">
        <v>5981060</v>
      </c>
      <c r="M3393" s="2" t="str">
        <f t="shared" si="52"/>
        <v>Rp5 jt - Rp10 jt</v>
      </c>
      <c r="N3393" s="2">
        <v>291592</v>
      </c>
      <c r="O3393">
        <v>2.58</v>
      </c>
      <c r="P3393">
        <v>23</v>
      </c>
      <c r="Q3393" s="3">
        <v>94.37</v>
      </c>
      <c r="R3393" s="4">
        <f ca="1">IF(I3393="",ROUND((TODAY()-G3393)/365,1),IF(I3393="Missing Resignation Date",ROUND((TODAY()-G3393)/365,1),ROUND((hr_analytics_dataset_5873_rows[[#This Row],[Resignation Date]]-hr_analytics_dataset_5873_rows[[#This Row],[Hire Date]])/365,1)))</f>
        <v>5.0999999999999996</v>
      </c>
      <c r="S3393">
        <v>1</v>
      </c>
    </row>
    <row r="3394" spans="1:19">
      <c r="A3394" t="s">
        <v>6846</v>
      </c>
      <c r="B3394" t="s">
        <v>6847</v>
      </c>
      <c r="C3394" t="s">
        <v>21</v>
      </c>
      <c r="D3394">
        <v>29</v>
      </c>
      <c r="E3394" t="s">
        <v>91</v>
      </c>
      <c r="F3394" t="s">
        <v>92</v>
      </c>
      <c r="G3394" s="1">
        <v>43916</v>
      </c>
      <c r="H3394" t="s">
        <v>33</v>
      </c>
      <c r="I3394" s="1">
        <v>44926</v>
      </c>
      <c r="J3394" t="s">
        <v>34</v>
      </c>
      <c r="K3394" t="s">
        <v>41</v>
      </c>
      <c r="L3394" s="2">
        <v>26898836</v>
      </c>
      <c r="M3394" s="2" t="str">
        <f t="shared" ref="M3394:M3457" si="53">IF(L3394&lt;5000000,"&lt;Rp5 jt",IF(L3394&lt;10000000,"Rp5 jt - Rp10 jt",IF(L3394&lt;15000000,"Rp10 jt - Rp15 jt",IF(L3394&lt;25000000,"Rp15 jt - Rp25 jt","&gt;Rp25 jt"))))</f>
        <v>&gt;Rp25 jt</v>
      </c>
      <c r="N3394" s="2">
        <v>3091716</v>
      </c>
      <c r="O3394">
        <v>4.63</v>
      </c>
      <c r="P3394">
        <v>60</v>
      </c>
      <c r="Q3394" s="3">
        <v>76.22</v>
      </c>
      <c r="R3394" s="4">
        <f ca="1">IF(I3394="",ROUND((TODAY()-G3394)/365,1),IF(I3394="Missing Resignation Date",ROUND((TODAY()-G3394)/365,1),ROUND((hr_analytics_dataset_5873_rows[[#This Row],[Resignation Date]]-hr_analytics_dataset_5873_rows[[#This Row],[Hire Date]])/365,1)))</f>
        <v>2.8</v>
      </c>
      <c r="S3394">
        <v>5</v>
      </c>
    </row>
    <row r="3395" spans="1:19">
      <c r="A3395" t="s">
        <v>6848</v>
      </c>
      <c r="B3395" t="s">
        <v>6849</v>
      </c>
      <c r="C3395" t="s">
        <v>21</v>
      </c>
      <c r="D3395">
        <v>48</v>
      </c>
      <c r="E3395" t="s">
        <v>38</v>
      </c>
      <c r="F3395" t="s">
        <v>39</v>
      </c>
      <c r="G3395" s="1">
        <v>43794</v>
      </c>
      <c r="H3395" t="s">
        <v>24</v>
      </c>
      <c r="I3395" s="1" t="s">
        <v>25</v>
      </c>
      <c r="J3395" t="s">
        <v>26</v>
      </c>
      <c r="K3395" t="s">
        <v>61</v>
      </c>
      <c r="L3395" s="2">
        <v>15364377</v>
      </c>
      <c r="M3395" s="2" t="str">
        <f t="shared" si="53"/>
        <v>Rp15 jt - Rp25 jt</v>
      </c>
      <c r="N3395" s="2">
        <v>78178</v>
      </c>
      <c r="O3395">
        <v>3.29</v>
      </c>
      <c r="P3395">
        <v>31</v>
      </c>
      <c r="Q3395" s="3">
        <v>87.83</v>
      </c>
      <c r="R3395" s="4">
        <f ca="1">IF(I3395="",ROUND((TODAY()-G3395)/365,1),IF(I3395="Missing Resignation Date",ROUND((TODAY()-G3395)/365,1),ROUND((hr_analytics_dataset_5873_rows[[#This Row],[Resignation Date]]-hr_analytics_dataset_5873_rows[[#This Row],[Hire Date]])/365,1)))</f>
        <v>6.6</v>
      </c>
      <c r="S3395">
        <v>2</v>
      </c>
    </row>
    <row r="3396" spans="1:19">
      <c r="A3396" t="s">
        <v>6850</v>
      </c>
      <c r="B3396" t="s">
        <v>6851</v>
      </c>
      <c r="C3396" t="s">
        <v>30</v>
      </c>
      <c r="D3396">
        <v>46</v>
      </c>
      <c r="E3396" t="s">
        <v>44</v>
      </c>
      <c r="F3396" t="s">
        <v>45</v>
      </c>
      <c r="G3396" s="1">
        <v>45146</v>
      </c>
      <c r="H3396" t="s">
        <v>24</v>
      </c>
      <c r="I3396" s="1" t="s">
        <v>25</v>
      </c>
      <c r="J3396" t="s">
        <v>34</v>
      </c>
      <c r="K3396" t="s">
        <v>41</v>
      </c>
      <c r="L3396" s="2">
        <v>15852852</v>
      </c>
      <c r="M3396" s="2" t="str">
        <f t="shared" si="53"/>
        <v>Rp15 jt - Rp25 jt</v>
      </c>
      <c r="N3396" s="2">
        <v>7036597</v>
      </c>
      <c r="O3396">
        <v>4.46</v>
      </c>
      <c r="P3396">
        <v>57</v>
      </c>
      <c r="Q3396" s="3">
        <v>74.94</v>
      </c>
      <c r="R3396" s="4">
        <f ca="1">IF(I3396="",ROUND((TODAY()-G3396)/365,1),IF(I3396="Missing Resignation Date",ROUND((TODAY()-G3396)/365,1),ROUND((hr_analytics_dataset_5873_rows[[#This Row],[Resignation Date]]-hr_analytics_dataset_5873_rows[[#This Row],[Hire Date]])/365,1)))</f>
        <v>2.9</v>
      </c>
      <c r="S3396">
        <v>2</v>
      </c>
    </row>
    <row r="3397" spans="1:19">
      <c r="A3397" t="s">
        <v>6852</v>
      </c>
      <c r="B3397" t="s">
        <v>6853</v>
      </c>
      <c r="C3397" t="s">
        <v>30</v>
      </c>
      <c r="D3397">
        <v>52</v>
      </c>
      <c r="E3397" t="s">
        <v>59</v>
      </c>
      <c r="F3397" t="s">
        <v>223</v>
      </c>
      <c r="G3397" s="1">
        <v>44726</v>
      </c>
      <c r="H3397" t="s">
        <v>24</v>
      </c>
      <c r="I3397" s="1" t="s">
        <v>25</v>
      </c>
      <c r="J3397" t="s">
        <v>40</v>
      </c>
      <c r="K3397" t="s">
        <v>61</v>
      </c>
      <c r="L3397" s="2">
        <v>29151116</v>
      </c>
      <c r="M3397" s="2" t="str">
        <f t="shared" si="53"/>
        <v>&gt;Rp25 jt</v>
      </c>
      <c r="N3397" s="2">
        <v>1081088</v>
      </c>
      <c r="O3397">
        <v>3.96</v>
      </c>
      <c r="P3397">
        <v>33</v>
      </c>
      <c r="Q3397" s="3">
        <v>94.85</v>
      </c>
      <c r="R3397" s="4">
        <f ca="1">IF(I3397="",ROUND((TODAY()-G3397)/365,1),IF(I3397="Missing Resignation Date",ROUND((TODAY()-G3397)/365,1),ROUND((hr_analytics_dataset_5873_rows[[#This Row],[Resignation Date]]-hr_analytics_dataset_5873_rows[[#This Row],[Hire Date]])/365,1)))</f>
        <v>4</v>
      </c>
      <c r="S3397">
        <v>1</v>
      </c>
    </row>
    <row r="3398" spans="1:19">
      <c r="A3398" t="s">
        <v>6854</v>
      </c>
      <c r="B3398" t="s">
        <v>6855</v>
      </c>
      <c r="C3398" t="s">
        <v>30</v>
      </c>
      <c r="D3398">
        <v>50</v>
      </c>
      <c r="E3398" t="s">
        <v>98</v>
      </c>
      <c r="F3398" t="s">
        <v>99</v>
      </c>
      <c r="G3398" s="1">
        <v>43642</v>
      </c>
      <c r="H3398" t="s">
        <v>24</v>
      </c>
      <c r="I3398" s="1" t="s">
        <v>25</v>
      </c>
      <c r="J3398" t="s">
        <v>40</v>
      </c>
      <c r="K3398" t="s">
        <v>84</v>
      </c>
      <c r="L3398" s="2">
        <v>29488017</v>
      </c>
      <c r="M3398" s="2" t="str">
        <f t="shared" si="53"/>
        <v>&gt;Rp25 jt</v>
      </c>
      <c r="N3398" s="2">
        <v>3726332</v>
      </c>
      <c r="O3398">
        <v>2.84</v>
      </c>
      <c r="P3398">
        <v>8</v>
      </c>
      <c r="Q3398" s="3">
        <v>83.45</v>
      </c>
      <c r="R3398" s="4">
        <f ca="1">IF(I3398="",ROUND((TODAY()-G3398)/365,1),IF(I3398="Missing Resignation Date",ROUND((TODAY()-G3398)/365,1),ROUND((hr_analytics_dataset_5873_rows[[#This Row],[Resignation Date]]-hr_analytics_dataset_5873_rows[[#This Row],[Hire Date]])/365,1)))</f>
        <v>7</v>
      </c>
      <c r="S3398">
        <v>3</v>
      </c>
    </row>
    <row r="3399" spans="1:19">
      <c r="A3399" t="s">
        <v>6856</v>
      </c>
      <c r="B3399" t="s">
        <v>6857</v>
      </c>
      <c r="C3399" t="s">
        <v>21</v>
      </c>
      <c r="D3399">
        <v>22</v>
      </c>
      <c r="E3399" t="s">
        <v>22</v>
      </c>
      <c r="F3399" t="s">
        <v>23</v>
      </c>
      <c r="G3399" s="1">
        <v>45088</v>
      </c>
      <c r="H3399" t="s">
        <v>24</v>
      </c>
      <c r="I3399" s="1" t="s">
        <v>25</v>
      </c>
      <c r="J3399" t="s">
        <v>34</v>
      </c>
      <c r="K3399" t="s">
        <v>41</v>
      </c>
      <c r="L3399" s="2">
        <v>26522811</v>
      </c>
      <c r="M3399" s="2" t="str">
        <f t="shared" si="53"/>
        <v>&gt;Rp25 jt</v>
      </c>
      <c r="N3399" s="2">
        <v>9155388</v>
      </c>
      <c r="O3399">
        <v>4.8099999999999996</v>
      </c>
      <c r="P3399">
        <v>56</v>
      </c>
      <c r="Q3399" s="3">
        <v>75.64</v>
      </c>
      <c r="R3399" s="4">
        <f ca="1">IF(I3399="",ROUND((TODAY()-G3399)/365,1),IF(I3399="Missing Resignation Date",ROUND((TODAY()-G3399)/365,1),ROUND((hr_analytics_dataset_5873_rows[[#This Row],[Resignation Date]]-hr_analytics_dataset_5873_rows[[#This Row],[Hire Date]])/365,1)))</f>
        <v>3</v>
      </c>
      <c r="S3399">
        <v>2</v>
      </c>
    </row>
    <row r="3400" spans="1:19">
      <c r="A3400" t="s">
        <v>6858</v>
      </c>
      <c r="B3400" t="s">
        <v>6859</v>
      </c>
      <c r="C3400" t="s">
        <v>21</v>
      </c>
      <c r="D3400">
        <v>29</v>
      </c>
      <c r="E3400" t="s">
        <v>22</v>
      </c>
      <c r="F3400" t="s">
        <v>23</v>
      </c>
      <c r="G3400" s="1">
        <v>45558</v>
      </c>
      <c r="H3400" t="s">
        <v>24</v>
      </c>
      <c r="I3400" s="1" t="s">
        <v>25</v>
      </c>
      <c r="J3400" t="s">
        <v>26</v>
      </c>
      <c r="K3400" t="s">
        <v>41</v>
      </c>
      <c r="L3400" s="2">
        <v>13737282</v>
      </c>
      <c r="M3400" s="2" t="str">
        <f t="shared" si="53"/>
        <v>Rp10 jt - Rp15 jt</v>
      </c>
      <c r="N3400" s="2">
        <v>940954</v>
      </c>
      <c r="O3400">
        <v>3.62</v>
      </c>
      <c r="P3400">
        <v>20</v>
      </c>
      <c r="Q3400" s="3">
        <v>99.73</v>
      </c>
      <c r="R3400" s="4">
        <f ca="1">IF(I3400="",ROUND((TODAY()-G3400)/365,1),IF(I3400="Missing Resignation Date",ROUND((TODAY()-G3400)/365,1),ROUND((hr_analytics_dataset_5873_rows[[#This Row],[Resignation Date]]-hr_analytics_dataset_5873_rows[[#This Row],[Hire Date]])/365,1)))</f>
        <v>1.8</v>
      </c>
      <c r="S3400">
        <v>5</v>
      </c>
    </row>
    <row r="3401" spans="1:19">
      <c r="A3401" t="s">
        <v>6860</v>
      </c>
      <c r="B3401" t="s">
        <v>6861</v>
      </c>
      <c r="C3401" t="s">
        <v>21</v>
      </c>
      <c r="D3401">
        <v>39</v>
      </c>
      <c r="E3401" t="s">
        <v>38</v>
      </c>
      <c r="F3401" t="s">
        <v>39</v>
      </c>
      <c r="G3401" s="1">
        <v>44754</v>
      </c>
      <c r="H3401" t="s">
        <v>24</v>
      </c>
      <c r="I3401" s="1" t="s">
        <v>25</v>
      </c>
      <c r="J3401" t="s">
        <v>40</v>
      </c>
      <c r="K3401" t="s">
        <v>64</v>
      </c>
      <c r="L3401" s="2">
        <v>33354383</v>
      </c>
      <c r="M3401" s="2" t="str">
        <f t="shared" si="53"/>
        <v>&gt;Rp25 jt</v>
      </c>
      <c r="N3401" s="2">
        <v>2236017</v>
      </c>
      <c r="O3401">
        <v>3.91</v>
      </c>
      <c r="P3401">
        <v>34</v>
      </c>
      <c r="Q3401" s="3">
        <v>87.3</v>
      </c>
      <c r="R3401" s="4">
        <f ca="1">IF(I3401="",ROUND((TODAY()-G3401)/365,1),IF(I3401="Missing Resignation Date",ROUND((TODAY()-G3401)/365,1),ROUND((hr_analytics_dataset_5873_rows[[#This Row],[Resignation Date]]-hr_analytics_dataset_5873_rows[[#This Row],[Hire Date]])/365,1)))</f>
        <v>4</v>
      </c>
      <c r="S3401">
        <v>5</v>
      </c>
    </row>
    <row r="3402" spans="1:19">
      <c r="A3402" t="s">
        <v>6862</v>
      </c>
      <c r="B3402" t="s">
        <v>6863</v>
      </c>
      <c r="C3402" t="s">
        <v>21</v>
      </c>
      <c r="D3402">
        <v>53</v>
      </c>
      <c r="E3402" t="s">
        <v>59</v>
      </c>
      <c r="F3402" t="s">
        <v>60</v>
      </c>
      <c r="G3402" s="1">
        <v>45954</v>
      </c>
      <c r="H3402" t="s">
        <v>24</v>
      </c>
      <c r="I3402" s="1" t="s">
        <v>25</v>
      </c>
      <c r="J3402" t="s">
        <v>40</v>
      </c>
      <c r="K3402" t="s">
        <v>41</v>
      </c>
      <c r="L3402" s="2">
        <v>12618661</v>
      </c>
      <c r="M3402" s="2" t="str">
        <f t="shared" si="53"/>
        <v>Rp10 jt - Rp15 jt</v>
      </c>
      <c r="N3402" s="2">
        <v>3864590</v>
      </c>
      <c r="O3402">
        <v>3.36</v>
      </c>
      <c r="P3402">
        <v>55</v>
      </c>
      <c r="Q3402" s="3">
        <v>83.96</v>
      </c>
      <c r="R3402" s="4">
        <f ca="1">IF(I3402="",ROUND((TODAY()-G3402)/365,1),IF(I3402="Missing Resignation Date",ROUND((TODAY()-G3402)/365,1),ROUND((hr_analytics_dataset_5873_rows[[#This Row],[Resignation Date]]-hr_analytics_dataset_5873_rows[[#This Row],[Hire Date]])/365,1)))</f>
        <v>0.7</v>
      </c>
      <c r="S3402">
        <v>3</v>
      </c>
    </row>
    <row r="3403" spans="1:19">
      <c r="A3403" t="s">
        <v>6864</v>
      </c>
      <c r="B3403" t="s">
        <v>6865</v>
      </c>
      <c r="C3403" t="s">
        <v>21</v>
      </c>
      <c r="D3403">
        <v>42</v>
      </c>
      <c r="E3403" t="s">
        <v>44</v>
      </c>
      <c r="F3403" t="s">
        <v>45</v>
      </c>
      <c r="G3403" s="1">
        <v>45732</v>
      </c>
      <c r="H3403" t="s">
        <v>24</v>
      </c>
      <c r="I3403" s="1" t="s">
        <v>25</v>
      </c>
      <c r="J3403" t="s">
        <v>40</v>
      </c>
      <c r="K3403" t="s">
        <v>64</v>
      </c>
      <c r="L3403" s="2">
        <v>11392079</v>
      </c>
      <c r="M3403" s="2" t="str">
        <f t="shared" si="53"/>
        <v>Rp10 jt - Rp15 jt</v>
      </c>
      <c r="N3403" s="2">
        <v>5345560</v>
      </c>
      <c r="O3403">
        <v>4.6100000000000003</v>
      </c>
      <c r="P3403">
        <v>7</v>
      </c>
      <c r="Q3403" s="3">
        <v>82.23</v>
      </c>
      <c r="R3403" s="4">
        <f ca="1">IF(I3403="",ROUND((TODAY()-G3403)/365,1),IF(I3403="Missing Resignation Date",ROUND((TODAY()-G3403)/365,1),ROUND((hr_analytics_dataset_5873_rows[[#This Row],[Resignation Date]]-hr_analytics_dataset_5873_rows[[#This Row],[Hire Date]])/365,1)))</f>
        <v>1.3</v>
      </c>
      <c r="S3403">
        <v>2</v>
      </c>
    </row>
    <row r="3404" spans="1:19">
      <c r="A3404" t="s">
        <v>6866</v>
      </c>
      <c r="B3404" t="s">
        <v>6867</v>
      </c>
      <c r="C3404" t="s">
        <v>30</v>
      </c>
      <c r="D3404">
        <v>27</v>
      </c>
      <c r="E3404" t="s">
        <v>22</v>
      </c>
      <c r="F3404" t="s">
        <v>23</v>
      </c>
      <c r="G3404" s="1">
        <v>45068</v>
      </c>
      <c r="H3404" t="s">
        <v>24</v>
      </c>
      <c r="I3404" s="1" t="s">
        <v>25</v>
      </c>
      <c r="J3404" t="s">
        <v>40</v>
      </c>
      <c r="K3404" t="s">
        <v>64</v>
      </c>
      <c r="L3404" s="2">
        <v>17995504</v>
      </c>
      <c r="M3404" s="2" t="str">
        <f t="shared" si="53"/>
        <v>Rp15 jt - Rp25 jt</v>
      </c>
      <c r="N3404" s="2">
        <v>7485939</v>
      </c>
      <c r="O3404">
        <v>2.76</v>
      </c>
      <c r="P3404">
        <v>51</v>
      </c>
      <c r="Q3404" s="3">
        <v>93.13</v>
      </c>
      <c r="R3404" s="4">
        <f ca="1">IF(I3404="",ROUND((TODAY()-G3404)/365,1),IF(I3404="Missing Resignation Date",ROUND((TODAY()-G3404)/365,1),ROUND((hr_analytics_dataset_5873_rows[[#This Row],[Resignation Date]]-hr_analytics_dataset_5873_rows[[#This Row],[Hire Date]])/365,1)))</f>
        <v>3.1</v>
      </c>
      <c r="S3404">
        <v>4</v>
      </c>
    </row>
    <row r="3405" spans="1:19">
      <c r="A3405" t="s">
        <v>6868</v>
      </c>
      <c r="B3405" t="s">
        <v>6869</v>
      </c>
      <c r="C3405" t="s">
        <v>30</v>
      </c>
      <c r="D3405">
        <v>27</v>
      </c>
      <c r="E3405" t="s">
        <v>31</v>
      </c>
      <c r="F3405" t="s">
        <v>74</v>
      </c>
      <c r="G3405" s="1">
        <v>44776</v>
      </c>
      <c r="H3405" t="s">
        <v>33</v>
      </c>
      <c r="I3405" s="1" t="s">
        <v>81</v>
      </c>
      <c r="J3405" t="s">
        <v>49</v>
      </c>
      <c r="K3405" t="s">
        <v>27</v>
      </c>
      <c r="L3405" s="2">
        <v>4662001</v>
      </c>
      <c r="M3405" s="2" t="str">
        <f t="shared" si="53"/>
        <v>&lt;Rp5 jt</v>
      </c>
      <c r="N3405" s="2">
        <v>3976213</v>
      </c>
      <c r="O3405">
        <v>4.75</v>
      </c>
      <c r="P3405">
        <v>25</v>
      </c>
      <c r="Q3405" s="3">
        <v>81.510000000000005</v>
      </c>
      <c r="R3405" s="4">
        <f ca="1">IF(I3405="",ROUND((TODAY()-G3405)/365,1),IF(I3405="Missing Resignation Date",ROUND((TODAY()-G3405)/365,1),ROUND((hr_analytics_dataset_5873_rows[[#This Row],[Resignation Date]]-hr_analytics_dataset_5873_rows[[#This Row],[Hire Date]])/365,1)))</f>
        <v>3.9</v>
      </c>
      <c r="S3405">
        <v>2</v>
      </c>
    </row>
    <row r="3406" spans="1:19">
      <c r="A3406" t="s">
        <v>6870</v>
      </c>
      <c r="B3406" t="s">
        <v>6871</v>
      </c>
      <c r="C3406" t="s">
        <v>21</v>
      </c>
      <c r="D3406">
        <v>51</v>
      </c>
      <c r="E3406" t="s">
        <v>91</v>
      </c>
      <c r="F3406" t="s">
        <v>124</v>
      </c>
      <c r="G3406" s="1">
        <v>44585</v>
      </c>
      <c r="H3406" t="s">
        <v>24</v>
      </c>
      <c r="I3406" s="1" t="s">
        <v>25</v>
      </c>
      <c r="J3406" t="s">
        <v>26</v>
      </c>
      <c r="K3406" t="s">
        <v>27</v>
      </c>
      <c r="L3406" s="2">
        <v>21160285</v>
      </c>
      <c r="M3406" s="2" t="str">
        <f t="shared" si="53"/>
        <v>Rp15 jt - Rp25 jt</v>
      </c>
      <c r="N3406" s="2">
        <v>2092575</v>
      </c>
      <c r="O3406">
        <v>3.24</v>
      </c>
      <c r="P3406">
        <v>60</v>
      </c>
      <c r="Q3406" s="3">
        <v>91.41</v>
      </c>
      <c r="R3406" s="4">
        <f ca="1">IF(I3406="",ROUND((TODAY()-G3406)/365,1),IF(I3406="Missing Resignation Date",ROUND((TODAY()-G3406)/365,1),ROUND((hr_analytics_dataset_5873_rows[[#This Row],[Resignation Date]]-hr_analytics_dataset_5873_rows[[#This Row],[Hire Date]])/365,1)))</f>
        <v>4.4000000000000004</v>
      </c>
      <c r="S3406">
        <v>1</v>
      </c>
    </row>
    <row r="3407" spans="1:19">
      <c r="A3407" t="s">
        <v>6872</v>
      </c>
      <c r="B3407" t="s">
        <v>6873</v>
      </c>
      <c r="C3407" t="s">
        <v>30</v>
      </c>
      <c r="D3407">
        <v>46</v>
      </c>
      <c r="E3407" t="s">
        <v>31</v>
      </c>
      <c r="F3407" t="s">
        <v>32</v>
      </c>
      <c r="G3407" s="1">
        <v>45165</v>
      </c>
      <c r="H3407" t="s">
        <v>24</v>
      </c>
      <c r="I3407" s="1" t="s">
        <v>25</v>
      </c>
      <c r="J3407" t="s">
        <v>49</v>
      </c>
      <c r="K3407" t="s">
        <v>27</v>
      </c>
      <c r="L3407" s="2">
        <v>11060995</v>
      </c>
      <c r="M3407" s="2" t="str">
        <f t="shared" si="53"/>
        <v>Rp10 jt - Rp15 jt</v>
      </c>
      <c r="N3407" s="2">
        <v>2131147</v>
      </c>
      <c r="O3407">
        <v>0</v>
      </c>
      <c r="P3407">
        <v>14</v>
      </c>
      <c r="Q3407" s="3">
        <v>81.61</v>
      </c>
      <c r="R3407" s="4">
        <f ca="1">IF(I3407="",ROUND((TODAY()-G3407)/365,1),IF(I3407="Missing Resignation Date",ROUND((TODAY()-G3407)/365,1),ROUND((hr_analytics_dataset_5873_rows[[#This Row],[Resignation Date]]-hr_analytics_dataset_5873_rows[[#This Row],[Hire Date]])/365,1)))</f>
        <v>2.8</v>
      </c>
      <c r="S3407">
        <v>5</v>
      </c>
    </row>
    <row r="3408" spans="1:19">
      <c r="A3408" t="s">
        <v>6874</v>
      </c>
      <c r="B3408" t="s">
        <v>6875</v>
      </c>
      <c r="C3408" t="s">
        <v>30</v>
      </c>
      <c r="D3408">
        <v>38</v>
      </c>
      <c r="E3408" t="s">
        <v>31</v>
      </c>
      <c r="F3408" t="s">
        <v>32</v>
      </c>
      <c r="G3408" s="1">
        <v>46021</v>
      </c>
      <c r="H3408" t="s">
        <v>24</v>
      </c>
      <c r="I3408" s="1" t="s">
        <v>25</v>
      </c>
      <c r="J3408" t="s">
        <v>34</v>
      </c>
      <c r="K3408" t="s">
        <v>84</v>
      </c>
      <c r="L3408" s="2">
        <v>34671339</v>
      </c>
      <c r="M3408" s="2" t="str">
        <f t="shared" si="53"/>
        <v>&gt;Rp25 jt</v>
      </c>
      <c r="N3408" s="2">
        <v>2969835</v>
      </c>
      <c r="O3408">
        <v>3.13</v>
      </c>
      <c r="P3408">
        <v>6</v>
      </c>
      <c r="Q3408" s="3">
        <v>96.36</v>
      </c>
      <c r="R3408" s="4">
        <f ca="1">IF(I3408="",ROUND((TODAY()-G3408)/365,1),IF(I3408="Missing Resignation Date",ROUND((TODAY()-G3408)/365,1),ROUND((hr_analytics_dataset_5873_rows[[#This Row],[Resignation Date]]-hr_analytics_dataset_5873_rows[[#This Row],[Hire Date]])/365,1)))</f>
        <v>0.5</v>
      </c>
      <c r="S3408">
        <v>3</v>
      </c>
    </row>
    <row r="3409" spans="1:19">
      <c r="A3409" t="s">
        <v>6876</v>
      </c>
      <c r="B3409" t="s">
        <v>6877</v>
      </c>
      <c r="C3409" t="s">
        <v>30</v>
      </c>
      <c r="D3409">
        <v>44</v>
      </c>
      <c r="E3409" t="s">
        <v>53</v>
      </c>
      <c r="F3409" t="s">
        <v>112</v>
      </c>
      <c r="G3409" s="1">
        <v>45088</v>
      </c>
      <c r="H3409" t="s">
        <v>24</v>
      </c>
      <c r="I3409" s="1" t="s">
        <v>25</v>
      </c>
      <c r="J3409" t="s">
        <v>34</v>
      </c>
      <c r="K3409" t="s">
        <v>61</v>
      </c>
      <c r="L3409" s="2">
        <v>21117761</v>
      </c>
      <c r="M3409" s="2" t="str">
        <f t="shared" si="53"/>
        <v>Rp15 jt - Rp25 jt</v>
      </c>
      <c r="N3409" s="2">
        <v>2731216</v>
      </c>
      <c r="O3409">
        <v>4.74</v>
      </c>
      <c r="P3409">
        <v>42</v>
      </c>
      <c r="Q3409" s="3">
        <v>71.67</v>
      </c>
      <c r="R3409" s="4">
        <f ca="1">IF(I3409="",ROUND((TODAY()-G3409)/365,1),IF(I3409="Missing Resignation Date",ROUND((TODAY()-G3409)/365,1),ROUND((hr_analytics_dataset_5873_rows[[#This Row],[Resignation Date]]-hr_analytics_dataset_5873_rows[[#This Row],[Hire Date]])/365,1)))</f>
        <v>3</v>
      </c>
      <c r="S3409">
        <v>1</v>
      </c>
    </row>
    <row r="3410" spans="1:19">
      <c r="A3410" t="s">
        <v>6878</v>
      </c>
      <c r="B3410" t="s">
        <v>6879</v>
      </c>
      <c r="C3410" t="s">
        <v>30</v>
      </c>
      <c r="D3410">
        <v>52</v>
      </c>
      <c r="E3410" t="s">
        <v>59</v>
      </c>
      <c r="F3410" t="s">
        <v>95</v>
      </c>
      <c r="G3410" s="1">
        <v>45728</v>
      </c>
      <c r="H3410" t="s">
        <v>24</v>
      </c>
      <c r="I3410" s="1" t="s">
        <v>25</v>
      </c>
      <c r="J3410" t="s">
        <v>34</v>
      </c>
      <c r="K3410" t="s">
        <v>64</v>
      </c>
      <c r="L3410" s="2">
        <v>31287318</v>
      </c>
      <c r="M3410" s="2" t="str">
        <f t="shared" si="53"/>
        <v>&gt;Rp25 jt</v>
      </c>
      <c r="N3410" s="2">
        <v>1491130</v>
      </c>
      <c r="O3410">
        <v>4.4000000000000004</v>
      </c>
      <c r="P3410">
        <v>57</v>
      </c>
      <c r="Q3410" s="3">
        <v>75.47</v>
      </c>
      <c r="R3410" s="4">
        <f ca="1">IF(I3410="",ROUND((TODAY()-G3410)/365,1),IF(I3410="Missing Resignation Date",ROUND((TODAY()-G3410)/365,1),ROUND((hr_analytics_dataset_5873_rows[[#This Row],[Resignation Date]]-hr_analytics_dataset_5873_rows[[#This Row],[Hire Date]])/365,1)))</f>
        <v>1.3</v>
      </c>
      <c r="S3410">
        <v>5</v>
      </c>
    </row>
    <row r="3411" spans="1:19">
      <c r="A3411" t="s">
        <v>6880</v>
      </c>
      <c r="B3411" t="s">
        <v>6881</v>
      </c>
      <c r="C3411" t="s">
        <v>30</v>
      </c>
      <c r="D3411">
        <v>41</v>
      </c>
      <c r="E3411" t="s">
        <v>38</v>
      </c>
      <c r="F3411" t="s">
        <v>104</v>
      </c>
      <c r="G3411" s="1">
        <v>44866</v>
      </c>
      <c r="H3411" t="s">
        <v>24</v>
      </c>
      <c r="I3411" s="1" t="s">
        <v>25</v>
      </c>
      <c r="J3411" t="s">
        <v>26</v>
      </c>
      <c r="K3411" t="s">
        <v>27</v>
      </c>
      <c r="L3411" s="2">
        <v>12491090</v>
      </c>
      <c r="M3411" s="2" t="str">
        <f t="shared" si="53"/>
        <v>Rp10 jt - Rp15 jt</v>
      </c>
      <c r="N3411" s="2">
        <v>9449842</v>
      </c>
      <c r="O3411">
        <v>4.45</v>
      </c>
      <c r="P3411">
        <v>46</v>
      </c>
      <c r="Q3411" s="3">
        <v>97.43</v>
      </c>
      <c r="R3411" s="4">
        <f ca="1">IF(I3411="",ROUND((TODAY()-G3411)/365,1),IF(I3411="Missing Resignation Date",ROUND((TODAY()-G3411)/365,1),ROUND((hr_analytics_dataset_5873_rows[[#This Row],[Resignation Date]]-hr_analytics_dataset_5873_rows[[#This Row],[Hire Date]])/365,1)))</f>
        <v>3.6</v>
      </c>
      <c r="S3411">
        <v>5</v>
      </c>
    </row>
    <row r="3412" spans="1:19">
      <c r="A3412" t="s">
        <v>6882</v>
      </c>
      <c r="B3412" t="s">
        <v>6883</v>
      </c>
      <c r="C3412" t="s">
        <v>21</v>
      </c>
      <c r="D3412">
        <v>30</v>
      </c>
      <c r="E3412" t="s">
        <v>98</v>
      </c>
      <c r="F3412" t="s">
        <v>99</v>
      </c>
      <c r="G3412" s="1">
        <v>44920</v>
      </c>
      <c r="H3412" t="s">
        <v>24</v>
      </c>
      <c r="I3412" s="1" t="s">
        <v>25</v>
      </c>
      <c r="J3412" t="s">
        <v>26</v>
      </c>
      <c r="K3412" t="s">
        <v>27</v>
      </c>
      <c r="L3412" s="2">
        <v>29061431</v>
      </c>
      <c r="M3412" s="2" t="str">
        <f t="shared" si="53"/>
        <v>&gt;Rp25 jt</v>
      </c>
      <c r="N3412" s="2">
        <v>5851780</v>
      </c>
      <c r="O3412">
        <v>4.6399999999999997</v>
      </c>
      <c r="P3412">
        <v>49</v>
      </c>
      <c r="Q3412" s="3">
        <v>97.44</v>
      </c>
      <c r="R3412" s="4">
        <f ca="1">IF(I3412="",ROUND((TODAY()-G3412)/365,1),IF(I3412="Missing Resignation Date",ROUND((TODAY()-G3412)/365,1),ROUND((hr_analytics_dataset_5873_rows[[#This Row],[Resignation Date]]-hr_analytics_dataset_5873_rows[[#This Row],[Hire Date]])/365,1)))</f>
        <v>3.5</v>
      </c>
      <c r="S3412">
        <v>4</v>
      </c>
    </row>
    <row r="3413" spans="1:19">
      <c r="A3413" t="s">
        <v>6884</v>
      </c>
      <c r="B3413" t="s">
        <v>6885</v>
      </c>
      <c r="C3413" t="s">
        <v>21</v>
      </c>
      <c r="D3413">
        <v>48</v>
      </c>
      <c r="E3413" t="s">
        <v>38</v>
      </c>
      <c r="F3413" t="s">
        <v>104</v>
      </c>
      <c r="G3413" s="1">
        <v>45227</v>
      </c>
      <c r="H3413" t="s">
        <v>24</v>
      </c>
      <c r="I3413" s="1" t="s">
        <v>25</v>
      </c>
      <c r="J3413" t="s">
        <v>26</v>
      </c>
      <c r="K3413" t="s">
        <v>61</v>
      </c>
      <c r="L3413" s="2">
        <v>25429255</v>
      </c>
      <c r="M3413" s="2" t="str">
        <f t="shared" si="53"/>
        <v>&gt;Rp25 jt</v>
      </c>
      <c r="N3413" s="2">
        <v>9872506</v>
      </c>
      <c r="O3413">
        <v>4.92</v>
      </c>
      <c r="P3413">
        <v>20</v>
      </c>
      <c r="Q3413" s="3">
        <v>71.84</v>
      </c>
      <c r="R3413" s="4">
        <f ca="1">IF(I3413="",ROUND((TODAY()-G3413)/365,1),IF(I3413="Missing Resignation Date",ROUND((TODAY()-G3413)/365,1),ROUND((hr_analytics_dataset_5873_rows[[#This Row],[Resignation Date]]-hr_analytics_dataset_5873_rows[[#This Row],[Hire Date]])/365,1)))</f>
        <v>2.7</v>
      </c>
      <c r="S3413">
        <v>3</v>
      </c>
    </row>
    <row r="3414" spans="1:19">
      <c r="A3414" t="s">
        <v>6886</v>
      </c>
      <c r="B3414" t="s">
        <v>6887</v>
      </c>
      <c r="C3414" t="s">
        <v>21</v>
      </c>
      <c r="D3414">
        <v>37</v>
      </c>
      <c r="E3414" t="s">
        <v>91</v>
      </c>
      <c r="F3414" t="s">
        <v>92</v>
      </c>
      <c r="G3414" s="1">
        <v>45942</v>
      </c>
      <c r="H3414" t="s">
        <v>24</v>
      </c>
      <c r="I3414" s="1" t="s">
        <v>25</v>
      </c>
      <c r="J3414" t="s">
        <v>34</v>
      </c>
      <c r="K3414" t="s">
        <v>61</v>
      </c>
      <c r="L3414" s="2">
        <v>33700536</v>
      </c>
      <c r="M3414" s="2" t="str">
        <f t="shared" si="53"/>
        <v>&gt;Rp25 jt</v>
      </c>
      <c r="N3414" s="2">
        <v>9757280</v>
      </c>
      <c r="O3414">
        <v>3.05</v>
      </c>
      <c r="P3414">
        <v>39</v>
      </c>
      <c r="Q3414" s="3">
        <v>87.66</v>
      </c>
      <c r="R3414" s="4">
        <f ca="1">IF(I3414="",ROUND((TODAY()-G3414)/365,1),IF(I3414="Missing Resignation Date",ROUND((TODAY()-G3414)/365,1),ROUND((hr_analytics_dataset_5873_rows[[#This Row],[Resignation Date]]-hr_analytics_dataset_5873_rows[[#This Row],[Hire Date]])/365,1)))</f>
        <v>0.7</v>
      </c>
      <c r="S3414">
        <v>1</v>
      </c>
    </row>
    <row r="3415" spans="1:19">
      <c r="A3415" t="s">
        <v>6888</v>
      </c>
      <c r="B3415" t="s">
        <v>6889</v>
      </c>
      <c r="C3415" t="s">
        <v>30</v>
      </c>
      <c r="D3415">
        <v>52</v>
      </c>
      <c r="E3415" t="s">
        <v>59</v>
      </c>
      <c r="F3415" t="s">
        <v>60</v>
      </c>
      <c r="G3415" s="1">
        <v>44689</v>
      </c>
      <c r="H3415" t="s">
        <v>24</v>
      </c>
      <c r="I3415" s="1" t="s">
        <v>25</v>
      </c>
      <c r="J3415" t="s">
        <v>49</v>
      </c>
      <c r="K3415" t="s">
        <v>50</v>
      </c>
      <c r="L3415" s="2">
        <v>27526275</v>
      </c>
      <c r="M3415" s="2" t="str">
        <f t="shared" si="53"/>
        <v>&gt;Rp25 jt</v>
      </c>
      <c r="N3415" s="2">
        <v>9569692</v>
      </c>
      <c r="O3415">
        <v>4.09</v>
      </c>
      <c r="P3415">
        <v>4</v>
      </c>
      <c r="Q3415" s="3">
        <v>89.31</v>
      </c>
      <c r="R3415" s="4">
        <f ca="1">IF(I3415="",ROUND((TODAY()-G3415)/365,1),IF(I3415="Missing Resignation Date",ROUND((TODAY()-G3415)/365,1),ROUND((hr_analytics_dataset_5873_rows[[#This Row],[Resignation Date]]-hr_analytics_dataset_5873_rows[[#This Row],[Hire Date]])/365,1)))</f>
        <v>4.0999999999999996</v>
      </c>
      <c r="S3415">
        <v>3</v>
      </c>
    </row>
    <row r="3416" spans="1:19">
      <c r="A3416" t="s">
        <v>6890</v>
      </c>
      <c r="B3416" t="s">
        <v>6891</v>
      </c>
      <c r="C3416" t="s">
        <v>30</v>
      </c>
      <c r="D3416">
        <v>54</v>
      </c>
      <c r="E3416" t="s">
        <v>22</v>
      </c>
      <c r="F3416" t="s">
        <v>69</v>
      </c>
      <c r="G3416" s="1">
        <v>45693</v>
      </c>
      <c r="H3416" t="s">
        <v>24</v>
      </c>
      <c r="I3416" s="1" t="s">
        <v>25</v>
      </c>
      <c r="J3416" t="s">
        <v>34</v>
      </c>
      <c r="K3416" t="s">
        <v>84</v>
      </c>
      <c r="L3416" s="2">
        <v>4607385</v>
      </c>
      <c r="M3416" s="2" t="str">
        <f t="shared" si="53"/>
        <v>&lt;Rp5 jt</v>
      </c>
      <c r="N3416" s="2">
        <v>431561</v>
      </c>
      <c r="O3416">
        <v>3.77</v>
      </c>
      <c r="P3416">
        <v>33</v>
      </c>
      <c r="Q3416" s="3">
        <v>72.23</v>
      </c>
      <c r="R3416" s="4">
        <f ca="1">IF(I3416="",ROUND((TODAY()-G3416)/365,1),IF(I3416="Missing Resignation Date",ROUND((TODAY()-G3416)/365,1),ROUND((hr_analytics_dataset_5873_rows[[#This Row],[Resignation Date]]-hr_analytics_dataset_5873_rows[[#This Row],[Hire Date]])/365,1)))</f>
        <v>1.4</v>
      </c>
      <c r="S3416">
        <v>2</v>
      </c>
    </row>
    <row r="3417" spans="1:19">
      <c r="A3417" t="s">
        <v>6892</v>
      </c>
      <c r="B3417" t="s">
        <v>6893</v>
      </c>
      <c r="C3417" t="s">
        <v>30</v>
      </c>
      <c r="D3417">
        <v>55</v>
      </c>
      <c r="E3417" t="s">
        <v>98</v>
      </c>
      <c r="F3417" t="s">
        <v>99</v>
      </c>
      <c r="G3417" s="1">
        <v>44404</v>
      </c>
      <c r="H3417" t="s">
        <v>24</v>
      </c>
      <c r="I3417" s="1" t="s">
        <v>25</v>
      </c>
      <c r="J3417" t="s">
        <v>40</v>
      </c>
      <c r="K3417" t="s">
        <v>84</v>
      </c>
      <c r="L3417" s="2">
        <v>29204187</v>
      </c>
      <c r="M3417" s="2" t="str">
        <f t="shared" si="53"/>
        <v>&gt;Rp25 jt</v>
      </c>
      <c r="N3417" s="2">
        <v>4830659</v>
      </c>
      <c r="O3417">
        <v>3.34</v>
      </c>
      <c r="P3417">
        <v>7</v>
      </c>
      <c r="Q3417" s="3">
        <v>92.83</v>
      </c>
      <c r="R3417" s="4">
        <f ca="1">IF(I3417="",ROUND((TODAY()-G3417)/365,1),IF(I3417="Missing Resignation Date",ROUND((TODAY()-G3417)/365,1),ROUND((hr_analytics_dataset_5873_rows[[#This Row],[Resignation Date]]-hr_analytics_dataset_5873_rows[[#This Row],[Hire Date]])/365,1)))</f>
        <v>4.9000000000000004</v>
      </c>
      <c r="S3417">
        <v>2</v>
      </c>
    </row>
    <row r="3418" spans="1:19">
      <c r="A3418" t="s">
        <v>6894</v>
      </c>
      <c r="B3418" t="s">
        <v>6895</v>
      </c>
      <c r="C3418" t="s">
        <v>30</v>
      </c>
      <c r="D3418">
        <v>44</v>
      </c>
      <c r="E3418" t="s">
        <v>38</v>
      </c>
      <c r="F3418" t="s">
        <v>39</v>
      </c>
      <c r="G3418" s="1">
        <v>43445</v>
      </c>
      <c r="H3418" t="s">
        <v>24</v>
      </c>
      <c r="I3418" s="1" t="s">
        <v>25</v>
      </c>
      <c r="J3418" t="s">
        <v>26</v>
      </c>
      <c r="K3418" t="s">
        <v>27</v>
      </c>
      <c r="L3418" s="2">
        <v>20068597</v>
      </c>
      <c r="M3418" s="2" t="str">
        <f t="shared" si="53"/>
        <v>Rp15 jt - Rp25 jt</v>
      </c>
      <c r="N3418" s="2">
        <v>4845030</v>
      </c>
      <c r="O3418">
        <v>3.09</v>
      </c>
      <c r="P3418">
        <v>59</v>
      </c>
      <c r="Q3418" s="3">
        <v>92.61</v>
      </c>
      <c r="R3418" s="4">
        <f ca="1">IF(I3418="",ROUND((TODAY()-G3418)/365,1),IF(I3418="Missing Resignation Date",ROUND((TODAY()-G3418)/365,1),ROUND((hr_analytics_dataset_5873_rows[[#This Row],[Resignation Date]]-hr_analytics_dataset_5873_rows[[#This Row],[Hire Date]])/365,1)))</f>
        <v>7.5</v>
      </c>
      <c r="S3418">
        <v>1</v>
      </c>
    </row>
    <row r="3419" spans="1:19">
      <c r="A3419" t="s">
        <v>6896</v>
      </c>
      <c r="B3419" t="s">
        <v>6897</v>
      </c>
      <c r="C3419" t="s">
        <v>30</v>
      </c>
      <c r="D3419">
        <v>31</v>
      </c>
      <c r="E3419" t="s">
        <v>53</v>
      </c>
      <c r="F3419" t="s">
        <v>54</v>
      </c>
      <c r="G3419" s="1">
        <v>45772</v>
      </c>
      <c r="H3419" t="s">
        <v>24</v>
      </c>
      <c r="I3419" s="1" t="s">
        <v>25</v>
      </c>
      <c r="J3419" t="s">
        <v>40</v>
      </c>
      <c r="K3419" t="s">
        <v>61</v>
      </c>
      <c r="L3419" s="2">
        <v>12080665</v>
      </c>
      <c r="M3419" s="2" t="str">
        <f t="shared" si="53"/>
        <v>Rp10 jt - Rp15 jt</v>
      </c>
      <c r="N3419" s="2">
        <v>9413339</v>
      </c>
      <c r="O3419">
        <v>4.6100000000000003</v>
      </c>
      <c r="P3419">
        <v>22</v>
      </c>
      <c r="Q3419" s="3">
        <v>74.19</v>
      </c>
      <c r="R3419" s="4">
        <f ca="1">IF(I3419="",ROUND((TODAY()-G3419)/365,1),IF(I3419="Missing Resignation Date",ROUND((TODAY()-G3419)/365,1),ROUND((hr_analytics_dataset_5873_rows[[#This Row],[Resignation Date]]-hr_analytics_dataset_5873_rows[[#This Row],[Hire Date]])/365,1)))</f>
        <v>1.2</v>
      </c>
      <c r="S3419">
        <v>5</v>
      </c>
    </row>
    <row r="3420" spans="1:19">
      <c r="A3420" t="s">
        <v>6898</v>
      </c>
      <c r="B3420" t="s">
        <v>6899</v>
      </c>
      <c r="C3420" t="s">
        <v>21</v>
      </c>
      <c r="D3420">
        <v>53</v>
      </c>
      <c r="E3420" t="s">
        <v>31</v>
      </c>
      <c r="F3420" t="s">
        <v>32</v>
      </c>
      <c r="G3420" s="1">
        <v>45604</v>
      </c>
      <c r="H3420" t="s">
        <v>24</v>
      </c>
      <c r="I3420" s="1" t="s">
        <v>25</v>
      </c>
      <c r="J3420" t="s">
        <v>49</v>
      </c>
      <c r="K3420" t="s">
        <v>61</v>
      </c>
      <c r="L3420" s="2">
        <v>13437185</v>
      </c>
      <c r="M3420" s="2" t="str">
        <f t="shared" si="53"/>
        <v>Rp10 jt - Rp15 jt</v>
      </c>
      <c r="N3420" s="2">
        <v>9906769</v>
      </c>
      <c r="O3420">
        <v>4.62</v>
      </c>
      <c r="P3420">
        <v>2</v>
      </c>
      <c r="Q3420" s="3">
        <v>98.23</v>
      </c>
      <c r="R3420" s="4">
        <f ca="1">IF(I3420="",ROUND((TODAY()-G3420)/365,1),IF(I3420="Missing Resignation Date",ROUND((TODAY()-G3420)/365,1),ROUND((hr_analytics_dataset_5873_rows[[#This Row],[Resignation Date]]-hr_analytics_dataset_5873_rows[[#This Row],[Hire Date]])/365,1)))</f>
        <v>1.6</v>
      </c>
      <c r="S3420">
        <v>1</v>
      </c>
    </row>
    <row r="3421" spans="1:19">
      <c r="A3421" t="s">
        <v>6900</v>
      </c>
      <c r="B3421" t="s">
        <v>6901</v>
      </c>
      <c r="C3421" t="s">
        <v>21</v>
      </c>
      <c r="D3421">
        <v>53</v>
      </c>
      <c r="E3421" t="s">
        <v>31</v>
      </c>
      <c r="F3421" t="s">
        <v>48</v>
      </c>
      <c r="G3421" s="1">
        <v>43344</v>
      </c>
      <c r="H3421" t="s">
        <v>24</v>
      </c>
      <c r="I3421" s="1" t="s">
        <v>25</v>
      </c>
      <c r="J3421" t="s">
        <v>34</v>
      </c>
      <c r="K3421" t="s">
        <v>61</v>
      </c>
      <c r="L3421" s="2">
        <v>24105738</v>
      </c>
      <c r="M3421" s="2" t="str">
        <f t="shared" si="53"/>
        <v>Rp15 jt - Rp25 jt</v>
      </c>
      <c r="N3421" s="2">
        <v>4237823</v>
      </c>
      <c r="O3421">
        <v>3.15</v>
      </c>
      <c r="P3421">
        <v>30</v>
      </c>
      <c r="Q3421" s="3">
        <v>76.63</v>
      </c>
      <c r="R3421" s="4">
        <f ca="1">IF(I3421="",ROUND((TODAY()-G3421)/365,1),IF(I3421="Missing Resignation Date",ROUND((TODAY()-G3421)/365,1),ROUND((hr_analytics_dataset_5873_rows[[#This Row],[Resignation Date]]-hr_analytics_dataset_5873_rows[[#This Row],[Hire Date]])/365,1)))</f>
        <v>7.8</v>
      </c>
      <c r="S3421">
        <v>5</v>
      </c>
    </row>
    <row r="3422" spans="1:19">
      <c r="A3422" t="s">
        <v>6902</v>
      </c>
      <c r="B3422" t="s">
        <v>6903</v>
      </c>
      <c r="C3422" t="s">
        <v>21</v>
      </c>
      <c r="D3422">
        <v>22</v>
      </c>
      <c r="E3422" t="s">
        <v>31</v>
      </c>
      <c r="F3422" t="s">
        <v>32</v>
      </c>
      <c r="G3422" s="1">
        <v>45025</v>
      </c>
      <c r="H3422" t="s">
        <v>24</v>
      </c>
      <c r="I3422" s="1" t="s">
        <v>25</v>
      </c>
      <c r="J3422" t="s">
        <v>40</v>
      </c>
      <c r="K3422" t="s">
        <v>84</v>
      </c>
      <c r="L3422" s="2">
        <v>13176700</v>
      </c>
      <c r="M3422" s="2" t="str">
        <f t="shared" si="53"/>
        <v>Rp10 jt - Rp15 jt</v>
      </c>
      <c r="N3422" s="2">
        <v>3741146</v>
      </c>
      <c r="O3422">
        <v>4.33</v>
      </c>
      <c r="P3422">
        <v>17</v>
      </c>
      <c r="Q3422" s="3">
        <v>74.959999999999994</v>
      </c>
      <c r="R3422" s="4">
        <f ca="1">IF(I3422="",ROUND((TODAY()-G3422)/365,1),IF(I3422="Missing Resignation Date",ROUND((TODAY()-G3422)/365,1),ROUND((hr_analytics_dataset_5873_rows[[#This Row],[Resignation Date]]-hr_analytics_dataset_5873_rows[[#This Row],[Hire Date]])/365,1)))</f>
        <v>3.2</v>
      </c>
      <c r="S3422">
        <v>2</v>
      </c>
    </row>
    <row r="3423" spans="1:19">
      <c r="A3423" t="s">
        <v>6904</v>
      </c>
      <c r="B3423" t="s">
        <v>6905</v>
      </c>
      <c r="C3423" t="s">
        <v>21</v>
      </c>
      <c r="D3423">
        <v>48</v>
      </c>
      <c r="E3423" t="s">
        <v>38</v>
      </c>
      <c r="F3423" t="s">
        <v>104</v>
      </c>
      <c r="G3423" s="1">
        <v>45309</v>
      </c>
      <c r="H3423" t="s">
        <v>24</v>
      </c>
      <c r="I3423" s="1" t="s">
        <v>25</v>
      </c>
      <c r="J3423" t="s">
        <v>49</v>
      </c>
      <c r="K3423" t="s">
        <v>41</v>
      </c>
      <c r="L3423" s="2">
        <v>32077168</v>
      </c>
      <c r="M3423" s="2" t="str">
        <f t="shared" si="53"/>
        <v>&gt;Rp25 jt</v>
      </c>
      <c r="N3423" s="2">
        <v>2152317</v>
      </c>
      <c r="O3423">
        <v>3.25</v>
      </c>
      <c r="P3423">
        <v>33</v>
      </c>
      <c r="Q3423" s="3">
        <v>76.73</v>
      </c>
      <c r="R3423" s="4">
        <f ca="1">IF(I3423="",ROUND((TODAY()-G3423)/365,1),IF(I3423="Missing Resignation Date",ROUND((TODAY()-G3423)/365,1),ROUND((hr_analytics_dataset_5873_rows[[#This Row],[Resignation Date]]-hr_analytics_dataset_5873_rows[[#This Row],[Hire Date]])/365,1)))</f>
        <v>2.4</v>
      </c>
      <c r="S3423">
        <v>1</v>
      </c>
    </row>
    <row r="3424" spans="1:19">
      <c r="A3424" t="s">
        <v>6906</v>
      </c>
      <c r="B3424" t="s">
        <v>6907</v>
      </c>
      <c r="C3424" t="s">
        <v>21</v>
      </c>
      <c r="D3424">
        <v>44</v>
      </c>
      <c r="E3424" t="s">
        <v>98</v>
      </c>
      <c r="F3424" t="s">
        <v>99</v>
      </c>
      <c r="G3424" s="1">
        <v>43886</v>
      </c>
      <c r="H3424" t="s">
        <v>24</v>
      </c>
      <c r="I3424" s="1" t="s">
        <v>25</v>
      </c>
      <c r="J3424" t="s">
        <v>34</v>
      </c>
      <c r="K3424" t="s">
        <v>84</v>
      </c>
      <c r="L3424" s="2">
        <v>21636813</v>
      </c>
      <c r="M3424" s="2" t="str">
        <f t="shared" si="53"/>
        <v>Rp15 jt - Rp25 jt</v>
      </c>
      <c r="N3424" s="2">
        <v>6238528</v>
      </c>
      <c r="O3424">
        <v>2.7</v>
      </c>
      <c r="P3424">
        <v>47</v>
      </c>
      <c r="Q3424" s="3">
        <v>0</v>
      </c>
      <c r="R3424" s="4">
        <f ca="1">IF(I3424="",ROUND((TODAY()-G3424)/365,1),IF(I3424="Missing Resignation Date",ROUND((TODAY()-G3424)/365,1),ROUND((hr_analytics_dataset_5873_rows[[#This Row],[Resignation Date]]-hr_analytics_dataset_5873_rows[[#This Row],[Hire Date]])/365,1)))</f>
        <v>6.3</v>
      </c>
      <c r="S3424">
        <v>3</v>
      </c>
    </row>
    <row r="3425" spans="1:19">
      <c r="A3425" t="s">
        <v>6908</v>
      </c>
      <c r="B3425" t="s">
        <v>6909</v>
      </c>
      <c r="C3425" t="s">
        <v>30</v>
      </c>
      <c r="D3425">
        <v>32</v>
      </c>
      <c r="E3425" t="s">
        <v>91</v>
      </c>
      <c r="F3425" t="s">
        <v>124</v>
      </c>
      <c r="G3425" s="1">
        <v>44936</v>
      </c>
      <c r="H3425" t="s">
        <v>24</v>
      </c>
      <c r="I3425" s="1" t="s">
        <v>25</v>
      </c>
      <c r="J3425" t="s">
        <v>26</v>
      </c>
      <c r="K3425" t="s">
        <v>64</v>
      </c>
      <c r="L3425" s="2">
        <v>27815065</v>
      </c>
      <c r="M3425" s="2" t="str">
        <f t="shared" si="53"/>
        <v>&gt;Rp25 jt</v>
      </c>
      <c r="N3425" s="2">
        <v>7166902</v>
      </c>
      <c r="O3425">
        <v>4.21</v>
      </c>
      <c r="P3425">
        <v>35</v>
      </c>
      <c r="Q3425" s="3">
        <v>93.72</v>
      </c>
      <c r="R3425" s="4">
        <f ca="1">IF(I3425="",ROUND((TODAY()-G3425)/365,1),IF(I3425="Missing Resignation Date",ROUND((TODAY()-G3425)/365,1),ROUND((hr_analytics_dataset_5873_rows[[#This Row],[Resignation Date]]-hr_analytics_dataset_5873_rows[[#This Row],[Hire Date]])/365,1)))</f>
        <v>3.5</v>
      </c>
      <c r="S3425">
        <v>2</v>
      </c>
    </row>
    <row r="3426" spans="1:19">
      <c r="A3426" t="s">
        <v>6910</v>
      </c>
      <c r="B3426" t="s">
        <v>6911</v>
      </c>
      <c r="C3426" t="s">
        <v>30</v>
      </c>
      <c r="D3426">
        <v>29</v>
      </c>
      <c r="E3426" t="s">
        <v>53</v>
      </c>
      <c r="F3426" t="s">
        <v>54</v>
      </c>
      <c r="G3426" s="1">
        <v>44204</v>
      </c>
      <c r="H3426" t="s">
        <v>24</v>
      </c>
      <c r="I3426" s="1" t="s">
        <v>25</v>
      </c>
      <c r="J3426" t="s">
        <v>34</v>
      </c>
      <c r="K3426" t="s">
        <v>41</v>
      </c>
      <c r="L3426" s="2">
        <v>19333859</v>
      </c>
      <c r="M3426" s="2" t="str">
        <f t="shared" si="53"/>
        <v>Rp15 jt - Rp25 jt</v>
      </c>
      <c r="N3426" s="2">
        <v>3701451</v>
      </c>
      <c r="O3426">
        <v>3.18</v>
      </c>
      <c r="P3426">
        <v>52</v>
      </c>
      <c r="Q3426" s="3">
        <v>90.01</v>
      </c>
      <c r="R3426" s="4">
        <f ca="1">IF(I3426="",ROUND((TODAY()-G3426)/365,1),IF(I3426="Missing Resignation Date",ROUND((TODAY()-G3426)/365,1),ROUND((hr_analytics_dataset_5873_rows[[#This Row],[Resignation Date]]-hr_analytics_dataset_5873_rows[[#This Row],[Hire Date]])/365,1)))</f>
        <v>5.5</v>
      </c>
      <c r="S3426">
        <v>3</v>
      </c>
    </row>
    <row r="3427" spans="1:19">
      <c r="A3427" t="s">
        <v>6912</v>
      </c>
      <c r="B3427" t="s">
        <v>6913</v>
      </c>
      <c r="C3427" t="s">
        <v>30</v>
      </c>
      <c r="D3427">
        <v>50</v>
      </c>
      <c r="E3427" t="s">
        <v>22</v>
      </c>
      <c r="F3427" t="s">
        <v>23</v>
      </c>
      <c r="G3427" s="1">
        <v>45706</v>
      </c>
      <c r="H3427" t="s">
        <v>24</v>
      </c>
      <c r="I3427" s="1" t="s">
        <v>25</v>
      </c>
      <c r="J3427" t="s">
        <v>26</v>
      </c>
      <c r="K3427" t="s">
        <v>50</v>
      </c>
      <c r="L3427" s="2">
        <v>9843450</v>
      </c>
      <c r="M3427" s="2" t="str">
        <f t="shared" si="53"/>
        <v>Rp5 jt - Rp10 jt</v>
      </c>
      <c r="N3427" s="2">
        <v>5681526</v>
      </c>
      <c r="O3427">
        <v>4.25</v>
      </c>
      <c r="P3427">
        <v>23</v>
      </c>
      <c r="Q3427" s="3">
        <v>94.95</v>
      </c>
      <c r="R3427" s="4">
        <f ca="1">IF(I3427="",ROUND((TODAY()-G3427)/365,1),IF(I3427="Missing Resignation Date",ROUND((TODAY()-G3427)/365,1),ROUND((hr_analytics_dataset_5873_rows[[#This Row],[Resignation Date]]-hr_analytics_dataset_5873_rows[[#This Row],[Hire Date]])/365,1)))</f>
        <v>1.3</v>
      </c>
      <c r="S3427">
        <v>5</v>
      </c>
    </row>
    <row r="3428" spans="1:19">
      <c r="A3428" t="s">
        <v>6914</v>
      </c>
      <c r="B3428" t="s">
        <v>6915</v>
      </c>
      <c r="C3428" t="s">
        <v>30</v>
      </c>
      <c r="D3428">
        <v>54</v>
      </c>
      <c r="E3428" t="s">
        <v>31</v>
      </c>
      <c r="F3428" t="s">
        <v>48</v>
      </c>
      <c r="G3428" s="1">
        <v>44580</v>
      </c>
      <c r="H3428" t="s">
        <v>24</v>
      </c>
      <c r="I3428" s="1" t="s">
        <v>25</v>
      </c>
      <c r="J3428" t="s">
        <v>26</v>
      </c>
      <c r="K3428" t="s">
        <v>61</v>
      </c>
      <c r="L3428" s="2">
        <v>13929260</v>
      </c>
      <c r="M3428" s="2" t="str">
        <f t="shared" si="53"/>
        <v>Rp10 jt - Rp15 jt</v>
      </c>
      <c r="N3428" s="2">
        <v>3076776</v>
      </c>
      <c r="O3428">
        <v>3.62</v>
      </c>
      <c r="P3428">
        <v>57</v>
      </c>
      <c r="Q3428" s="3">
        <v>90.57</v>
      </c>
      <c r="R3428" s="4">
        <f ca="1">IF(I3428="",ROUND((TODAY()-G3428)/365,1),IF(I3428="Missing Resignation Date",ROUND((TODAY()-G3428)/365,1),ROUND((hr_analytics_dataset_5873_rows[[#This Row],[Resignation Date]]-hr_analytics_dataset_5873_rows[[#This Row],[Hire Date]])/365,1)))</f>
        <v>4.4000000000000004</v>
      </c>
      <c r="S3428">
        <v>1</v>
      </c>
    </row>
    <row r="3429" spans="1:19">
      <c r="A3429" t="s">
        <v>6916</v>
      </c>
      <c r="B3429" t="s">
        <v>6917</v>
      </c>
      <c r="C3429" t="s">
        <v>21</v>
      </c>
      <c r="D3429">
        <v>47</v>
      </c>
      <c r="E3429" t="s">
        <v>59</v>
      </c>
      <c r="F3429" t="s">
        <v>223</v>
      </c>
      <c r="G3429" s="1">
        <v>43593</v>
      </c>
      <c r="H3429" t="s">
        <v>24</v>
      </c>
      <c r="I3429" s="1" t="s">
        <v>25</v>
      </c>
      <c r="J3429" t="s">
        <v>40</v>
      </c>
      <c r="K3429" t="s">
        <v>84</v>
      </c>
      <c r="L3429" s="2">
        <v>6418713</v>
      </c>
      <c r="M3429" s="2" t="str">
        <f t="shared" si="53"/>
        <v>Rp5 jt - Rp10 jt</v>
      </c>
      <c r="N3429" s="2">
        <v>3377483</v>
      </c>
      <c r="O3429">
        <v>4.17</v>
      </c>
      <c r="P3429">
        <v>57</v>
      </c>
      <c r="Q3429" s="3">
        <v>86.03</v>
      </c>
      <c r="R3429" s="4">
        <f ca="1">IF(I3429="",ROUND((TODAY()-G3429)/365,1),IF(I3429="Missing Resignation Date",ROUND((TODAY()-G3429)/365,1),ROUND((hr_analytics_dataset_5873_rows[[#This Row],[Resignation Date]]-hr_analytics_dataset_5873_rows[[#This Row],[Hire Date]])/365,1)))</f>
        <v>7.1</v>
      </c>
      <c r="S3429">
        <v>2</v>
      </c>
    </row>
    <row r="3430" spans="1:19">
      <c r="A3430" t="s">
        <v>6918</v>
      </c>
      <c r="B3430" t="s">
        <v>6919</v>
      </c>
      <c r="C3430" t="s">
        <v>21</v>
      </c>
      <c r="D3430">
        <v>54</v>
      </c>
      <c r="E3430" t="s">
        <v>59</v>
      </c>
      <c r="F3430" t="s">
        <v>223</v>
      </c>
      <c r="G3430" s="1">
        <v>44889</v>
      </c>
      <c r="H3430" t="s">
        <v>24</v>
      </c>
      <c r="I3430" s="1" t="s">
        <v>25</v>
      </c>
      <c r="J3430" t="s">
        <v>40</v>
      </c>
      <c r="K3430" t="s">
        <v>27</v>
      </c>
      <c r="L3430" s="2">
        <v>32119312</v>
      </c>
      <c r="M3430" s="2" t="str">
        <f t="shared" si="53"/>
        <v>&gt;Rp25 jt</v>
      </c>
      <c r="N3430" s="2">
        <v>123303</v>
      </c>
      <c r="O3430">
        <v>3.4</v>
      </c>
      <c r="P3430">
        <v>29</v>
      </c>
      <c r="Q3430" s="3">
        <v>78.569999999999993</v>
      </c>
      <c r="R3430" s="4">
        <f ca="1">IF(I3430="",ROUND((TODAY()-G3430)/365,1),IF(I3430="Missing Resignation Date",ROUND((TODAY()-G3430)/365,1),ROUND((hr_analytics_dataset_5873_rows[[#This Row],[Resignation Date]]-hr_analytics_dataset_5873_rows[[#This Row],[Hire Date]])/365,1)))</f>
        <v>3.6</v>
      </c>
      <c r="S3430">
        <v>5</v>
      </c>
    </row>
    <row r="3431" spans="1:19">
      <c r="A3431" t="s">
        <v>6920</v>
      </c>
      <c r="B3431" t="s">
        <v>6921</v>
      </c>
      <c r="C3431" t="s">
        <v>30</v>
      </c>
      <c r="D3431">
        <v>28</v>
      </c>
      <c r="E3431" t="s">
        <v>91</v>
      </c>
      <c r="F3431" t="s">
        <v>124</v>
      </c>
      <c r="G3431" s="1">
        <v>45013</v>
      </c>
      <c r="H3431" t="s">
        <v>33</v>
      </c>
      <c r="I3431" s="1">
        <v>46095</v>
      </c>
      <c r="J3431" t="s">
        <v>34</v>
      </c>
      <c r="K3431" t="s">
        <v>84</v>
      </c>
      <c r="L3431" s="2">
        <v>19882657</v>
      </c>
      <c r="M3431" s="2" t="str">
        <f t="shared" si="53"/>
        <v>Rp15 jt - Rp25 jt</v>
      </c>
      <c r="N3431" s="2">
        <v>5072774</v>
      </c>
      <c r="O3431">
        <v>4.4400000000000004</v>
      </c>
      <c r="P3431">
        <v>25</v>
      </c>
      <c r="Q3431" s="3">
        <v>88.64</v>
      </c>
      <c r="R3431" s="4">
        <f ca="1">IF(I3431="",ROUND((TODAY()-G3431)/365,1),IF(I3431="Missing Resignation Date",ROUND((TODAY()-G3431)/365,1),ROUND((hr_analytics_dataset_5873_rows[[#This Row],[Resignation Date]]-hr_analytics_dataset_5873_rows[[#This Row],[Hire Date]])/365,1)))</f>
        <v>3</v>
      </c>
      <c r="S3431">
        <v>2</v>
      </c>
    </row>
    <row r="3432" spans="1:19">
      <c r="A3432" t="s">
        <v>6922</v>
      </c>
      <c r="B3432" t="s">
        <v>6923</v>
      </c>
      <c r="C3432" t="s">
        <v>30</v>
      </c>
      <c r="D3432">
        <v>40</v>
      </c>
      <c r="E3432" t="s">
        <v>59</v>
      </c>
      <c r="F3432" t="s">
        <v>60</v>
      </c>
      <c r="G3432" s="1">
        <v>43979</v>
      </c>
      <c r="H3432" t="s">
        <v>24</v>
      </c>
      <c r="I3432" s="1" t="s">
        <v>25</v>
      </c>
      <c r="J3432" t="s">
        <v>34</v>
      </c>
      <c r="K3432" t="s">
        <v>61</v>
      </c>
      <c r="L3432" s="2">
        <v>23806633</v>
      </c>
      <c r="M3432" s="2" t="str">
        <f t="shared" si="53"/>
        <v>Rp15 jt - Rp25 jt</v>
      </c>
      <c r="N3432" s="2">
        <v>1242587</v>
      </c>
      <c r="O3432">
        <v>3.47</v>
      </c>
      <c r="P3432">
        <v>54</v>
      </c>
      <c r="Q3432" s="3">
        <v>78.38</v>
      </c>
      <c r="R3432" s="4">
        <f ca="1">IF(I3432="",ROUND((TODAY()-G3432)/365,1),IF(I3432="Missing Resignation Date",ROUND((TODAY()-G3432)/365,1),ROUND((hr_analytics_dataset_5873_rows[[#This Row],[Resignation Date]]-hr_analytics_dataset_5873_rows[[#This Row],[Hire Date]])/365,1)))</f>
        <v>6.1</v>
      </c>
      <c r="S3432">
        <v>4</v>
      </c>
    </row>
    <row r="3433" spans="1:19">
      <c r="A3433" t="s">
        <v>6924</v>
      </c>
      <c r="B3433" t="s">
        <v>6925</v>
      </c>
      <c r="C3433" t="s">
        <v>30</v>
      </c>
      <c r="D3433">
        <v>42</v>
      </c>
      <c r="E3433" t="s">
        <v>31</v>
      </c>
      <c r="F3433" t="s">
        <v>32</v>
      </c>
      <c r="G3433" s="1">
        <v>44390</v>
      </c>
      <c r="H3433" t="s">
        <v>24</v>
      </c>
      <c r="I3433" s="1" t="s">
        <v>25</v>
      </c>
      <c r="J3433" t="s">
        <v>34</v>
      </c>
      <c r="K3433" t="s">
        <v>64</v>
      </c>
      <c r="L3433" s="2">
        <v>32355553</v>
      </c>
      <c r="M3433" s="2" t="str">
        <f t="shared" si="53"/>
        <v>&gt;Rp25 jt</v>
      </c>
      <c r="N3433" s="2">
        <v>4808631</v>
      </c>
      <c r="O3433">
        <v>5</v>
      </c>
      <c r="P3433">
        <v>8</v>
      </c>
      <c r="Q3433" s="3">
        <v>85.1</v>
      </c>
      <c r="R3433" s="4">
        <f ca="1">IF(I3433="",ROUND((TODAY()-G3433)/365,1),IF(I3433="Missing Resignation Date",ROUND((TODAY()-G3433)/365,1),ROUND((hr_analytics_dataset_5873_rows[[#This Row],[Resignation Date]]-hr_analytics_dataset_5873_rows[[#This Row],[Hire Date]])/365,1)))</f>
        <v>5</v>
      </c>
      <c r="S3433">
        <v>5</v>
      </c>
    </row>
    <row r="3434" spans="1:19">
      <c r="A3434" t="s">
        <v>6926</v>
      </c>
      <c r="B3434" t="s">
        <v>6927</v>
      </c>
      <c r="C3434" t="s">
        <v>30</v>
      </c>
      <c r="D3434">
        <v>30</v>
      </c>
      <c r="E3434" t="s">
        <v>91</v>
      </c>
      <c r="F3434" t="s">
        <v>124</v>
      </c>
      <c r="G3434" s="1">
        <v>45077</v>
      </c>
      <c r="H3434" t="s">
        <v>24</v>
      </c>
      <c r="I3434" s="1" t="s">
        <v>25</v>
      </c>
      <c r="J3434" t="s">
        <v>49</v>
      </c>
      <c r="K3434" t="s">
        <v>64</v>
      </c>
      <c r="L3434" s="2">
        <v>30425159</v>
      </c>
      <c r="M3434" s="2" t="str">
        <f t="shared" si="53"/>
        <v>&gt;Rp25 jt</v>
      </c>
      <c r="N3434" s="2">
        <v>3112343</v>
      </c>
      <c r="O3434">
        <v>4.91</v>
      </c>
      <c r="P3434">
        <v>2</v>
      </c>
      <c r="Q3434" s="3">
        <v>92.14</v>
      </c>
      <c r="R3434" s="4">
        <f ca="1">IF(I3434="",ROUND((TODAY()-G3434)/365,1),IF(I3434="Missing Resignation Date",ROUND((TODAY()-G3434)/365,1),ROUND((hr_analytics_dataset_5873_rows[[#This Row],[Resignation Date]]-hr_analytics_dataset_5873_rows[[#This Row],[Hire Date]])/365,1)))</f>
        <v>3.1</v>
      </c>
      <c r="S3434">
        <v>5</v>
      </c>
    </row>
    <row r="3435" spans="1:19">
      <c r="A3435" t="s">
        <v>6928</v>
      </c>
      <c r="B3435" t="s">
        <v>6929</v>
      </c>
      <c r="C3435" t="s">
        <v>21</v>
      </c>
      <c r="D3435">
        <v>53</v>
      </c>
      <c r="E3435" t="s">
        <v>91</v>
      </c>
      <c r="F3435" t="s">
        <v>92</v>
      </c>
      <c r="G3435" s="1">
        <v>43609</v>
      </c>
      <c r="H3435" t="s">
        <v>24</v>
      </c>
      <c r="I3435" s="1" t="s">
        <v>25</v>
      </c>
      <c r="J3435" t="s">
        <v>34</v>
      </c>
      <c r="K3435" t="s">
        <v>84</v>
      </c>
      <c r="L3435" s="2">
        <v>17925600</v>
      </c>
      <c r="M3435" s="2" t="str">
        <f t="shared" si="53"/>
        <v>Rp15 jt - Rp25 jt</v>
      </c>
      <c r="N3435" s="2">
        <v>7118853</v>
      </c>
      <c r="O3435">
        <v>3.17</v>
      </c>
      <c r="P3435">
        <v>29</v>
      </c>
      <c r="Q3435" s="3">
        <v>93.53</v>
      </c>
      <c r="R3435" s="4">
        <f ca="1">IF(I3435="",ROUND((TODAY()-G3435)/365,1),IF(I3435="Missing Resignation Date",ROUND((TODAY()-G3435)/365,1),ROUND((hr_analytics_dataset_5873_rows[[#This Row],[Resignation Date]]-hr_analytics_dataset_5873_rows[[#This Row],[Hire Date]])/365,1)))</f>
        <v>7.1</v>
      </c>
      <c r="S3435">
        <v>5</v>
      </c>
    </row>
    <row r="3436" spans="1:19">
      <c r="A3436" t="s">
        <v>6930</v>
      </c>
      <c r="B3436" t="s">
        <v>6931</v>
      </c>
      <c r="C3436" t="s">
        <v>30</v>
      </c>
      <c r="D3436">
        <v>36</v>
      </c>
      <c r="E3436" t="s">
        <v>91</v>
      </c>
      <c r="F3436" t="s">
        <v>124</v>
      </c>
      <c r="G3436" s="1">
        <v>44147</v>
      </c>
      <c r="H3436" t="s">
        <v>33</v>
      </c>
      <c r="I3436" s="1">
        <v>45695</v>
      </c>
      <c r="J3436" t="s">
        <v>40</v>
      </c>
      <c r="K3436" t="s">
        <v>50</v>
      </c>
      <c r="L3436" s="2">
        <v>30559329</v>
      </c>
      <c r="M3436" s="2" t="str">
        <f t="shared" si="53"/>
        <v>&gt;Rp25 jt</v>
      </c>
      <c r="N3436" s="2">
        <v>4130750</v>
      </c>
      <c r="O3436">
        <v>0</v>
      </c>
      <c r="P3436">
        <v>32</v>
      </c>
      <c r="Q3436" s="3">
        <v>79.8</v>
      </c>
      <c r="R3436" s="4">
        <f ca="1">IF(I3436="",ROUND((TODAY()-G3436)/365,1),IF(I3436="Missing Resignation Date",ROUND((TODAY()-G3436)/365,1),ROUND((hr_analytics_dataset_5873_rows[[#This Row],[Resignation Date]]-hr_analytics_dataset_5873_rows[[#This Row],[Hire Date]])/365,1)))</f>
        <v>4.2</v>
      </c>
      <c r="S3436">
        <v>2</v>
      </c>
    </row>
    <row r="3437" spans="1:19">
      <c r="A3437" t="s">
        <v>6932</v>
      </c>
      <c r="B3437" t="s">
        <v>6933</v>
      </c>
      <c r="C3437" t="s">
        <v>30</v>
      </c>
      <c r="D3437">
        <v>47</v>
      </c>
      <c r="E3437" t="s">
        <v>59</v>
      </c>
      <c r="F3437" t="s">
        <v>60</v>
      </c>
      <c r="G3437" s="1">
        <v>44013</v>
      </c>
      <c r="H3437" t="s">
        <v>24</v>
      </c>
      <c r="I3437" s="1" t="s">
        <v>25</v>
      </c>
      <c r="J3437" t="s">
        <v>40</v>
      </c>
      <c r="K3437" t="s">
        <v>64</v>
      </c>
      <c r="L3437" s="2">
        <v>33213163</v>
      </c>
      <c r="M3437" s="2" t="str">
        <f t="shared" si="53"/>
        <v>&gt;Rp25 jt</v>
      </c>
      <c r="N3437" s="2">
        <v>3447381</v>
      </c>
      <c r="O3437">
        <v>3.95</v>
      </c>
      <c r="P3437">
        <v>29</v>
      </c>
      <c r="Q3437" s="3">
        <v>77.94</v>
      </c>
      <c r="R3437" s="4">
        <f ca="1">IF(I3437="",ROUND((TODAY()-G3437)/365,1),IF(I3437="Missing Resignation Date",ROUND((TODAY()-G3437)/365,1),ROUND((hr_analytics_dataset_5873_rows[[#This Row],[Resignation Date]]-hr_analytics_dataset_5873_rows[[#This Row],[Hire Date]])/365,1)))</f>
        <v>6</v>
      </c>
      <c r="S3437">
        <v>5</v>
      </c>
    </row>
    <row r="3438" spans="1:19">
      <c r="A3438" t="s">
        <v>6934</v>
      </c>
      <c r="B3438" t="s">
        <v>6935</v>
      </c>
      <c r="C3438" t="s">
        <v>21</v>
      </c>
      <c r="D3438">
        <v>40</v>
      </c>
      <c r="E3438" t="s">
        <v>91</v>
      </c>
      <c r="F3438" t="s">
        <v>92</v>
      </c>
      <c r="G3438" s="1">
        <v>43886</v>
      </c>
      <c r="H3438" t="s">
        <v>24</v>
      </c>
      <c r="I3438" s="1" t="s">
        <v>25</v>
      </c>
      <c r="J3438" t="s">
        <v>26</v>
      </c>
      <c r="K3438" t="s">
        <v>27</v>
      </c>
      <c r="L3438" s="2">
        <v>9821437</v>
      </c>
      <c r="M3438" s="2" t="str">
        <f t="shared" si="53"/>
        <v>Rp5 jt - Rp10 jt</v>
      </c>
      <c r="N3438" s="2">
        <v>7341362</v>
      </c>
      <c r="O3438">
        <v>4.25</v>
      </c>
      <c r="P3438">
        <v>49</v>
      </c>
      <c r="Q3438" s="3">
        <v>75.709999999999994</v>
      </c>
      <c r="R3438" s="4">
        <f ca="1">IF(I3438="",ROUND((TODAY()-G3438)/365,1),IF(I3438="Missing Resignation Date",ROUND((TODAY()-G3438)/365,1),ROUND((hr_analytics_dataset_5873_rows[[#This Row],[Resignation Date]]-hr_analytics_dataset_5873_rows[[#This Row],[Hire Date]])/365,1)))</f>
        <v>6.3</v>
      </c>
      <c r="S3438">
        <v>4</v>
      </c>
    </row>
    <row r="3439" spans="1:19">
      <c r="A3439" t="s">
        <v>6936</v>
      </c>
      <c r="B3439" t="s">
        <v>6937</v>
      </c>
      <c r="C3439" t="s">
        <v>21</v>
      </c>
      <c r="D3439">
        <v>49</v>
      </c>
      <c r="E3439" t="s">
        <v>38</v>
      </c>
      <c r="F3439" t="s">
        <v>104</v>
      </c>
      <c r="G3439" s="1">
        <v>44264</v>
      </c>
      <c r="H3439" t="s">
        <v>24</v>
      </c>
      <c r="I3439" s="1" t="s">
        <v>25</v>
      </c>
      <c r="J3439" t="s">
        <v>40</v>
      </c>
      <c r="K3439" t="s">
        <v>50</v>
      </c>
      <c r="L3439" s="2">
        <v>29525210</v>
      </c>
      <c r="M3439" s="2" t="str">
        <f t="shared" si="53"/>
        <v>&gt;Rp25 jt</v>
      </c>
      <c r="N3439" s="2">
        <v>9167240</v>
      </c>
      <c r="O3439">
        <v>4.87</v>
      </c>
      <c r="P3439">
        <v>21</v>
      </c>
      <c r="Q3439" s="3">
        <v>76.81</v>
      </c>
      <c r="R3439" s="4">
        <f ca="1">IF(I3439="",ROUND((TODAY()-G3439)/365,1),IF(I3439="Missing Resignation Date",ROUND((TODAY()-G3439)/365,1),ROUND((hr_analytics_dataset_5873_rows[[#This Row],[Resignation Date]]-hr_analytics_dataset_5873_rows[[#This Row],[Hire Date]])/365,1)))</f>
        <v>5.3</v>
      </c>
      <c r="S3439">
        <v>4</v>
      </c>
    </row>
    <row r="3440" spans="1:19">
      <c r="A3440" t="s">
        <v>6938</v>
      </c>
      <c r="B3440" t="s">
        <v>6939</v>
      </c>
      <c r="C3440" t="s">
        <v>30</v>
      </c>
      <c r="D3440">
        <v>23</v>
      </c>
      <c r="E3440" t="s">
        <v>59</v>
      </c>
      <c r="F3440" t="s">
        <v>60</v>
      </c>
      <c r="G3440" s="1">
        <v>45833</v>
      </c>
      <c r="H3440" t="s">
        <v>24</v>
      </c>
      <c r="I3440" s="1" t="s">
        <v>25</v>
      </c>
      <c r="J3440" t="s">
        <v>49</v>
      </c>
      <c r="K3440" t="s">
        <v>61</v>
      </c>
      <c r="L3440" s="2">
        <v>27264633</v>
      </c>
      <c r="M3440" s="2" t="str">
        <f t="shared" si="53"/>
        <v>&gt;Rp25 jt</v>
      </c>
      <c r="N3440" s="2">
        <v>9477019</v>
      </c>
      <c r="O3440">
        <v>4.75</v>
      </c>
      <c r="P3440">
        <v>30</v>
      </c>
      <c r="Q3440" s="3">
        <v>92.38</v>
      </c>
      <c r="R3440" s="4">
        <f ca="1">IF(I3440="",ROUND((TODAY()-G3440)/365,1),IF(I3440="Missing Resignation Date",ROUND((TODAY()-G3440)/365,1),ROUND((hr_analytics_dataset_5873_rows[[#This Row],[Resignation Date]]-hr_analytics_dataset_5873_rows[[#This Row],[Hire Date]])/365,1)))</f>
        <v>1</v>
      </c>
      <c r="S3440">
        <v>1</v>
      </c>
    </row>
    <row r="3441" spans="1:19">
      <c r="A3441" t="s">
        <v>6940</v>
      </c>
      <c r="B3441" t="s">
        <v>6941</v>
      </c>
      <c r="C3441" t="s">
        <v>30</v>
      </c>
      <c r="D3441">
        <v>50</v>
      </c>
      <c r="E3441" t="s">
        <v>98</v>
      </c>
      <c r="F3441" t="s">
        <v>119</v>
      </c>
      <c r="G3441" s="1">
        <v>43282</v>
      </c>
      <c r="H3441" t="s">
        <v>33</v>
      </c>
      <c r="I3441" s="1">
        <v>43454</v>
      </c>
      <c r="J3441" t="s">
        <v>34</v>
      </c>
      <c r="K3441" t="s">
        <v>27</v>
      </c>
      <c r="L3441" s="2">
        <v>7238063</v>
      </c>
      <c r="M3441" s="2" t="str">
        <f t="shared" si="53"/>
        <v>Rp5 jt - Rp10 jt</v>
      </c>
      <c r="N3441" s="2">
        <v>7997410</v>
      </c>
      <c r="O3441">
        <v>3.26</v>
      </c>
      <c r="P3441">
        <v>45</v>
      </c>
      <c r="Q3441" s="3">
        <v>73.64</v>
      </c>
      <c r="R3441" s="4">
        <f ca="1">IF(I3441="",ROUND((TODAY()-G3441)/365,1),IF(I3441="Missing Resignation Date",ROUND((TODAY()-G3441)/365,1),ROUND((hr_analytics_dataset_5873_rows[[#This Row],[Resignation Date]]-hr_analytics_dataset_5873_rows[[#This Row],[Hire Date]])/365,1)))</f>
        <v>0.5</v>
      </c>
      <c r="S3441">
        <v>3</v>
      </c>
    </row>
    <row r="3442" spans="1:19">
      <c r="A3442" t="s">
        <v>6942</v>
      </c>
      <c r="B3442" t="s">
        <v>6943</v>
      </c>
      <c r="C3442" t="s">
        <v>30</v>
      </c>
      <c r="D3442">
        <v>42</v>
      </c>
      <c r="E3442" t="s">
        <v>98</v>
      </c>
      <c r="F3442" t="s">
        <v>119</v>
      </c>
      <c r="G3442" s="1">
        <v>44223</v>
      </c>
      <c r="H3442" t="s">
        <v>24</v>
      </c>
      <c r="I3442" s="1" t="s">
        <v>25</v>
      </c>
      <c r="J3442" t="s">
        <v>34</v>
      </c>
      <c r="K3442" t="s">
        <v>61</v>
      </c>
      <c r="L3442" s="2">
        <v>16785637</v>
      </c>
      <c r="M3442" s="2" t="str">
        <f t="shared" si="53"/>
        <v>Rp15 jt - Rp25 jt</v>
      </c>
      <c r="N3442" s="2">
        <v>9426110</v>
      </c>
      <c r="O3442">
        <v>3.37</v>
      </c>
      <c r="P3442">
        <v>2</v>
      </c>
      <c r="Q3442" s="3">
        <v>79.27</v>
      </c>
      <c r="R3442" s="4">
        <f ca="1">IF(I3442="",ROUND((TODAY()-G3442)/365,1),IF(I3442="Missing Resignation Date",ROUND((TODAY()-G3442)/365,1),ROUND((hr_analytics_dataset_5873_rows[[#This Row],[Resignation Date]]-hr_analytics_dataset_5873_rows[[#This Row],[Hire Date]])/365,1)))</f>
        <v>5.4</v>
      </c>
      <c r="S3442">
        <v>3</v>
      </c>
    </row>
    <row r="3443" spans="1:19">
      <c r="A3443" t="s">
        <v>6944</v>
      </c>
      <c r="B3443" t="s">
        <v>6945</v>
      </c>
      <c r="C3443" t="s">
        <v>21</v>
      </c>
      <c r="D3443">
        <v>55</v>
      </c>
      <c r="E3443" t="s">
        <v>22</v>
      </c>
      <c r="F3443" t="s">
        <v>23</v>
      </c>
      <c r="G3443" s="1">
        <v>43868</v>
      </c>
      <c r="H3443" t="s">
        <v>24</v>
      </c>
      <c r="I3443" s="1" t="s">
        <v>25</v>
      </c>
      <c r="J3443" t="s">
        <v>49</v>
      </c>
      <c r="K3443" t="s">
        <v>27</v>
      </c>
      <c r="L3443" s="2">
        <v>31733419</v>
      </c>
      <c r="M3443" s="2" t="str">
        <f t="shared" si="53"/>
        <v>&gt;Rp25 jt</v>
      </c>
      <c r="N3443" s="2">
        <v>8043766</v>
      </c>
      <c r="O3443">
        <v>4.3899999999999997</v>
      </c>
      <c r="P3443">
        <v>60</v>
      </c>
      <c r="Q3443" s="3">
        <v>87.65</v>
      </c>
      <c r="R3443" s="4">
        <f ca="1">IF(I3443="",ROUND((TODAY()-G3443)/365,1),IF(I3443="Missing Resignation Date",ROUND((TODAY()-G3443)/365,1),ROUND((hr_analytics_dataset_5873_rows[[#This Row],[Resignation Date]]-hr_analytics_dataset_5873_rows[[#This Row],[Hire Date]])/365,1)))</f>
        <v>6.4</v>
      </c>
      <c r="S3443">
        <v>1</v>
      </c>
    </row>
    <row r="3444" spans="1:19">
      <c r="A3444" t="s">
        <v>6946</v>
      </c>
      <c r="B3444" t="s">
        <v>6947</v>
      </c>
      <c r="C3444" t="s">
        <v>30</v>
      </c>
      <c r="D3444">
        <v>25</v>
      </c>
      <c r="E3444" t="s">
        <v>59</v>
      </c>
      <c r="F3444" t="s">
        <v>60</v>
      </c>
      <c r="G3444" s="1">
        <v>43254</v>
      </c>
      <c r="H3444" t="s">
        <v>33</v>
      </c>
      <c r="I3444" s="1">
        <v>43502</v>
      </c>
      <c r="J3444" t="s">
        <v>49</v>
      </c>
      <c r="K3444" t="s">
        <v>27</v>
      </c>
      <c r="L3444" s="2">
        <v>5819797</v>
      </c>
      <c r="M3444" s="2" t="str">
        <f t="shared" si="53"/>
        <v>Rp5 jt - Rp10 jt</v>
      </c>
      <c r="N3444" s="2">
        <v>5019620</v>
      </c>
      <c r="O3444">
        <v>2.84</v>
      </c>
      <c r="P3444">
        <v>3</v>
      </c>
      <c r="Q3444" s="3">
        <v>78.78</v>
      </c>
      <c r="R3444" s="4">
        <f ca="1">IF(I3444="",ROUND((TODAY()-G3444)/365,1),IF(I3444="Missing Resignation Date",ROUND((TODAY()-G3444)/365,1),ROUND((hr_analytics_dataset_5873_rows[[#This Row],[Resignation Date]]-hr_analytics_dataset_5873_rows[[#This Row],[Hire Date]])/365,1)))</f>
        <v>0.7</v>
      </c>
      <c r="S3444">
        <v>5</v>
      </c>
    </row>
    <row r="3445" spans="1:19">
      <c r="A3445" t="s">
        <v>6948</v>
      </c>
      <c r="B3445" t="s">
        <v>6949</v>
      </c>
      <c r="C3445" t="s">
        <v>30</v>
      </c>
      <c r="D3445">
        <v>30</v>
      </c>
      <c r="E3445" t="s">
        <v>53</v>
      </c>
      <c r="F3445" t="s">
        <v>112</v>
      </c>
      <c r="G3445" s="1">
        <v>44292</v>
      </c>
      <c r="H3445" t="s">
        <v>24</v>
      </c>
      <c r="I3445" s="1" t="s">
        <v>25</v>
      </c>
      <c r="J3445" t="s">
        <v>34</v>
      </c>
      <c r="K3445" t="s">
        <v>41</v>
      </c>
      <c r="L3445" s="2">
        <v>6121383</v>
      </c>
      <c r="M3445" s="2" t="str">
        <f t="shared" si="53"/>
        <v>Rp5 jt - Rp10 jt</v>
      </c>
      <c r="N3445" s="2">
        <v>9758725</v>
      </c>
      <c r="O3445">
        <v>2.75</v>
      </c>
      <c r="P3445">
        <v>50</v>
      </c>
      <c r="Q3445" s="3">
        <v>86.65</v>
      </c>
      <c r="R3445" s="4">
        <f ca="1">IF(I3445="",ROUND((TODAY()-G3445)/365,1),IF(I3445="Missing Resignation Date",ROUND((TODAY()-G3445)/365,1),ROUND((hr_analytics_dataset_5873_rows[[#This Row],[Resignation Date]]-hr_analytics_dataset_5873_rows[[#This Row],[Hire Date]])/365,1)))</f>
        <v>5.2</v>
      </c>
      <c r="S3445">
        <v>3</v>
      </c>
    </row>
    <row r="3446" spans="1:19">
      <c r="A3446" t="s">
        <v>6950</v>
      </c>
      <c r="B3446" t="s">
        <v>6951</v>
      </c>
      <c r="C3446" t="s">
        <v>21</v>
      </c>
      <c r="D3446">
        <v>46</v>
      </c>
      <c r="E3446" t="s">
        <v>53</v>
      </c>
      <c r="F3446" t="s">
        <v>112</v>
      </c>
      <c r="G3446" s="1">
        <v>44125</v>
      </c>
      <c r="H3446" t="s">
        <v>24</v>
      </c>
      <c r="I3446" s="1" t="s">
        <v>25</v>
      </c>
      <c r="J3446" t="s">
        <v>26</v>
      </c>
      <c r="K3446" t="s">
        <v>64</v>
      </c>
      <c r="L3446" s="2">
        <v>22617449</v>
      </c>
      <c r="M3446" s="2" t="str">
        <f t="shared" si="53"/>
        <v>Rp15 jt - Rp25 jt</v>
      </c>
      <c r="N3446" s="2">
        <v>3809617</v>
      </c>
      <c r="O3446">
        <v>4.1500000000000004</v>
      </c>
      <c r="P3446">
        <v>57</v>
      </c>
      <c r="Q3446" s="3">
        <v>82.88</v>
      </c>
      <c r="R3446" s="4">
        <f ca="1">IF(I3446="",ROUND((TODAY()-G3446)/365,1),IF(I3446="Missing Resignation Date",ROUND((TODAY()-G3446)/365,1),ROUND((hr_analytics_dataset_5873_rows[[#This Row],[Resignation Date]]-hr_analytics_dataset_5873_rows[[#This Row],[Hire Date]])/365,1)))</f>
        <v>5.7</v>
      </c>
      <c r="S3446">
        <v>4</v>
      </c>
    </row>
    <row r="3447" spans="1:19">
      <c r="A3447" t="s">
        <v>6952</v>
      </c>
      <c r="B3447" t="s">
        <v>6953</v>
      </c>
      <c r="C3447" t="s">
        <v>21</v>
      </c>
      <c r="D3447">
        <v>49</v>
      </c>
      <c r="E3447" t="s">
        <v>31</v>
      </c>
      <c r="F3447" t="s">
        <v>48</v>
      </c>
      <c r="G3447" s="1">
        <v>45980</v>
      </c>
      <c r="H3447" t="s">
        <v>24</v>
      </c>
      <c r="I3447" s="1" t="s">
        <v>25</v>
      </c>
      <c r="J3447" t="s">
        <v>34</v>
      </c>
      <c r="K3447" t="s">
        <v>64</v>
      </c>
      <c r="L3447" s="2">
        <v>34655638</v>
      </c>
      <c r="M3447" s="2" t="str">
        <f t="shared" si="53"/>
        <v>&gt;Rp25 jt</v>
      </c>
      <c r="N3447" s="2">
        <v>1999542</v>
      </c>
      <c r="O3447">
        <v>4.12</v>
      </c>
      <c r="P3447">
        <v>10</v>
      </c>
      <c r="Q3447" s="3">
        <v>80.430000000000007</v>
      </c>
      <c r="R3447" s="4">
        <f ca="1">IF(I3447="",ROUND((TODAY()-G3447)/365,1),IF(I3447="Missing Resignation Date",ROUND((TODAY()-G3447)/365,1),ROUND((hr_analytics_dataset_5873_rows[[#This Row],[Resignation Date]]-hr_analytics_dataset_5873_rows[[#This Row],[Hire Date]])/365,1)))</f>
        <v>0.6</v>
      </c>
      <c r="S3447">
        <v>4</v>
      </c>
    </row>
    <row r="3448" spans="1:19">
      <c r="A3448" t="s">
        <v>6954</v>
      </c>
      <c r="B3448" t="s">
        <v>6955</v>
      </c>
      <c r="C3448" t="s">
        <v>21</v>
      </c>
      <c r="D3448">
        <v>45</v>
      </c>
      <c r="E3448" t="s">
        <v>38</v>
      </c>
      <c r="F3448" t="s">
        <v>104</v>
      </c>
      <c r="G3448" s="1">
        <v>45363</v>
      </c>
      <c r="H3448" t="s">
        <v>24</v>
      </c>
      <c r="I3448" s="1" t="s">
        <v>25</v>
      </c>
      <c r="J3448" t="s">
        <v>26</v>
      </c>
      <c r="K3448" t="s">
        <v>61</v>
      </c>
      <c r="L3448" s="2">
        <v>12671636</v>
      </c>
      <c r="M3448" s="2" t="str">
        <f t="shared" si="53"/>
        <v>Rp10 jt - Rp15 jt</v>
      </c>
      <c r="N3448" s="2">
        <v>5347441</v>
      </c>
      <c r="O3448">
        <v>3.64</v>
      </c>
      <c r="P3448">
        <v>26</v>
      </c>
      <c r="Q3448" s="3">
        <v>97.59</v>
      </c>
      <c r="R3448" s="4">
        <f ca="1">IF(I3448="",ROUND((TODAY()-G3448)/365,1),IF(I3448="Missing Resignation Date",ROUND((TODAY()-G3448)/365,1),ROUND((hr_analytics_dataset_5873_rows[[#This Row],[Resignation Date]]-hr_analytics_dataset_5873_rows[[#This Row],[Hire Date]])/365,1)))</f>
        <v>2.2999999999999998</v>
      </c>
      <c r="S3448">
        <v>3</v>
      </c>
    </row>
    <row r="3449" spans="1:19">
      <c r="A3449" t="s">
        <v>6956</v>
      </c>
      <c r="B3449" t="s">
        <v>6957</v>
      </c>
      <c r="C3449" t="s">
        <v>30</v>
      </c>
      <c r="D3449">
        <v>22</v>
      </c>
      <c r="E3449" t="s">
        <v>22</v>
      </c>
      <c r="F3449" t="s">
        <v>23</v>
      </c>
      <c r="G3449" s="1">
        <v>44108</v>
      </c>
      <c r="H3449" t="s">
        <v>24</v>
      </c>
      <c r="I3449" s="1" t="s">
        <v>25</v>
      </c>
      <c r="J3449" t="s">
        <v>26</v>
      </c>
      <c r="K3449" t="s">
        <v>84</v>
      </c>
      <c r="L3449" s="2">
        <v>14052997</v>
      </c>
      <c r="M3449" s="2" t="str">
        <f t="shared" si="53"/>
        <v>Rp10 jt - Rp15 jt</v>
      </c>
      <c r="N3449" s="2">
        <v>9441795</v>
      </c>
      <c r="O3449">
        <v>4.99</v>
      </c>
      <c r="P3449">
        <v>32</v>
      </c>
      <c r="Q3449" s="3">
        <v>82.27</v>
      </c>
      <c r="R3449" s="4">
        <f ca="1">IF(I3449="",ROUND((TODAY()-G3449)/365,1),IF(I3449="Missing Resignation Date",ROUND((TODAY()-G3449)/365,1),ROUND((hr_analytics_dataset_5873_rows[[#This Row],[Resignation Date]]-hr_analytics_dataset_5873_rows[[#This Row],[Hire Date]])/365,1)))</f>
        <v>5.7</v>
      </c>
      <c r="S3449">
        <v>3</v>
      </c>
    </row>
    <row r="3450" spans="1:19">
      <c r="A3450" t="s">
        <v>6958</v>
      </c>
      <c r="B3450" t="s">
        <v>6959</v>
      </c>
      <c r="C3450" t="s">
        <v>21</v>
      </c>
      <c r="D3450">
        <v>32</v>
      </c>
      <c r="E3450" t="s">
        <v>59</v>
      </c>
      <c r="F3450" t="s">
        <v>223</v>
      </c>
      <c r="G3450" s="1">
        <v>43800</v>
      </c>
      <c r="H3450" t="s">
        <v>24</v>
      </c>
      <c r="I3450" s="1" t="s">
        <v>25</v>
      </c>
      <c r="J3450" t="s">
        <v>26</v>
      </c>
      <c r="K3450" t="s">
        <v>27</v>
      </c>
      <c r="L3450" s="2">
        <v>13682813</v>
      </c>
      <c r="M3450" s="2" t="str">
        <f t="shared" si="53"/>
        <v>Rp10 jt - Rp15 jt</v>
      </c>
      <c r="N3450" s="2">
        <v>1569042</v>
      </c>
      <c r="O3450">
        <v>3.26</v>
      </c>
      <c r="P3450">
        <v>42</v>
      </c>
      <c r="Q3450" s="3">
        <v>90.31</v>
      </c>
      <c r="R3450" s="4">
        <f ca="1">IF(I3450="",ROUND((TODAY()-G3450)/365,1),IF(I3450="Missing Resignation Date",ROUND((TODAY()-G3450)/365,1),ROUND((hr_analytics_dataset_5873_rows[[#This Row],[Resignation Date]]-hr_analytics_dataset_5873_rows[[#This Row],[Hire Date]])/365,1)))</f>
        <v>6.6</v>
      </c>
      <c r="S3450">
        <v>3</v>
      </c>
    </row>
    <row r="3451" spans="1:19">
      <c r="A3451" t="s">
        <v>6960</v>
      </c>
      <c r="B3451" t="s">
        <v>6961</v>
      </c>
      <c r="C3451" t="s">
        <v>30</v>
      </c>
      <c r="D3451">
        <v>24</v>
      </c>
      <c r="E3451" t="s">
        <v>91</v>
      </c>
      <c r="F3451" t="s">
        <v>124</v>
      </c>
      <c r="G3451" s="1">
        <v>45896</v>
      </c>
      <c r="H3451" t="s">
        <v>24</v>
      </c>
      <c r="I3451" s="1" t="s">
        <v>25</v>
      </c>
      <c r="J3451" t="s">
        <v>26</v>
      </c>
      <c r="K3451" t="s">
        <v>61</v>
      </c>
      <c r="L3451" s="2">
        <v>15327182</v>
      </c>
      <c r="M3451" s="2" t="str">
        <f t="shared" si="53"/>
        <v>Rp15 jt - Rp25 jt</v>
      </c>
      <c r="N3451" s="2">
        <v>9200097</v>
      </c>
      <c r="O3451">
        <v>3.88</v>
      </c>
      <c r="P3451">
        <v>5</v>
      </c>
      <c r="Q3451" s="3">
        <v>78</v>
      </c>
      <c r="R3451" s="4">
        <f ca="1">IF(I3451="",ROUND((TODAY()-G3451)/365,1),IF(I3451="Missing Resignation Date",ROUND((TODAY()-G3451)/365,1),ROUND((hr_analytics_dataset_5873_rows[[#This Row],[Resignation Date]]-hr_analytics_dataset_5873_rows[[#This Row],[Hire Date]])/365,1)))</f>
        <v>0.8</v>
      </c>
      <c r="S3451">
        <v>1</v>
      </c>
    </row>
    <row r="3452" spans="1:19">
      <c r="A3452" t="s">
        <v>6962</v>
      </c>
      <c r="B3452" t="s">
        <v>6963</v>
      </c>
      <c r="C3452" t="s">
        <v>21</v>
      </c>
      <c r="D3452">
        <v>58</v>
      </c>
      <c r="E3452" t="s">
        <v>98</v>
      </c>
      <c r="F3452" t="s">
        <v>119</v>
      </c>
      <c r="G3452" s="1">
        <v>44756</v>
      </c>
      <c r="H3452" t="s">
        <v>33</v>
      </c>
      <c r="I3452" s="1" t="s">
        <v>81</v>
      </c>
      <c r="J3452" t="s">
        <v>40</v>
      </c>
      <c r="K3452" t="s">
        <v>41</v>
      </c>
      <c r="L3452" s="2">
        <v>9339633</v>
      </c>
      <c r="M3452" s="2" t="str">
        <f t="shared" si="53"/>
        <v>Rp5 jt - Rp10 jt</v>
      </c>
      <c r="N3452" s="2">
        <v>6755239</v>
      </c>
      <c r="O3452">
        <v>4.6500000000000004</v>
      </c>
      <c r="P3452">
        <v>37</v>
      </c>
      <c r="Q3452" s="3">
        <v>86.04</v>
      </c>
      <c r="R3452" s="4">
        <f ca="1">IF(I3452="",ROUND((TODAY()-G3452)/365,1),IF(I3452="Missing Resignation Date",ROUND((TODAY()-G3452)/365,1),ROUND((hr_analytics_dataset_5873_rows[[#This Row],[Resignation Date]]-hr_analytics_dataset_5873_rows[[#This Row],[Hire Date]])/365,1)))</f>
        <v>3.9</v>
      </c>
      <c r="S3452">
        <v>4</v>
      </c>
    </row>
    <row r="3453" spans="1:19">
      <c r="A3453" t="s">
        <v>6964</v>
      </c>
      <c r="B3453" t="s">
        <v>6965</v>
      </c>
      <c r="C3453" t="s">
        <v>30</v>
      </c>
      <c r="D3453">
        <v>23</v>
      </c>
      <c r="E3453" t="s">
        <v>31</v>
      </c>
      <c r="F3453" t="s">
        <v>32</v>
      </c>
      <c r="G3453" s="1">
        <v>44118</v>
      </c>
      <c r="H3453" t="s">
        <v>24</v>
      </c>
      <c r="I3453" s="1" t="s">
        <v>25</v>
      </c>
      <c r="J3453" t="s">
        <v>49</v>
      </c>
      <c r="K3453" t="s">
        <v>61</v>
      </c>
      <c r="L3453" s="2">
        <v>15748698</v>
      </c>
      <c r="M3453" s="2" t="str">
        <f t="shared" si="53"/>
        <v>Rp15 jt - Rp25 jt</v>
      </c>
      <c r="N3453" s="2">
        <v>6421814</v>
      </c>
      <c r="O3453">
        <v>3.49</v>
      </c>
      <c r="P3453">
        <v>57</v>
      </c>
      <c r="Q3453" s="3">
        <v>71.680000000000007</v>
      </c>
      <c r="R3453" s="4">
        <f ca="1">IF(I3453="",ROUND((TODAY()-G3453)/365,1),IF(I3453="Missing Resignation Date",ROUND((TODAY()-G3453)/365,1),ROUND((hr_analytics_dataset_5873_rows[[#This Row],[Resignation Date]]-hr_analytics_dataset_5873_rows[[#This Row],[Hire Date]])/365,1)))</f>
        <v>5.7</v>
      </c>
      <c r="S3453">
        <v>3</v>
      </c>
    </row>
    <row r="3454" spans="1:19">
      <c r="A3454" t="s">
        <v>6966</v>
      </c>
      <c r="B3454" t="s">
        <v>6967</v>
      </c>
      <c r="C3454" t="s">
        <v>21</v>
      </c>
      <c r="D3454">
        <v>35</v>
      </c>
      <c r="E3454" t="s">
        <v>31</v>
      </c>
      <c r="F3454" t="s">
        <v>32</v>
      </c>
      <c r="G3454" s="1">
        <v>44894</v>
      </c>
      <c r="H3454" t="s">
        <v>24</v>
      </c>
      <c r="I3454" s="1" t="s">
        <v>25</v>
      </c>
      <c r="J3454" t="s">
        <v>40</v>
      </c>
      <c r="K3454" t="s">
        <v>84</v>
      </c>
      <c r="L3454" s="2">
        <v>15346413</v>
      </c>
      <c r="M3454" s="2" t="str">
        <f t="shared" si="53"/>
        <v>Rp15 jt - Rp25 jt</v>
      </c>
      <c r="N3454" s="2">
        <v>3475736</v>
      </c>
      <c r="O3454">
        <v>4.1100000000000003</v>
      </c>
      <c r="P3454">
        <v>26</v>
      </c>
      <c r="Q3454" s="3">
        <v>89.15</v>
      </c>
      <c r="R3454" s="4">
        <f ca="1">IF(I3454="",ROUND((TODAY()-G3454)/365,1),IF(I3454="Missing Resignation Date",ROUND((TODAY()-G3454)/365,1),ROUND((hr_analytics_dataset_5873_rows[[#This Row],[Resignation Date]]-hr_analytics_dataset_5873_rows[[#This Row],[Hire Date]])/365,1)))</f>
        <v>3.6</v>
      </c>
      <c r="S3454">
        <v>4</v>
      </c>
    </row>
    <row r="3455" spans="1:19">
      <c r="A3455" t="s">
        <v>6968</v>
      </c>
      <c r="B3455" t="s">
        <v>6969</v>
      </c>
      <c r="C3455" t="s">
        <v>21</v>
      </c>
      <c r="D3455">
        <v>42</v>
      </c>
      <c r="E3455" t="s">
        <v>22</v>
      </c>
      <c r="F3455" t="s">
        <v>23</v>
      </c>
      <c r="G3455" s="1">
        <v>45556</v>
      </c>
      <c r="H3455" t="s">
        <v>24</v>
      </c>
      <c r="I3455" s="1" t="s">
        <v>25</v>
      </c>
      <c r="J3455" t="s">
        <v>34</v>
      </c>
      <c r="K3455" t="s">
        <v>61</v>
      </c>
      <c r="L3455" s="2">
        <v>20785845</v>
      </c>
      <c r="M3455" s="2" t="str">
        <f t="shared" si="53"/>
        <v>Rp15 jt - Rp25 jt</v>
      </c>
      <c r="N3455" s="2">
        <v>2540696</v>
      </c>
      <c r="O3455">
        <v>4.12</v>
      </c>
      <c r="P3455">
        <v>10</v>
      </c>
      <c r="Q3455" s="3">
        <v>99.4</v>
      </c>
      <c r="R3455" s="4">
        <f ca="1">IF(I3455="",ROUND((TODAY()-G3455)/365,1),IF(I3455="Missing Resignation Date",ROUND((TODAY()-G3455)/365,1),ROUND((hr_analytics_dataset_5873_rows[[#This Row],[Resignation Date]]-hr_analytics_dataset_5873_rows[[#This Row],[Hire Date]])/365,1)))</f>
        <v>1.8</v>
      </c>
      <c r="S3455">
        <v>1</v>
      </c>
    </row>
    <row r="3456" spans="1:19">
      <c r="A3456" t="s">
        <v>6970</v>
      </c>
      <c r="B3456" t="s">
        <v>6971</v>
      </c>
      <c r="C3456" t="s">
        <v>30</v>
      </c>
      <c r="D3456">
        <v>37</v>
      </c>
      <c r="E3456" t="s">
        <v>91</v>
      </c>
      <c r="F3456" t="s">
        <v>124</v>
      </c>
      <c r="G3456" s="1">
        <v>43168</v>
      </c>
      <c r="H3456" t="s">
        <v>24</v>
      </c>
      <c r="I3456" s="1" t="s">
        <v>25</v>
      </c>
      <c r="J3456" t="s">
        <v>26</v>
      </c>
      <c r="K3456" t="s">
        <v>61</v>
      </c>
      <c r="L3456" s="2">
        <v>19509995</v>
      </c>
      <c r="M3456" s="2" t="str">
        <f t="shared" si="53"/>
        <v>Rp15 jt - Rp25 jt</v>
      </c>
      <c r="N3456" s="2">
        <v>9314448</v>
      </c>
      <c r="O3456">
        <v>4.6500000000000004</v>
      </c>
      <c r="P3456">
        <v>10</v>
      </c>
      <c r="Q3456" s="3">
        <v>83.71</v>
      </c>
      <c r="R3456" s="4">
        <f ca="1">IF(I3456="",ROUND((TODAY()-G3456)/365,1),IF(I3456="Missing Resignation Date",ROUND((TODAY()-G3456)/365,1),ROUND((hr_analytics_dataset_5873_rows[[#This Row],[Resignation Date]]-hr_analytics_dataset_5873_rows[[#This Row],[Hire Date]])/365,1)))</f>
        <v>8.3000000000000007</v>
      </c>
      <c r="S3456">
        <v>3</v>
      </c>
    </row>
    <row r="3457" spans="1:19">
      <c r="A3457" t="s">
        <v>6972</v>
      </c>
      <c r="B3457" t="s">
        <v>6973</v>
      </c>
      <c r="C3457" t="s">
        <v>30</v>
      </c>
      <c r="D3457">
        <v>57</v>
      </c>
      <c r="E3457" t="s">
        <v>31</v>
      </c>
      <c r="F3457" t="s">
        <v>74</v>
      </c>
      <c r="G3457" s="1">
        <v>44635</v>
      </c>
      <c r="H3457" t="s">
        <v>24</v>
      </c>
      <c r="I3457" s="1" t="s">
        <v>25</v>
      </c>
      <c r="J3457" t="s">
        <v>34</v>
      </c>
      <c r="K3457" t="s">
        <v>61</v>
      </c>
      <c r="L3457" s="2">
        <v>20485253</v>
      </c>
      <c r="M3457" s="2" t="str">
        <f t="shared" si="53"/>
        <v>Rp15 jt - Rp25 jt</v>
      </c>
      <c r="N3457" s="2">
        <v>9394221</v>
      </c>
      <c r="O3457">
        <v>3.96</v>
      </c>
      <c r="P3457">
        <v>52</v>
      </c>
      <c r="Q3457" s="3">
        <v>95.36</v>
      </c>
      <c r="R3457" s="4">
        <f ca="1">IF(I3457="",ROUND((TODAY()-G3457)/365,1),IF(I3457="Missing Resignation Date",ROUND((TODAY()-G3457)/365,1),ROUND((hr_analytics_dataset_5873_rows[[#This Row],[Resignation Date]]-hr_analytics_dataset_5873_rows[[#This Row],[Hire Date]])/365,1)))</f>
        <v>4.3</v>
      </c>
      <c r="S3457">
        <v>3</v>
      </c>
    </row>
    <row r="3458" spans="1:19">
      <c r="A3458" t="s">
        <v>6974</v>
      </c>
      <c r="B3458" t="s">
        <v>6975</v>
      </c>
      <c r="C3458" t="s">
        <v>21</v>
      </c>
      <c r="D3458">
        <v>54</v>
      </c>
      <c r="E3458" t="s">
        <v>31</v>
      </c>
      <c r="F3458" t="s">
        <v>32</v>
      </c>
      <c r="G3458" s="1">
        <v>44031</v>
      </c>
      <c r="H3458" t="s">
        <v>24</v>
      </c>
      <c r="I3458" s="1" t="s">
        <v>25</v>
      </c>
      <c r="J3458" t="s">
        <v>49</v>
      </c>
      <c r="K3458" t="s">
        <v>27</v>
      </c>
      <c r="L3458" s="2">
        <v>17342741</v>
      </c>
      <c r="M3458" s="2" t="str">
        <f t="shared" ref="M3458:M3521" si="54">IF(L3458&lt;5000000,"&lt;Rp5 jt",IF(L3458&lt;10000000,"Rp5 jt - Rp10 jt",IF(L3458&lt;15000000,"Rp10 jt - Rp15 jt",IF(L3458&lt;25000000,"Rp15 jt - Rp25 jt","&gt;Rp25 jt"))))</f>
        <v>Rp15 jt - Rp25 jt</v>
      </c>
      <c r="N3458" s="2">
        <v>7884989</v>
      </c>
      <c r="O3458">
        <v>4.88</v>
      </c>
      <c r="P3458">
        <v>3</v>
      </c>
      <c r="Q3458" s="3">
        <v>93.69</v>
      </c>
      <c r="R3458" s="4">
        <f ca="1">IF(I3458="",ROUND((TODAY()-G3458)/365,1),IF(I3458="Missing Resignation Date",ROUND((TODAY()-G3458)/365,1),ROUND((hr_analytics_dataset_5873_rows[[#This Row],[Resignation Date]]-hr_analytics_dataset_5873_rows[[#This Row],[Hire Date]])/365,1)))</f>
        <v>5.9</v>
      </c>
      <c r="S3458">
        <v>3</v>
      </c>
    </row>
    <row r="3459" spans="1:19">
      <c r="A3459" t="s">
        <v>6976</v>
      </c>
      <c r="B3459" t="s">
        <v>6977</v>
      </c>
      <c r="C3459" t="s">
        <v>21</v>
      </c>
      <c r="D3459">
        <v>57</v>
      </c>
      <c r="E3459" t="s">
        <v>98</v>
      </c>
      <c r="F3459" t="s">
        <v>119</v>
      </c>
      <c r="G3459" s="1">
        <v>44886</v>
      </c>
      <c r="H3459" t="s">
        <v>24</v>
      </c>
      <c r="I3459" s="1" t="s">
        <v>25</v>
      </c>
      <c r="J3459" t="s">
        <v>26</v>
      </c>
      <c r="K3459" t="s">
        <v>50</v>
      </c>
      <c r="L3459" s="2">
        <v>10652317</v>
      </c>
      <c r="M3459" s="2" t="str">
        <f t="shared" si="54"/>
        <v>Rp10 jt - Rp15 jt</v>
      </c>
      <c r="N3459" s="2">
        <v>6849520</v>
      </c>
      <c r="O3459">
        <v>3.09</v>
      </c>
      <c r="P3459">
        <v>11</v>
      </c>
      <c r="Q3459" s="3">
        <v>77.099999999999994</v>
      </c>
      <c r="R3459" s="4">
        <f ca="1">IF(I3459="",ROUND((TODAY()-G3459)/365,1),IF(I3459="Missing Resignation Date",ROUND((TODAY()-G3459)/365,1),ROUND((hr_analytics_dataset_5873_rows[[#This Row],[Resignation Date]]-hr_analytics_dataset_5873_rows[[#This Row],[Hire Date]])/365,1)))</f>
        <v>3.6</v>
      </c>
      <c r="S3459">
        <v>2</v>
      </c>
    </row>
    <row r="3460" spans="1:19">
      <c r="A3460" t="s">
        <v>6978</v>
      </c>
      <c r="B3460" t="s">
        <v>6979</v>
      </c>
      <c r="C3460" t="s">
        <v>21</v>
      </c>
      <c r="D3460">
        <v>45</v>
      </c>
      <c r="E3460" t="s">
        <v>59</v>
      </c>
      <c r="F3460" t="s">
        <v>95</v>
      </c>
      <c r="G3460" s="1">
        <v>44829</v>
      </c>
      <c r="H3460" t="s">
        <v>33</v>
      </c>
      <c r="I3460" s="1">
        <v>45066</v>
      </c>
      <c r="J3460" t="s">
        <v>26</v>
      </c>
      <c r="K3460" t="s">
        <v>84</v>
      </c>
      <c r="L3460" s="2">
        <v>9369886</v>
      </c>
      <c r="M3460" s="2" t="str">
        <f t="shared" si="54"/>
        <v>Rp5 jt - Rp10 jt</v>
      </c>
      <c r="N3460" s="2">
        <v>5986522</v>
      </c>
      <c r="O3460">
        <v>3.65</v>
      </c>
      <c r="P3460">
        <v>13</v>
      </c>
      <c r="Q3460" s="3">
        <v>0</v>
      </c>
      <c r="R3460" s="4">
        <f ca="1">IF(I3460="",ROUND((TODAY()-G3460)/365,1),IF(I3460="Missing Resignation Date",ROUND((TODAY()-G3460)/365,1),ROUND((hr_analytics_dataset_5873_rows[[#This Row],[Resignation Date]]-hr_analytics_dataset_5873_rows[[#This Row],[Hire Date]])/365,1)))</f>
        <v>0.6</v>
      </c>
      <c r="S3460">
        <v>5</v>
      </c>
    </row>
    <row r="3461" spans="1:19">
      <c r="A3461" t="s">
        <v>6980</v>
      </c>
      <c r="B3461" t="s">
        <v>6981</v>
      </c>
      <c r="C3461" t="s">
        <v>21</v>
      </c>
      <c r="D3461">
        <v>42</v>
      </c>
      <c r="E3461" t="s">
        <v>38</v>
      </c>
      <c r="F3461" t="s">
        <v>104</v>
      </c>
      <c r="G3461" s="1">
        <v>44887</v>
      </c>
      <c r="H3461" t="s">
        <v>33</v>
      </c>
      <c r="I3461" s="1">
        <v>45506</v>
      </c>
      <c r="J3461" t="s">
        <v>34</v>
      </c>
      <c r="K3461" t="s">
        <v>41</v>
      </c>
      <c r="L3461" s="2">
        <v>5559133</v>
      </c>
      <c r="M3461" s="2" t="str">
        <f t="shared" si="54"/>
        <v>Rp5 jt - Rp10 jt</v>
      </c>
      <c r="N3461" s="2">
        <v>6167652</v>
      </c>
      <c r="O3461">
        <v>3.03</v>
      </c>
      <c r="P3461">
        <v>33</v>
      </c>
      <c r="Q3461" s="3">
        <v>77.94</v>
      </c>
      <c r="R3461" s="4">
        <f ca="1">IF(I3461="",ROUND((TODAY()-G3461)/365,1),IF(I3461="Missing Resignation Date",ROUND((TODAY()-G3461)/365,1),ROUND((hr_analytics_dataset_5873_rows[[#This Row],[Resignation Date]]-hr_analytics_dataset_5873_rows[[#This Row],[Hire Date]])/365,1)))</f>
        <v>1.7</v>
      </c>
      <c r="S3461">
        <v>2</v>
      </c>
    </row>
    <row r="3462" spans="1:19">
      <c r="A3462" t="s">
        <v>6982</v>
      </c>
      <c r="B3462" t="s">
        <v>6983</v>
      </c>
      <c r="C3462" t="s">
        <v>30</v>
      </c>
      <c r="D3462">
        <v>41</v>
      </c>
      <c r="E3462" t="s">
        <v>98</v>
      </c>
      <c r="F3462" t="s">
        <v>119</v>
      </c>
      <c r="G3462" s="1">
        <v>43394</v>
      </c>
      <c r="H3462" t="s">
        <v>24</v>
      </c>
      <c r="I3462" s="1" t="s">
        <v>25</v>
      </c>
      <c r="J3462" t="s">
        <v>40</v>
      </c>
      <c r="K3462" t="s">
        <v>27</v>
      </c>
      <c r="L3462" s="2">
        <v>29785956</v>
      </c>
      <c r="M3462" s="2" t="str">
        <f t="shared" si="54"/>
        <v>&gt;Rp25 jt</v>
      </c>
      <c r="N3462" s="2">
        <v>6585368</v>
      </c>
      <c r="O3462">
        <v>2.78</v>
      </c>
      <c r="P3462">
        <v>38</v>
      </c>
      <c r="Q3462" s="3">
        <v>99.37</v>
      </c>
      <c r="R3462" s="4">
        <f ca="1">IF(I3462="",ROUND((TODAY()-G3462)/365,1),IF(I3462="Missing Resignation Date",ROUND((TODAY()-G3462)/365,1),ROUND((hr_analytics_dataset_5873_rows[[#This Row],[Resignation Date]]-hr_analytics_dataset_5873_rows[[#This Row],[Hire Date]])/365,1)))</f>
        <v>7.7</v>
      </c>
      <c r="S3462">
        <v>1</v>
      </c>
    </row>
    <row r="3463" spans="1:19">
      <c r="A3463" t="s">
        <v>6984</v>
      </c>
      <c r="B3463" t="s">
        <v>6985</v>
      </c>
      <c r="C3463" t="s">
        <v>21</v>
      </c>
      <c r="D3463">
        <v>33</v>
      </c>
      <c r="E3463" t="s">
        <v>22</v>
      </c>
      <c r="F3463" t="s">
        <v>23</v>
      </c>
      <c r="G3463" s="1">
        <v>44387</v>
      </c>
      <c r="H3463" t="s">
        <v>24</v>
      </c>
      <c r="I3463" s="1" t="s">
        <v>25</v>
      </c>
      <c r="J3463" t="s">
        <v>26</v>
      </c>
      <c r="K3463" t="s">
        <v>61</v>
      </c>
      <c r="L3463" s="2">
        <v>29599970</v>
      </c>
      <c r="M3463" s="2" t="str">
        <f t="shared" si="54"/>
        <v>&gt;Rp25 jt</v>
      </c>
      <c r="N3463" s="2">
        <v>4329626</v>
      </c>
      <c r="O3463">
        <v>4.2300000000000004</v>
      </c>
      <c r="P3463">
        <v>4</v>
      </c>
      <c r="Q3463" s="3">
        <v>92.49</v>
      </c>
      <c r="R3463" s="4">
        <f ca="1">IF(I3463="",ROUND((TODAY()-G3463)/365,1),IF(I3463="Missing Resignation Date",ROUND((TODAY()-G3463)/365,1),ROUND((hr_analytics_dataset_5873_rows[[#This Row],[Resignation Date]]-hr_analytics_dataset_5873_rows[[#This Row],[Hire Date]])/365,1)))</f>
        <v>5</v>
      </c>
      <c r="S3463">
        <v>2</v>
      </c>
    </row>
    <row r="3464" spans="1:19">
      <c r="A3464" t="s">
        <v>6986</v>
      </c>
      <c r="B3464" t="s">
        <v>6987</v>
      </c>
      <c r="C3464" t="s">
        <v>30</v>
      </c>
      <c r="D3464">
        <v>27</v>
      </c>
      <c r="E3464" t="s">
        <v>59</v>
      </c>
      <c r="F3464" t="s">
        <v>60</v>
      </c>
      <c r="G3464" s="1">
        <v>43767</v>
      </c>
      <c r="H3464" t="s">
        <v>24</v>
      </c>
      <c r="I3464" s="1" t="s">
        <v>25</v>
      </c>
      <c r="J3464" t="s">
        <v>34</v>
      </c>
      <c r="K3464" t="s">
        <v>64</v>
      </c>
      <c r="L3464" s="2">
        <v>14415635</v>
      </c>
      <c r="M3464" s="2" t="str">
        <f t="shared" si="54"/>
        <v>Rp10 jt - Rp15 jt</v>
      </c>
      <c r="N3464" s="2">
        <v>890530</v>
      </c>
      <c r="O3464">
        <v>2.93</v>
      </c>
      <c r="P3464">
        <v>13</v>
      </c>
      <c r="Q3464" s="3">
        <v>77.819999999999993</v>
      </c>
      <c r="R3464" s="4">
        <f ca="1">IF(I3464="",ROUND((TODAY()-G3464)/365,1),IF(I3464="Missing Resignation Date",ROUND((TODAY()-G3464)/365,1),ROUND((hr_analytics_dataset_5873_rows[[#This Row],[Resignation Date]]-hr_analytics_dataset_5873_rows[[#This Row],[Hire Date]])/365,1)))</f>
        <v>6.7</v>
      </c>
      <c r="S3464">
        <v>4</v>
      </c>
    </row>
    <row r="3465" spans="1:19">
      <c r="A3465" t="s">
        <v>6988</v>
      </c>
      <c r="B3465" t="s">
        <v>6989</v>
      </c>
      <c r="C3465" t="s">
        <v>30</v>
      </c>
      <c r="D3465">
        <v>33</v>
      </c>
      <c r="E3465" t="s">
        <v>38</v>
      </c>
      <c r="F3465" t="s">
        <v>104</v>
      </c>
      <c r="G3465" s="1">
        <v>44294</v>
      </c>
      <c r="H3465" t="s">
        <v>24</v>
      </c>
      <c r="I3465" s="1" t="s">
        <v>25</v>
      </c>
      <c r="J3465" t="s">
        <v>40</v>
      </c>
      <c r="K3465" t="s">
        <v>41</v>
      </c>
      <c r="L3465" s="2">
        <v>32800486</v>
      </c>
      <c r="M3465" s="2" t="str">
        <f t="shared" si="54"/>
        <v>&gt;Rp25 jt</v>
      </c>
      <c r="N3465" s="2">
        <v>7797662</v>
      </c>
      <c r="O3465">
        <v>2.57</v>
      </c>
      <c r="P3465">
        <v>10</v>
      </c>
      <c r="Q3465" s="3">
        <v>87.82</v>
      </c>
      <c r="R3465" s="4">
        <f ca="1">IF(I3465="",ROUND((TODAY()-G3465)/365,1),IF(I3465="Missing Resignation Date",ROUND((TODAY()-G3465)/365,1),ROUND((hr_analytics_dataset_5873_rows[[#This Row],[Resignation Date]]-hr_analytics_dataset_5873_rows[[#This Row],[Hire Date]])/365,1)))</f>
        <v>5.2</v>
      </c>
      <c r="S3465">
        <v>3</v>
      </c>
    </row>
    <row r="3466" spans="1:19">
      <c r="A3466" t="s">
        <v>6990</v>
      </c>
      <c r="B3466" t="s">
        <v>6991</v>
      </c>
      <c r="C3466" t="s">
        <v>30</v>
      </c>
      <c r="D3466">
        <v>38</v>
      </c>
      <c r="E3466" t="s">
        <v>59</v>
      </c>
      <c r="F3466" t="s">
        <v>60</v>
      </c>
      <c r="G3466" s="1">
        <v>45209</v>
      </c>
      <c r="H3466" t="s">
        <v>24</v>
      </c>
      <c r="I3466" s="1" t="s">
        <v>25</v>
      </c>
      <c r="J3466" t="s">
        <v>34</v>
      </c>
      <c r="K3466" t="s">
        <v>50</v>
      </c>
      <c r="L3466" s="2">
        <v>27320369</v>
      </c>
      <c r="M3466" s="2" t="str">
        <f t="shared" si="54"/>
        <v>&gt;Rp25 jt</v>
      </c>
      <c r="N3466" s="2">
        <v>635398</v>
      </c>
      <c r="O3466">
        <v>2.67</v>
      </c>
      <c r="P3466">
        <v>20</v>
      </c>
      <c r="Q3466" s="3">
        <v>95.7</v>
      </c>
      <c r="R3466" s="4">
        <f ca="1">IF(I3466="",ROUND((TODAY()-G3466)/365,1),IF(I3466="Missing Resignation Date",ROUND((TODAY()-G3466)/365,1),ROUND((hr_analytics_dataset_5873_rows[[#This Row],[Resignation Date]]-hr_analytics_dataset_5873_rows[[#This Row],[Hire Date]])/365,1)))</f>
        <v>2.7</v>
      </c>
      <c r="S3466">
        <v>5</v>
      </c>
    </row>
    <row r="3467" spans="1:19">
      <c r="A3467" t="s">
        <v>6992</v>
      </c>
      <c r="B3467" t="s">
        <v>6993</v>
      </c>
      <c r="C3467" t="s">
        <v>30</v>
      </c>
      <c r="D3467">
        <v>32</v>
      </c>
      <c r="E3467" t="s">
        <v>59</v>
      </c>
      <c r="F3467" t="s">
        <v>223</v>
      </c>
      <c r="G3467" s="1">
        <v>43381</v>
      </c>
      <c r="H3467" t="s">
        <v>24</v>
      </c>
      <c r="I3467" s="1" t="s">
        <v>25</v>
      </c>
      <c r="J3467" t="s">
        <v>40</v>
      </c>
      <c r="K3467" t="s">
        <v>27</v>
      </c>
      <c r="L3467" s="2">
        <v>31666796</v>
      </c>
      <c r="M3467" s="2" t="str">
        <f t="shared" si="54"/>
        <v>&gt;Rp25 jt</v>
      </c>
      <c r="N3467" s="2">
        <v>4292981</v>
      </c>
      <c r="O3467">
        <v>4.24</v>
      </c>
      <c r="P3467">
        <v>54</v>
      </c>
      <c r="Q3467" s="3">
        <v>94.83</v>
      </c>
      <c r="R3467" s="4">
        <f ca="1">IF(I3467="",ROUND((TODAY()-G3467)/365,1),IF(I3467="Missing Resignation Date",ROUND((TODAY()-G3467)/365,1),ROUND((hr_analytics_dataset_5873_rows[[#This Row],[Resignation Date]]-hr_analytics_dataset_5873_rows[[#This Row],[Hire Date]])/365,1)))</f>
        <v>7.7</v>
      </c>
      <c r="S3467">
        <v>2</v>
      </c>
    </row>
    <row r="3468" spans="1:19">
      <c r="A3468" t="s">
        <v>6994</v>
      </c>
      <c r="B3468" t="s">
        <v>6995</v>
      </c>
      <c r="C3468" t="s">
        <v>21</v>
      </c>
      <c r="D3468">
        <v>24</v>
      </c>
      <c r="E3468" t="s">
        <v>91</v>
      </c>
      <c r="F3468" t="s">
        <v>92</v>
      </c>
      <c r="G3468" s="1">
        <v>43506</v>
      </c>
      <c r="H3468" t="s">
        <v>33</v>
      </c>
      <c r="I3468" s="1">
        <v>44287</v>
      </c>
      <c r="J3468" t="s">
        <v>34</v>
      </c>
      <c r="K3468" t="s">
        <v>61</v>
      </c>
      <c r="L3468" s="2">
        <v>8810448</v>
      </c>
      <c r="M3468" s="2" t="str">
        <f t="shared" si="54"/>
        <v>Rp5 jt - Rp10 jt</v>
      </c>
      <c r="N3468" s="2">
        <v>4528839</v>
      </c>
      <c r="O3468">
        <v>4.97</v>
      </c>
      <c r="P3468">
        <v>54</v>
      </c>
      <c r="Q3468" s="3">
        <v>97.88</v>
      </c>
      <c r="R3468" s="4">
        <f ca="1">IF(I3468="",ROUND((TODAY()-G3468)/365,1),IF(I3468="Missing Resignation Date",ROUND((TODAY()-G3468)/365,1),ROUND((hr_analytics_dataset_5873_rows[[#This Row],[Resignation Date]]-hr_analytics_dataset_5873_rows[[#This Row],[Hire Date]])/365,1)))</f>
        <v>2.1</v>
      </c>
      <c r="S3468">
        <v>2</v>
      </c>
    </row>
    <row r="3469" spans="1:19">
      <c r="A3469" t="s">
        <v>6996</v>
      </c>
      <c r="B3469" t="s">
        <v>6997</v>
      </c>
      <c r="C3469" t="s">
        <v>30</v>
      </c>
      <c r="D3469">
        <v>30</v>
      </c>
      <c r="E3469" t="s">
        <v>44</v>
      </c>
      <c r="F3469" t="s">
        <v>109</v>
      </c>
      <c r="G3469" s="1">
        <v>44809</v>
      </c>
      <c r="H3469" t="s">
        <v>33</v>
      </c>
      <c r="I3469" s="1">
        <v>46049</v>
      </c>
      <c r="J3469" t="s">
        <v>49</v>
      </c>
      <c r="K3469" t="s">
        <v>50</v>
      </c>
      <c r="L3469" s="2">
        <v>27606237</v>
      </c>
      <c r="M3469" s="2" t="str">
        <f t="shared" si="54"/>
        <v>&gt;Rp25 jt</v>
      </c>
      <c r="N3469" s="2">
        <v>9466551</v>
      </c>
      <c r="O3469">
        <v>4.22</v>
      </c>
      <c r="P3469">
        <v>10</v>
      </c>
      <c r="Q3469" s="3">
        <v>81.349999999999994</v>
      </c>
      <c r="R3469" s="4">
        <f ca="1">IF(I3469="",ROUND((TODAY()-G3469)/365,1),IF(I3469="Missing Resignation Date",ROUND((TODAY()-G3469)/365,1),ROUND((hr_analytics_dataset_5873_rows[[#This Row],[Resignation Date]]-hr_analytics_dataset_5873_rows[[#This Row],[Hire Date]])/365,1)))</f>
        <v>3.4</v>
      </c>
      <c r="S3469">
        <v>3</v>
      </c>
    </row>
    <row r="3470" spans="1:19">
      <c r="A3470" t="s">
        <v>6998</v>
      </c>
      <c r="B3470" t="s">
        <v>6999</v>
      </c>
      <c r="C3470" t="s">
        <v>30</v>
      </c>
      <c r="D3470">
        <v>53</v>
      </c>
      <c r="E3470" t="s">
        <v>44</v>
      </c>
      <c r="F3470" t="s">
        <v>109</v>
      </c>
      <c r="G3470" s="1">
        <v>43328</v>
      </c>
      <c r="H3470" t="s">
        <v>24</v>
      </c>
      <c r="I3470" s="1" t="s">
        <v>25</v>
      </c>
      <c r="J3470" t="s">
        <v>40</v>
      </c>
      <c r="K3470" t="s">
        <v>41</v>
      </c>
      <c r="L3470" s="2">
        <v>31240890</v>
      </c>
      <c r="M3470" s="2" t="str">
        <f t="shared" si="54"/>
        <v>&gt;Rp25 jt</v>
      </c>
      <c r="N3470" s="2">
        <v>7744395</v>
      </c>
      <c r="O3470">
        <v>3.77</v>
      </c>
      <c r="P3470">
        <v>24</v>
      </c>
      <c r="Q3470" s="3">
        <v>87.54</v>
      </c>
      <c r="R3470" s="4">
        <f ca="1">IF(I3470="",ROUND((TODAY()-G3470)/365,1),IF(I3470="Missing Resignation Date",ROUND((TODAY()-G3470)/365,1),ROUND((hr_analytics_dataset_5873_rows[[#This Row],[Resignation Date]]-hr_analytics_dataset_5873_rows[[#This Row],[Hire Date]])/365,1)))</f>
        <v>7.9</v>
      </c>
      <c r="S3470">
        <v>3</v>
      </c>
    </row>
    <row r="3471" spans="1:19">
      <c r="A3471" t="s">
        <v>7000</v>
      </c>
      <c r="B3471" t="s">
        <v>7001</v>
      </c>
      <c r="C3471" t="s">
        <v>30</v>
      </c>
      <c r="D3471">
        <v>26</v>
      </c>
      <c r="E3471" t="s">
        <v>44</v>
      </c>
      <c r="F3471" t="s">
        <v>109</v>
      </c>
      <c r="G3471" s="1">
        <v>45979</v>
      </c>
      <c r="H3471" t="s">
        <v>24</v>
      </c>
      <c r="I3471" s="1" t="s">
        <v>25</v>
      </c>
      <c r="J3471" t="s">
        <v>34</v>
      </c>
      <c r="K3471" t="s">
        <v>64</v>
      </c>
      <c r="L3471" s="2">
        <v>16673853</v>
      </c>
      <c r="M3471" s="2" t="str">
        <f t="shared" si="54"/>
        <v>Rp15 jt - Rp25 jt</v>
      </c>
      <c r="N3471" s="2">
        <v>6636757</v>
      </c>
      <c r="O3471">
        <v>4.2300000000000004</v>
      </c>
      <c r="P3471">
        <v>28</v>
      </c>
      <c r="Q3471" s="3">
        <v>78.319999999999993</v>
      </c>
      <c r="R3471" s="4">
        <f ca="1">IF(I3471="",ROUND((TODAY()-G3471)/365,1),IF(I3471="Missing Resignation Date",ROUND((TODAY()-G3471)/365,1),ROUND((hr_analytics_dataset_5873_rows[[#This Row],[Resignation Date]]-hr_analytics_dataset_5873_rows[[#This Row],[Hire Date]])/365,1)))</f>
        <v>0.6</v>
      </c>
      <c r="S3471">
        <v>4</v>
      </c>
    </row>
    <row r="3472" spans="1:19">
      <c r="A3472" t="s">
        <v>7002</v>
      </c>
      <c r="B3472" t="s">
        <v>7003</v>
      </c>
      <c r="C3472" t="s">
        <v>21</v>
      </c>
      <c r="D3472">
        <v>39</v>
      </c>
      <c r="E3472" t="s">
        <v>22</v>
      </c>
      <c r="F3472" t="s">
        <v>23</v>
      </c>
      <c r="G3472" s="1">
        <v>43808</v>
      </c>
      <c r="H3472" t="s">
        <v>24</v>
      </c>
      <c r="I3472" s="1" t="s">
        <v>25</v>
      </c>
      <c r="J3472" t="s">
        <v>34</v>
      </c>
      <c r="K3472" t="s">
        <v>41</v>
      </c>
      <c r="L3472" s="2">
        <v>4178156</v>
      </c>
      <c r="M3472" s="2" t="str">
        <f t="shared" si="54"/>
        <v>&lt;Rp5 jt</v>
      </c>
      <c r="N3472" s="2">
        <v>7579092</v>
      </c>
      <c r="O3472">
        <v>3.65</v>
      </c>
      <c r="P3472">
        <v>49</v>
      </c>
      <c r="Q3472" s="3">
        <v>88.56</v>
      </c>
      <c r="R3472" s="4">
        <f ca="1">IF(I3472="",ROUND((TODAY()-G3472)/365,1),IF(I3472="Missing Resignation Date",ROUND((TODAY()-G3472)/365,1),ROUND((hr_analytics_dataset_5873_rows[[#This Row],[Resignation Date]]-hr_analytics_dataset_5873_rows[[#This Row],[Hire Date]])/365,1)))</f>
        <v>6.5</v>
      </c>
      <c r="S3472">
        <v>2</v>
      </c>
    </row>
    <row r="3473" spans="1:19">
      <c r="A3473" t="s">
        <v>7004</v>
      </c>
      <c r="B3473" t="s">
        <v>7005</v>
      </c>
      <c r="C3473" t="s">
        <v>30</v>
      </c>
      <c r="D3473">
        <v>22</v>
      </c>
      <c r="E3473" t="s">
        <v>59</v>
      </c>
      <c r="F3473" t="s">
        <v>60</v>
      </c>
      <c r="G3473" s="1">
        <v>43606</v>
      </c>
      <c r="H3473" t="s">
        <v>33</v>
      </c>
      <c r="I3473" s="1">
        <v>45074</v>
      </c>
      <c r="J3473" t="s">
        <v>34</v>
      </c>
      <c r="K3473" t="s">
        <v>64</v>
      </c>
      <c r="L3473" s="2">
        <v>24376001</v>
      </c>
      <c r="M3473" s="2" t="str">
        <f t="shared" si="54"/>
        <v>Rp15 jt - Rp25 jt</v>
      </c>
      <c r="N3473" s="2">
        <v>5800602</v>
      </c>
      <c r="O3473">
        <v>3.29</v>
      </c>
      <c r="P3473">
        <v>54</v>
      </c>
      <c r="Q3473" s="3">
        <v>89.39</v>
      </c>
      <c r="R3473" s="4">
        <f ca="1">IF(I3473="",ROUND((TODAY()-G3473)/365,1),IF(I3473="Missing Resignation Date",ROUND((TODAY()-G3473)/365,1),ROUND((hr_analytics_dataset_5873_rows[[#This Row],[Resignation Date]]-hr_analytics_dataset_5873_rows[[#This Row],[Hire Date]])/365,1)))</f>
        <v>4</v>
      </c>
      <c r="S3473">
        <v>5</v>
      </c>
    </row>
    <row r="3474" spans="1:19">
      <c r="A3474" t="s">
        <v>7006</v>
      </c>
      <c r="B3474" t="s">
        <v>7007</v>
      </c>
      <c r="C3474" t="s">
        <v>21</v>
      </c>
      <c r="D3474">
        <v>55</v>
      </c>
      <c r="E3474" t="s">
        <v>22</v>
      </c>
      <c r="F3474" t="s">
        <v>69</v>
      </c>
      <c r="G3474" s="1">
        <v>45327</v>
      </c>
      <c r="H3474" t="s">
        <v>24</v>
      </c>
      <c r="I3474" s="1" t="s">
        <v>25</v>
      </c>
      <c r="J3474" t="s">
        <v>26</v>
      </c>
      <c r="K3474" t="s">
        <v>84</v>
      </c>
      <c r="L3474" s="2">
        <v>5382647</v>
      </c>
      <c r="M3474" s="2" t="str">
        <f t="shared" si="54"/>
        <v>Rp5 jt - Rp10 jt</v>
      </c>
      <c r="N3474" s="2">
        <v>7460647</v>
      </c>
      <c r="O3474">
        <v>4.42</v>
      </c>
      <c r="P3474">
        <v>20</v>
      </c>
      <c r="Q3474" s="3">
        <v>98.46</v>
      </c>
      <c r="R3474" s="4">
        <f ca="1">IF(I3474="",ROUND((TODAY()-G3474)/365,1),IF(I3474="Missing Resignation Date",ROUND((TODAY()-G3474)/365,1),ROUND((hr_analytics_dataset_5873_rows[[#This Row],[Resignation Date]]-hr_analytics_dataset_5873_rows[[#This Row],[Hire Date]])/365,1)))</f>
        <v>2.4</v>
      </c>
      <c r="S3474">
        <v>3</v>
      </c>
    </row>
    <row r="3475" spans="1:19">
      <c r="A3475" t="s">
        <v>7008</v>
      </c>
      <c r="B3475" t="s">
        <v>7009</v>
      </c>
      <c r="C3475" t="s">
        <v>30</v>
      </c>
      <c r="D3475">
        <v>36</v>
      </c>
      <c r="E3475" t="s">
        <v>91</v>
      </c>
      <c r="F3475" t="s">
        <v>124</v>
      </c>
      <c r="G3475" s="1">
        <v>45173</v>
      </c>
      <c r="H3475" t="s">
        <v>24</v>
      </c>
      <c r="I3475" s="1" t="s">
        <v>25</v>
      </c>
      <c r="J3475" t="s">
        <v>49</v>
      </c>
      <c r="K3475" t="s">
        <v>41</v>
      </c>
      <c r="L3475" s="2">
        <v>29702519</v>
      </c>
      <c r="M3475" s="2" t="str">
        <f t="shared" si="54"/>
        <v>&gt;Rp25 jt</v>
      </c>
      <c r="N3475" s="2">
        <v>5067860</v>
      </c>
      <c r="O3475">
        <v>4.4000000000000004</v>
      </c>
      <c r="P3475">
        <v>45</v>
      </c>
      <c r="Q3475" s="3">
        <v>85.3</v>
      </c>
      <c r="R3475" s="4">
        <f ca="1">IF(I3475="",ROUND((TODAY()-G3475)/365,1),IF(I3475="Missing Resignation Date",ROUND((TODAY()-G3475)/365,1),ROUND((hr_analytics_dataset_5873_rows[[#This Row],[Resignation Date]]-hr_analytics_dataset_5873_rows[[#This Row],[Hire Date]])/365,1)))</f>
        <v>2.8</v>
      </c>
      <c r="S3475">
        <v>3</v>
      </c>
    </row>
    <row r="3476" spans="1:19">
      <c r="A3476" t="s">
        <v>7010</v>
      </c>
      <c r="B3476" t="s">
        <v>7011</v>
      </c>
      <c r="C3476" t="s">
        <v>30</v>
      </c>
      <c r="D3476">
        <v>38</v>
      </c>
      <c r="E3476" t="s">
        <v>98</v>
      </c>
      <c r="F3476" t="s">
        <v>99</v>
      </c>
      <c r="G3476" s="1">
        <v>45665</v>
      </c>
      <c r="H3476" t="s">
        <v>24</v>
      </c>
      <c r="I3476" s="1" t="s">
        <v>25</v>
      </c>
      <c r="J3476" t="s">
        <v>40</v>
      </c>
      <c r="K3476" t="s">
        <v>50</v>
      </c>
      <c r="L3476" s="2">
        <v>21398587</v>
      </c>
      <c r="M3476" s="2" t="str">
        <f t="shared" si="54"/>
        <v>Rp15 jt - Rp25 jt</v>
      </c>
      <c r="N3476" s="2">
        <v>846646</v>
      </c>
      <c r="O3476">
        <v>4.8099999999999996</v>
      </c>
      <c r="P3476">
        <v>28</v>
      </c>
      <c r="Q3476" s="3">
        <v>86.72</v>
      </c>
      <c r="R3476" s="4">
        <f ca="1">IF(I3476="",ROUND((TODAY()-G3476)/365,1),IF(I3476="Missing Resignation Date",ROUND((TODAY()-G3476)/365,1),ROUND((hr_analytics_dataset_5873_rows[[#This Row],[Resignation Date]]-hr_analytics_dataset_5873_rows[[#This Row],[Hire Date]])/365,1)))</f>
        <v>1.5</v>
      </c>
      <c r="S3476">
        <v>1</v>
      </c>
    </row>
    <row r="3477" spans="1:19">
      <c r="A3477" t="s">
        <v>7012</v>
      </c>
      <c r="B3477" t="s">
        <v>7013</v>
      </c>
      <c r="C3477" t="s">
        <v>30</v>
      </c>
      <c r="D3477">
        <v>30</v>
      </c>
      <c r="E3477" t="s">
        <v>22</v>
      </c>
      <c r="F3477" t="s">
        <v>69</v>
      </c>
      <c r="G3477" s="1">
        <v>45124</v>
      </c>
      <c r="H3477" t="s">
        <v>33</v>
      </c>
      <c r="I3477" s="1" t="s">
        <v>81</v>
      </c>
      <c r="J3477" t="s">
        <v>34</v>
      </c>
      <c r="K3477" t="s">
        <v>64</v>
      </c>
      <c r="L3477" s="2">
        <v>22844651</v>
      </c>
      <c r="M3477" s="2" t="str">
        <f t="shared" si="54"/>
        <v>Rp15 jt - Rp25 jt</v>
      </c>
      <c r="N3477" s="2">
        <v>9916922</v>
      </c>
      <c r="O3477">
        <v>3.78</v>
      </c>
      <c r="P3477">
        <v>1</v>
      </c>
      <c r="Q3477" s="3">
        <v>77.92</v>
      </c>
      <c r="R3477" s="4">
        <f ca="1">IF(I3477="",ROUND((TODAY()-G3477)/365,1),IF(I3477="Missing Resignation Date",ROUND((TODAY()-G3477)/365,1),ROUND((hr_analytics_dataset_5873_rows[[#This Row],[Resignation Date]]-hr_analytics_dataset_5873_rows[[#This Row],[Hire Date]])/365,1)))</f>
        <v>2.9</v>
      </c>
      <c r="S3477">
        <v>4</v>
      </c>
    </row>
    <row r="3478" spans="1:19">
      <c r="A3478" t="s">
        <v>7014</v>
      </c>
      <c r="B3478" t="s">
        <v>7015</v>
      </c>
      <c r="C3478" t="s">
        <v>21</v>
      </c>
      <c r="D3478">
        <v>26</v>
      </c>
      <c r="E3478" t="s">
        <v>53</v>
      </c>
      <c r="F3478" t="s">
        <v>54</v>
      </c>
      <c r="G3478" s="1">
        <v>44464</v>
      </c>
      <c r="H3478" t="s">
        <v>24</v>
      </c>
      <c r="I3478" s="1" t="s">
        <v>25</v>
      </c>
      <c r="J3478" t="s">
        <v>34</v>
      </c>
      <c r="K3478" t="s">
        <v>84</v>
      </c>
      <c r="L3478" s="2">
        <v>31424441</v>
      </c>
      <c r="M3478" s="2" t="str">
        <f t="shared" si="54"/>
        <v>&gt;Rp25 jt</v>
      </c>
      <c r="N3478" s="2">
        <v>2225578</v>
      </c>
      <c r="O3478">
        <v>3.81</v>
      </c>
      <c r="P3478">
        <v>10</v>
      </c>
      <c r="Q3478" s="3">
        <v>89.3</v>
      </c>
      <c r="R3478" s="4">
        <f ca="1">IF(I3478="",ROUND((TODAY()-G3478)/365,1),IF(I3478="Missing Resignation Date",ROUND((TODAY()-G3478)/365,1),ROUND((hr_analytics_dataset_5873_rows[[#This Row],[Resignation Date]]-hr_analytics_dataset_5873_rows[[#This Row],[Hire Date]])/365,1)))</f>
        <v>4.7</v>
      </c>
      <c r="S3478">
        <v>1</v>
      </c>
    </row>
    <row r="3479" spans="1:19">
      <c r="A3479" t="s">
        <v>7016</v>
      </c>
      <c r="B3479" t="s">
        <v>7017</v>
      </c>
      <c r="C3479" t="s">
        <v>30</v>
      </c>
      <c r="D3479">
        <v>52</v>
      </c>
      <c r="E3479" t="s">
        <v>22</v>
      </c>
      <c r="F3479" t="s">
        <v>23</v>
      </c>
      <c r="G3479" s="1">
        <v>44813</v>
      </c>
      <c r="H3479" t="s">
        <v>33</v>
      </c>
      <c r="I3479" s="1">
        <v>45329</v>
      </c>
      <c r="J3479" t="s">
        <v>40</v>
      </c>
      <c r="K3479" t="s">
        <v>61</v>
      </c>
      <c r="L3479" s="2">
        <v>6254450</v>
      </c>
      <c r="M3479" s="2" t="str">
        <f t="shared" si="54"/>
        <v>Rp5 jt - Rp10 jt</v>
      </c>
      <c r="N3479" s="2">
        <v>3474001</v>
      </c>
      <c r="O3479">
        <v>4.22</v>
      </c>
      <c r="P3479">
        <v>40</v>
      </c>
      <c r="Q3479" s="3">
        <v>74.09</v>
      </c>
      <c r="R3479" s="4">
        <f ca="1">IF(I3479="",ROUND((TODAY()-G3479)/365,1),IF(I3479="Missing Resignation Date",ROUND((TODAY()-G3479)/365,1),ROUND((hr_analytics_dataset_5873_rows[[#This Row],[Resignation Date]]-hr_analytics_dataset_5873_rows[[#This Row],[Hire Date]])/365,1)))</f>
        <v>1.4</v>
      </c>
      <c r="S3479">
        <v>1</v>
      </c>
    </row>
    <row r="3480" spans="1:19">
      <c r="A3480" t="s">
        <v>7018</v>
      </c>
      <c r="B3480" t="s">
        <v>7019</v>
      </c>
      <c r="C3480" t="s">
        <v>30</v>
      </c>
      <c r="D3480">
        <v>34</v>
      </c>
      <c r="E3480" t="s">
        <v>38</v>
      </c>
      <c r="F3480" t="s">
        <v>39</v>
      </c>
      <c r="G3480" s="1">
        <v>43547</v>
      </c>
      <c r="H3480" t="s">
        <v>24</v>
      </c>
      <c r="I3480" s="1" t="s">
        <v>25</v>
      </c>
      <c r="J3480" t="s">
        <v>49</v>
      </c>
      <c r="K3480" t="s">
        <v>27</v>
      </c>
      <c r="L3480" s="2">
        <v>13095976</v>
      </c>
      <c r="M3480" s="2" t="str">
        <f t="shared" si="54"/>
        <v>Rp10 jt - Rp15 jt</v>
      </c>
      <c r="N3480" s="2">
        <v>6312066</v>
      </c>
      <c r="O3480">
        <v>4.3099999999999996</v>
      </c>
      <c r="P3480">
        <v>39</v>
      </c>
      <c r="Q3480" s="3">
        <v>96.87</v>
      </c>
      <c r="R3480" s="4">
        <f ca="1">IF(I3480="",ROUND((TODAY()-G3480)/365,1),IF(I3480="Missing Resignation Date",ROUND((TODAY()-G3480)/365,1),ROUND((hr_analytics_dataset_5873_rows[[#This Row],[Resignation Date]]-hr_analytics_dataset_5873_rows[[#This Row],[Hire Date]])/365,1)))</f>
        <v>7.3</v>
      </c>
      <c r="S3480">
        <v>1</v>
      </c>
    </row>
    <row r="3481" spans="1:19">
      <c r="A3481" t="s">
        <v>7020</v>
      </c>
      <c r="B3481" t="s">
        <v>7021</v>
      </c>
      <c r="C3481" t="s">
        <v>30</v>
      </c>
      <c r="D3481">
        <v>51</v>
      </c>
      <c r="E3481" t="s">
        <v>53</v>
      </c>
      <c r="F3481" t="s">
        <v>112</v>
      </c>
      <c r="G3481" s="1">
        <v>43909</v>
      </c>
      <c r="H3481" t="s">
        <v>24</v>
      </c>
      <c r="I3481" s="1" t="s">
        <v>25</v>
      </c>
      <c r="J3481" t="s">
        <v>40</v>
      </c>
      <c r="K3481" t="s">
        <v>64</v>
      </c>
      <c r="L3481" s="2">
        <v>30128884</v>
      </c>
      <c r="M3481" s="2" t="str">
        <f t="shared" si="54"/>
        <v>&gt;Rp25 jt</v>
      </c>
      <c r="N3481" s="2">
        <v>3890294</v>
      </c>
      <c r="O3481">
        <v>3.49</v>
      </c>
      <c r="P3481">
        <v>53</v>
      </c>
      <c r="Q3481" s="3">
        <v>89.01</v>
      </c>
      <c r="R3481" s="4">
        <f ca="1">IF(I3481="",ROUND((TODAY()-G3481)/365,1),IF(I3481="Missing Resignation Date",ROUND((TODAY()-G3481)/365,1),ROUND((hr_analytics_dataset_5873_rows[[#This Row],[Resignation Date]]-hr_analytics_dataset_5873_rows[[#This Row],[Hire Date]])/365,1)))</f>
        <v>6.3</v>
      </c>
      <c r="S3481">
        <v>2</v>
      </c>
    </row>
    <row r="3482" spans="1:19">
      <c r="A3482" t="s">
        <v>7022</v>
      </c>
      <c r="B3482" t="s">
        <v>7023</v>
      </c>
      <c r="C3482" t="s">
        <v>30</v>
      </c>
      <c r="D3482">
        <v>21</v>
      </c>
      <c r="E3482" t="s">
        <v>38</v>
      </c>
      <c r="F3482" t="s">
        <v>104</v>
      </c>
      <c r="G3482" s="1">
        <v>44135</v>
      </c>
      <c r="H3482" t="s">
        <v>24</v>
      </c>
      <c r="I3482" s="1" t="s">
        <v>25</v>
      </c>
      <c r="J3482" t="s">
        <v>49</v>
      </c>
      <c r="K3482" t="s">
        <v>50</v>
      </c>
      <c r="L3482" s="2">
        <v>31856269</v>
      </c>
      <c r="M3482" s="2" t="str">
        <f t="shared" si="54"/>
        <v>&gt;Rp25 jt</v>
      </c>
      <c r="N3482" s="2">
        <v>2292447</v>
      </c>
      <c r="O3482">
        <v>3.75</v>
      </c>
      <c r="P3482">
        <v>49</v>
      </c>
      <c r="Q3482" s="3">
        <v>80.650000000000006</v>
      </c>
      <c r="R3482" s="4">
        <f ca="1">IF(I3482="",ROUND((TODAY()-G3482)/365,1),IF(I3482="Missing Resignation Date",ROUND((TODAY()-G3482)/365,1),ROUND((hr_analytics_dataset_5873_rows[[#This Row],[Resignation Date]]-hr_analytics_dataset_5873_rows[[#This Row],[Hire Date]])/365,1)))</f>
        <v>5.6</v>
      </c>
      <c r="S3482">
        <v>1</v>
      </c>
    </row>
    <row r="3483" spans="1:19">
      <c r="A3483" t="s">
        <v>7024</v>
      </c>
      <c r="B3483" t="s">
        <v>7025</v>
      </c>
      <c r="C3483" t="s">
        <v>30</v>
      </c>
      <c r="D3483">
        <v>57</v>
      </c>
      <c r="E3483" t="s">
        <v>38</v>
      </c>
      <c r="F3483" t="s">
        <v>39</v>
      </c>
      <c r="G3483" s="1">
        <v>43479</v>
      </c>
      <c r="H3483" t="s">
        <v>24</v>
      </c>
      <c r="I3483" s="1" t="s">
        <v>25</v>
      </c>
      <c r="J3483" t="s">
        <v>40</v>
      </c>
      <c r="K3483" t="s">
        <v>41</v>
      </c>
      <c r="L3483" s="2">
        <v>12818080</v>
      </c>
      <c r="M3483" s="2" t="str">
        <f t="shared" si="54"/>
        <v>Rp10 jt - Rp15 jt</v>
      </c>
      <c r="N3483" s="2">
        <v>2315869</v>
      </c>
      <c r="O3483">
        <v>3.53</v>
      </c>
      <c r="P3483">
        <v>25</v>
      </c>
      <c r="Q3483" s="3">
        <v>79.03</v>
      </c>
      <c r="R3483" s="4">
        <f ca="1">IF(I3483="",ROUND((TODAY()-G3483)/365,1),IF(I3483="Missing Resignation Date",ROUND((TODAY()-G3483)/365,1),ROUND((hr_analytics_dataset_5873_rows[[#This Row],[Resignation Date]]-hr_analytics_dataset_5873_rows[[#This Row],[Hire Date]])/365,1)))</f>
        <v>7.4</v>
      </c>
      <c r="S3483">
        <v>2</v>
      </c>
    </row>
    <row r="3484" spans="1:19">
      <c r="A3484" t="s">
        <v>7026</v>
      </c>
      <c r="B3484" t="s">
        <v>7027</v>
      </c>
      <c r="C3484" t="s">
        <v>21</v>
      </c>
      <c r="D3484">
        <v>51</v>
      </c>
      <c r="E3484" t="s">
        <v>91</v>
      </c>
      <c r="F3484" t="s">
        <v>92</v>
      </c>
      <c r="G3484" s="1">
        <v>44010</v>
      </c>
      <c r="H3484" t="s">
        <v>24</v>
      </c>
      <c r="I3484" s="1" t="s">
        <v>25</v>
      </c>
      <c r="J3484" t="s">
        <v>26</v>
      </c>
      <c r="K3484" t="s">
        <v>61</v>
      </c>
      <c r="L3484" s="2">
        <v>15425927</v>
      </c>
      <c r="M3484" s="2" t="str">
        <f t="shared" si="54"/>
        <v>Rp15 jt - Rp25 jt</v>
      </c>
      <c r="N3484" s="2">
        <v>4012572</v>
      </c>
      <c r="O3484">
        <v>2.66</v>
      </c>
      <c r="P3484">
        <v>14</v>
      </c>
      <c r="Q3484" s="3">
        <v>83.25</v>
      </c>
      <c r="R3484" s="4">
        <f ca="1">IF(I3484="",ROUND((TODAY()-G3484)/365,1),IF(I3484="Missing Resignation Date",ROUND((TODAY()-G3484)/365,1),ROUND((hr_analytics_dataset_5873_rows[[#This Row],[Resignation Date]]-hr_analytics_dataset_5873_rows[[#This Row],[Hire Date]])/365,1)))</f>
        <v>6</v>
      </c>
      <c r="S3484">
        <v>2</v>
      </c>
    </row>
    <row r="3485" spans="1:19">
      <c r="A3485" t="s">
        <v>7028</v>
      </c>
      <c r="B3485" t="s">
        <v>7029</v>
      </c>
      <c r="C3485" t="s">
        <v>30</v>
      </c>
      <c r="D3485">
        <v>30</v>
      </c>
      <c r="E3485" t="s">
        <v>22</v>
      </c>
      <c r="F3485" t="s">
        <v>69</v>
      </c>
      <c r="G3485" s="1">
        <v>45887</v>
      </c>
      <c r="H3485" t="s">
        <v>24</v>
      </c>
      <c r="I3485" s="1" t="s">
        <v>25</v>
      </c>
      <c r="J3485" t="s">
        <v>34</v>
      </c>
      <c r="K3485" t="s">
        <v>84</v>
      </c>
      <c r="L3485" s="2">
        <v>25456616</v>
      </c>
      <c r="M3485" s="2" t="str">
        <f t="shared" si="54"/>
        <v>&gt;Rp25 jt</v>
      </c>
      <c r="N3485" s="2">
        <v>9010814</v>
      </c>
      <c r="O3485">
        <v>2.64</v>
      </c>
      <c r="P3485">
        <v>50</v>
      </c>
      <c r="Q3485" s="3">
        <v>97.23</v>
      </c>
      <c r="R3485" s="4">
        <f ca="1">IF(I3485="",ROUND((TODAY()-G3485)/365,1),IF(I3485="Missing Resignation Date",ROUND((TODAY()-G3485)/365,1),ROUND((hr_analytics_dataset_5873_rows[[#This Row],[Resignation Date]]-hr_analytics_dataset_5873_rows[[#This Row],[Hire Date]])/365,1)))</f>
        <v>0.8</v>
      </c>
      <c r="S3485">
        <v>1</v>
      </c>
    </row>
    <row r="3486" spans="1:19">
      <c r="A3486" t="s">
        <v>7030</v>
      </c>
      <c r="B3486" t="s">
        <v>7031</v>
      </c>
      <c r="C3486" t="s">
        <v>30</v>
      </c>
      <c r="D3486">
        <v>48</v>
      </c>
      <c r="E3486" t="s">
        <v>44</v>
      </c>
      <c r="F3486" t="s">
        <v>45</v>
      </c>
      <c r="G3486" s="1">
        <v>45766</v>
      </c>
      <c r="H3486" t="s">
        <v>24</v>
      </c>
      <c r="I3486" s="1" t="s">
        <v>25</v>
      </c>
      <c r="J3486" t="s">
        <v>49</v>
      </c>
      <c r="K3486" t="s">
        <v>61</v>
      </c>
      <c r="L3486" s="2">
        <v>34388611</v>
      </c>
      <c r="M3486" s="2" t="str">
        <f t="shared" si="54"/>
        <v>&gt;Rp25 jt</v>
      </c>
      <c r="N3486" s="2">
        <v>5050642</v>
      </c>
      <c r="O3486">
        <v>3.96</v>
      </c>
      <c r="P3486">
        <v>25</v>
      </c>
      <c r="Q3486" s="3">
        <v>96.18</v>
      </c>
      <c r="R3486" s="4">
        <f ca="1">IF(I3486="",ROUND((TODAY()-G3486)/365,1),IF(I3486="Missing Resignation Date",ROUND((TODAY()-G3486)/365,1),ROUND((hr_analytics_dataset_5873_rows[[#This Row],[Resignation Date]]-hr_analytics_dataset_5873_rows[[#This Row],[Hire Date]])/365,1)))</f>
        <v>1.2</v>
      </c>
      <c r="S3486">
        <v>4</v>
      </c>
    </row>
    <row r="3487" spans="1:19">
      <c r="A3487" t="s">
        <v>7032</v>
      </c>
      <c r="B3487" t="s">
        <v>7033</v>
      </c>
      <c r="C3487" t="s">
        <v>21</v>
      </c>
      <c r="D3487">
        <v>41</v>
      </c>
      <c r="E3487" t="s">
        <v>31</v>
      </c>
      <c r="F3487" t="s">
        <v>32</v>
      </c>
      <c r="G3487" s="1">
        <v>45961</v>
      </c>
      <c r="H3487" t="s">
        <v>24</v>
      </c>
      <c r="I3487" s="1" t="s">
        <v>25</v>
      </c>
      <c r="J3487" t="s">
        <v>26</v>
      </c>
      <c r="K3487" t="s">
        <v>61</v>
      </c>
      <c r="L3487" s="2">
        <v>16712567</v>
      </c>
      <c r="M3487" s="2" t="str">
        <f t="shared" si="54"/>
        <v>Rp15 jt - Rp25 jt</v>
      </c>
      <c r="N3487" s="2">
        <v>9765943</v>
      </c>
      <c r="O3487">
        <v>3.93</v>
      </c>
      <c r="P3487">
        <v>8</v>
      </c>
      <c r="Q3487" s="3">
        <v>96.81</v>
      </c>
      <c r="R3487" s="4">
        <f ca="1">IF(I3487="",ROUND((TODAY()-G3487)/365,1),IF(I3487="Missing Resignation Date",ROUND((TODAY()-G3487)/365,1),ROUND((hr_analytics_dataset_5873_rows[[#This Row],[Resignation Date]]-hr_analytics_dataset_5873_rows[[#This Row],[Hire Date]])/365,1)))</f>
        <v>0.6</v>
      </c>
      <c r="S3487">
        <v>5</v>
      </c>
    </row>
    <row r="3488" spans="1:19">
      <c r="A3488" t="s">
        <v>7034</v>
      </c>
      <c r="B3488" t="s">
        <v>7035</v>
      </c>
      <c r="C3488" t="s">
        <v>30</v>
      </c>
      <c r="D3488">
        <v>40</v>
      </c>
      <c r="E3488" t="s">
        <v>98</v>
      </c>
      <c r="F3488" t="s">
        <v>119</v>
      </c>
      <c r="G3488" s="1">
        <v>45440</v>
      </c>
      <c r="H3488" t="s">
        <v>24</v>
      </c>
      <c r="I3488" s="1" t="s">
        <v>25</v>
      </c>
      <c r="J3488" t="s">
        <v>26</v>
      </c>
      <c r="K3488" t="s">
        <v>41</v>
      </c>
      <c r="L3488" s="2">
        <v>4477308</v>
      </c>
      <c r="M3488" s="2" t="str">
        <f t="shared" si="54"/>
        <v>&lt;Rp5 jt</v>
      </c>
      <c r="N3488" s="2">
        <v>8736946</v>
      </c>
      <c r="O3488">
        <v>3.68</v>
      </c>
      <c r="P3488">
        <v>40</v>
      </c>
      <c r="Q3488" s="3">
        <v>78.25</v>
      </c>
      <c r="R3488" s="4">
        <f ca="1">IF(I3488="",ROUND((TODAY()-G3488)/365,1),IF(I3488="Missing Resignation Date",ROUND((TODAY()-G3488)/365,1),ROUND((hr_analytics_dataset_5873_rows[[#This Row],[Resignation Date]]-hr_analytics_dataset_5873_rows[[#This Row],[Hire Date]])/365,1)))</f>
        <v>2.1</v>
      </c>
      <c r="S3488">
        <v>2</v>
      </c>
    </row>
    <row r="3489" spans="1:19">
      <c r="A3489" t="s">
        <v>7036</v>
      </c>
      <c r="B3489" t="s">
        <v>7037</v>
      </c>
      <c r="C3489" t="s">
        <v>30</v>
      </c>
      <c r="D3489">
        <v>26</v>
      </c>
      <c r="E3489" t="s">
        <v>91</v>
      </c>
      <c r="F3489" t="s">
        <v>124</v>
      </c>
      <c r="G3489" s="1">
        <v>45941</v>
      </c>
      <c r="H3489" t="s">
        <v>24</v>
      </c>
      <c r="I3489" s="1" t="s">
        <v>25</v>
      </c>
      <c r="J3489" t="s">
        <v>34</v>
      </c>
      <c r="K3489" t="s">
        <v>27</v>
      </c>
      <c r="L3489" s="2">
        <v>30773628</v>
      </c>
      <c r="M3489" s="2" t="str">
        <f t="shared" si="54"/>
        <v>&gt;Rp25 jt</v>
      </c>
      <c r="N3489" s="2">
        <v>480632</v>
      </c>
      <c r="O3489">
        <v>3.08</v>
      </c>
      <c r="P3489">
        <v>29</v>
      </c>
      <c r="Q3489" s="3">
        <v>91.23</v>
      </c>
      <c r="R3489" s="4">
        <f ca="1">IF(I3489="",ROUND((TODAY()-G3489)/365,1),IF(I3489="Missing Resignation Date",ROUND((TODAY()-G3489)/365,1),ROUND((hr_analytics_dataset_5873_rows[[#This Row],[Resignation Date]]-hr_analytics_dataset_5873_rows[[#This Row],[Hire Date]])/365,1)))</f>
        <v>0.7</v>
      </c>
      <c r="S3489">
        <v>3</v>
      </c>
    </row>
    <row r="3490" spans="1:19">
      <c r="A3490" t="s">
        <v>7038</v>
      </c>
      <c r="B3490" t="s">
        <v>7039</v>
      </c>
      <c r="C3490" t="s">
        <v>30</v>
      </c>
      <c r="D3490">
        <v>39</v>
      </c>
      <c r="E3490" t="s">
        <v>22</v>
      </c>
      <c r="F3490" t="s">
        <v>69</v>
      </c>
      <c r="G3490" s="1">
        <v>45225</v>
      </c>
      <c r="H3490" t="s">
        <v>24</v>
      </c>
      <c r="I3490" s="1" t="s">
        <v>25</v>
      </c>
      <c r="J3490" t="s">
        <v>40</v>
      </c>
      <c r="K3490" t="s">
        <v>27</v>
      </c>
      <c r="L3490" s="2">
        <v>8513060</v>
      </c>
      <c r="M3490" s="2" t="str">
        <f t="shared" si="54"/>
        <v>Rp5 jt - Rp10 jt</v>
      </c>
      <c r="N3490" s="2">
        <v>3336884</v>
      </c>
      <c r="O3490">
        <v>3.59</v>
      </c>
      <c r="P3490">
        <v>11</v>
      </c>
      <c r="Q3490" s="3">
        <v>94.73</v>
      </c>
      <c r="R3490" s="4">
        <f ca="1">IF(I3490="",ROUND((TODAY()-G3490)/365,1),IF(I3490="Missing Resignation Date",ROUND((TODAY()-G3490)/365,1),ROUND((hr_analytics_dataset_5873_rows[[#This Row],[Resignation Date]]-hr_analytics_dataset_5873_rows[[#This Row],[Hire Date]])/365,1)))</f>
        <v>2.7</v>
      </c>
      <c r="S3490">
        <v>5</v>
      </c>
    </row>
    <row r="3491" spans="1:19">
      <c r="A3491" t="s">
        <v>7040</v>
      </c>
      <c r="B3491" t="s">
        <v>7041</v>
      </c>
      <c r="C3491" t="s">
        <v>30</v>
      </c>
      <c r="D3491">
        <v>48</v>
      </c>
      <c r="E3491" t="s">
        <v>53</v>
      </c>
      <c r="F3491" t="s">
        <v>54</v>
      </c>
      <c r="G3491" s="1">
        <v>44919</v>
      </c>
      <c r="H3491" t="s">
        <v>24</v>
      </c>
      <c r="I3491" s="1" t="s">
        <v>25</v>
      </c>
      <c r="J3491" t="s">
        <v>40</v>
      </c>
      <c r="K3491" t="s">
        <v>61</v>
      </c>
      <c r="L3491" s="2">
        <v>4585134</v>
      </c>
      <c r="M3491" s="2" t="str">
        <f t="shared" si="54"/>
        <v>&lt;Rp5 jt</v>
      </c>
      <c r="N3491" s="2">
        <v>1918899</v>
      </c>
      <c r="O3491">
        <v>3.41</v>
      </c>
      <c r="P3491">
        <v>3</v>
      </c>
      <c r="Q3491" s="3">
        <v>88.02</v>
      </c>
      <c r="R3491" s="4">
        <f ca="1">IF(I3491="",ROUND((TODAY()-G3491)/365,1),IF(I3491="Missing Resignation Date",ROUND((TODAY()-G3491)/365,1),ROUND((hr_analytics_dataset_5873_rows[[#This Row],[Resignation Date]]-hr_analytics_dataset_5873_rows[[#This Row],[Hire Date]])/365,1)))</f>
        <v>3.5</v>
      </c>
      <c r="S3491">
        <v>5</v>
      </c>
    </row>
    <row r="3492" spans="1:19">
      <c r="A3492" t="s">
        <v>7042</v>
      </c>
      <c r="B3492" t="s">
        <v>7043</v>
      </c>
      <c r="C3492" t="s">
        <v>21</v>
      </c>
      <c r="D3492">
        <v>33</v>
      </c>
      <c r="E3492" t="s">
        <v>22</v>
      </c>
      <c r="F3492" t="s">
        <v>23</v>
      </c>
      <c r="G3492" s="1">
        <v>45165</v>
      </c>
      <c r="H3492" t="s">
        <v>24</v>
      </c>
      <c r="I3492" s="1" t="s">
        <v>25</v>
      </c>
      <c r="J3492" t="s">
        <v>34</v>
      </c>
      <c r="K3492" t="s">
        <v>41</v>
      </c>
      <c r="L3492" s="2">
        <v>14577301</v>
      </c>
      <c r="M3492" s="2" t="str">
        <f t="shared" si="54"/>
        <v>Rp10 jt - Rp15 jt</v>
      </c>
      <c r="N3492" s="2">
        <v>8790601</v>
      </c>
      <c r="O3492">
        <v>3.56</v>
      </c>
      <c r="P3492">
        <v>47</v>
      </c>
      <c r="Q3492" s="3">
        <v>71.040000000000006</v>
      </c>
      <c r="R3492" s="4">
        <f ca="1">IF(I3492="",ROUND((TODAY()-G3492)/365,1),IF(I3492="Missing Resignation Date",ROUND((TODAY()-G3492)/365,1),ROUND((hr_analytics_dataset_5873_rows[[#This Row],[Resignation Date]]-hr_analytics_dataset_5873_rows[[#This Row],[Hire Date]])/365,1)))</f>
        <v>2.8</v>
      </c>
      <c r="S3492">
        <v>5</v>
      </c>
    </row>
    <row r="3493" spans="1:19">
      <c r="A3493" t="s">
        <v>7044</v>
      </c>
      <c r="B3493" t="s">
        <v>7045</v>
      </c>
      <c r="C3493" t="s">
        <v>21</v>
      </c>
      <c r="D3493">
        <v>38</v>
      </c>
      <c r="E3493" t="s">
        <v>44</v>
      </c>
      <c r="F3493" t="s">
        <v>45</v>
      </c>
      <c r="G3493" s="1">
        <v>45860</v>
      </c>
      <c r="H3493" t="s">
        <v>24</v>
      </c>
      <c r="I3493" s="1" t="s">
        <v>25</v>
      </c>
      <c r="J3493" t="s">
        <v>49</v>
      </c>
      <c r="K3493" t="s">
        <v>50</v>
      </c>
      <c r="L3493" s="2">
        <v>29222598</v>
      </c>
      <c r="M3493" s="2" t="str">
        <f t="shared" si="54"/>
        <v>&gt;Rp25 jt</v>
      </c>
      <c r="N3493" s="2">
        <v>3806655</v>
      </c>
      <c r="O3493">
        <v>4.2300000000000004</v>
      </c>
      <c r="P3493">
        <v>10</v>
      </c>
      <c r="Q3493" s="3">
        <v>93.31</v>
      </c>
      <c r="R3493" s="4">
        <f ca="1">IF(I3493="",ROUND((TODAY()-G3493)/365,1),IF(I3493="Missing Resignation Date",ROUND((TODAY()-G3493)/365,1),ROUND((hr_analytics_dataset_5873_rows[[#This Row],[Resignation Date]]-hr_analytics_dataset_5873_rows[[#This Row],[Hire Date]])/365,1)))</f>
        <v>0.9</v>
      </c>
      <c r="S3493">
        <v>3</v>
      </c>
    </row>
    <row r="3494" spans="1:19">
      <c r="A3494" t="s">
        <v>7046</v>
      </c>
      <c r="B3494" t="s">
        <v>7047</v>
      </c>
      <c r="C3494" t="s">
        <v>30</v>
      </c>
      <c r="D3494">
        <v>58</v>
      </c>
      <c r="E3494" t="s">
        <v>59</v>
      </c>
      <c r="F3494" t="s">
        <v>223</v>
      </c>
      <c r="G3494" s="1">
        <v>43554</v>
      </c>
      <c r="H3494" t="s">
        <v>33</v>
      </c>
      <c r="I3494" s="1">
        <v>45469</v>
      </c>
      <c r="J3494" t="s">
        <v>26</v>
      </c>
      <c r="K3494" t="s">
        <v>64</v>
      </c>
      <c r="L3494" s="2">
        <v>26047366</v>
      </c>
      <c r="M3494" s="2" t="str">
        <f t="shared" si="54"/>
        <v>&gt;Rp25 jt</v>
      </c>
      <c r="N3494" s="2">
        <v>9146771</v>
      </c>
      <c r="O3494">
        <v>3.06</v>
      </c>
      <c r="P3494">
        <v>57</v>
      </c>
      <c r="Q3494" s="3">
        <v>75.64</v>
      </c>
      <c r="R3494" s="4">
        <f ca="1">IF(I3494="",ROUND((TODAY()-G3494)/365,1),IF(I3494="Missing Resignation Date",ROUND((TODAY()-G3494)/365,1),ROUND((hr_analytics_dataset_5873_rows[[#This Row],[Resignation Date]]-hr_analytics_dataset_5873_rows[[#This Row],[Hire Date]])/365,1)))</f>
        <v>5.2</v>
      </c>
      <c r="S3494">
        <v>3</v>
      </c>
    </row>
    <row r="3495" spans="1:19">
      <c r="A3495" t="s">
        <v>7048</v>
      </c>
      <c r="B3495" t="s">
        <v>7049</v>
      </c>
      <c r="C3495" t="s">
        <v>21</v>
      </c>
      <c r="D3495">
        <v>40</v>
      </c>
      <c r="E3495" t="s">
        <v>98</v>
      </c>
      <c r="F3495" t="s">
        <v>99</v>
      </c>
      <c r="G3495" s="1">
        <v>44512</v>
      </c>
      <c r="H3495" t="s">
        <v>24</v>
      </c>
      <c r="I3495" s="1" t="s">
        <v>25</v>
      </c>
      <c r="J3495" t="s">
        <v>34</v>
      </c>
      <c r="K3495" t="s">
        <v>84</v>
      </c>
      <c r="L3495" s="2">
        <v>23060589</v>
      </c>
      <c r="M3495" s="2" t="str">
        <f t="shared" si="54"/>
        <v>Rp15 jt - Rp25 jt</v>
      </c>
      <c r="N3495" s="2">
        <v>6439941</v>
      </c>
      <c r="O3495">
        <v>3.77</v>
      </c>
      <c r="P3495">
        <v>19</v>
      </c>
      <c r="Q3495" s="3">
        <v>81.400000000000006</v>
      </c>
      <c r="R3495" s="4">
        <f ca="1">IF(I3495="",ROUND((TODAY()-G3495)/365,1),IF(I3495="Missing Resignation Date",ROUND((TODAY()-G3495)/365,1),ROUND((hr_analytics_dataset_5873_rows[[#This Row],[Resignation Date]]-hr_analytics_dataset_5873_rows[[#This Row],[Hire Date]])/365,1)))</f>
        <v>4.5999999999999996</v>
      </c>
      <c r="S3495">
        <v>4</v>
      </c>
    </row>
    <row r="3496" spans="1:19">
      <c r="A3496" t="s">
        <v>7050</v>
      </c>
      <c r="B3496" t="s">
        <v>7051</v>
      </c>
      <c r="C3496" t="s">
        <v>21</v>
      </c>
      <c r="D3496">
        <v>35</v>
      </c>
      <c r="E3496" t="s">
        <v>53</v>
      </c>
      <c r="F3496" t="s">
        <v>54</v>
      </c>
      <c r="G3496" s="1">
        <v>45222</v>
      </c>
      <c r="H3496" t="s">
        <v>24</v>
      </c>
      <c r="I3496" s="1" t="s">
        <v>25</v>
      </c>
      <c r="J3496" t="s">
        <v>40</v>
      </c>
      <c r="K3496" t="s">
        <v>41</v>
      </c>
      <c r="L3496" s="2">
        <v>20670253</v>
      </c>
      <c r="M3496" s="2" t="str">
        <f t="shared" si="54"/>
        <v>Rp15 jt - Rp25 jt</v>
      </c>
      <c r="N3496" s="2">
        <v>2195755</v>
      </c>
      <c r="O3496">
        <v>2.79</v>
      </c>
      <c r="P3496">
        <v>56</v>
      </c>
      <c r="Q3496" s="3">
        <v>71.23</v>
      </c>
      <c r="R3496" s="4">
        <f ca="1">IF(I3496="",ROUND((TODAY()-G3496)/365,1),IF(I3496="Missing Resignation Date",ROUND((TODAY()-G3496)/365,1),ROUND((hr_analytics_dataset_5873_rows[[#This Row],[Resignation Date]]-hr_analytics_dataset_5873_rows[[#This Row],[Hire Date]])/365,1)))</f>
        <v>2.7</v>
      </c>
      <c r="S3496">
        <v>4</v>
      </c>
    </row>
    <row r="3497" spans="1:19">
      <c r="A3497" t="s">
        <v>7052</v>
      </c>
      <c r="B3497" t="s">
        <v>7053</v>
      </c>
      <c r="C3497" t="s">
        <v>21</v>
      </c>
      <c r="D3497">
        <v>37</v>
      </c>
      <c r="E3497" t="s">
        <v>98</v>
      </c>
      <c r="F3497" t="s">
        <v>99</v>
      </c>
      <c r="G3497" s="1">
        <v>44899</v>
      </c>
      <c r="H3497" t="s">
        <v>24</v>
      </c>
      <c r="I3497" s="1" t="s">
        <v>25</v>
      </c>
      <c r="J3497" t="s">
        <v>34</v>
      </c>
      <c r="K3497" t="s">
        <v>50</v>
      </c>
      <c r="L3497" s="2">
        <v>25778193</v>
      </c>
      <c r="M3497" s="2" t="str">
        <f t="shared" si="54"/>
        <v>&gt;Rp25 jt</v>
      </c>
      <c r="N3497" s="2">
        <v>8655212</v>
      </c>
      <c r="O3497">
        <v>3.82</v>
      </c>
      <c r="P3497">
        <v>45</v>
      </c>
      <c r="Q3497" s="3">
        <v>74.459999999999994</v>
      </c>
      <c r="R3497" s="4">
        <f ca="1">IF(I3497="",ROUND((TODAY()-G3497)/365,1),IF(I3497="Missing Resignation Date",ROUND((TODAY()-G3497)/365,1),ROUND((hr_analytics_dataset_5873_rows[[#This Row],[Resignation Date]]-hr_analytics_dataset_5873_rows[[#This Row],[Hire Date]])/365,1)))</f>
        <v>3.6</v>
      </c>
      <c r="S3497">
        <v>1</v>
      </c>
    </row>
    <row r="3498" spans="1:19">
      <c r="A3498" t="s">
        <v>7054</v>
      </c>
      <c r="B3498" t="s">
        <v>7055</v>
      </c>
      <c r="C3498" t="s">
        <v>30</v>
      </c>
      <c r="D3498">
        <v>42</v>
      </c>
      <c r="E3498" t="s">
        <v>91</v>
      </c>
      <c r="F3498" t="s">
        <v>124</v>
      </c>
      <c r="G3498" s="1">
        <v>45919</v>
      </c>
      <c r="H3498" t="s">
        <v>24</v>
      </c>
      <c r="I3498" s="1" t="s">
        <v>25</v>
      </c>
      <c r="J3498" t="s">
        <v>40</v>
      </c>
      <c r="K3498" t="s">
        <v>84</v>
      </c>
      <c r="L3498" s="2">
        <v>19671219</v>
      </c>
      <c r="M3498" s="2" t="str">
        <f t="shared" si="54"/>
        <v>Rp15 jt - Rp25 jt</v>
      </c>
      <c r="N3498" s="2">
        <v>7381021</v>
      </c>
      <c r="O3498">
        <v>4.08</v>
      </c>
      <c r="P3498">
        <v>2</v>
      </c>
      <c r="Q3498" s="3">
        <v>82.29</v>
      </c>
      <c r="R3498" s="4">
        <f ca="1">IF(I3498="",ROUND((TODAY()-G3498)/365,1),IF(I3498="Missing Resignation Date",ROUND((TODAY()-G3498)/365,1),ROUND((hr_analytics_dataset_5873_rows[[#This Row],[Resignation Date]]-hr_analytics_dataset_5873_rows[[#This Row],[Hire Date]])/365,1)))</f>
        <v>0.8</v>
      </c>
      <c r="S3498">
        <v>1</v>
      </c>
    </row>
    <row r="3499" spans="1:19">
      <c r="A3499" t="s">
        <v>7056</v>
      </c>
      <c r="B3499" t="s">
        <v>7057</v>
      </c>
      <c r="C3499" t="s">
        <v>30</v>
      </c>
      <c r="D3499">
        <v>49</v>
      </c>
      <c r="E3499" t="s">
        <v>91</v>
      </c>
      <c r="F3499" t="s">
        <v>124</v>
      </c>
      <c r="G3499" s="1">
        <v>43774</v>
      </c>
      <c r="H3499" t="s">
        <v>24</v>
      </c>
      <c r="I3499" s="1" t="s">
        <v>25</v>
      </c>
      <c r="J3499" t="s">
        <v>49</v>
      </c>
      <c r="K3499" t="s">
        <v>84</v>
      </c>
      <c r="L3499" s="2">
        <v>23294299</v>
      </c>
      <c r="M3499" s="2" t="str">
        <f t="shared" si="54"/>
        <v>Rp15 jt - Rp25 jt</v>
      </c>
      <c r="N3499" s="2">
        <v>4389827</v>
      </c>
      <c r="O3499">
        <v>4.55</v>
      </c>
      <c r="P3499">
        <v>16</v>
      </c>
      <c r="Q3499" s="3">
        <v>76.48</v>
      </c>
      <c r="R3499" s="4">
        <f ca="1">IF(I3499="",ROUND((TODAY()-G3499)/365,1),IF(I3499="Missing Resignation Date",ROUND((TODAY()-G3499)/365,1),ROUND((hr_analytics_dataset_5873_rows[[#This Row],[Resignation Date]]-hr_analytics_dataset_5873_rows[[#This Row],[Hire Date]])/365,1)))</f>
        <v>6.6</v>
      </c>
      <c r="S3499">
        <v>4</v>
      </c>
    </row>
    <row r="3500" spans="1:19">
      <c r="A3500" t="s">
        <v>7058</v>
      </c>
      <c r="B3500" t="s">
        <v>7059</v>
      </c>
      <c r="C3500" t="s">
        <v>30</v>
      </c>
      <c r="D3500">
        <v>45</v>
      </c>
      <c r="E3500" t="s">
        <v>22</v>
      </c>
      <c r="F3500" t="s">
        <v>23</v>
      </c>
      <c r="G3500" s="1">
        <v>44492</v>
      </c>
      <c r="H3500" t="s">
        <v>24</v>
      </c>
      <c r="I3500" s="1" t="s">
        <v>25</v>
      </c>
      <c r="J3500" t="s">
        <v>26</v>
      </c>
      <c r="K3500" t="s">
        <v>61</v>
      </c>
      <c r="L3500" s="2">
        <v>8640258</v>
      </c>
      <c r="M3500" s="2" t="str">
        <f t="shared" si="54"/>
        <v>Rp5 jt - Rp10 jt</v>
      </c>
      <c r="N3500" s="2">
        <v>9362641</v>
      </c>
      <c r="O3500">
        <v>2.78</v>
      </c>
      <c r="P3500">
        <v>7</v>
      </c>
      <c r="Q3500" s="3">
        <v>91.61</v>
      </c>
      <c r="R3500" s="4">
        <f ca="1">IF(I3500="",ROUND((TODAY()-G3500)/365,1),IF(I3500="Missing Resignation Date",ROUND((TODAY()-G3500)/365,1),ROUND((hr_analytics_dataset_5873_rows[[#This Row],[Resignation Date]]-hr_analytics_dataset_5873_rows[[#This Row],[Hire Date]])/365,1)))</f>
        <v>4.7</v>
      </c>
      <c r="S3500">
        <v>3</v>
      </c>
    </row>
    <row r="3501" spans="1:19">
      <c r="A3501" t="s">
        <v>7060</v>
      </c>
      <c r="B3501" t="s">
        <v>7061</v>
      </c>
      <c r="C3501" t="s">
        <v>30</v>
      </c>
      <c r="D3501">
        <v>45</v>
      </c>
      <c r="E3501" t="s">
        <v>38</v>
      </c>
      <c r="F3501" t="s">
        <v>104</v>
      </c>
      <c r="G3501" s="1">
        <v>45199</v>
      </c>
      <c r="H3501" t="s">
        <v>24</v>
      </c>
      <c r="I3501" s="1" t="s">
        <v>25</v>
      </c>
      <c r="J3501" t="s">
        <v>49</v>
      </c>
      <c r="K3501" t="s">
        <v>61</v>
      </c>
      <c r="L3501" s="2">
        <v>17350592</v>
      </c>
      <c r="M3501" s="2" t="str">
        <f t="shared" si="54"/>
        <v>Rp15 jt - Rp25 jt</v>
      </c>
      <c r="N3501" s="2">
        <v>6841389</v>
      </c>
      <c r="O3501">
        <v>4.3</v>
      </c>
      <c r="P3501">
        <v>58</v>
      </c>
      <c r="Q3501" s="3">
        <v>96.01</v>
      </c>
      <c r="R3501" s="4">
        <f ca="1">IF(I3501="",ROUND((TODAY()-G3501)/365,1),IF(I3501="Missing Resignation Date",ROUND((TODAY()-G3501)/365,1),ROUND((hr_analytics_dataset_5873_rows[[#This Row],[Resignation Date]]-hr_analytics_dataset_5873_rows[[#This Row],[Hire Date]])/365,1)))</f>
        <v>2.7</v>
      </c>
      <c r="S3501">
        <v>3</v>
      </c>
    </row>
    <row r="3502" spans="1:19">
      <c r="A3502" t="s">
        <v>7062</v>
      </c>
      <c r="B3502" t="s">
        <v>7063</v>
      </c>
      <c r="C3502" t="s">
        <v>21</v>
      </c>
      <c r="D3502">
        <v>38</v>
      </c>
      <c r="E3502" t="s">
        <v>31</v>
      </c>
      <c r="F3502" t="s">
        <v>48</v>
      </c>
      <c r="G3502" s="1">
        <v>45158</v>
      </c>
      <c r="H3502" t="s">
        <v>24</v>
      </c>
      <c r="I3502" s="1" t="s">
        <v>25</v>
      </c>
      <c r="J3502" t="s">
        <v>40</v>
      </c>
      <c r="K3502" t="s">
        <v>61</v>
      </c>
      <c r="L3502" s="2">
        <v>22561141</v>
      </c>
      <c r="M3502" s="2" t="str">
        <f t="shared" si="54"/>
        <v>Rp15 jt - Rp25 jt</v>
      </c>
      <c r="N3502" s="2">
        <v>2728582</v>
      </c>
      <c r="O3502">
        <v>3.86</v>
      </c>
      <c r="P3502">
        <v>51</v>
      </c>
      <c r="Q3502" s="3">
        <v>78.59</v>
      </c>
      <c r="R3502" s="4">
        <f ca="1">IF(I3502="",ROUND((TODAY()-G3502)/365,1),IF(I3502="Missing Resignation Date",ROUND((TODAY()-G3502)/365,1),ROUND((hr_analytics_dataset_5873_rows[[#This Row],[Resignation Date]]-hr_analytics_dataset_5873_rows[[#This Row],[Hire Date]])/365,1)))</f>
        <v>2.8</v>
      </c>
      <c r="S3502">
        <v>2</v>
      </c>
    </row>
    <row r="3503" spans="1:19">
      <c r="A3503" t="s">
        <v>7064</v>
      </c>
      <c r="B3503" t="s">
        <v>7065</v>
      </c>
      <c r="C3503" t="s">
        <v>30</v>
      </c>
      <c r="D3503">
        <v>46</v>
      </c>
      <c r="E3503" t="s">
        <v>98</v>
      </c>
      <c r="F3503" t="s">
        <v>99</v>
      </c>
      <c r="G3503" s="1">
        <v>45638</v>
      </c>
      <c r="H3503" t="s">
        <v>24</v>
      </c>
      <c r="I3503" s="1" t="s">
        <v>25</v>
      </c>
      <c r="J3503" t="s">
        <v>34</v>
      </c>
      <c r="K3503" t="s">
        <v>27</v>
      </c>
      <c r="L3503" s="2">
        <v>33334981</v>
      </c>
      <c r="M3503" s="2" t="str">
        <f t="shared" si="54"/>
        <v>&gt;Rp25 jt</v>
      </c>
      <c r="N3503" s="2">
        <v>4847100</v>
      </c>
      <c r="O3503">
        <v>2.81</v>
      </c>
      <c r="P3503">
        <v>32</v>
      </c>
      <c r="Q3503" s="3">
        <v>70.14</v>
      </c>
      <c r="R3503" s="4">
        <f ca="1">IF(I3503="",ROUND((TODAY()-G3503)/365,1),IF(I3503="Missing Resignation Date",ROUND((TODAY()-G3503)/365,1),ROUND((hr_analytics_dataset_5873_rows[[#This Row],[Resignation Date]]-hr_analytics_dataset_5873_rows[[#This Row],[Hire Date]])/365,1)))</f>
        <v>1.5</v>
      </c>
      <c r="S3503">
        <v>4</v>
      </c>
    </row>
    <row r="3504" spans="1:19">
      <c r="A3504" t="s">
        <v>7066</v>
      </c>
      <c r="B3504" t="s">
        <v>7067</v>
      </c>
      <c r="C3504" t="s">
        <v>30</v>
      </c>
      <c r="D3504">
        <v>56</v>
      </c>
      <c r="E3504" t="s">
        <v>59</v>
      </c>
      <c r="F3504" t="s">
        <v>223</v>
      </c>
      <c r="G3504" s="1">
        <v>44303</v>
      </c>
      <c r="H3504" t="s">
        <v>33</v>
      </c>
      <c r="I3504" s="1">
        <v>44962</v>
      </c>
      <c r="J3504" t="s">
        <v>40</v>
      </c>
      <c r="K3504" t="s">
        <v>61</v>
      </c>
      <c r="L3504" s="2">
        <v>5347233</v>
      </c>
      <c r="M3504" s="2" t="str">
        <f t="shared" si="54"/>
        <v>Rp5 jt - Rp10 jt</v>
      </c>
      <c r="N3504" s="2">
        <v>6683056</v>
      </c>
      <c r="O3504">
        <v>4.79</v>
      </c>
      <c r="P3504">
        <v>49</v>
      </c>
      <c r="Q3504" s="3">
        <v>97.44</v>
      </c>
      <c r="R3504" s="4">
        <f ca="1">IF(I3504="",ROUND((TODAY()-G3504)/365,1),IF(I3504="Missing Resignation Date",ROUND((TODAY()-G3504)/365,1),ROUND((hr_analytics_dataset_5873_rows[[#This Row],[Resignation Date]]-hr_analytics_dataset_5873_rows[[#This Row],[Hire Date]])/365,1)))</f>
        <v>1.8</v>
      </c>
      <c r="S3504">
        <v>2</v>
      </c>
    </row>
    <row r="3505" spans="1:19">
      <c r="A3505" t="s">
        <v>7068</v>
      </c>
      <c r="B3505" t="s">
        <v>7069</v>
      </c>
      <c r="C3505" t="s">
        <v>30</v>
      </c>
      <c r="D3505">
        <v>38</v>
      </c>
      <c r="E3505" t="s">
        <v>98</v>
      </c>
      <c r="F3505" t="s">
        <v>99</v>
      </c>
      <c r="G3505" s="1">
        <v>44213</v>
      </c>
      <c r="H3505" t="s">
        <v>24</v>
      </c>
      <c r="I3505" s="1" t="s">
        <v>25</v>
      </c>
      <c r="J3505" t="s">
        <v>40</v>
      </c>
      <c r="K3505" t="s">
        <v>84</v>
      </c>
      <c r="L3505" s="2">
        <v>12258241</v>
      </c>
      <c r="M3505" s="2" t="str">
        <f t="shared" si="54"/>
        <v>Rp10 jt - Rp15 jt</v>
      </c>
      <c r="N3505" s="2">
        <v>656236</v>
      </c>
      <c r="O3505">
        <v>2.68</v>
      </c>
      <c r="P3505">
        <v>55</v>
      </c>
      <c r="Q3505" s="3">
        <v>78.319999999999993</v>
      </c>
      <c r="R3505" s="4">
        <f ca="1">IF(I3505="",ROUND((TODAY()-G3505)/365,1),IF(I3505="Missing Resignation Date",ROUND((TODAY()-G3505)/365,1),ROUND((hr_analytics_dataset_5873_rows[[#This Row],[Resignation Date]]-hr_analytics_dataset_5873_rows[[#This Row],[Hire Date]])/365,1)))</f>
        <v>5.4</v>
      </c>
      <c r="S3505">
        <v>2</v>
      </c>
    </row>
    <row r="3506" spans="1:19">
      <c r="A3506" t="s">
        <v>7070</v>
      </c>
      <c r="B3506" t="s">
        <v>7071</v>
      </c>
      <c r="C3506" t="s">
        <v>30</v>
      </c>
      <c r="D3506">
        <v>51</v>
      </c>
      <c r="E3506" t="s">
        <v>59</v>
      </c>
      <c r="F3506" t="s">
        <v>60</v>
      </c>
      <c r="G3506" s="1">
        <v>44360</v>
      </c>
      <c r="H3506" t="s">
        <v>24</v>
      </c>
      <c r="I3506" s="1" t="s">
        <v>25</v>
      </c>
      <c r="J3506" t="s">
        <v>40</v>
      </c>
      <c r="K3506" t="s">
        <v>50</v>
      </c>
      <c r="L3506" s="2">
        <v>33803627</v>
      </c>
      <c r="M3506" s="2" t="str">
        <f t="shared" si="54"/>
        <v>&gt;Rp25 jt</v>
      </c>
      <c r="N3506" s="2">
        <v>2669160</v>
      </c>
      <c r="O3506">
        <v>2.57</v>
      </c>
      <c r="P3506">
        <v>1</v>
      </c>
      <c r="Q3506" s="3">
        <v>77.42</v>
      </c>
      <c r="R3506" s="4">
        <f ca="1">IF(I3506="",ROUND((TODAY()-G3506)/365,1),IF(I3506="Missing Resignation Date",ROUND((TODAY()-G3506)/365,1),ROUND((hr_analytics_dataset_5873_rows[[#This Row],[Resignation Date]]-hr_analytics_dataset_5873_rows[[#This Row],[Hire Date]])/365,1)))</f>
        <v>5</v>
      </c>
      <c r="S3506">
        <v>2</v>
      </c>
    </row>
    <row r="3507" spans="1:19">
      <c r="A3507" t="s">
        <v>7072</v>
      </c>
      <c r="B3507" t="s">
        <v>7073</v>
      </c>
      <c r="C3507" t="s">
        <v>30</v>
      </c>
      <c r="D3507">
        <v>56</v>
      </c>
      <c r="E3507" t="s">
        <v>22</v>
      </c>
      <c r="F3507" t="s">
        <v>23</v>
      </c>
      <c r="G3507" s="1">
        <v>43418</v>
      </c>
      <c r="H3507" t="s">
        <v>24</v>
      </c>
      <c r="I3507" s="1" t="s">
        <v>25</v>
      </c>
      <c r="J3507" t="s">
        <v>40</v>
      </c>
      <c r="K3507" t="s">
        <v>27</v>
      </c>
      <c r="L3507" s="2">
        <v>17195050</v>
      </c>
      <c r="M3507" s="2" t="str">
        <f t="shared" si="54"/>
        <v>Rp15 jt - Rp25 jt</v>
      </c>
      <c r="N3507" s="2">
        <v>9295965</v>
      </c>
      <c r="O3507">
        <v>4.1399999999999997</v>
      </c>
      <c r="P3507">
        <v>22</v>
      </c>
      <c r="Q3507" s="3">
        <v>93.47</v>
      </c>
      <c r="R3507" s="4">
        <f ca="1">IF(I3507="",ROUND((TODAY()-G3507)/365,1),IF(I3507="Missing Resignation Date",ROUND((TODAY()-G3507)/365,1),ROUND((hr_analytics_dataset_5873_rows[[#This Row],[Resignation Date]]-hr_analytics_dataset_5873_rows[[#This Row],[Hire Date]])/365,1)))</f>
        <v>7.6</v>
      </c>
      <c r="S3507">
        <v>3</v>
      </c>
    </row>
    <row r="3508" spans="1:19">
      <c r="A3508" t="s">
        <v>7074</v>
      </c>
      <c r="B3508" t="s">
        <v>7075</v>
      </c>
      <c r="C3508" t="s">
        <v>21</v>
      </c>
      <c r="D3508">
        <v>58</v>
      </c>
      <c r="E3508" t="s">
        <v>53</v>
      </c>
      <c r="F3508" t="s">
        <v>54</v>
      </c>
      <c r="G3508" s="1">
        <v>45845</v>
      </c>
      <c r="H3508" t="s">
        <v>24</v>
      </c>
      <c r="I3508" s="1" t="s">
        <v>25</v>
      </c>
      <c r="J3508" t="s">
        <v>40</v>
      </c>
      <c r="K3508" t="s">
        <v>27</v>
      </c>
      <c r="L3508" s="2">
        <v>9305374</v>
      </c>
      <c r="M3508" s="2" t="str">
        <f t="shared" si="54"/>
        <v>Rp5 jt - Rp10 jt</v>
      </c>
      <c r="N3508" s="2">
        <v>466900</v>
      </c>
      <c r="O3508">
        <v>4.6500000000000004</v>
      </c>
      <c r="P3508">
        <v>23</v>
      </c>
      <c r="Q3508" s="3">
        <v>94.78</v>
      </c>
      <c r="R3508" s="4">
        <f ca="1">IF(I3508="",ROUND((TODAY()-G3508)/365,1),IF(I3508="Missing Resignation Date",ROUND((TODAY()-G3508)/365,1),ROUND((hr_analytics_dataset_5873_rows[[#This Row],[Resignation Date]]-hr_analytics_dataset_5873_rows[[#This Row],[Hire Date]])/365,1)))</f>
        <v>1</v>
      </c>
      <c r="S3508">
        <v>5</v>
      </c>
    </row>
    <row r="3509" spans="1:19">
      <c r="A3509" t="s">
        <v>7076</v>
      </c>
      <c r="B3509" t="s">
        <v>7077</v>
      </c>
      <c r="C3509" t="s">
        <v>30</v>
      </c>
      <c r="D3509">
        <v>31</v>
      </c>
      <c r="E3509" t="s">
        <v>91</v>
      </c>
      <c r="F3509" t="s">
        <v>92</v>
      </c>
      <c r="G3509" s="1">
        <v>44239</v>
      </c>
      <c r="H3509" t="s">
        <v>33</v>
      </c>
      <c r="I3509" s="1">
        <v>44346</v>
      </c>
      <c r="J3509" t="s">
        <v>49</v>
      </c>
      <c r="K3509" t="s">
        <v>50</v>
      </c>
      <c r="L3509" s="2">
        <v>15936089</v>
      </c>
      <c r="M3509" s="2" t="str">
        <f t="shared" si="54"/>
        <v>Rp15 jt - Rp25 jt</v>
      </c>
      <c r="N3509" s="2">
        <v>7851241</v>
      </c>
      <c r="O3509">
        <v>4.9000000000000004</v>
      </c>
      <c r="P3509">
        <v>1</v>
      </c>
      <c r="Q3509" s="3">
        <v>83.07</v>
      </c>
      <c r="R3509" s="4">
        <f ca="1">IF(I3509="",ROUND((TODAY()-G3509)/365,1),IF(I3509="Missing Resignation Date",ROUND((TODAY()-G3509)/365,1),ROUND((hr_analytics_dataset_5873_rows[[#This Row],[Resignation Date]]-hr_analytics_dataset_5873_rows[[#This Row],[Hire Date]])/365,1)))</f>
        <v>0.3</v>
      </c>
      <c r="S3509">
        <v>2</v>
      </c>
    </row>
    <row r="3510" spans="1:19">
      <c r="A3510" t="s">
        <v>7078</v>
      </c>
      <c r="B3510" t="s">
        <v>7079</v>
      </c>
      <c r="C3510" t="s">
        <v>30</v>
      </c>
      <c r="D3510">
        <v>47</v>
      </c>
      <c r="E3510" t="s">
        <v>53</v>
      </c>
      <c r="F3510" t="s">
        <v>112</v>
      </c>
      <c r="G3510" s="1">
        <v>43163</v>
      </c>
      <c r="H3510" t="s">
        <v>24</v>
      </c>
      <c r="I3510" s="1" t="s">
        <v>25</v>
      </c>
      <c r="J3510" t="s">
        <v>34</v>
      </c>
      <c r="K3510" t="s">
        <v>61</v>
      </c>
      <c r="L3510" s="2">
        <v>19009609</v>
      </c>
      <c r="M3510" s="2" t="str">
        <f t="shared" si="54"/>
        <v>Rp15 jt - Rp25 jt</v>
      </c>
      <c r="N3510" s="2">
        <v>6530845</v>
      </c>
      <c r="O3510">
        <v>3.56</v>
      </c>
      <c r="P3510">
        <v>12</v>
      </c>
      <c r="Q3510" s="3">
        <v>70.17</v>
      </c>
      <c r="R3510" s="4">
        <f ca="1">IF(I3510="",ROUND((TODAY()-G3510)/365,1),IF(I3510="Missing Resignation Date",ROUND((TODAY()-G3510)/365,1),ROUND((hr_analytics_dataset_5873_rows[[#This Row],[Resignation Date]]-hr_analytics_dataset_5873_rows[[#This Row],[Hire Date]])/365,1)))</f>
        <v>8.3000000000000007</v>
      </c>
      <c r="S3510">
        <v>1</v>
      </c>
    </row>
    <row r="3511" spans="1:19">
      <c r="A3511" t="s">
        <v>7080</v>
      </c>
      <c r="B3511" t="s">
        <v>7081</v>
      </c>
      <c r="C3511" t="s">
        <v>21</v>
      </c>
      <c r="D3511">
        <v>47</v>
      </c>
      <c r="E3511" t="s">
        <v>59</v>
      </c>
      <c r="F3511" t="s">
        <v>60</v>
      </c>
      <c r="G3511" s="1">
        <v>45461</v>
      </c>
      <c r="H3511" t="s">
        <v>24</v>
      </c>
      <c r="I3511" s="1" t="s">
        <v>25</v>
      </c>
      <c r="J3511" t="s">
        <v>49</v>
      </c>
      <c r="K3511" t="s">
        <v>27</v>
      </c>
      <c r="L3511" s="2">
        <v>7969111</v>
      </c>
      <c r="M3511" s="2" t="str">
        <f t="shared" si="54"/>
        <v>Rp5 jt - Rp10 jt</v>
      </c>
      <c r="N3511" s="2">
        <v>1773263</v>
      </c>
      <c r="O3511">
        <v>3.54</v>
      </c>
      <c r="P3511">
        <v>35</v>
      </c>
      <c r="Q3511" s="3">
        <v>75.03</v>
      </c>
      <c r="R3511" s="4">
        <f ca="1">IF(I3511="",ROUND((TODAY()-G3511)/365,1),IF(I3511="Missing Resignation Date",ROUND((TODAY()-G3511)/365,1),ROUND((hr_analytics_dataset_5873_rows[[#This Row],[Resignation Date]]-hr_analytics_dataset_5873_rows[[#This Row],[Hire Date]])/365,1)))</f>
        <v>2</v>
      </c>
      <c r="S3511">
        <v>5</v>
      </c>
    </row>
    <row r="3512" spans="1:19">
      <c r="A3512" t="s">
        <v>7082</v>
      </c>
      <c r="B3512" t="s">
        <v>7083</v>
      </c>
      <c r="C3512" t="s">
        <v>21</v>
      </c>
      <c r="D3512">
        <v>48</v>
      </c>
      <c r="E3512" t="s">
        <v>91</v>
      </c>
      <c r="F3512" t="s">
        <v>92</v>
      </c>
      <c r="G3512" s="1">
        <v>45046</v>
      </c>
      <c r="H3512" t="s">
        <v>24</v>
      </c>
      <c r="I3512" s="1" t="s">
        <v>25</v>
      </c>
      <c r="J3512" t="s">
        <v>26</v>
      </c>
      <c r="K3512" t="s">
        <v>27</v>
      </c>
      <c r="L3512" s="2">
        <v>21578964</v>
      </c>
      <c r="M3512" s="2" t="str">
        <f t="shared" si="54"/>
        <v>Rp15 jt - Rp25 jt</v>
      </c>
      <c r="N3512" s="2">
        <v>9996160</v>
      </c>
      <c r="O3512">
        <v>4.05</v>
      </c>
      <c r="P3512">
        <v>26</v>
      </c>
      <c r="Q3512" s="3">
        <v>79.67</v>
      </c>
      <c r="R3512" s="4">
        <f ca="1">IF(I3512="",ROUND((TODAY()-G3512)/365,1),IF(I3512="Missing Resignation Date",ROUND((TODAY()-G3512)/365,1),ROUND((hr_analytics_dataset_5873_rows[[#This Row],[Resignation Date]]-hr_analytics_dataset_5873_rows[[#This Row],[Hire Date]])/365,1)))</f>
        <v>3.2</v>
      </c>
      <c r="S3512">
        <v>4</v>
      </c>
    </row>
    <row r="3513" spans="1:19">
      <c r="A3513" t="s">
        <v>7084</v>
      </c>
      <c r="B3513" t="s">
        <v>7085</v>
      </c>
      <c r="C3513" t="s">
        <v>30</v>
      </c>
      <c r="D3513">
        <v>35</v>
      </c>
      <c r="E3513" t="s">
        <v>31</v>
      </c>
      <c r="F3513" t="s">
        <v>32</v>
      </c>
      <c r="G3513" s="1">
        <v>43438</v>
      </c>
      <c r="H3513" t="s">
        <v>24</v>
      </c>
      <c r="I3513" s="1" t="s">
        <v>25</v>
      </c>
      <c r="J3513" t="s">
        <v>34</v>
      </c>
      <c r="K3513" t="s">
        <v>84</v>
      </c>
      <c r="L3513" s="2">
        <v>6564206</v>
      </c>
      <c r="M3513" s="2" t="str">
        <f t="shared" si="54"/>
        <v>Rp5 jt - Rp10 jt</v>
      </c>
      <c r="N3513" s="2">
        <v>1055985</v>
      </c>
      <c r="O3513">
        <v>3.85</v>
      </c>
      <c r="P3513">
        <v>42</v>
      </c>
      <c r="Q3513" s="3">
        <v>86.15</v>
      </c>
      <c r="R3513" s="4">
        <f ca="1">IF(I3513="",ROUND((TODAY()-G3513)/365,1),IF(I3513="Missing Resignation Date",ROUND((TODAY()-G3513)/365,1),ROUND((hr_analytics_dataset_5873_rows[[#This Row],[Resignation Date]]-hr_analytics_dataset_5873_rows[[#This Row],[Hire Date]])/365,1)))</f>
        <v>7.6</v>
      </c>
      <c r="S3513">
        <v>4</v>
      </c>
    </row>
    <row r="3514" spans="1:19">
      <c r="A3514" t="s">
        <v>7086</v>
      </c>
      <c r="B3514" t="s">
        <v>7087</v>
      </c>
      <c r="C3514" t="s">
        <v>21</v>
      </c>
      <c r="D3514">
        <v>39</v>
      </c>
      <c r="E3514" t="s">
        <v>22</v>
      </c>
      <c r="F3514" t="s">
        <v>23</v>
      </c>
      <c r="G3514" s="1">
        <v>44044</v>
      </c>
      <c r="H3514" t="s">
        <v>33</v>
      </c>
      <c r="I3514" s="1">
        <v>45005</v>
      </c>
      <c r="J3514" t="s">
        <v>40</v>
      </c>
      <c r="K3514" t="s">
        <v>41</v>
      </c>
      <c r="L3514" s="2">
        <v>32788370</v>
      </c>
      <c r="M3514" s="2" t="str">
        <f t="shared" si="54"/>
        <v>&gt;Rp25 jt</v>
      </c>
      <c r="N3514" s="2">
        <v>1207306</v>
      </c>
      <c r="O3514">
        <v>2.56</v>
      </c>
      <c r="P3514">
        <v>53</v>
      </c>
      <c r="Q3514" s="3">
        <v>79.2</v>
      </c>
      <c r="R3514" s="4">
        <f ca="1">IF(I3514="",ROUND((TODAY()-G3514)/365,1),IF(I3514="Missing Resignation Date",ROUND((TODAY()-G3514)/365,1),ROUND((hr_analytics_dataset_5873_rows[[#This Row],[Resignation Date]]-hr_analytics_dataset_5873_rows[[#This Row],[Hire Date]])/365,1)))</f>
        <v>2.6</v>
      </c>
      <c r="S3514">
        <v>4</v>
      </c>
    </row>
    <row r="3515" spans="1:19">
      <c r="A3515" t="s">
        <v>7088</v>
      </c>
      <c r="B3515" t="s">
        <v>7089</v>
      </c>
      <c r="C3515" t="s">
        <v>21</v>
      </c>
      <c r="D3515">
        <v>37</v>
      </c>
      <c r="E3515" t="s">
        <v>31</v>
      </c>
      <c r="F3515" t="s">
        <v>32</v>
      </c>
      <c r="G3515" s="1">
        <v>43460</v>
      </c>
      <c r="H3515" t="s">
        <v>24</v>
      </c>
      <c r="I3515" s="1" t="s">
        <v>25</v>
      </c>
      <c r="J3515" t="s">
        <v>49</v>
      </c>
      <c r="K3515" t="s">
        <v>84</v>
      </c>
      <c r="L3515" s="2">
        <v>24255629</v>
      </c>
      <c r="M3515" s="2" t="str">
        <f t="shared" si="54"/>
        <v>Rp15 jt - Rp25 jt</v>
      </c>
      <c r="N3515" s="2">
        <v>1477076</v>
      </c>
      <c r="O3515">
        <v>3.29</v>
      </c>
      <c r="P3515">
        <v>18</v>
      </c>
      <c r="Q3515" s="3">
        <v>72.58</v>
      </c>
      <c r="R3515" s="4">
        <f ca="1">IF(I3515="",ROUND((TODAY()-G3515)/365,1),IF(I3515="Missing Resignation Date",ROUND((TODAY()-G3515)/365,1),ROUND((hr_analytics_dataset_5873_rows[[#This Row],[Resignation Date]]-hr_analytics_dataset_5873_rows[[#This Row],[Hire Date]])/365,1)))</f>
        <v>7.5</v>
      </c>
      <c r="S3515">
        <v>1</v>
      </c>
    </row>
    <row r="3516" spans="1:19">
      <c r="A3516" t="s">
        <v>7090</v>
      </c>
      <c r="B3516" t="s">
        <v>7091</v>
      </c>
      <c r="C3516" t="s">
        <v>21</v>
      </c>
      <c r="D3516">
        <v>29</v>
      </c>
      <c r="E3516" t="s">
        <v>31</v>
      </c>
      <c r="F3516" t="s">
        <v>48</v>
      </c>
      <c r="G3516" s="1">
        <v>45867</v>
      </c>
      <c r="H3516" t="s">
        <v>24</v>
      </c>
      <c r="I3516" s="1" t="s">
        <v>25</v>
      </c>
      <c r="J3516" t="s">
        <v>34</v>
      </c>
      <c r="K3516" t="s">
        <v>50</v>
      </c>
      <c r="L3516" s="2">
        <v>8861913</v>
      </c>
      <c r="M3516" s="2" t="str">
        <f t="shared" si="54"/>
        <v>Rp5 jt - Rp10 jt</v>
      </c>
      <c r="N3516" s="2">
        <v>3212611</v>
      </c>
      <c r="O3516">
        <v>4.95</v>
      </c>
      <c r="P3516">
        <v>38</v>
      </c>
      <c r="Q3516" s="3">
        <v>86.14</v>
      </c>
      <c r="R3516" s="4">
        <f ca="1">IF(I3516="",ROUND((TODAY()-G3516)/365,1),IF(I3516="Missing Resignation Date",ROUND((TODAY()-G3516)/365,1),ROUND((hr_analytics_dataset_5873_rows[[#This Row],[Resignation Date]]-hr_analytics_dataset_5873_rows[[#This Row],[Hire Date]])/365,1)))</f>
        <v>0.9</v>
      </c>
      <c r="S3516">
        <v>2</v>
      </c>
    </row>
    <row r="3517" spans="1:19">
      <c r="A3517" t="s">
        <v>7092</v>
      </c>
      <c r="B3517" t="s">
        <v>7093</v>
      </c>
      <c r="C3517" t="s">
        <v>30</v>
      </c>
      <c r="D3517">
        <v>39</v>
      </c>
      <c r="E3517" t="s">
        <v>98</v>
      </c>
      <c r="F3517" t="s">
        <v>99</v>
      </c>
      <c r="G3517" s="1">
        <v>45667</v>
      </c>
      <c r="H3517" t="s">
        <v>24</v>
      </c>
      <c r="I3517" s="1" t="s">
        <v>25</v>
      </c>
      <c r="J3517" t="s">
        <v>49</v>
      </c>
      <c r="K3517" t="s">
        <v>61</v>
      </c>
      <c r="L3517" s="2">
        <v>33250178</v>
      </c>
      <c r="M3517" s="2" t="str">
        <f t="shared" si="54"/>
        <v>&gt;Rp25 jt</v>
      </c>
      <c r="N3517" s="2">
        <v>5452084</v>
      </c>
      <c r="O3517">
        <v>4.26</v>
      </c>
      <c r="P3517">
        <v>21</v>
      </c>
      <c r="Q3517" s="3">
        <v>71.48</v>
      </c>
      <c r="R3517" s="4">
        <f ca="1">IF(I3517="",ROUND((TODAY()-G3517)/365,1),IF(I3517="Missing Resignation Date",ROUND((TODAY()-G3517)/365,1),ROUND((hr_analytics_dataset_5873_rows[[#This Row],[Resignation Date]]-hr_analytics_dataset_5873_rows[[#This Row],[Hire Date]])/365,1)))</f>
        <v>1.5</v>
      </c>
      <c r="S3517">
        <v>2</v>
      </c>
    </row>
    <row r="3518" spans="1:19">
      <c r="A3518" t="s">
        <v>7094</v>
      </c>
      <c r="B3518" t="s">
        <v>7095</v>
      </c>
      <c r="C3518" t="s">
        <v>21</v>
      </c>
      <c r="D3518">
        <v>56</v>
      </c>
      <c r="E3518" t="s">
        <v>91</v>
      </c>
      <c r="F3518" t="s">
        <v>92</v>
      </c>
      <c r="G3518" s="1">
        <v>44744</v>
      </c>
      <c r="H3518" t="s">
        <v>24</v>
      </c>
      <c r="I3518" s="1" t="s">
        <v>25</v>
      </c>
      <c r="J3518" t="s">
        <v>34</v>
      </c>
      <c r="K3518" t="s">
        <v>27</v>
      </c>
      <c r="L3518" s="2">
        <v>28570283</v>
      </c>
      <c r="M3518" s="2" t="str">
        <f t="shared" si="54"/>
        <v>&gt;Rp25 jt</v>
      </c>
      <c r="N3518" s="2">
        <v>7482805</v>
      </c>
      <c r="O3518">
        <v>4.09</v>
      </c>
      <c r="P3518">
        <v>6</v>
      </c>
      <c r="Q3518" s="3">
        <v>86</v>
      </c>
      <c r="R3518" s="4">
        <f ca="1">IF(I3518="",ROUND((TODAY()-G3518)/365,1),IF(I3518="Missing Resignation Date",ROUND((TODAY()-G3518)/365,1),ROUND((hr_analytics_dataset_5873_rows[[#This Row],[Resignation Date]]-hr_analytics_dataset_5873_rows[[#This Row],[Hire Date]])/365,1)))</f>
        <v>4</v>
      </c>
      <c r="S3518">
        <v>1</v>
      </c>
    </row>
    <row r="3519" spans="1:19">
      <c r="A3519" t="s">
        <v>7096</v>
      </c>
      <c r="B3519" t="s">
        <v>7097</v>
      </c>
      <c r="C3519" t="s">
        <v>30</v>
      </c>
      <c r="D3519">
        <v>35</v>
      </c>
      <c r="E3519" t="s">
        <v>31</v>
      </c>
      <c r="F3519" t="s">
        <v>48</v>
      </c>
      <c r="G3519" s="1">
        <v>43758</v>
      </c>
      <c r="H3519" t="s">
        <v>24</v>
      </c>
      <c r="I3519" s="1" t="s">
        <v>25</v>
      </c>
      <c r="J3519" t="s">
        <v>49</v>
      </c>
      <c r="K3519" t="s">
        <v>27</v>
      </c>
      <c r="L3519" s="2">
        <v>31425070</v>
      </c>
      <c r="M3519" s="2" t="str">
        <f t="shared" si="54"/>
        <v>&gt;Rp25 jt</v>
      </c>
      <c r="N3519" s="2">
        <v>2236712</v>
      </c>
      <c r="O3519">
        <v>2.89</v>
      </c>
      <c r="P3519">
        <v>44</v>
      </c>
      <c r="Q3519" s="3">
        <v>79.58</v>
      </c>
      <c r="R3519" s="4">
        <f ca="1">IF(I3519="",ROUND((TODAY()-G3519)/365,1),IF(I3519="Missing Resignation Date",ROUND((TODAY()-G3519)/365,1),ROUND((hr_analytics_dataset_5873_rows[[#This Row],[Resignation Date]]-hr_analytics_dataset_5873_rows[[#This Row],[Hire Date]])/365,1)))</f>
        <v>6.7</v>
      </c>
      <c r="S3519">
        <v>1</v>
      </c>
    </row>
    <row r="3520" spans="1:19">
      <c r="A3520" t="s">
        <v>7098</v>
      </c>
      <c r="B3520" t="s">
        <v>7099</v>
      </c>
      <c r="C3520" t="s">
        <v>30</v>
      </c>
      <c r="D3520">
        <v>31</v>
      </c>
      <c r="E3520" t="s">
        <v>98</v>
      </c>
      <c r="F3520" t="s">
        <v>119</v>
      </c>
      <c r="G3520" s="1">
        <v>44577</v>
      </c>
      <c r="H3520" t="s">
        <v>24</v>
      </c>
      <c r="I3520" s="1" t="s">
        <v>25</v>
      </c>
      <c r="J3520" t="s">
        <v>34</v>
      </c>
      <c r="K3520" t="s">
        <v>64</v>
      </c>
      <c r="L3520" s="2">
        <v>11565985</v>
      </c>
      <c r="M3520" s="2" t="str">
        <f t="shared" si="54"/>
        <v>Rp10 jt - Rp15 jt</v>
      </c>
      <c r="N3520" s="2">
        <v>7483494</v>
      </c>
      <c r="O3520">
        <v>4.3600000000000003</v>
      </c>
      <c r="P3520">
        <v>25</v>
      </c>
      <c r="Q3520" s="3">
        <v>93.27</v>
      </c>
      <c r="R3520" s="4">
        <f ca="1">IF(I3520="",ROUND((TODAY()-G3520)/365,1),IF(I3520="Missing Resignation Date",ROUND((TODAY()-G3520)/365,1),ROUND((hr_analytics_dataset_5873_rows[[#This Row],[Resignation Date]]-hr_analytics_dataset_5873_rows[[#This Row],[Hire Date]])/365,1)))</f>
        <v>4.4000000000000004</v>
      </c>
      <c r="S3520">
        <v>2</v>
      </c>
    </row>
    <row r="3521" spans="1:19">
      <c r="A3521" t="s">
        <v>7100</v>
      </c>
      <c r="B3521" t="s">
        <v>7101</v>
      </c>
      <c r="C3521" t="s">
        <v>30</v>
      </c>
      <c r="D3521">
        <v>49</v>
      </c>
      <c r="E3521" t="s">
        <v>38</v>
      </c>
      <c r="F3521" t="s">
        <v>104</v>
      </c>
      <c r="G3521" s="1">
        <v>45466</v>
      </c>
      <c r="H3521" t="s">
        <v>24</v>
      </c>
      <c r="I3521" s="1" t="s">
        <v>25</v>
      </c>
      <c r="J3521" t="s">
        <v>34</v>
      </c>
      <c r="K3521" t="s">
        <v>41</v>
      </c>
      <c r="L3521" s="2">
        <v>15138911</v>
      </c>
      <c r="M3521" s="2" t="str">
        <f t="shared" si="54"/>
        <v>Rp15 jt - Rp25 jt</v>
      </c>
      <c r="N3521" s="2">
        <v>5795363</v>
      </c>
      <c r="O3521">
        <v>4.99</v>
      </c>
      <c r="P3521">
        <v>1</v>
      </c>
      <c r="Q3521" s="3">
        <v>89.29</v>
      </c>
      <c r="R3521" s="4">
        <f ca="1">IF(I3521="",ROUND((TODAY()-G3521)/365,1),IF(I3521="Missing Resignation Date",ROUND((TODAY()-G3521)/365,1),ROUND((hr_analytics_dataset_5873_rows[[#This Row],[Resignation Date]]-hr_analytics_dataset_5873_rows[[#This Row],[Hire Date]])/365,1)))</f>
        <v>2</v>
      </c>
      <c r="S3521">
        <v>2</v>
      </c>
    </row>
    <row r="3522" spans="1:19">
      <c r="A3522" t="s">
        <v>7102</v>
      </c>
      <c r="B3522" t="s">
        <v>7103</v>
      </c>
      <c r="C3522" t="s">
        <v>30</v>
      </c>
      <c r="D3522">
        <v>25</v>
      </c>
      <c r="E3522" t="s">
        <v>91</v>
      </c>
      <c r="F3522" t="s">
        <v>124</v>
      </c>
      <c r="G3522" s="1">
        <v>45850</v>
      </c>
      <c r="H3522" t="s">
        <v>24</v>
      </c>
      <c r="I3522" s="1" t="s">
        <v>25</v>
      </c>
      <c r="J3522" t="s">
        <v>40</v>
      </c>
      <c r="K3522" t="s">
        <v>50</v>
      </c>
      <c r="L3522" s="2">
        <v>8892533</v>
      </c>
      <c r="M3522" s="2" t="str">
        <f t="shared" ref="M3522:M3585" si="55">IF(L3522&lt;5000000,"&lt;Rp5 jt",IF(L3522&lt;10000000,"Rp5 jt - Rp10 jt",IF(L3522&lt;15000000,"Rp10 jt - Rp15 jt",IF(L3522&lt;25000000,"Rp15 jt - Rp25 jt","&gt;Rp25 jt"))))</f>
        <v>Rp5 jt - Rp10 jt</v>
      </c>
      <c r="N3522" s="2">
        <v>3600927</v>
      </c>
      <c r="O3522">
        <v>3.29</v>
      </c>
      <c r="P3522">
        <v>40</v>
      </c>
      <c r="Q3522" s="3">
        <v>87.1</v>
      </c>
      <c r="R3522" s="4">
        <f ca="1">IF(I3522="",ROUND((TODAY()-G3522)/365,1),IF(I3522="Missing Resignation Date",ROUND((TODAY()-G3522)/365,1),ROUND((hr_analytics_dataset_5873_rows[[#This Row],[Resignation Date]]-hr_analytics_dataset_5873_rows[[#This Row],[Hire Date]])/365,1)))</f>
        <v>1</v>
      </c>
      <c r="S3522">
        <v>5</v>
      </c>
    </row>
    <row r="3523" spans="1:19">
      <c r="A3523" t="s">
        <v>7104</v>
      </c>
      <c r="B3523" t="s">
        <v>7105</v>
      </c>
      <c r="C3523" t="s">
        <v>30</v>
      </c>
      <c r="D3523">
        <v>55</v>
      </c>
      <c r="E3523" t="s">
        <v>59</v>
      </c>
      <c r="F3523" t="s">
        <v>60</v>
      </c>
      <c r="G3523" s="1">
        <v>45187</v>
      </c>
      <c r="H3523" t="s">
        <v>24</v>
      </c>
      <c r="I3523" s="1" t="s">
        <v>25</v>
      </c>
      <c r="J3523" t="s">
        <v>34</v>
      </c>
      <c r="K3523" t="s">
        <v>61</v>
      </c>
      <c r="L3523" s="2">
        <v>26681312</v>
      </c>
      <c r="M3523" s="2" t="str">
        <f t="shared" si="55"/>
        <v>&gt;Rp25 jt</v>
      </c>
      <c r="N3523" s="2">
        <v>8157243</v>
      </c>
      <c r="O3523">
        <v>3.83</v>
      </c>
      <c r="P3523">
        <v>44</v>
      </c>
      <c r="Q3523" s="3">
        <v>85.41</v>
      </c>
      <c r="R3523" s="4">
        <f ca="1">IF(I3523="",ROUND((TODAY()-G3523)/365,1),IF(I3523="Missing Resignation Date",ROUND((TODAY()-G3523)/365,1),ROUND((hr_analytics_dataset_5873_rows[[#This Row],[Resignation Date]]-hr_analytics_dataset_5873_rows[[#This Row],[Hire Date]])/365,1)))</f>
        <v>2.8</v>
      </c>
      <c r="S3523">
        <v>5</v>
      </c>
    </row>
    <row r="3524" spans="1:19">
      <c r="A3524" t="s">
        <v>7106</v>
      </c>
      <c r="B3524" t="s">
        <v>7107</v>
      </c>
      <c r="C3524" t="s">
        <v>30</v>
      </c>
      <c r="D3524">
        <v>21</v>
      </c>
      <c r="E3524" t="s">
        <v>22</v>
      </c>
      <c r="F3524" t="s">
        <v>23</v>
      </c>
      <c r="G3524" s="1">
        <v>44015</v>
      </c>
      <c r="H3524" t="s">
        <v>24</v>
      </c>
      <c r="I3524" s="1" t="s">
        <v>25</v>
      </c>
      <c r="J3524" t="s">
        <v>34</v>
      </c>
      <c r="K3524" t="s">
        <v>50</v>
      </c>
      <c r="L3524" s="2">
        <v>6169399</v>
      </c>
      <c r="M3524" s="2" t="str">
        <f t="shared" si="55"/>
        <v>Rp5 jt - Rp10 jt</v>
      </c>
      <c r="N3524" s="2">
        <v>2548949</v>
      </c>
      <c r="O3524">
        <v>2.72</v>
      </c>
      <c r="P3524">
        <v>57</v>
      </c>
      <c r="Q3524" s="3">
        <v>97.5</v>
      </c>
      <c r="R3524" s="4">
        <f ca="1">IF(I3524="",ROUND((TODAY()-G3524)/365,1),IF(I3524="Missing Resignation Date",ROUND((TODAY()-G3524)/365,1),ROUND((hr_analytics_dataset_5873_rows[[#This Row],[Resignation Date]]-hr_analytics_dataset_5873_rows[[#This Row],[Hire Date]])/365,1)))</f>
        <v>6</v>
      </c>
      <c r="S3524">
        <v>2</v>
      </c>
    </row>
    <row r="3525" spans="1:19">
      <c r="A3525" t="s">
        <v>7108</v>
      </c>
      <c r="B3525" t="s">
        <v>7109</v>
      </c>
      <c r="C3525" t="s">
        <v>30</v>
      </c>
      <c r="D3525">
        <v>42</v>
      </c>
      <c r="E3525" t="s">
        <v>91</v>
      </c>
      <c r="F3525" t="s">
        <v>92</v>
      </c>
      <c r="G3525" s="1">
        <v>45667</v>
      </c>
      <c r="H3525" t="s">
        <v>24</v>
      </c>
      <c r="I3525" s="1" t="s">
        <v>25</v>
      </c>
      <c r="J3525" t="s">
        <v>40</v>
      </c>
      <c r="K3525" t="s">
        <v>41</v>
      </c>
      <c r="L3525" s="2">
        <v>33910319</v>
      </c>
      <c r="M3525" s="2" t="str">
        <f t="shared" si="55"/>
        <v>&gt;Rp25 jt</v>
      </c>
      <c r="N3525" s="2">
        <v>61990</v>
      </c>
      <c r="O3525">
        <v>3.98</v>
      </c>
      <c r="P3525">
        <v>22</v>
      </c>
      <c r="Q3525" s="3">
        <v>94.45</v>
      </c>
      <c r="R3525" s="4">
        <f ca="1">IF(I3525="",ROUND((TODAY()-G3525)/365,1),IF(I3525="Missing Resignation Date",ROUND((TODAY()-G3525)/365,1),ROUND((hr_analytics_dataset_5873_rows[[#This Row],[Resignation Date]]-hr_analytics_dataset_5873_rows[[#This Row],[Hire Date]])/365,1)))</f>
        <v>1.5</v>
      </c>
      <c r="S3525">
        <v>3</v>
      </c>
    </row>
    <row r="3526" spans="1:19">
      <c r="A3526" t="s">
        <v>7110</v>
      </c>
      <c r="B3526" t="s">
        <v>7111</v>
      </c>
      <c r="C3526" t="s">
        <v>30</v>
      </c>
      <c r="D3526">
        <v>57</v>
      </c>
      <c r="E3526" t="s">
        <v>59</v>
      </c>
      <c r="F3526" t="s">
        <v>95</v>
      </c>
      <c r="G3526" s="1">
        <v>43240</v>
      </c>
      <c r="H3526" t="s">
        <v>33</v>
      </c>
      <c r="I3526" s="1">
        <v>43675</v>
      </c>
      <c r="J3526" t="s">
        <v>40</v>
      </c>
      <c r="K3526" t="s">
        <v>50</v>
      </c>
      <c r="L3526" s="2">
        <v>10986493</v>
      </c>
      <c r="M3526" s="2" t="str">
        <f t="shared" si="55"/>
        <v>Rp10 jt - Rp15 jt</v>
      </c>
      <c r="N3526" s="2">
        <v>3431368</v>
      </c>
      <c r="O3526">
        <v>4.87</v>
      </c>
      <c r="P3526">
        <v>6</v>
      </c>
      <c r="Q3526" s="3">
        <v>99.04</v>
      </c>
      <c r="R3526" s="4">
        <f ca="1">IF(I3526="",ROUND((TODAY()-G3526)/365,1),IF(I3526="Missing Resignation Date",ROUND((TODAY()-G3526)/365,1),ROUND((hr_analytics_dataset_5873_rows[[#This Row],[Resignation Date]]-hr_analytics_dataset_5873_rows[[#This Row],[Hire Date]])/365,1)))</f>
        <v>1.2</v>
      </c>
      <c r="S3526">
        <v>1</v>
      </c>
    </row>
    <row r="3527" spans="1:19">
      <c r="A3527" t="s">
        <v>7112</v>
      </c>
      <c r="B3527" t="s">
        <v>7113</v>
      </c>
      <c r="C3527" t="s">
        <v>30</v>
      </c>
      <c r="D3527">
        <v>41</v>
      </c>
      <c r="E3527" t="s">
        <v>91</v>
      </c>
      <c r="F3527" t="s">
        <v>92</v>
      </c>
      <c r="G3527" s="1">
        <v>45665</v>
      </c>
      <c r="H3527" t="s">
        <v>33</v>
      </c>
      <c r="I3527" s="1" t="s">
        <v>81</v>
      </c>
      <c r="J3527" t="s">
        <v>40</v>
      </c>
      <c r="K3527" t="s">
        <v>61</v>
      </c>
      <c r="L3527" s="2">
        <v>32747825</v>
      </c>
      <c r="M3527" s="2" t="str">
        <f t="shared" si="55"/>
        <v>&gt;Rp25 jt</v>
      </c>
      <c r="N3527" s="2">
        <v>9815223</v>
      </c>
      <c r="O3527">
        <v>4</v>
      </c>
      <c r="P3527">
        <v>18</v>
      </c>
      <c r="Q3527" s="3">
        <v>95.13</v>
      </c>
      <c r="R3527" s="4">
        <f ca="1">IF(I3527="",ROUND((TODAY()-G3527)/365,1),IF(I3527="Missing Resignation Date",ROUND((TODAY()-G3527)/365,1),ROUND((hr_analytics_dataset_5873_rows[[#This Row],[Resignation Date]]-hr_analytics_dataset_5873_rows[[#This Row],[Hire Date]])/365,1)))</f>
        <v>1.5</v>
      </c>
      <c r="S3527">
        <v>1</v>
      </c>
    </row>
    <row r="3528" spans="1:19">
      <c r="A3528" t="s">
        <v>7114</v>
      </c>
      <c r="B3528" t="s">
        <v>7115</v>
      </c>
      <c r="C3528" t="s">
        <v>30</v>
      </c>
      <c r="D3528">
        <v>47</v>
      </c>
      <c r="E3528" t="s">
        <v>44</v>
      </c>
      <c r="F3528" t="s">
        <v>109</v>
      </c>
      <c r="G3528" s="1">
        <v>44228</v>
      </c>
      <c r="H3528" t="s">
        <v>24</v>
      </c>
      <c r="I3528" s="1" t="s">
        <v>25</v>
      </c>
      <c r="J3528" t="s">
        <v>40</v>
      </c>
      <c r="K3528" t="s">
        <v>27</v>
      </c>
      <c r="L3528" s="2">
        <v>16841055</v>
      </c>
      <c r="M3528" s="2" t="str">
        <f t="shared" si="55"/>
        <v>Rp15 jt - Rp25 jt</v>
      </c>
      <c r="N3528" s="2">
        <v>8100890</v>
      </c>
      <c r="O3528">
        <v>4.2300000000000004</v>
      </c>
      <c r="P3528">
        <v>45</v>
      </c>
      <c r="Q3528" s="3">
        <v>96.33</v>
      </c>
      <c r="R3528" s="4">
        <f ca="1">IF(I3528="",ROUND((TODAY()-G3528)/365,1),IF(I3528="Missing Resignation Date",ROUND((TODAY()-G3528)/365,1),ROUND((hr_analytics_dataset_5873_rows[[#This Row],[Resignation Date]]-hr_analytics_dataset_5873_rows[[#This Row],[Hire Date]])/365,1)))</f>
        <v>5.4</v>
      </c>
      <c r="S3528">
        <v>5</v>
      </c>
    </row>
    <row r="3529" spans="1:19">
      <c r="A3529" t="s">
        <v>7116</v>
      </c>
      <c r="B3529" t="s">
        <v>7117</v>
      </c>
      <c r="C3529" t="s">
        <v>21</v>
      </c>
      <c r="D3529">
        <v>56</v>
      </c>
      <c r="E3529" t="s">
        <v>98</v>
      </c>
      <c r="F3529" t="s">
        <v>119</v>
      </c>
      <c r="G3529" s="1">
        <v>43396</v>
      </c>
      <c r="H3529" t="s">
        <v>24</v>
      </c>
      <c r="I3529" s="1" t="s">
        <v>25</v>
      </c>
      <c r="J3529" t="s">
        <v>26</v>
      </c>
      <c r="K3529" t="s">
        <v>64</v>
      </c>
      <c r="L3529" s="2">
        <v>28489386</v>
      </c>
      <c r="M3529" s="2" t="str">
        <f t="shared" si="55"/>
        <v>&gt;Rp25 jt</v>
      </c>
      <c r="N3529" s="2">
        <v>4947949</v>
      </c>
      <c r="O3529">
        <v>2.71</v>
      </c>
      <c r="P3529">
        <v>41</v>
      </c>
      <c r="Q3529" s="3">
        <v>76.92</v>
      </c>
      <c r="R3529" s="4">
        <f ca="1">IF(I3529="",ROUND((TODAY()-G3529)/365,1),IF(I3529="Missing Resignation Date",ROUND((TODAY()-G3529)/365,1),ROUND((hr_analytics_dataset_5873_rows[[#This Row],[Resignation Date]]-hr_analytics_dataset_5873_rows[[#This Row],[Hire Date]])/365,1)))</f>
        <v>7.7</v>
      </c>
      <c r="S3529">
        <v>4</v>
      </c>
    </row>
    <row r="3530" spans="1:19">
      <c r="A3530" t="s">
        <v>7118</v>
      </c>
      <c r="B3530" t="s">
        <v>7119</v>
      </c>
      <c r="C3530" t="s">
        <v>30</v>
      </c>
      <c r="D3530">
        <v>23</v>
      </c>
      <c r="E3530" t="s">
        <v>38</v>
      </c>
      <c r="F3530" t="s">
        <v>104</v>
      </c>
      <c r="G3530" s="1">
        <v>44606</v>
      </c>
      <c r="H3530" t="s">
        <v>24</v>
      </c>
      <c r="I3530" s="1" t="s">
        <v>25</v>
      </c>
      <c r="J3530" t="s">
        <v>26</v>
      </c>
      <c r="K3530" t="s">
        <v>64</v>
      </c>
      <c r="L3530" s="2">
        <v>33738810</v>
      </c>
      <c r="M3530" s="2" t="str">
        <f t="shared" si="55"/>
        <v>&gt;Rp25 jt</v>
      </c>
      <c r="N3530" s="2">
        <v>5727499</v>
      </c>
      <c r="O3530">
        <v>3.57</v>
      </c>
      <c r="P3530">
        <v>32</v>
      </c>
      <c r="Q3530" s="3">
        <v>86.53</v>
      </c>
      <c r="R3530" s="4">
        <f ca="1">IF(I3530="",ROUND((TODAY()-G3530)/365,1),IF(I3530="Missing Resignation Date",ROUND((TODAY()-G3530)/365,1),ROUND((hr_analytics_dataset_5873_rows[[#This Row],[Resignation Date]]-hr_analytics_dataset_5873_rows[[#This Row],[Hire Date]])/365,1)))</f>
        <v>4.4000000000000004</v>
      </c>
      <c r="S3530">
        <v>4</v>
      </c>
    </row>
    <row r="3531" spans="1:19">
      <c r="A3531" t="s">
        <v>7120</v>
      </c>
      <c r="B3531" t="s">
        <v>7121</v>
      </c>
      <c r="C3531" t="s">
        <v>21</v>
      </c>
      <c r="D3531">
        <v>26</v>
      </c>
      <c r="E3531" t="s">
        <v>91</v>
      </c>
      <c r="F3531" t="s">
        <v>124</v>
      </c>
      <c r="G3531" s="1">
        <v>44794</v>
      </c>
      <c r="H3531" t="s">
        <v>24</v>
      </c>
      <c r="I3531" s="1" t="s">
        <v>25</v>
      </c>
      <c r="J3531" t="s">
        <v>34</v>
      </c>
      <c r="K3531" t="s">
        <v>84</v>
      </c>
      <c r="L3531" s="2">
        <v>32621528</v>
      </c>
      <c r="M3531" s="2" t="str">
        <f t="shared" si="55"/>
        <v>&gt;Rp25 jt</v>
      </c>
      <c r="N3531" s="2">
        <v>332182</v>
      </c>
      <c r="O3531">
        <v>3.54</v>
      </c>
      <c r="P3531">
        <v>52</v>
      </c>
      <c r="Q3531" s="3">
        <v>73.06</v>
      </c>
      <c r="R3531" s="4">
        <f ca="1">IF(I3531="",ROUND((TODAY()-G3531)/365,1),IF(I3531="Missing Resignation Date",ROUND((TODAY()-G3531)/365,1),ROUND((hr_analytics_dataset_5873_rows[[#This Row],[Resignation Date]]-hr_analytics_dataset_5873_rows[[#This Row],[Hire Date]])/365,1)))</f>
        <v>3.8</v>
      </c>
      <c r="S3531">
        <v>4</v>
      </c>
    </row>
    <row r="3532" spans="1:19">
      <c r="A3532" t="s">
        <v>7122</v>
      </c>
      <c r="B3532" t="s">
        <v>7123</v>
      </c>
      <c r="C3532" t="s">
        <v>30</v>
      </c>
      <c r="D3532">
        <v>30</v>
      </c>
      <c r="E3532" t="s">
        <v>22</v>
      </c>
      <c r="F3532" t="s">
        <v>69</v>
      </c>
      <c r="G3532" s="1">
        <v>45707</v>
      </c>
      <c r="H3532" t="s">
        <v>24</v>
      </c>
      <c r="I3532" s="1" t="s">
        <v>25</v>
      </c>
      <c r="J3532" t="s">
        <v>26</v>
      </c>
      <c r="K3532" t="s">
        <v>27</v>
      </c>
      <c r="L3532" s="2">
        <v>15872689</v>
      </c>
      <c r="M3532" s="2" t="str">
        <f t="shared" si="55"/>
        <v>Rp15 jt - Rp25 jt</v>
      </c>
      <c r="N3532" s="2">
        <v>8905188</v>
      </c>
      <c r="O3532">
        <v>4.88</v>
      </c>
      <c r="P3532">
        <v>24</v>
      </c>
      <c r="Q3532" s="3">
        <v>70.400000000000006</v>
      </c>
      <c r="R3532" s="4">
        <f ca="1">IF(I3532="",ROUND((TODAY()-G3532)/365,1),IF(I3532="Missing Resignation Date",ROUND((TODAY()-G3532)/365,1),ROUND((hr_analytics_dataset_5873_rows[[#This Row],[Resignation Date]]-hr_analytics_dataset_5873_rows[[#This Row],[Hire Date]])/365,1)))</f>
        <v>1.3</v>
      </c>
      <c r="S3532">
        <v>5</v>
      </c>
    </row>
    <row r="3533" spans="1:19">
      <c r="A3533" t="s">
        <v>7124</v>
      </c>
      <c r="B3533" t="s">
        <v>7125</v>
      </c>
      <c r="C3533" t="s">
        <v>30</v>
      </c>
      <c r="D3533">
        <v>40</v>
      </c>
      <c r="E3533" t="s">
        <v>22</v>
      </c>
      <c r="F3533" t="s">
        <v>23</v>
      </c>
      <c r="G3533" s="1">
        <v>43244</v>
      </c>
      <c r="H3533" t="s">
        <v>24</v>
      </c>
      <c r="I3533" s="1" t="s">
        <v>25</v>
      </c>
      <c r="J3533" t="s">
        <v>34</v>
      </c>
      <c r="K3533" t="s">
        <v>50</v>
      </c>
      <c r="L3533" s="2">
        <v>33399114</v>
      </c>
      <c r="M3533" s="2" t="str">
        <f t="shared" si="55"/>
        <v>&gt;Rp25 jt</v>
      </c>
      <c r="N3533" s="2">
        <v>261532</v>
      </c>
      <c r="O3533">
        <v>3.03</v>
      </c>
      <c r="P3533">
        <v>22</v>
      </c>
      <c r="Q3533" s="3">
        <v>97.94</v>
      </c>
      <c r="R3533" s="4">
        <f ca="1">IF(I3533="",ROUND((TODAY()-G3533)/365,1),IF(I3533="Missing Resignation Date",ROUND((TODAY()-G3533)/365,1),ROUND((hr_analytics_dataset_5873_rows[[#This Row],[Resignation Date]]-hr_analytics_dataset_5873_rows[[#This Row],[Hire Date]])/365,1)))</f>
        <v>8.1</v>
      </c>
      <c r="S3533">
        <v>4</v>
      </c>
    </row>
    <row r="3534" spans="1:19">
      <c r="A3534" t="s">
        <v>7126</v>
      </c>
      <c r="B3534" t="s">
        <v>7127</v>
      </c>
      <c r="C3534" t="s">
        <v>21</v>
      </c>
      <c r="D3534">
        <v>41</v>
      </c>
      <c r="E3534" t="s">
        <v>91</v>
      </c>
      <c r="F3534" t="s">
        <v>92</v>
      </c>
      <c r="G3534" s="1">
        <v>43520</v>
      </c>
      <c r="H3534" t="s">
        <v>24</v>
      </c>
      <c r="I3534" s="1" t="s">
        <v>25</v>
      </c>
      <c r="J3534" t="s">
        <v>49</v>
      </c>
      <c r="K3534" t="s">
        <v>41</v>
      </c>
      <c r="L3534" s="2">
        <v>25556628</v>
      </c>
      <c r="M3534" s="2" t="str">
        <f t="shared" si="55"/>
        <v>&gt;Rp25 jt</v>
      </c>
      <c r="N3534" s="2">
        <v>3061759</v>
      </c>
      <c r="O3534">
        <v>3.76</v>
      </c>
      <c r="P3534">
        <v>47</v>
      </c>
      <c r="Q3534" s="3">
        <v>90.88</v>
      </c>
      <c r="R3534" s="4">
        <f ca="1">IF(I3534="",ROUND((TODAY()-G3534)/365,1),IF(I3534="Missing Resignation Date",ROUND((TODAY()-G3534)/365,1),ROUND((hr_analytics_dataset_5873_rows[[#This Row],[Resignation Date]]-hr_analytics_dataset_5873_rows[[#This Row],[Hire Date]])/365,1)))</f>
        <v>7.3</v>
      </c>
      <c r="S3534">
        <v>2</v>
      </c>
    </row>
    <row r="3535" spans="1:19">
      <c r="A3535" t="s">
        <v>7128</v>
      </c>
      <c r="B3535" t="s">
        <v>7129</v>
      </c>
      <c r="C3535" t="s">
        <v>21</v>
      </c>
      <c r="D3535">
        <v>42</v>
      </c>
      <c r="E3535" t="s">
        <v>31</v>
      </c>
      <c r="F3535" t="s">
        <v>74</v>
      </c>
      <c r="G3535" s="1">
        <v>44698</v>
      </c>
      <c r="H3535" t="s">
        <v>33</v>
      </c>
      <c r="I3535" s="1">
        <v>45777</v>
      </c>
      <c r="J3535" t="s">
        <v>26</v>
      </c>
      <c r="K3535" t="s">
        <v>61</v>
      </c>
      <c r="L3535" s="2">
        <v>26086972</v>
      </c>
      <c r="M3535" s="2" t="str">
        <f t="shared" si="55"/>
        <v>&gt;Rp25 jt</v>
      </c>
      <c r="N3535" s="2">
        <v>5897492</v>
      </c>
      <c r="O3535">
        <v>3.5</v>
      </c>
      <c r="P3535">
        <v>4</v>
      </c>
      <c r="Q3535" s="3">
        <v>85.38</v>
      </c>
      <c r="R3535" s="4">
        <f ca="1">IF(I3535="",ROUND((TODAY()-G3535)/365,1),IF(I3535="Missing Resignation Date",ROUND((TODAY()-G3535)/365,1),ROUND((hr_analytics_dataset_5873_rows[[#This Row],[Resignation Date]]-hr_analytics_dataset_5873_rows[[#This Row],[Hire Date]])/365,1)))</f>
        <v>3</v>
      </c>
      <c r="S3535">
        <v>2</v>
      </c>
    </row>
    <row r="3536" spans="1:19">
      <c r="A3536" t="s">
        <v>7130</v>
      </c>
      <c r="B3536" t="s">
        <v>7131</v>
      </c>
      <c r="C3536" t="s">
        <v>21</v>
      </c>
      <c r="D3536">
        <v>28</v>
      </c>
      <c r="E3536" t="s">
        <v>31</v>
      </c>
      <c r="F3536" t="s">
        <v>32</v>
      </c>
      <c r="G3536" s="1">
        <v>45938</v>
      </c>
      <c r="H3536" t="s">
        <v>33</v>
      </c>
      <c r="I3536" s="1" t="s">
        <v>81</v>
      </c>
      <c r="J3536" t="s">
        <v>49</v>
      </c>
      <c r="K3536" t="s">
        <v>27</v>
      </c>
      <c r="L3536" s="2">
        <v>29679123</v>
      </c>
      <c r="M3536" s="2" t="str">
        <f t="shared" si="55"/>
        <v>&gt;Rp25 jt</v>
      </c>
      <c r="N3536" s="2">
        <v>2931047</v>
      </c>
      <c r="O3536">
        <v>3.83</v>
      </c>
      <c r="P3536">
        <v>36</v>
      </c>
      <c r="Q3536" s="3">
        <v>99.59</v>
      </c>
      <c r="R3536" s="4">
        <f ca="1">IF(I3536="",ROUND((TODAY()-G3536)/365,1),IF(I3536="Missing Resignation Date",ROUND((TODAY()-G3536)/365,1),ROUND((hr_analytics_dataset_5873_rows[[#This Row],[Resignation Date]]-hr_analytics_dataset_5873_rows[[#This Row],[Hire Date]])/365,1)))</f>
        <v>0.7</v>
      </c>
      <c r="S3536">
        <v>1</v>
      </c>
    </row>
    <row r="3537" spans="1:19">
      <c r="A3537" t="s">
        <v>7132</v>
      </c>
      <c r="B3537" t="s">
        <v>7133</v>
      </c>
      <c r="C3537" t="s">
        <v>30</v>
      </c>
      <c r="D3537">
        <v>29</v>
      </c>
      <c r="E3537" t="s">
        <v>98</v>
      </c>
      <c r="F3537" t="s">
        <v>99</v>
      </c>
      <c r="G3537" s="1">
        <v>45711</v>
      </c>
      <c r="H3537" t="s">
        <v>24</v>
      </c>
      <c r="I3537" s="1" t="s">
        <v>25</v>
      </c>
      <c r="J3537" t="s">
        <v>49</v>
      </c>
      <c r="K3537" t="s">
        <v>61</v>
      </c>
      <c r="L3537" s="2">
        <v>5617377</v>
      </c>
      <c r="M3537" s="2" t="str">
        <f t="shared" si="55"/>
        <v>Rp5 jt - Rp10 jt</v>
      </c>
      <c r="N3537" s="2">
        <v>1545156</v>
      </c>
      <c r="O3537">
        <v>3.18</v>
      </c>
      <c r="P3537">
        <v>33</v>
      </c>
      <c r="Q3537" s="3">
        <v>98</v>
      </c>
      <c r="R3537" s="4">
        <f ca="1">IF(I3537="",ROUND((TODAY()-G3537)/365,1),IF(I3537="Missing Resignation Date",ROUND((TODAY()-G3537)/365,1),ROUND((hr_analytics_dataset_5873_rows[[#This Row],[Resignation Date]]-hr_analytics_dataset_5873_rows[[#This Row],[Hire Date]])/365,1)))</f>
        <v>1.3</v>
      </c>
      <c r="S3537">
        <v>4</v>
      </c>
    </row>
    <row r="3538" spans="1:19">
      <c r="A3538" t="s">
        <v>7134</v>
      </c>
      <c r="B3538" t="s">
        <v>7135</v>
      </c>
      <c r="C3538" t="s">
        <v>21</v>
      </c>
      <c r="D3538">
        <v>40</v>
      </c>
      <c r="E3538" t="s">
        <v>38</v>
      </c>
      <c r="F3538" t="s">
        <v>104</v>
      </c>
      <c r="G3538" s="1">
        <v>44398</v>
      </c>
      <c r="H3538" t="s">
        <v>24</v>
      </c>
      <c r="I3538" s="1" t="s">
        <v>25</v>
      </c>
      <c r="J3538" t="s">
        <v>49</v>
      </c>
      <c r="K3538" t="s">
        <v>64</v>
      </c>
      <c r="L3538" s="2">
        <v>22980513</v>
      </c>
      <c r="M3538" s="2" t="str">
        <f t="shared" si="55"/>
        <v>Rp15 jt - Rp25 jt</v>
      </c>
      <c r="N3538" s="2">
        <v>5273656</v>
      </c>
      <c r="O3538">
        <v>3.89</v>
      </c>
      <c r="P3538">
        <v>5</v>
      </c>
      <c r="Q3538" s="3">
        <v>95.68</v>
      </c>
      <c r="R3538" s="4">
        <f ca="1">IF(I3538="",ROUND((TODAY()-G3538)/365,1),IF(I3538="Missing Resignation Date",ROUND((TODAY()-G3538)/365,1),ROUND((hr_analytics_dataset_5873_rows[[#This Row],[Resignation Date]]-hr_analytics_dataset_5873_rows[[#This Row],[Hire Date]])/365,1)))</f>
        <v>4.9000000000000004</v>
      </c>
      <c r="S3538">
        <v>5</v>
      </c>
    </row>
    <row r="3539" spans="1:19">
      <c r="A3539" t="s">
        <v>7136</v>
      </c>
      <c r="B3539" t="s">
        <v>7137</v>
      </c>
      <c r="C3539" t="s">
        <v>21</v>
      </c>
      <c r="D3539">
        <v>35</v>
      </c>
      <c r="E3539" t="s">
        <v>38</v>
      </c>
      <c r="F3539" t="s">
        <v>39</v>
      </c>
      <c r="G3539" s="1">
        <v>45741</v>
      </c>
      <c r="H3539" t="s">
        <v>33</v>
      </c>
      <c r="I3539" s="1" t="s">
        <v>81</v>
      </c>
      <c r="J3539" t="s">
        <v>34</v>
      </c>
      <c r="K3539" t="s">
        <v>27</v>
      </c>
      <c r="L3539" s="2">
        <v>31411886</v>
      </c>
      <c r="M3539" s="2" t="str">
        <f t="shared" si="55"/>
        <v>&gt;Rp25 jt</v>
      </c>
      <c r="N3539" s="2">
        <v>1695672</v>
      </c>
      <c r="O3539">
        <v>3.41</v>
      </c>
      <c r="P3539">
        <v>34</v>
      </c>
      <c r="Q3539" s="3">
        <v>99.28</v>
      </c>
      <c r="R3539" s="4">
        <f ca="1">IF(I3539="",ROUND((TODAY()-G3539)/365,1),IF(I3539="Missing Resignation Date",ROUND((TODAY()-G3539)/365,1),ROUND((hr_analytics_dataset_5873_rows[[#This Row],[Resignation Date]]-hr_analytics_dataset_5873_rows[[#This Row],[Hire Date]])/365,1)))</f>
        <v>1.2</v>
      </c>
      <c r="S3539">
        <v>1</v>
      </c>
    </row>
    <row r="3540" spans="1:19">
      <c r="A3540" t="s">
        <v>7138</v>
      </c>
      <c r="B3540" t="s">
        <v>7139</v>
      </c>
      <c r="C3540" t="s">
        <v>30</v>
      </c>
      <c r="D3540">
        <v>40</v>
      </c>
      <c r="E3540" t="s">
        <v>31</v>
      </c>
      <c r="F3540" t="s">
        <v>32</v>
      </c>
      <c r="G3540" s="1">
        <v>43565</v>
      </c>
      <c r="H3540" t="s">
        <v>24</v>
      </c>
      <c r="I3540" s="1" t="s">
        <v>25</v>
      </c>
      <c r="J3540" t="s">
        <v>26</v>
      </c>
      <c r="K3540" t="s">
        <v>64</v>
      </c>
      <c r="L3540" s="2">
        <v>17234264</v>
      </c>
      <c r="M3540" s="2" t="str">
        <f t="shared" si="55"/>
        <v>Rp15 jt - Rp25 jt</v>
      </c>
      <c r="N3540" s="2">
        <v>5350469</v>
      </c>
      <c r="O3540">
        <v>4.08</v>
      </c>
      <c r="P3540">
        <v>44</v>
      </c>
      <c r="Q3540" s="3">
        <v>81.900000000000006</v>
      </c>
      <c r="R3540" s="4">
        <f ca="1">IF(I3540="",ROUND((TODAY()-G3540)/365,1),IF(I3540="Missing Resignation Date",ROUND((TODAY()-G3540)/365,1),ROUND((hr_analytics_dataset_5873_rows[[#This Row],[Resignation Date]]-hr_analytics_dataset_5873_rows[[#This Row],[Hire Date]])/365,1)))</f>
        <v>7.2</v>
      </c>
      <c r="S3540">
        <v>3</v>
      </c>
    </row>
    <row r="3541" spans="1:19">
      <c r="A3541" t="s">
        <v>7140</v>
      </c>
      <c r="B3541" t="s">
        <v>7141</v>
      </c>
      <c r="C3541" t="s">
        <v>21</v>
      </c>
      <c r="D3541">
        <v>36</v>
      </c>
      <c r="E3541" t="s">
        <v>38</v>
      </c>
      <c r="F3541" t="s">
        <v>39</v>
      </c>
      <c r="G3541" s="1">
        <v>45209</v>
      </c>
      <c r="H3541" t="s">
        <v>24</v>
      </c>
      <c r="I3541" s="1" t="s">
        <v>25</v>
      </c>
      <c r="J3541" t="s">
        <v>26</v>
      </c>
      <c r="K3541" t="s">
        <v>50</v>
      </c>
      <c r="L3541" s="2">
        <v>16318778</v>
      </c>
      <c r="M3541" s="2" t="str">
        <f t="shared" si="55"/>
        <v>Rp15 jt - Rp25 jt</v>
      </c>
      <c r="N3541" s="2">
        <v>1726490</v>
      </c>
      <c r="O3541">
        <v>4.18</v>
      </c>
      <c r="P3541">
        <v>34</v>
      </c>
      <c r="Q3541" s="3">
        <v>98.1</v>
      </c>
      <c r="R3541" s="4">
        <f ca="1">IF(I3541="",ROUND((TODAY()-G3541)/365,1),IF(I3541="Missing Resignation Date",ROUND((TODAY()-G3541)/365,1),ROUND((hr_analytics_dataset_5873_rows[[#This Row],[Resignation Date]]-hr_analytics_dataset_5873_rows[[#This Row],[Hire Date]])/365,1)))</f>
        <v>2.7</v>
      </c>
      <c r="S3541">
        <v>2</v>
      </c>
    </row>
    <row r="3542" spans="1:19">
      <c r="A3542" t="s">
        <v>7142</v>
      </c>
      <c r="B3542" t="s">
        <v>7143</v>
      </c>
      <c r="C3542" t="s">
        <v>21</v>
      </c>
      <c r="D3542">
        <v>26</v>
      </c>
      <c r="E3542" t="s">
        <v>53</v>
      </c>
      <c r="F3542" t="s">
        <v>112</v>
      </c>
      <c r="G3542" s="1">
        <v>44633</v>
      </c>
      <c r="H3542" t="s">
        <v>24</v>
      </c>
      <c r="I3542" s="1" t="s">
        <v>25</v>
      </c>
      <c r="J3542" t="s">
        <v>34</v>
      </c>
      <c r="K3542" t="s">
        <v>84</v>
      </c>
      <c r="L3542" s="2">
        <v>11602260</v>
      </c>
      <c r="M3542" s="2" t="str">
        <f t="shared" si="55"/>
        <v>Rp10 jt - Rp15 jt</v>
      </c>
      <c r="N3542" s="2">
        <v>7898434</v>
      </c>
      <c r="O3542">
        <v>3.76</v>
      </c>
      <c r="P3542">
        <v>51</v>
      </c>
      <c r="Q3542" s="3">
        <v>99.8</v>
      </c>
      <c r="R3542" s="4">
        <f ca="1">IF(I3542="",ROUND((TODAY()-G3542)/365,1),IF(I3542="Missing Resignation Date",ROUND((TODAY()-G3542)/365,1),ROUND((hr_analytics_dataset_5873_rows[[#This Row],[Resignation Date]]-hr_analytics_dataset_5873_rows[[#This Row],[Hire Date]])/365,1)))</f>
        <v>4.3</v>
      </c>
      <c r="S3542">
        <v>3</v>
      </c>
    </row>
    <row r="3543" spans="1:19">
      <c r="A3543" t="s">
        <v>7144</v>
      </c>
      <c r="B3543" t="s">
        <v>7145</v>
      </c>
      <c r="C3543" t="s">
        <v>30</v>
      </c>
      <c r="D3543">
        <v>30</v>
      </c>
      <c r="E3543" t="s">
        <v>91</v>
      </c>
      <c r="F3543" t="s">
        <v>92</v>
      </c>
      <c r="G3543" s="1">
        <v>45192</v>
      </c>
      <c r="H3543" t="s">
        <v>24</v>
      </c>
      <c r="I3543" s="1" t="s">
        <v>25</v>
      </c>
      <c r="J3543" t="s">
        <v>26</v>
      </c>
      <c r="K3543" t="s">
        <v>50</v>
      </c>
      <c r="L3543" s="2">
        <v>28684293</v>
      </c>
      <c r="M3543" s="2" t="str">
        <f t="shared" si="55"/>
        <v>&gt;Rp25 jt</v>
      </c>
      <c r="N3543" s="2">
        <v>8274775</v>
      </c>
      <c r="O3543">
        <v>4.28</v>
      </c>
      <c r="P3543">
        <v>33</v>
      </c>
      <c r="Q3543" s="3">
        <v>78.72</v>
      </c>
      <c r="R3543" s="4">
        <f ca="1">IF(I3543="",ROUND((TODAY()-G3543)/365,1),IF(I3543="Missing Resignation Date",ROUND((TODAY()-G3543)/365,1),ROUND((hr_analytics_dataset_5873_rows[[#This Row],[Resignation Date]]-hr_analytics_dataset_5873_rows[[#This Row],[Hire Date]])/365,1)))</f>
        <v>2.8</v>
      </c>
      <c r="S3543">
        <v>5</v>
      </c>
    </row>
    <row r="3544" spans="1:19">
      <c r="A3544" t="s">
        <v>7146</v>
      </c>
      <c r="B3544" t="s">
        <v>7147</v>
      </c>
      <c r="C3544" t="s">
        <v>21</v>
      </c>
      <c r="D3544">
        <v>24</v>
      </c>
      <c r="E3544" t="s">
        <v>31</v>
      </c>
      <c r="F3544" t="s">
        <v>74</v>
      </c>
      <c r="G3544" s="1">
        <v>43444</v>
      </c>
      <c r="H3544" t="s">
        <v>24</v>
      </c>
      <c r="I3544" s="1" t="s">
        <v>25</v>
      </c>
      <c r="J3544" t="s">
        <v>49</v>
      </c>
      <c r="K3544" t="s">
        <v>64</v>
      </c>
      <c r="L3544" s="2">
        <v>8192093</v>
      </c>
      <c r="M3544" s="2" t="str">
        <f t="shared" si="55"/>
        <v>Rp5 jt - Rp10 jt</v>
      </c>
      <c r="N3544" s="2">
        <v>5754757</v>
      </c>
      <c r="O3544">
        <v>3.08</v>
      </c>
      <c r="P3544">
        <v>20</v>
      </c>
      <c r="Q3544" s="3">
        <v>96.98</v>
      </c>
      <c r="R3544" s="4">
        <f ca="1">IF(I3544="",ROUND((TODAY()-G3544)/365,1),IF(I3544="Missing Resignation Date",ROUND((TODAY()-G3544)/365,1),ROUND((hr_analytics_dataset_5873_rows[[#This Row],[Resignation Date]]-hr_analytics_dataset_5873_rows[[#This Row],[Hire Date]])/365,1)))</f>
        <v>7.5</v>
      </c>
      <c r="S3544">
        <v>4</v>
      </c>
    </row>
    <row r="3545" spans="1:19">
      <c r="A3545" t="s">
        <v>7148</v>
      </c>
      <c r="B3545" t="s">
        <v>7149</v>
      </c>
      <c r="C3545" t="s">
        <v>30</v>
      </c>
      <c r="D3545">
        <v>45</v>
      </c>
      <c r="E3545" t="s">
        <v>53</v>
      </c>
      <c r="F3545" t="s">
        <v>54</v>
      </c>
      <c r="G3545" s="1">
        <v>43879</v>
      </c>
      <c r="H3545" t="s">
        <v>24</v>
      </c>
      <c r="I3545" s="1" t="s">
        <v>25</v>
      </c>
      <c r="J3545" t="s">
        <v>49</v>
      </c>
      <c r="K3545" t="s">
        <v>41</v>
      </c>
      <c r="L3545" s="2">
        <v>23721337</v>
      </c>
      <c r="M3545" s="2" t="str">
        <f t="shared" si="55"/>
        <v>Rp15 jt - Rp25 jt</v>
      </c>
      <c r="N3545" s="2">
        <v>5472048</v>
      </c>
      <c r="O3545">
        <v>3.06</v>
      </c>
      <c r="P3545">
        <v>29</v>
      </c>
      <c r="Q3545" s="3">
        <v>83.68</v>
      </c>
      <c r="R3545" s="4">
        <f ca="1">IF(I3545="",ROUND((TODAY()-G3545)/365,1),IF(I3545="Missing Resignation Date",ROUND((TODAY()-G3545)/365,1),ROUND((hr_analytics_dataset_5873_rows[[#This Row],[Resignation Date]]-hr_analytics_dataset_5873_rows[[#This Row],[Hire Date]])/365,1)))</f>
        <v>6.4</v>
      </c>
      <c r="S3545">
        <v>5</v>
      </c>
    </row>
    <row r="3546" spans="1:19">
      <c r="A3546" t="s">
        <v>7150</v>
      </c>
      <c r="B3546" t="s">
        <v>7151</v>
      </c>
      <c r="C3546" t="s">
        <v>30</v>
      </c>
      <c r="D3546">
        <v>42</v>
      </c>
      <c r="E3546" t="s">
        <v>31</v>
      </c>
      <c r="F3546" t="s">
        <v>74</v>
      </c>
      <c r="G3546" s="1">
        <v>45549</v>
      </c>
      <c r="H3546" t="s">
        <v>24</v>
      </c>
      <c r="I3546" s="1" t="s">
        <v>25</v>
      </c>
      <c r="J3546" t="s">
        <v>40</v>
      </c>
      <c r="K3546" t="s">
        <v>41</v>
      </c>
      <c r="L3546" s="2">
        <v>33815512</v>
      </c>
      <c r="M3546" s="2" t="str">
        <f t="shared" si="55"/>
        <v>&gt;Rp25 jt</v>
      </c>
      <c r="N3546" s="2">
        <v>6635813</v>
      </c>
      <c r="O3546">
        <v>4.8499999999999996</v>
      </c>
      <c r="P3546">
        <v>28</v>
      </c>
      <c r="Q3546" s="3">
        <v>74.569999999999993</v>
      </c>
      <c r="R3546" s="4">
        <f ca="1">IF(I3546="",ROUND((TODAY()-G3546)/365,1),IF(I3546="Missing Resignation Date",ROUND((TODAY()-G3546)/365,1),ROUND((hr_analytics_dataset_5873_rows[[#This Row],[Resignation Date]]-hr_analytics_dataset_5873_rows[[#This Row],[Hire Date]])/365,1)))</f>
        <v>1.8</v>
      </c>
      <c r="S3546">
        <v>3</v>
      </c>
    </row>
    <row r="3547" spans="1:19">
      <c r="A3547" t="s">
        <v>7152</v>
      </c>
      <c r="B3547" t="s">
        <v>7153</v>
      </c>
      <c r="C3547" t="s">
        <v>21</v>
      </c>
      <c r="D3547">
        <v>37</v>
      </c>
      <c r="E3547" t="s">
        <v>98</v>
      </c>
      <c r="F3547" t="s">
        <v>99</v>
      </c>
      <c r="G3547" s="1">
        <v>44719</v>
      </c>
      <c r="H3547" t="s">
        <v>24</v>
      </c>
      <c r="I3547" s="1" t="s">
        <v>25</v>
      </c>
      <c r="J3547" t="s">
        <v>26</v>
      </c>
      <c r="K3547" t="s">
        <v>84</v>
      </c>
      <c r="L3547" s="2">
        <v>14253680</v>
      </c>
      <c r="M3547" s="2" t="str">
        <f t="shared" si="55"/>
        <v>Rp10 jt - Rp15 jt</v>
      </c>
      <c r="N3547" s="2">
        <v>5382088</v>
      </c>
      <c r="O3547">
        <v>2.63</v>
      </c>
      <c r="P3547">
        <v>45</v>
      </c>
      <c r="Q3547" s="3">
        <v>78.459999999999994</v>
      </c>
      <c r="R3547" s="4">
        <f ca="1">IF(I3547="",ROUND((TODAY()-G3547)/365,1),IF(I3547="Missing Resignation Date",ROUND((TODAY()-G3547)/365,1),ROUND((hr_analytics_dataset_5873_rows[[#This Row],[Resignation Date]]-hr_analytics_dataset_5873_rows[[#This Row],[Hire Date]])/365,1)))</f>
        <v>4</v>
      </c>
      <c r="S3547">
        <v>3</v>
      </c>
    </row>
    <row r="3548" spans="1:19">
      <c r="A3548" t="s">
        <v>7154</v>
      </c>
      <c r="B3548" t="s">
        <v>7155</v>
      </c>
      <c r="C3548" t="s">
        <v>21</v>
      </c>
      <c r="D3548">
        <v>45</v>
      </c>
      <c r="E3548" t="s">
        <v>31</v>
      </c>
      <c r="F3548" t="s">
        <v>48</v>
      </c>
      <c r="G3548" s="1">
        <v>45533</v>
      </c>
      <c r="H3548" t="s">
        <v>24</v>
      </c>
      <c r="I3548" s="1" t="s">
        <v>25</v>
      </c>
      <c r="J3548" t="s">
        <v>49</v>
      </c>
      <c r="K3548" t="s">
        <v>27</v>
      </c>
      <c r="L3548" s="2">
        <v>33496034</v>
      </c>
      <c r="M3548" s="2" t="str">
        <f t="shared" si="55"/>
        <v>&gt;Rp25 jt</v>
      </c>
      <c r="N3548" s="2">
        <v>8556477</v>
      </c>
      <c r="O3548">
        <v>4.18</v>
      </c>
      <c r="P3548">
        <v>44</v>
      </c>
      <c r="Q3548" s="3">
        <v>70.81</v>
      </c>
      <c r="R3548" s="4">
        <f ca="1">IF(I3548="",ROUND((TODAY()-G3548)/365,1),IF(I3548="Missing Resignation Date",ROUND((TODAY()-G3548)/365,1),ROUND((hr_analytics_dataset_5873_rows[[#This Row],[Resignation Date]]-hr_analytics_dataset_5873_rows[[#This Row],[Hire Date]])/365,1)))</f>
        <v>1.8</v>
      </c>
      <c r="S3548">
        <v>4</v>
      </c>
    </row>
    <row r="3549" spans="1:19">
      <c r="A3549" t="s">
        <v>7156</v>
      </c>
      <c r="B3549" t="s">
        <v>7157</v>
      </c>
      <c r="C3549" t="s">
        <v>30</v>
      </c>
      <c r="D3549">
        <v>55</v>
      </c>
      <c r="E3549" t="s">
        <v>53</v>
      </c>
      <c r="F3549" t="s">
        <v>54</v>
      </c>
      <c r="G3549" s="1">
        <v>45273</v>
      </c>
      <c r="H3549" t="s">
        <v>24</v>
      </c>
      <c r="I3549" s="1" t="s">
        <v>25</v>
      </c>
      <c r="J3549" t="s">
        <v>49</v>
      </c>
      <c r="K3549" t="s">
        <v>84</v>
      </c>
      <c r="L3549" s="2">
        <v>23750998</v>
      </c>
      <c r="M3549" s="2" t="str">
        <f t="shared" si="55"/>
        <v>Rp15 jt - Rp25 jt</v>
      </c>
      <c r="N3549" s="2">
        <v>1986379</v>
      </c>
      <c r="O3549">
        <v>4.17</v>
      </c>
      <c r="P3549">
        <v>42</v>
      </c>
      <c r="Q3549" s="3">
        <v>86.91</v>
      </c>
      <c r="R3549" s="4">
        <f ca="1">IF(I3549="",ROUND((TODAY()-G3549)/365,1),IF(I3549="Missing Resignation Date",ROUND((TODAY()-G3549)/365,1),ROUND((hr_analytics_dataset_5873_rows[[#This Row],[Resignation Date]]-hr_analytics_dataset_5873_rows[[#This Row],[Hire Date]])/365,1)))</f>
        <v>2.5</v>
      </c>
      <c r="S3549">
        <v>2</v>
      </c>
    </row>
    <row r="3550" spans="1:19">
      <c r="A3550" t="s">
        <v>7158</v>
      </c>
      <c r="B3550" t="s">
        <v>7159</v>
      </c>
      <c r="C3550" t="s">
        <v>21</v>
      </c>
      <c r="D3550">
        <v>25</v>
      </c>
      <c r="E3550" t="s">
        <v>31</v>
      </c>
      <c r="F3550" t="s">
        <v>48</v>
      </c>
      <c r="G3550" s="1">
        <v>45165</v>
      </c>
      <c r="H3550" t="s">
        <v>33</v>
      </c>
      <c r="I3550" s="1">
        <v>45476</v>
      </c>
      <c r="J3550" t="s">
        <v>34</v>
      </c>
      <c r="K3550" t="s">
        <v>27</v>
      </c>
      <c r="L3550" s="2">
        <v>25127610</v>
      </c>
      <c r="M3550" s="2" t="str">
        <f t="shared" si="55"/>
        <v>&gt;Rp25 jt</v>
      </c>
      <c r="N3550" s="2">
        <v>4569753</v>
      </c>
      <c r="O3550">
        <v>3.11</v>
      </c>
      <c r="P3550">
        <v>47</v>
      </c>
      <c r="Q3550" s="3">
        <v>88.04</v>
      </c>
      <c r="R3550" s="4">
        <f ca="1">IF(I3550="",ROUND((TODAY()-G3550)/365,1),IF(I3550="Missing Resignation Date",ROUND((TODAY()-G3550)/365,1),ROUND((hr_analytics_dataset_5873_rows[[#This Row],[Resignation Date]]-hr_analytics_dataset_5873_rows[[#This Row],[Hire Date]])/365,1)))</f>
        <v>0.9</v>
      </c>
      <c r="S3550">
        <v>4</v>
      </c>
    </row>
    <row r="3551" spans="1:19">
      <c r="A3551" t="s">
        <v>7160</v>
      </c>
      <c r="B3551" t="s">
        <v>7161</v>
      </c>
      <c r="C3551" t="s">
        <v>30</v>
      </c>
      <c r="D3551">
        <v>31</v>
      </c>
      <c r="E3551" t="s">
        <v>22</v>
      </c>
      <c r="F3551" t="s">
        <v>23</v>
      </c>
      <c r="G3551" s="1">
        <v>44978</v>
      </c>
      <c r="H3551" t="s">
        <v>24</v>
      </c>
      <c r="I3551" s="1" t="s">
        <v>25</v>
      </c>
      <c r="J3551" t="s">
        <v>26</v>
      </c>
      <c r="K3551" t="s">
        <v>50</v>
      </c>
      <c r="L3551" s="2">
        <v>10872462</v>
      </c>
      <c r="M3551" s="2" t="str">
        <f t="shared" si="55"/>
        <v>Rp10 jt - Rp15 jt</v>
      </c>
      <c r="N3551" s="2">
        <v>5831195</v>
      </c>
      <c r="O3551">
        <v>3.35</v>
      </c>
      <c r="P3551">
        <v>27</v>
      </c>
      <c r="Q3551" s="3">
        <v>86.5</v>
      </c>
      <c r="R3551" s="4">
        <f ca="1">IF(I3551="",ROUND((TODAY()-G3551)/365,1),IF(I3551="Missing Resignation Date",ROUND((TODAY()-G3551)/365,1),ROUND((hr_analytics_dataset_5873_rows[[#This Row],[Resignation Date]]-hr_analytics_dataset_5873_rows[[#This Row],[Hire Date]])/365,1)))</f>
        <v>3.3</v>
      </c>
      <c r="S3551">
        <v>4</v>
      </c>
    </row>
    <row r="3552" spans="1:19">
      <c r="A3552" t="s">
        <v>7162</v>
      </c>
      <c r="B3552" t="s">
        <v>7163</v>
      </c>
      <c r="C3552" t="s">
        <v>21</v>
      </c>
      <c r="D3552">
        <v>37</v>
      </c>
      <c r="E3552" t="s">
        <v>91</v>
      </c>
      <c r="F3552" t="s">
        <v>124</v>
      </c>
      <c r="G3552" s="1">
        <v>44249</v>
      </c>
      <c r="H3552" t="s">
        <v>33</v>
      </c>
      <c r="I3552" s="1">
        <v>45027</v>
      </c>
      <c r="J3552" t="s">
        <v>26</v>
      </c>
      <c r="K3552" t="s">
        <v>61</v>
      </c>
      <c r="L3552" s="2">
        <v>31243426</v>
      </c>
      <c r="M3552" s="2" t="str">
        <f t="shared" si="55"/>
        <v>&gt;Rp25 jt</v>
      </c>
      <c r="N3552" s="2">
        <v>9178533</v>
      </c>
      <c r="O3552">
        <v>3.5</v>
      </c>
      <c r="P3552">
        <v>10</v>
      </c>
      <c r="Q3552" s="3">
        <v>71.459999999999994</v>
      </c>
      <c r="R3552" s="4">
        <f ca="1">IF(I3552="",ROUND((TODAY()-G3552)/365,1),IF(I3552="Missing Resignation Date",ROUND((TODAY()-G3552)/365,1),ROUND((hr_analytics_dataset_5873_rows[[#This Row],[Resignation Date]]-hr_analytics_dataset_5873_rows[[#This Row],[Hire Date]])/365,1)))</f>
        <v>2.1</v>
      </c>
      <c r="S3552">
        <v>4</v>
      </c>
    </row>
    <row r="3553" spans="1:19">
      <c r="A3553" t="s">
        <v>7164</v>
      </c>
      <c r="B3553" t="s">
        <v>7165</v>
      </c>
      <c r="C3553" t="s">
        <v>30</v>
      </c>
      <c r="D3553">
        <v>37</v>
      </c>
      <c r="E3553" t="s">
        <v>91</v>
      </c>
      <c r="F3553" t="s">
        <v>124</v>
      </c>
      <c r="G3553" s="1">
        <v>45809</v>
      </c>
      <c r="H3553" t="s">
        <v>24</v>
      </c>
      <c r="I3553" s="1" t="s">
        <v>25</v>
      </c>
      <c r="J3553" t="s">
        <v>34</v>
      </c>
      <c r="K3553" t="s">
        <v>61</v>
      </c>
      <c r="L3553" s="2">
        <v>26996522</v>
      </c>
      <c r="M3553" s="2" t="str">
        <f t="shared" si="55"/>
        <v>&gt;Rp25 jt</v>
      </c>
      <c r="N3553" s="2">
        <v>3660768</v>
      </c>
      <c r="O3553">
        <v>4.21</v>
      </c>
      <c r="P3553">
        <v>2</v>
      </c>
      <c r="Q3553" s="3">
        <v>71.790000000000006</v>
      </c>
      <c r="R3553" s="4">
        <f ca="1">IF(I3553="",ROUND((TODAY()-G3553)/365,1),IF(I3553="Missing Resignation Date",ROUND((TODAY()-G3553)/365,1),ROUND((hr_analytics_dataset_5873_rows[[#This Row],[Resignation Date]]-hr_analytics_dataset_5873_rows[[#This Row],[Hire Date]])/365,1)))</f>
        <v>1.1000000000000001</v>
      </c>
      <c r="S3553">
        <v>5</v>
      </c>
    </row>
    <row r="3554" spans="1:19">
      <c r="A3554" t="s">
        <v>7166</v>
      </c>
      <c r="B3554" t="s">
        <v>7167</v>
      </c>
      <c r="C3554" t="s">
        <v>21</v>
      </c>
      <c r="D3554">
        <v>45</v>
      </c>
      <c r="E3554" t="s">
        <v>98</v>
      </c>
      <c r="F3554" t="s">
        <v>99</v>
      </c>
      <c r="G3554" s="1">
        <v>45544</v>
      </c>
      <c r="H3554" t="s">
        <v>24</v>
      </c>
      <c r="I3554" s="1" t="s">
        <v>25</v>
      </c>
      <c r="J3554" t="s">
        <v>49</v>
      </c>
      <c r="K3554" t="s">
        <v>61</v>
      </c>
      <c r="L3554" s="2">
        <v>24576682</v>
      </c>
      <c r="M3554" s="2" t="str">
        <f t="shared" si="55"/>
        <v>Rp15 jt - Rp25 jt</v>
      </c>
      <c r="N3554" s="2">
        <v>7716409</v>
      </c>
      <c r="O3554">
        <v>2.58</v>
      </c>
      <c r="P3554">
        <v>59</v>
      </c>
      <c r="Q3554" s="3">
        <v>77.92</v>
      </c>
      <c r="R3554" s="4">
        <f ca="1">IF(I3554="",ROUND((TODAY()-G3554)/365,1),IF(I3554="Missing Resignation Date",ROUND((TODAY()-G3554)/365,1),ROUND((hr_analytics_dataset_5873_rows[[#This Row],[Resignation Date]]-hr_analytics_dataset_5873_rows[[#This Row],[Hire Date]])/365,1)))</f>
        <v>1.8</v>
      </c>
      <c r="S3554">
        <v>1</v>
      </c>
    </row>
    <row r="3555" spans="1:19">
      <c r="A3555" t="s">
        <v>7168</v>
      </c>
      <c r="B3555" t="s">
        <v>7169</v>
      </c>
      <c r="C3555" t="s">
        <v>21</v>
      </c>
      <c r="D3555">
        <v>55</v>
      </c>
      <c r="E3555" t="s">
        <v>31</v>
      </c>
      <c r="F3555" t="s">
        <v>74</v>
      </c>
      <c r="G3555" s="1">
        <v>43691</v>
      </c>
      <c r="H3555" t="s">
        <v>24</v>
      </c>
      <c r="I3555" s="1" t="s">
        <v>25</v>
      </c>
      <c r="J3555" t="s">
        <v>26</v>
      </c>
      <c r="K3555" t="s">
        <v>64</v>
      </c>
      <c r="L3555" s="2">
        <v>19422996</v>
      </c>
      <c r="M3555" s="2" t="str">
        <f t="shared" si="55"/>
        <v>Rp15 jt - Rp25 jt</v>
      </c>
      <c r="N3555" s="2">
        <v>4131264</v>
      </c>
      <c r="O3555">
        <v>4.0199999999999996</v>
      </c>
      <c r="P3555">
        <v>15</v>
      </c>
      <c r="Q3555" s="3">
        <v>84.48</v>
      </c>
      <c r="R3555" s="4">
        <f ca="1">IF(I3555="",ROUND((TODAY()-G3555)/365,1),IF(I3555="Missing Resignation Date",ROUND((TODAY()-G3555)/365,1),ROUND((hr_analytics_dataset_5873_rows[[#This Row],[Resignation Date]]-hr_analytics_dataset_5873_rows[[#This Row],[Hire Date]])/365,1)))</f>
        <v>6.9</v>
      </c>
      <c r="S3555">
        <v>5</v>
      </c>
    </row>
    <row r="3556" spans="1:19">
      <c r="A3556" t="s">
        <v>7170</v>
      </c>
      <c r="B3556" t="s">
        <v>7171</v>
      </c>
      <c r="C3556" t="s">
        <v>21</v>
      </c>
      <c r="D3556">
        <v>32</v>
      </c>
      <c r="E3556" t="s">
        <v>22</v>
      </c>
      <c r="F3556" t="s">
        <v>23</v>
      </c>
      <c r="G3556" s="1">
        <v>45978</v>
      </c>
      <c r="H3556" t="s">
        <v>24</v>
      </c>
      <c r="I3556" s="1" t="s">
        <v>25</v>
      </c>
      <c r="J3556" t="s">
        <v>26</v>
      </c>
      <c r="K3556" t="s">
        <v>41</v>
      </c>
      <c r="L3556" s="2">
        <v>14739873</v>
      </c>
      <c r="M3556" s="2" t="str">
        <f t="shared" si="55"/>
        <v>Rp10 jt - Rp15 jt</v>
      </c>
      <c r="N3556" s="2">
        <v>255121</v>
      </c>
      <c r="O3556">
        <v>0</v>
      </c>
      <c r="P3556">
        <v>28</v>
      </c>
      <c r="Q3556" s="3">
        <v>98.57</v>
      </c>
      <c r="R3556" s="4">
        <f ca="1">IF(I3556="",ROUND((TODAY()-G3556)/365,1),IF(I3556="Missing Resignation Date",ROUND((TODAY()-G3556)/365,1),ROUND((hr_analytics_dataset_5873_rows[[#This Row],[Resignation Date]]-hr_analytics_dataset_5873_rows[[#This Row],[Hire Date]])/365,1)))</f>
        <v>0.6</v>
      </c>
      <c r="S3556">
        <v>4</v>
      </c>
    </row>
    <row r="3557" spans="1:19">
      <c r="A3557" t="s">
        <v>7172</v>
      </c>
      <c r="B3557" t="s">
        <v>7173</v>
      </c>
      <c r="C3557" t="s">
        <v>21</v>
      </c>
      <c r="D3557">
        <v>28</v>
      </c>
      <c r="E3557" t="s">
        <v>44</v>
      </c>
      <c r="F3557" t="s">
        <v>45</v>
      </c>
      <c r="G3557" s="1">
        <v>43102</v>
      </c>
      <c r="H3557" t="s">
        <v>24</v>
      </c>
      <c r="I3557" s="1" t="s">
        <v>25</v>
      </c>
      <c r="J3557" t="s">
        <v>40</v>
      </c>
      <c r="K3557" t="s">
        <v>50</v>
      </c>
      <c r="L3557" s="2">
        <v>21286691</v>
      </c>
      <c r="M3557" s="2" t="str">
        <f t="shared" si="55"/>
        <v>Rp15 jt - Rp25 jt</v>
      </c>
      <c r="N3557" s="2">
        <v>7366436</v>
      </c>
      <c r="O3557">
        <v>3.49</v>
      </c>
      <c r="P3557">
        <v>50</v>
      </c>
      <c r="Q3557" s="3">
        <v>78.510000000000005</v>
      </c>
      <c r="R3557" s="4">
        <f ca="1">IF(I3557="",ROUND((TODAY()-G3557)/365,1),IF(I3557="Missing Resignation Date",ROUND((TODAY()-G3557)/365,1),ROUND((hr_analytics_dataset_5873_rows[[#This Row],[Resignation Date]]-hr_analytics_dataset_5873_rows[[#This Row],[Hire Date]])/365,1)))</f>
        <v>8.5</v>
      </c>
      <c r="S3557">
        <v>1</v>
      </c>
    </row>
    <row r="3558" spans="1:19">
      <c r="A3558" t="s">
        <v>7174</v>
      </c>
      <c r="B3558" t="s">
        <v>7175</v>
      </c>
      <c r="C3558" t="s">
        <v>30</v>
      </c>
      <c r="D3558">
        <v>50</v>
      </c>
      <c r="E3558" t="s">
        <v>98</v>
      </c>
      <c r="F3558" t="s">
        <v>119</v>
      </c>
      <c r="G3558" s="1">
        <v>45473</v>
      </c>
      <c r="H3558" t="s">
        <v>24</v>
      </c>
      <c r="I3558" s="1" t="s">
        <v>25</v>
      </c>
      <c r="J3558" t="s">
        <v>49</v>
      </c>
      <c r="K3558" t="s">
        <v>61</v>
      </c>
      <c r="L3558" s="2">
        <v>15246236</v>
      </c>
      <c r="M3558" s="2" t="str">
        <f t="shared" si="55"/>
        <v>Rp15 jt - Rp25 jt</v>
      </c>
      <c r="N3558" s="2">
        <v>1557210</v>
      </c>
      <c r="O3558">
        <v>2.73</v>
      </c>
      <c r="P3558">
        <v>28</v>
      </c>
      <c r="Q3558" s="3">
        <v>86.04</v>
      </c>
      <c r="R3558" s="4">
        <f ca="1">IF(I3558="",ROUND((TODAY()-G3558)/365,1),IF(I3558="Missing Resignation Date",ROUND((TODAY()-G3558)/365,1),ROUND((hr_analytics_dataset_5873_rows[[#This Row],[Resignation Date]]-hr_analytics_dataset_5873_rows[[#This Row],[Hire Date]])/365,1)))</f>
        <v>2</v>
      </c>
      <c r="S3558">
        <v>1</v>
      </c>
    </row>
    <row r="3559" spans="1:19">
      <c r="A3559" t="s">
        <v>7176</v>
      </c>
      <c r="B3559" t="s">
        <v>7177</v>
      </c>
      <c r="C3559" t="s">
        <v>30</v>
      </c>
      <c r="D3559">
        <v>40</v>
      </c>
      <c r="E3559" t="s">
        <v>31</v>
      </c>
      <c r="F3559" t="s">
        <v>74</v>
      </c>
      <c r="G3559" s="1">
        <v>44555</v>
      </c>
      <c r="H3559" t="s">
        <v>33</v>
      </c>
      <c r="I3559" s="1">
        <v>45731</v>
      </c>
      <c r="J3559" t="s">
        <v>26</v>
      </c>
      <c r="K3559" t="s">
        <v>50</v>
      </c>
      <c r="L3559" s="2">
        <v>8738893</v>
      </c>
      <c r="M3559" s="2" t="str">
        <f t="shared" si="55"/>
        <v>Rp5 jt - Rp10 jt</v>
      </c>
      <c r="N3559" s="2">
        <v>4132942</v>
      </c>
      <c r="O3559">
        <v>3.56</v>
      </c>
      <c r="P3559">
        <v>2</v>
      </c>
      <c r="Q3559" s="3">
        <v>76.87</v>
      </c>
      <c r="R3559" s="4">
        <f ca="1">IF(I3559="",ROUND((TODAY()-G3559)/365,1),IF(I3559="Missing Resignation Date",ROUND((TODAY()-G3559)/365,1),ROUND((hr_analytics_dataset_5873_rows[[#This Row],[Resignation Date]]-hr_analytics_dataset_5873_rows[[#This Row],[Hire Date]])/365,1)))</f>
        <v>3.2</v>
      </c>
      <c r="S3559">
        <v>4</v>
      </c>
    </row>
    <row r="3560" spans="1:19">
      <c r="A3560" t="s">
        <v>7178</v>
      </c>
      <c r="B3560" t="s">
        <v>7179</v>
      </c>
      <c r="C3560" t="s">
        <v>30</v>
      </c>
      <c r="D3560">
        <v>33</v>
      </c>
      <c r="E3560" t="s">
        <v>91</v>
      </c>
      <c r="F3560" t="s">
        <v>92</v>
      </c>
      <c r="G3560" s="1">
        <v>45708</v>
      </c>
      <c r="H3560" t="s">
        <v>33</v>
      </c>
      <c r="I3560" s="1" t="s">
        <v>81</v>
      </c>
      <c r="J3560" t="s">
        <v>49</v>
      </c>
      <c r="K3560" t="s">
        <v>41</v>
      </c>
      <c r="L3560" s="2">
        <v>17783838</v>
      </c>
      <c r="M3560" s="2" t="str">
        <f t="shared" si="55"/>
        <v>Rp15 jt - Rp25 jt</v>
      </c>
      <c r="N3560" s="2">
        <v>883066</v>
      </c>
      <c r="O3560">
        <v>3.94</v>
      </c>
      <c r="P3560">
        <v>28</v>
      </c>
      <c r="Q3560" s="3">
        <v>85.09</v>
      </c>
      <c r="R3560" s="4">
        <f ca="1">IF(I3560="",ROUND((TODAY()-G3560)/365,1),IF(I3560="Missing Resignation Date",ROUND((TODAY()-G3560)/365,1),ROUND((hr_analytics_dataset_5873_rows[[#This Row],[Resignation Date]]-hr_analytics_dataset_5873_rows[[#This Row],[Hire Date]])/365,1)))</f>
        <v>1.3</v>
      </c>
      <c r="S3560">
        <v>3</v>
      </c>
    </row>
    <row r="3561" spans="1:19">
      <c r="A3561" t="s">
        <v>7180</v>
      </c>
      <c r="B3561" t="s">
        <v>7181</v>
      </c>
      <c r="C3561" t="s">
        <v>30</v>
      </c>
      <c r="D3561">
        <v>49</v>
      </c>
      <c r="E3561" t="s">
        <v>38</v>
      </c>
      <c r="F3561" t="s">
        <v>39</v>
      </c>
      <c r="G3561" s="1">
        <v>45004</v>
      </c>
      <c r="H3561" t="s">
        <v>24</v>
      </c>
      <c r="I3561" s="1" t="s">
        <v>25</v>
      </c>
      <c r="J3561" t="s">
        <v>40</v>
      </c>
      <c r="K3561" t="s">
        <v>27</v>
      </c>
      <c r="L3561" s="2">
        <v>22804725</v>
      </c>
      <c r="M3561" s="2" t="str">
        <f t="shared" si="55"/>
        <v>Rp15 jt - Rp25 jt</v>
      </c>
      <c r="N3561" s="2">
        <v>245659</v>
      </c>
      <c r="O3561">
        <v>5</v>
      </c>
      <c r="P3561">
        <v>40</v>
      </c>
      <c r="Q3561" s="3">
        <v>73.59</v>
      </c>
      <c r="R3561" s="4">
        <f ca="1">IF(I3561="",ROUND((TODAY()-G3561)/365,1),IF(I3561="Missing Resignation Date",ROUND((TODAY()-G3561)/365,1),ROUND((hr_analytics_dataset_5873_rows[[#This Row],[Resignation Date]]-hr_analytics_dataset_5873_rows[[#This Row],[Hire Date]])/365,1)))</f>
        <v>3.3</v>
      </c>
      <c r="S3561">
        <v>1</v>
      </c>
    </row>
    <row r="3562" spans="1:19">
      <c r="A3562" t="s">
        <v>7182</v>
      </c>
      <c r="B3562" t="s">
        <v>7183</v>
      </c>
      <c r="C3562" t="s">
        <v>30</v>
      </c>
      <c r="D3562">
        <v>23</v>
      </c>
      <c r="E3562" t="s">
        <v>53</v>
      </c>
      <c r="F3562" t="s">
        <v>54</v>
      </c>
      <c r="G3562" s="1">
        <v>44279</v>
      </c>
      <c r="H3562" t="s">
        <v>24</v>
      </c>
      <c r="I3562" s="1" t="s">
        <v>25</v>
      </c>
      <c r="J3562" t="s">
        <v>34</v>
      </c>
      <c r="K3562" t="s">
        <v>41</v>
      </c>
      <c r="L3562" s="2">
        <v>9651980</v>
      </c>
      <c r="M3562" s="2" t="str">
        <f t="shared" si="55"/>
        <v>Rp5 jt - Rp10 jt</v>
      </c>
      <c r="N3562" s="2">
        <v>2607823</v>
      </c>
      <c r="O3562">
        <v>3.34</v>
      </c>
      <c r="P3562">
        <v>51</v>
      </c>
      <c r="Q3562" s="3">
        <v>86.14</v>
      </c>
      <c r="R3562" s="4">
        <f ca="1">IF(I3562="",ROUND((TODAY()-G3562)/365,1),IF(I3562="Missing Resignation Date",ROUND((TODAY()-G3562)/365,1),ROUND((hr_analytics_dataset_5873_rows[[#This Row],[Resignation Date]]-hr_analytics_dataset_5873_rows[[#This Row],[Hire Date]])/365,1)))</f>
        <v>5.3</v>
      </c>
      <c r="S3562">
        <v>3</v>
      </c>
    </row>
    <row r="3563" spans="1:19">
      <c r="A3563" t="s">
        <v>7184</v>
      </c>
      <c r="B3563" t="s">
        <v>7185</v>
      </c>
      <c r="C3563" t="s">
        <v>21</v>
      </c>
      <c r="D3563">
        <v>48</v>
      </c>
      <c r="E3563" t="s">
        <v>44</v>
      </c>
      <c r="F3563" t="s">
        <v>45</v>
      </c>
      <c r="G3563" s="1">
        <v>46006</v>
      </c>
      <c r="H3563" t="s">
        <v>24</v>
      </c>
      <c r="I3563" s="1" t="s">
        <v>25</v>
      </c>
      <c r="J3563" t="s">
        <v>26</v>
      </c>
      <c r="K3563" t="s">
        <v>27</v>
      </c>
      <c r="L3563" s="2">
        <v>8439519</v>
      </c>
      <c r="M3563" s="2" t="str">
        <f t="shared" si="55"/>
        <v>Rp5 jt - Rp10 jt</v>
      </c>
      <c r="N3563" s="2">
        <v>1845615</v>
      </c>
      <c r="O3563">
        <v>4.72</v>
      </c>
      <c r="P3563">
        <v>44</v>
      </c>
      <c r="Q3563" s="3">
        <v>84.67</v>
      </c>
      <c r="R3563" s="4">
        <f ca="1">IF(I3563="",ROUND((TODAY()-G3563)/365,1),IF(I3563="Missing Resignation Date",ROUND((TODAY()-G3563)/365,1),ROUND((hr_analytics_dataset_5873_rows[[#This Row],[Resignation Date]]-hr_analytics_dataset_5873_rows[[#This Row],[Hire Date]])/365,1)))</f>
        <v>0.5</v>
      </c>
      <c r="S3563">
        <v>4</v>
      </c>
    </row>
    <row r="3564" spans="1:19">
      <c r="A3564" t="s">
        <v>7186</v>
      </c>
      <c r="B3564" t="s">
        <v>7187</v>
      </c>
      <c r="C3564" t="s">
        <v>21</v>
      </c>
      <c r="D3564">
        <v>52</v>
      </c>
      <c r="E3564" t="s">
        <v>31</v>
      </c>
      <c r="F3564" t="s">
        <v>32</v>
      </c>
      <c r="G3564" s="1">
        <v>45490</v>
      </c>
      <c r="H3564" t="s">
        <v>24</v>
      </c>
      <c r="I3564" s="1" t="s">
        <v>25</v>
      </c>
      <c r="J3564" t="s">
        <v>26</v>
      </c>
      <c r="K3564" t="s">
        <v>41</v>
      </c>
      <c r="L3564" s="2">
        <v>32318714</v>
      </c>
      <c r="M3564" s="2" t="str">
        <f t="shared" si="55"/>
        <v>&gt;Rp25 jt</v>
      </c>
      <c r="N3564" s="2">
        <v>7643208</v>
      </c>
      <c r="O3564">
        <v>3.78</v>
      </c>
      <c r="P3564">
        <v>21</v>
      </c>
      <c r="Q3564" s="3">
        <v>94.32</v>
      </c>
      <c r="R3564" s="4">
        <f ca="1">IF(I3564="",ROUND((TODAY()-G3564)/365,1),IF(I3564="Missing Resignation Date",ROUND((TODAY()-G3564)/365,1),ROUND((hr_analytics_dataset_5873_rows[[#This Row],[Resignation Date]]-hr_analytics_dataset_5873_rows[[#This Row],[Hire Date]])/365,1)))</f>
        <v>1.9</v>
      </c>
      <c r="S3564">
        <v>5</v>
      </c>
    </row>
    <row r="3565" spans="1:19">
      <c r="A3565" t="s">
        <v>7188</v>
      </c>
      <c r="B3565" t="s">
        <v>7189</v>
      </c>
      <c r="C3565" t="s">
        <v>30</v>
      </c>
      <c r="D3565">
        <v>48</v>
      </c>
      <c r="E3565" t="s">
        <v>59</v>
      </c>
      <c r="F3565" t="s">
        <v>95</v>
      </c>
      <c r="G3565" s="1">
        <v>44308</v>
      </c>
      <c r="H3565" t="s">
        <v>24</v>
      </c>
      <c r="I3565" s="1" t="s">
        <v>25</v>
      </c>
      <c r="J3565" t="s">
        <v>40</v>
      </c>
      <c r="K3565" t="s">
        <v>41</v>
      </c>
      <c r="L3565" s="2">
        <v>24277364</v>
      </c>
      <c r="M3565" s="2" t="str">
        <f t="shared" si="55"/>
        <v>Rp15 jt - Rp25 jt</v>
      </c>
      <c r="N3565" s="2">
        <v>3020273</v>
      </c>
      <c r="O3565">
        <v>4.05</v>
      </c>
      <c r="P3565">
        <v>39</v>
      </c>
      <c r="Q3565" s="3">
        <v>75.88</v>
      </c>
      <c r="R3565" s="4">
        <f ca="1">IF(I3565="",ROUND((TODAY()-G3565)/365,1),IF(I3565="Missing Resignation Date",ROUND((TODAY()-G3565)/365,1),ROUND((hr_analytics_dataset_5873_rows[[#This Row],[Resignation Date]]-hr_analytics_dataset_5873_rows[[#This Row],[Hire Date]])/365,1)))</f>
        <v>5.2</v>
      </c>
      <c r="S3565">
        <v>5</v>
      </c>
    </row>
    <row r="3566" spans="1:19">
      <c r="A3566" t="s">
        <v>7190</v>
      </c>
      <c r="B3566" t="s">
        <v>7191</v>
      </c>
      <c r="C3566" t="s">
        <v>21</v>
      </c>
      <c r="D3566">
        <v>28</v>
      </c>
      <c r="E3566" t="s">
        <v>53</v>
      </c>
      <c r="F3566" t="s">
        <v>54</v>
      </c>
      <c r="G3566" s="1">
        <v>43322</v>
      </c>
      <c r="H3566" t="s">
        <v>33</v>
      </c>
      <c r="I3566" s="1">
        <v>44839</v>
      </c>
      <c r="J3566" t="s">
        <v>40</v>
      </c>
      <c r="K3566" t="s">
        <v>84</v>
      </c>
      <c r="L3566" s="2">
        <v>22297600</v>
      </c>
      <c r="M3566" s="2" t="str">
        <f t="shared" si="55"/>
        <v>Rp15 jt - Rp25 jt</v>
      </c>
      <c r="N3566" s="2">
        <v>9025886</v>
      </c>
      <c r="O3566">
        <v>3.27</v>
      </c>
      <c r="P3566">
        <v>60</v>
      </c>
      <c r="Q3566" s="3">
        <v>92.49</v>
      </c>
      <c r="R3566" s="4">
        <f ca="1">IF(I3566="",ROUND((TODAY()-G3566)/365,1),IF(I3566="Missing Resignation Date",ROUND((TODAY()-G3566)/365,1),ROUND((hr_analytics_dataset_5873_rows[[#This Row],[Resignation Date]]-hr_analytics_dataset_5873_rows[[#This Row],[Hire Date]])/365,1)))</f>
        <v>4.2</v>
      </c>
      <c r="S3566">
        <v>3</v>
      </c>
    </row>
    <row r="3567" spans="1:19">
      <c r="A3567" t="s">
        <v>7192</v>
      </c>
      <c r="B3567" t="s">
        <v>7193</v>
      </c>
      <c r="C3567" t="s">
        <v>21</v>
      </c>
      <c r="D3567">
        <v>43</v>
      </c>
      <c r="E3567" t="s">
        <v>38</v>
      </c>
      <c r="F3567" t="s">
        <v>104</v>
      </c>
      <c r="G3567" s="1">
        <v>44780</v>
      </c>
      <c r="H3567" t="s">
        <v>24</v>
      </c>
      <c r="I3567" s="1" t="s">
        <v>25</v>
      </c>
      <c r="J3567" t="s">
        <v>26</v>
      </c>
      <c r="K3567" t="s">
        <v>50</v>
      </c>
      <c r="L3567" s="2">
        <v>21000142</v>
      </c>
      <c r="M3567" s="2" t="str">
        <f t="shared" si="55"/>
        <v>Rp15 jt - Rp25 jt</v>
      </c>
      <c r="N3567" s="2">
        <v>8812097</v>
      </c>
      <c r="O3567">
        <v>4.17</v>
      </c>
      <c r="P3567">
        <v>23</v>
      </c>
      <c r="Q3567" s="3">
        <v>76.77</v>
      </c>
      <c r="R3567" s="4">
        <f ca="1">IF(I3567="",ROUND((TODAY()-G3567)/365,1),IF(I3567="Missing Resignation Date",ROUND((TODAY()-G3567)/365,1),ROUND((hr_analytics_dataset_5873_rows[[#This Row],[Resignation Date]]-hr_analytics_dataset_5873_rows[[#This Row],[Hire Date]])/365,1)))</f>
        <v>3.9</v>
      </c>
      <c r="S3567">
        <v>4</v>
      </c>
    </row>
    <row r="3568" spans="1:19">
      <c r="A3568" t="s">
        <v>7194</v>
      </c>
      <c r="B3568" t="s">
        <v>7195</v>
      </c>
      <c r="C3568" t="s">
        <v>21</v>
      </c>
      <c r="D3568">
        <v>21</v>
      </c>
      <c r="E3568" t="s">
        <v>98</v>
      </c>
      <c r="F3568" t="s">
        <v>119</v>
      </c>
      <c r="G3568" s="1">
        <v>43392</v>
      </c>
      <c r="H3568" t="s">
        <v>24</v>
      </c>
      <c r="I3568" s="1" t="s">
        <v>25</v>
      </c>
      <c r="J3568" t="s">
        <v>26</v>
      </c>
      <c r="K3568" t="s">
        <v>27</v>
      </c>
      <c r="L3568" s="2">
        <v>11881787</v>
      </c>
      <c r="M3568" s="2" t="str">
        <f t="shared" si="55"/>
        <v>Rp10 jt - Rp15 jt</v>
      </c>
      <c r="N3568" s="2">
        <v>5912750</v>
      </c>
      <c r="O3568">
        <v>4.91</v>
      </c>
      <c r="P3568">
        <v>1</v>
      </c>
      <c r="Q3568" s="3">
        <v>97.24</v>
      </c>
      <c r="R3568" s="4">
        <f ca="1">IF(I3568="",ROUND((TODAY()-G3568)/365,1),IF(I3568="Missing Resignation Date",ROUND((TODAY()-G3568)/365,1),ROUND((hr_analytics_dataset_5873_rows[[#This Row],[Resignation Date]]-hr_analytics_dataset_5873_rows[[#This Row],[Hire Date]])/365,1)))</f>
        <v>7.7</v>
      </c>
      <c r="S3568">
        <v>2</v>
      </c>
    </row>
    <row r="3569" spans="1:19">
      <c r="A3569" t="s">
        <v>7196</v>
      </c>
      <c r="B3569" t="s">
        <v>7197</v>
      </c>
      <c r="C3569" t="s">
        <v>30</v>
      </c>
      <c r="D3569">
        <v>51</v>
      </c>
      <c r="E3569" t="s">
        <v>22</v>
      </c>
      <c r="F3569" t="s">
        <v>69</v>
      </c>
      <c r="G3569" s="1">
        <v>45116</v>
      </c>
      <c r="H3569" t="s">
        <v>24</v>
      </c>
      <c r="I3569" s="1" t="s">
        <v>25</v>
      </c>
      <c r="J3569" t="s">
        <v>34</v>
      </c>
      <c r="K3569" t="s">
        <v>41</v>
      </c>
      <c r="L3569" s="2">
        <v>6320584</v>
      </c>
      <c r="M3569" s="2" t="str">
        <f t="shared" si="55"/>
        <v>Rp5 jt - Rp10 jt</v>
      </c>
      <c r="N3569" s="2">
        <v>9317582</v>
      </c>
      <c r="O3569">
        <v>4.76</v>
      </c>
      <c r="P3569">
        <v>52</v>
      </c>
      <c r="Q3569" s="3">
        <v>81.12</v>
      </c>
      <c r="R3569" s="4">
        <f ca="1">IF(I3569="",ROUND((TODAY()-G3569)/365,1),IF(I3569="Missing Resignation Date",ROUND((TODAY()-G3569)/365,1),ROUND((hr_analytics_dataset_5873_rows[[#This Row],[Resignation Date]]-hr_analytics_dataset_5873_rows[[#This Row],[Hire Date]])/365,1)))</f>
        <v>3</v>
      </c>
      <c r="S3569">
        <v>4</v>
      </c>
    </row>
    <row r="3570" spans="1:19">
      <c r="A3570" t="s">
        <v>7198</v>
      </c>
      <c r="B3570" t="s">
        <v>7199</v>
      </c>
      <c r="C3570" t="s">
        <v>30</v>
      </c>
      <c r="D3570">
        <v>39</v>
      </c>
      <c r="E3570" t="s">
        <v>38</v>
      </c>
      <c r="F3570" t="s">
        <v>39</v>
      </c>
      <c r="G3570" s="1">
        <v>45863</v>
      </c>
      <c r="H3570" t="s">
        <v>24</v>
      </c>
      <c r="I3570" s="1" t="s">
        <v>25</v>
      </c>
      <c r="J3570" t="s">
        <v>40</v>
      </c>
      <c r="K3570" t="s">
        <v>64</v>
      </c>
      <c r="L3570" s="2">
        <v>20663662</v>
      </c>
      <c r="M3570" s="2" t="str">
        <f t="shared" si="55"/>
        <v>Rp15 jt - Rp25 jt</v>
      </c>
      <c r="N3570" s="2">
        <v>3497167</v>
      </c>
      <c r="O3570">
        <v>4.5999999999999996</v>
      </c>
      <c r="P3570">
        <v>7</v>
      </c>
      <c r="Q3570" s="3">
        <v>81.91</v>
      </c>
      <c r="R3570" s="4">
        <f ca="1">IF(I3570="",ROUND((TODAY()-G3570)/365,1),IF(I3570="Missing Resignation Date",ROUND((TODAY()-G3570)/365,1),ROUND((hr_analytics_dataset_5873_rows[[#This Row],[Resignation Date]]-hr_analytics_dataset_5873_rows[[#This Row],[Hire Date]])/365,1)))</f>
        <v>0.9</v>
      </c>
      <c r="S3570">
        <v>1</v>
      </c>
    </row>
    <row r="3571" spans="1:19">
      <c r="A3571" t="s">
        <v>7200</v>
      </c>
      <c r="B3571" t="s">
        <v>7201</v>
      </c>
      <c r="C3571" t="s">
        <v>30</v>
      </c>
      <c r="D3571">
        <v>54</v>
      </c>
      <c r="E3571" t="s">
        <v>53</v>
      </c>
      <c r="F3571" t="s">
        <v>112</v>
      </c>
      <c r="G3571" s="1">
        <v>43985</v>
      </c>
      <c r="H3571" t="s">
        <v>24</v>
      </c>
      <c r="I3571" s="1" t="s">
        <v>25</v>
      </c>
      <c r="J3571" t="s">
        <v>49</v>
      </c>
      <c r="K3571" t="s">
        <v>50</v>
      </c>
      <c r="L3571" s="2">
        <v>4081171</v>
      </c>
      <c r="M3571" s="2" t="str">
        <f t="shared" si="55"/>
        <v>&lt;Rp5 jt</v>
      </c>
      <c r="N3571" s="2">
        <v>5492629</v>
      </c>
      <c r="O3571">
        <v>2.52</v>
      </c>
      <c r="P3571">
        <v>3</v>
      </c>
      <c r="Q3571" s="3">
        <v>95.34</v>
      </c>
      <c r="R3571" s="4">
        <f ca="1">IF(I3571="",ROUND((TODAY()-G3571)/365,1),IF(I3571="Missing Resignation Date",ROUND((TODAY()-G3571)/365,1),ROUND((hr_analytics_dataset_5873_rows[[#This Row],[Resignation Date]]-hr_analytics_dataset_5873_rows[[#This Row],[Hire Date]])/365,1)))</f>
        <v>6.1</v>
      </c>
      <c r="S3571">
        <v>4</v>
      </c>
    </row>
    <row r="3572" spans="1:19">
      <c r="A3572" t="s">
        <v>7202</v>
      </c>
      <c r="B3572" t="s">
        <v>7203</v>
      </c>
      <c r="C3572" t="s">
        <v>21</v>
      </c>
      <c r="D3572">
        <v>42</v>
      </c>
      <c r="E3572" t="s">
        <v>98</v>
      </c>
      <c r="F3572" t="s">
        <v>119</v>
      </c>
      <c r="G3572" s="1">
        <v>44719</v>
      </c>
      <c r="H3572" t="s">
        <v>33</v>
      </c>
      <c r="I3572" s="1" t="s">
        <v>81</v>
      </c>
      <c r="J3572" t="s">
        <v>26</v>
      </c>
      <c r="K3572" t="s">
        <v>27</v>
      </c>
      <c r="L3572" s="2">
        <v>31719280</v>
      </c>
      <c r="M3572" s="2" t="str">
        <f t="shared" si="55"/>
        <v>&gt;Rp25 jt</v>
      </c>
      <c r="N3572" s="2">
        <v>1402770</v>
      </c>
      <c r="O3572">
        <v>3.45</v>
      </c>
      <c r="P3572">
        <v>29</v>
      </c>
      <c r="Q3572" s="3">
        <v>73.98</v>
      </c>
      <c r="R3572" s="4">
        <f ca="1">IF(I3572="",ROUND((TODAY()-G3572)/365,1),IF(I3572="Missing Resignation Date",ROUND((TODAY()-G3572)/365,1),ROUND((hr_analytics_dataset_5873_rows[[#This Row],[Resignation Date]]-hr_analytics_dataset_5873_rows[[#This Row],[Hire Date]])/365,1)))</f>
        <v>4</v>
      </c>
      <c r="S3572">
        <v>5</v>
      </c>
    </row>
    <row r="3573" spans="1:19">
      <c r="A3573" t="s">
        <v>7204</v>
      </c>
      <c r="B3573" t="s">
        <v>7205</v>
      </c>
      <c r="C3573" t="s">
        <v>30</v>
      </c>
      <c r="D3573">
        <v>54</v>
      </c>
      <c r="E3573" t="s">
        <v>59</v>
      </c>
      <c r="F3573" t="s">
        <v>60</v>
      </c>
      <c r="G3573" s="1">
        <v>45158</v>
      </c>
      <c r="H3573" t="s">
        <v>33</v>
      </c>
      <c r="I3573" s="1">
        <v>45407</v>
      </c>
      <c r="J3573" t="s">
        <v>26</v>
      </c>
      <c r="K3573" t="s">
        <v>27</v>
      </c>
      <c r="L3573" s="2">
        <v>13906923</v>
      </c>
      <c r="M3573" s="2" t="str">
        <f t="shared" si="55"/>
        <v>Rp10 jt - Rp15 jt</v>
      </c>
      <c r="N3573" s="2">
        <v>1452522</v>
      </c>
      <c r="O3573">
        <v>2.7</v>
      </c>
      <c r="P3573">
        <v>57</v>
      </c>
      <c r="Q3573" s="3">
        <v>85.76</v>
      </c>
      <c r="R3573" s="4">
        <f ca="1">IF(I3573="",ROUND((TODAY()-G3573)/365,1),IF(I3573="Missing Resignation Date",ROUND((TODAY()-G3573)/365,1),ROUND((hr_analytics_dataset_5873_rows[[#This Row],[Resignation Date]]-hr_analytics_dataset_5873_rows[[#This Row],[Hire Date]])/365,1)))</f>
        <v>0.7</v>
      </c>
      <c r="S3573">
        <v>5</v>
      </c>
    </row>
    <row r="3574" spans="1:19">
      <c r="A3574" t="s">
        <v>7206</v>
      </c>
      <c r="B3574" t="s">
        <v>7207</v>
      </c>
      <c r="C3574" t="s">
        <v>21</v>
      </c>
      <c r="D3574">
        <v>49</v>
      </c>
      <c r="E3574" t="s">
        <v>98</v>
      </c>
      <c r="F3574" t="s">
        <v>119</v>
      </c>
      <c r="G3574" s="1">
        <v>45307</v>
      </c>
      <c r="H3574" t="s">
        <v>24</v>
      </c>
      <c r="I3574" s="1" t="s">
        <v>25</v>
      </c>
      <c r="J3574" t="s">
        <v>49</v>
      </c>
      <c r="K3574" t="s">
        <v>41</v>
      </c>
      <c r="L3574" s="2">
        <v>20102999</v>
      </c>
      <c r="M3574" s="2" t="str">
        <f t="shared" si="55"/>
        <v>Rp15 jt - Rp25 jt</v>
      </c>
      <c r="N3574" s="2">
        <v>7044692</v>
      </c>
      <c r="O3574">
        <v>4.7300000000000004</v>
      </c>
      <c r="P3574">
        <v>45</v>
      </c>
      <c r="Q3574" s="3">
        <v>85.36</v>
      </c>
      <c r="R3574" s="4">
        <f ca="1">IF(I3574="",ROUND((TODAY()-G3574)/365,1),IF(I3574="Missing Resignation Date",ROUND((TODAY()-G3574)/365,1),ROUND((hr_analytics_dataset_5873_rows[[#This Row],[Resignation Date]]-hr_analytics_dataset_5873_rows[[#This Row],[Hire Date]])/365,1)))</f>
        <v>2.4</v>
      </c>
      <c r="S3574">
        <v>1</v>
      </c>
    </row>
    <row r="3575" spans="1:19">
      <c r="A3575" t="s">
        <v>7208</v>
      </c>
      <c r="B3575" t="s">
        <v>7209</v>
      </c>
      <c r="C3575" t="s">
        <v>21</v>
      </c>
      <c r="D3575">
        <v>25</v>
      </c>
      <c r="E3575" t="s">
        <v>38</v>
      </c>
      <c r="F3575" t="s">
        <v>104</v>
      </c>
      <c r="G3575" s="1">
        <v>44938</v>
      </c>
      <c r="H3575" t="s">
        <v>24</v>
      </c>
      <c r="I3575" s="1" t="s">
        <v>25</v>
      </c>
      <c r="J3575" t="s">
        <v>49</v>
      </c>
      <c r="K3575" t="s">
        <v>84</v>
      </c>
      <c r="L3575" s="2">
        <v>23478125</v>
      </c>
      <c r="M3575" s="2" t="str">
        <f t="shared" si="55"/>
        <v>Rp15 jt - Rp25 jt</v>
      </c>
      <c r="N3575" s="2">
        <v>7699997</v>
      </c>
      <c r="O3575">
        <v>3.8</v>
      </c>
      <c r="P3575">
        <v>3</v>
      </c>
      <c r="Q3575" s="3">
        <v>71.64</v>
      </c>
      <c r="R3575" s="4">
        <f ca="1">IF(I3575="",ROUND((TODAY()-G3575)/365,1),IF(I3575="Missing Resignation Date",ROUND((TODAY()-G3575)/365,1),ROUND((hr_analytics_dataset_5873_rows[[#This Row],[Resignation Date]]-hr_analytics_dataset_5873_rows[[#This Row],[Hire Date]])/365,1)))</f>
        <v>3.4</v>
      </c>
      <c r="S3575">
        <v>3</v>
      </c>
    </row>
    <row r="3576" spans="1:19">
      <c r="A3576" t="s">
        <v>7210</v>
      </c>
      <c r="B3576" t="s">
        <v>7211</v>
      </c>
      <c r="C3576" t="s">
        <v>30</v>
      </c>
      <c r="D3576">
        <v>34</v>
      </c>
      <c r="E3576" t="s">
        <v>38</v>
      </c>
      <c r="F3576" t="s">
        <v>39</v>
      </c>
      <c r="G3576" s="1">
        <v>45623</v>
      </c>
      <c r="H3576" t="s">
        <v>33</v>
      </c>
      <c r="I3576" s="1">
        <v>45766</v>
      </c>
      <c r="J3576" t="s">
        <v>26</v>
      </c>
      <c r="K3576" t="s">
        <v>41</v>
      </c>
      <c r="L3576" s="2">
        <v>26508241</v>
      </c>
      <c r="M3576" s="2" t="str">
        <f t="shared" si="55"/>
        <v>&gt;Rp25 jt</v>
      </c>
      <c r="N3576" s="2">
        <v>6476784</v>
      </c>
      <c r="O3576">
        <v>4.0599999999999996</v>
      </c>
      <c r="P3576">
        <v>5</v>
      </c>
      <c r="Q3576" s="3">
        <v>73.88</v>
      </c>
      <c r="R3576" s="4">
        <f ca="1">IF(I3576="",ROUND((TODAY()-G3576)/365,1),IF(I3576="Missing Resignation Date",ROUND((TODAY()-G3576)/365,1),ROUND((hr_analytics_dataset_5873_rows[[#This Row],[Resignation Date]]-hr_analytics_dataset_5873_rows[[#This Row],[Hire Date]])/365,1)))</f>
        <v>0.4</v>
      </c>
      <c r="S3576">
        <v>3</v>
      </c>
    </row>
    <row r="3577" spans="1:19">
      <c r="A3577" t="s">
        <v>7212</v>
      </c>
      <c r="B3577" t="s">
        <v>7213</v>
      </c>
      <c r="C3577" t="s">
        <v>21</v>
      </c>
      <c r="D3577">
        <v>22</v>
      </c>
      <c r="E3577" t="s">
        <v>98</v>
      </c>
      <c r="F3577" t="s">
        <v>99</v>
      </c>
      <c r="G3577" s="1">
        <v>43146</v>
      </c>
      <c r="H3577" t="s">
        <v>24</v>
      </c>
      <c r="I3577" s="1" t="s">
        <v>25</v>
      </c>
      <c r="J3577" t="s">
        <v>49</v>
      </c>
      <c r="K3577" t="s">
        <v>50</v>
      </c>
      <c r="L3577" s="2">
        <v>9788780</v>
      </c>
      <c r="M3577" s="2" t="str">
        <f t="shared" si="55"/>
        <v>Rp5 jt - Rp10 jt</v>
      </c>
      <c r="N3577" s="2">
        <v>6916015</v>
      </c>
      <c r="O3577">
        <v>2.5099999999999998</v>
      </c>
      <c r="P3577">
        <v>42</v>
      </c>
      <c r="Q3577" s="3">
        <v>78.930000000000007</v>
      </c>
      <c r="R3577" s="4">
        <f ca="1">IF(I3577="",ROUND((TODAY()-G3577)/365,1),IF(I3577="Missing Resignation Date",ROUND((TODAY()-G3577)/365,1),ROUND((hr_analytics_dataset_5873_rows[[#This Row],[Resignation Date]]-hr_analytics_dataset_5873_rows[[#This Row],[Hire Date]])/365,1)))</f>
        <v>8.4</v>
      </c>
      <c r="S3577">
        <v>3</v>
      </c>
    </row>
    <row r="3578" spans="1:19">
      <c r="A3578" t="s">
        <v>7214</v>
      </c>
      <c r="B3578" t="s">
        <v>7215</v>
      </c>
      <c r="C3578" t="s">
        <v>30</v>
      </c>
      <c r="D3578">
        <v>38</v>
      </c>
      <c r="E3578" t="s">
        <v>44</v>
      </c>
      <c r="F3578" t="s">
        <v>109</v>
      </c>
      <c r="G3578" s="1">
        <v>45073</v>
      </c>
      <c r="H3578" t="s">
        <v>24</v>
      </c>
      <c r="I3578" s="1" t="s">
        <v>25</v>
      </c>
      <c r="J3578" t="s">
        <v>34</v>
      </c>
      <c r="K3578" t="s">
        <v>61</v>
      </c>
      <c r="L3578" s="2">
        <v>11923182</v>
      </c>
      <c r="M3578" s="2" t="str">
        <f t="shared" si="55"/>
        <v>Rp10 jt - Rp15 jt</v>
      </c>
      <c r="N3578" s="2">
        <v>1023508</v>
      </c>
      <c r="O3578">
        <v>4.71</v>
      </c>
      <c r="P3578">
        <v>57</v>
      </c>
      <c r="Q3578" s="3">
        <v>91.79</v>
      </c>
      <c r="R3578" s="4">
        <f ca="1">IF(I3578="",ROUND((TODAY()-G3578)/365,1),IF(I3578="Missing Resignation Date",ROUND((TODAY()-G3578)/365,1),ROUND((hr_analytics_dataset_5873_rows[[#This Row],[Resignation Date]]-hr_analytics_dataset_5873_rows[[#This Row],[Hire Date]])/365,1)))</f>
        <v>3.1</v>
      </c>
      <c r="S3578">
        <v>1</v>
      </c>
    </row>
    <row r="3579" spans="1:19">
      <c r="A3579" t="s">
        <v>7216</v>
      </c>
      <c r="B3579" t="s">
        <v>7217</v>
      </c>
      <c r="C3579" t="s">
        <v>21</v>
      </c>
      <c r="D3579">
        <v>56</v>
      </c>
      <c r="E3579" t="s">
        <v>38</v>
      </c>
      <c r="F3579" t="s">
        <v>39</v>
      </c>
      <c r="G3579" s="1">
        <v>45698</v>
      </c>
      <c r="H3579" t="s">
        <v>24</v>
      </c>
      <c r="I3579" s="1" t="s">
        <v>25</v>
      </c>
      <c r="J3579" t="s">
        <v>34</v>
      </c>
      <c r="K3579" t="s">
        <v>50</v>
      </c>
      <c r="L3579" s="2">
        <v>30477890</v>
      </c>
      <c r="M3579" s="2" t="str">
        <f t="shared" si="55"/>
        <v>&gt;Rp25 jt</v>
      </c>
      <c r="N3579" s="2">
        <v>8125744</v>
      </c>
      <c r="O3579">
        <v>3.55</v>
      </c>
      <c r="P3579">
        <v>60</v>
      </c>
      <c r="Q3579" s="3">
        <v>72.540000000000006</v>
      </c>
      <c r="R3579" s="4">
        <f ca="1">IF(I3579="",ROUND((TODAY()-G3579)/365,1),IF(I3579="Missing Resignation Date",ROUND((TODAY()-G3579)/365,1),ROUND((hr_analytics_dataset_5873_rows[[#This Row],[Resignation Date]]-hr_analytics_dataset_5873_rows[[#This Row],[Hire Date]])/365,1)))</f>
        <v>1.4</v>
      </c>
      <c r="S3579">
        <v>3</v>
      </c>
    </row>
    <row r="3580" spans="1:19">
      <c r="A3580" t="s">
        <v>7218</v>
      </c>
      <c r="B3580" t="s">
        <v>7219</v>
      </c>
      <c r="C3580" t="s">
        <v>21</v>
      </c>
      <c r="D3580">
        <v>50</v>
      </c>
      <c r="E3580" t="s">
        <v>59</v>
      </c>
      <c r="F3580" t="s">
        <v>60</v>
      </c>
      <c r="G3580" s="1">
        <v>43324</v>
      </c>
      <c r="H3580" t="s">
        <v>33</v>
      </c>
      <c r="I3580" s="1">
        <v>45306</v>
      </c>
      <c r="J3580" t="s">
        <v>34</v>
      </c>
      <c r="K3580" t="s">
        <v>84</v>
      </c>
      <c r="L3580" s="2">
        <v>4200789</v>
      </c>
      <c r="M3580" s="2" t="str">
        <f t="shared" si="55"/>
        <v>&lt;Rp5 jt</v>
      </c>
      <c r="N3580" s="2">
        <v>500127</v>
      </c>
      <c r="O3580">
        <v>3.84</v>
      </c>
      <c r="P3580">
        <v>7</v>
      </c>
      <c r="Q3580" s="3">
        <v>73.2</v>
      </c>
      <c r="R3580" s="4">
        <f ca="1">IF(I3580="",ROUND((TODAY()-G3580)/365,1),IF(I3580="Missing Resignation Date",ROUND((TODAY()-G3580)/365,1),ROUND((hr_analytics_dataset_5873_rows[[#This Row],[Resignation Date]]-hr_analytics_dataset_5873_rows[[#This Row],[Hire Date]])/365,1)))</f>
        <v>5.4</v>
      </c>
      <c r="S3580">
        <v>3</v>
      </c>
    </row>
    <row r="3581" spans="1:19">
      <c r="A3581" t="s">
        <v>7220</v>
      </c>
      <c r="B3581" t="s">
        <v>7221</v>
      </c>
      <c r="C3581" t="s">
        <v>21</v>
      </c>
      <c r="D3581">
        <v>35</v>
      </c>
      <c r="E3581" t="s">
        <v>31</v>
      </c>
      <c r="F3581" t="s">
        <v>32</v>
      </c>
      <c r="G3581" s="1">
        <v>45059</v>
      </c>
      <c r="H3581" t="s">
        <v>24</v>
      </c>
      <c r="I3581" s="1" t="s">
        <v>25</v>
      </c>
      <c r="J3581" t="s">
        <v>49</v>
      </c>
      <c r="K3581" t="s">
        <v>84</v>
      </c>
      <c r="L3581" s="2">
        <v>22551030</v>
      </c>
      <c r="M3581" s="2" t="str">
        <f t="shared" si="55"/>
        <v>Rp15 jt - Rp25 jt</v>
      </c>
      <c r="N3581" s="2">
        <v>8545216</v>
      </c>
      <c r="O3581">
        <v>3.32</v>
      </c>
      <c r="P3581">
        <v>6</v>
      </c>
      <c r="Q3581" s="3">
        <v>97.48</v>
      </c>
      <c r="R3581" s="4">
        <f ca="1">IF(I3581="",ROUND((TODAY()-G3581)/365,1),IF(I3581="Missing Resignation Date",ROUND((TODAY()-G3581)/365,1),ROUND((hr_analytics_dataset_5873_rows[[#This Row],[Resignation Date]]-hr_analytics_dataset_5873_rows[[#This Row],[Hire Date]])/365,1)))</f>
        <v>3.1</v>
      </c>
      <c r="S3581">
        <v>5</v>
      </c>
    </row>
    <row r="3582" spans="1:19">
      <c r="A3582" t="s">
        <v>7222</v>
      </c>
      <c r="B3582" t="s">
        <v>7223</v>
      </c>
      <c r="C3582" t="s">
        <v>21</v>
      </c>
      <c r="D3582">
        <v>27</v>
      </c>
      <c r="E3582" t="s">
        <v>44</v>
      </c>
      <c r="F3582" t="s">
        <v>109</v>
      </c>
      <c r="G3582" s="1">
        <v>43698</v>
      </c>
      <c r="H3582" t="s">
        <v>24</v>
      </c>
      <c r="I3582" s="1" t="s">
        <v>25</v>
      </c>
      <c r="J3582" t="s">
        <v>34</v>
      </c>
      <c r="K3582" t="s">
        <v>41</v>
      </c>
      <c r="L3582" s="2">
        <v>21710277</v>
      </c>
      <c r="M3582" s="2" t="str">
        <f t="shared" si="55"/>
        <v>Rp15 jt - Rp25 jt</v>
      </c>
      <c r="N3582" s="2">
        <v>9265010</v>
      </c>
      <c r="O3582">
        <v>4.0999999999999996</v>
      </c>
      <c r="P3582">
        <v>2</v>
      </c>
      <c r="Q3582" s="3">
        <v>94.76</v>
      </c>
      <c r="R3582" s="4">
        <f ca="1">IF(I3582="",ROUND((TODAY()-G3582)/365,1),IF(I3582="Missing Resignation Date",ROUND((TODAY()-G3582)/365,1),ROUND((hr_analytics_dataset_5873_rows[[#This Row],[Resignation Date]]-hr_analytics_dataset_5873_rows[[#This Row],[Hire Date]])/365,1)))</f>
        <v>6.8</v>
      </c>
      <c r="S3582">
        <v>1</v>
      </c>
    </row>
    <row r="3583" spans="1:19">
      <c r="A3583" t="s">
        <v>7224</v>
      </c>
      <c r="B3583" t="s">
        <v>7225</v>
      </c>
      <c r="C3583" t="s">
        <v>21</v>
      </c>
      <c r="D3583">
        <v>28</v>
      </c>
      <c r="E3583" t="s">
        <v>98</v>
      </c>
      <c r="F3583" t="s">
        <v>119</v>
      </c>
      <c r="G3583" s="1">
        <v>45974</v>
      </c>
      <c r="H3583" t="s">
        <v>33</v>
      </c>
      <c r="I3583" s="1" t="s">
        <v>81</v>
      </c>
      <c r="J3583" t="s">
        <v>40</v>
      </c>
      <c r="K3583" t="s">
        <v>64</v>
      </c>
      <c r="L3583" s="2">
        <v>29922314</v>
      </c>
      <c r="M3583" s="2" t="str">
        <f t="shared" si="55"/>
        <v>&gt;Rp25 jt</v>
      </c>
      <c r="N3583" s="2">
        <v>180786</v>
      </c>
      <c r="O3583">
        <v>3.44</v>
      </c>
      <c r="P3583">
        <v>4</v>
      </c>
      <c r="Q3583" s="3">
        <v>90.74</v>
      </c>
      <c r="R3583" s="4">
        <f ca="1">IF(I3583="",ROUND((TODAY()-G3583)/365,1),IF(I3583="Missing Resignation Date",ROUND((TODAY()-G3583)/365,1),ROUND((hr_analytics_dataset_5873_rows[[#This Row],[Resignation Date]]-hr_analytics_dataset_5873_rows[[#This Row],[Hire Date]])/365,1)))</f>
        <v>0.6</v>
      </c>
      <c r="S3583">
        <v>5</v>
      </c>
    </row>
    <row r="3584" spans="1:19">
      <c r="A3584" t="s">
        <v>7226</v>
      </c>
      <c r="B3584" t="s">
        <v>7227</v>
      </c>
      <c r="C3584" t="s">
        <v>21</v>
      </c>
      <c r="D3584">
        <v>43</v>
      </c>
      <c r="E3584" t="s">
        <v>53</v>
      </c>
      <c r="F3584" t="s">
        <v>54</v>
      </c>
      <c r="G3584" s="1">
        <v>44470</v>
      </c>
      <c r="H3584" t="s">
        <v>24</v>
      </c>
      <c r="I3584" s="1" t="s">
        <v>25</v>
      </c>
      <c r="J3584" t="s">
        <v>49</v>
      </c>
      <c r="K3584" t="s">
        <v>50</v>
      </c>
      <c r="L3584" s="2">
        <v>11275302</v>
      </c>
      <c r="M3584" s="2" t="str">
        <f t="shared" si="55"/>
        <v>Rp10 jt - Rp15 jt</v>
      </c>
      <c r="N3584" s="2">
        <v>3793363</v>
      </c>
      <c r="O3584">
        <v>3.88</v>
      </c>
      <c r="P3584">
        <v>51</v>
      </c>
      <c r="Q3584" s="3">
        <v>84.32</v>
      </c>
      <c r="R3584" s="4">
        <f ca="1">IF(I3584="",ROUND((TODAY()-G3584)/365,1),IF(I3584="Missing Resignation Date",ROUND((TODAY()-G3584)/365,1),ROUND((hr_analytics_dataset_5873_rows[[#This Row],[Resignation Date]]-hr_analytics_dataset_5873_rows[[#This Row],[Hire Date]])/365,1)))</f>
        <v>4.7</v>
      </c>
      <c r="S3584">
        <v>3</v>
      </c>
    </row>
    <row r="3585" spans="1:19">
      <c r="A3585" t="s">
        <v>7228</v>
      </c>
      <c r="B3585" t="s">
        <v>7229</v>
      </c>
      <c r="C3585" t="s">
        <v>30</v>
      </c>
      <c r="D3585">
        <v>56</v>
      </c>
      <c r="E3585" t="s">
        <v>53</v>
      </c>
      <c r="F3585" t="s">
        <v>112</v>
      </c>
      <c r="G3585" s="1">
        <v>44315</v>
      </c>
      <c r="H3585" t="s">
        <v>24</v>
      </c>
      <c r="I3585" s="1" t="s">
        <v>25</v>
      </c>
      <c r="J3585" t="s">
        <v>40</v>
      </c>
      <c r="K3585" t="s">
        <v>41</v>
      </c>
      <c r="L3585" s="2">
        <v>31627464</v>
      </c>
      <c r="M3585" s="2" t="str">
        <f t="shared" si="55"/>
        <v>&gt;Rp25 jt</v>
      </c>
      <c r="N3585" s="2">
        <v>9804403</v>
      </c>
      <c r="O3585">
        <v>3.87</v>
      </c>
      <c r="P3585">
        <v>42</v>
      </c>
      <c r="Q3585" s="3">
        <v>87.25</v>
      </c>
      <c r="R3585" s="4">
        <f ca="1">IF(I3585="",ROUND((TODAY()-G3585)/365,1),IF(I3585="Missing Resignation Date",ROUND((TODAY()-G3585)/365,1),ROUND((hr_analytics_dataset_5873_rows[[#This Row],[Resignation Date]]-hr_analytics_dataset_5873_rows[[#This Row],[Hire Date]])/365,1)))</f>
        <v>5.2</v>
      </c>
      <c r="S3585">
        <v>2</v>
      </c>
    </row>
    <row r="3586" spans="1:19">
      <c r="A3586" t="s">
        <v>7230</v>
      </c>
      <c r="B3586" t="s">
        <v>7231</v>
      </c>
      <c r="C3586" t="s">
        <v>30</v>
      </c>
      <c r="D3586">
        <v>42</v>
      </c>
      <c r="E3586" t="s">
        <v>22</v>
      </c>
      <c r="F3586" t="s">
        <v>69</v>
      </c>
      <c r="G3586" s="1">
        <v>46004</v>
      </c>
      <c r="H3586" t="s">
        <v>24</v>
      </c>
      <c r="I3586" s="1" t="s">
        <v>25</v>
      </c>
      <c r="J3586" t="s">
        <v>34</v>
      </c>
      <c r="K3586" t="s">
        <v>61</v>
      </c>
      <c r="L3586" s="2">
        <v>29093329</v>
      </c>
      <c r="M3586" s="2" t="str">
        <f t="shared" ref="M3586:M3649" si="56">IF(L3586&lt;5000000,"&lt;Rp5 jt",IF(L3586&lt;10000000,"Rp5 jt - Rp10 jt",IF(L3586&lt;15000000,"Rp10 jt - Rp15 jt",IF(L3586&lt;25000000,"Rp15 jt - Rp25 jt","&gt;Rp25 jt"))))</f>
        <v>&gt;Rp25 jt</v>
      </c>
      <c r="N3586" s="2">
        <v>6052331</v>
      </c>
      <c r="O3586">
        <v>4.1500000000000004</v>
      </c>
      <c r="P3586">
        <v>46</v>
      </c>
      <c r="Q3586" s="3">
        <v>78.34</v>
      </c>
      <c r="R3586" s="4">
        <f ca="1">IF(I3586="",ROUND((TODAY()-G3586)/365,1),IF(I3586="Missing Resignation Date",ROUND((TODAY()-G3586)/365,1),ROUND((hr_analytics_dataset_5873_rows[[#This Row],[Resignation Date]]-hr_analytics_dataset_5873_rows[[#This Row],[Hire Date]])/365,1)))</f>
        <v>0.5</v>
      </c>
      <c r="S3586">
        <v>3</v>
      </c>
    </row>
    <row r="3587" spans="1:19">
      <c r="A3587" t="s">
        <v>7232</v>
      </c>
      <c r="B3587" t="s">
        <v>7233</v>
      </c>
      <c r="C3587" t="s">
        <v>21</v>
      </c>
      <c r="D3587">
        <v>37</v>
      </c>
      <c r="E3587" t="s">
        <v>44</v>
      </c>
      <c r="F3587" t="s">
        <v>109</v>
      </c>
      <c r="G3587" s="1">
        <v>45800</v>
      </c>
      <c r="H3587" t="s">
        <v>24</v>
      </c>
      <c r="I3587" s="1" t="s">
        <v>25</v>
      </c>
      <c r="J3587" t="s">
        <v>26</v>
      </c>
      <c r="K3587" t="s">
        <v>84</v>
      </c>
      <c r="L3587" s="2">
        <v>31052206</v>
      </c>
      <c r="M3587" s="2" t="str">
        <f t="shared" si="56"/>
        <v>&gt;Rp25 jt</v>
      </c>
      <c r="N3587" s="2">
        <v>4727046</v>
      </c>
      <c r="O3587">
        <v>0</v>
      </c>
      <c r="P3587">
        <v>43</v>
      </c>
      <c r="Q3587" s="3">
        <v>72.08</v>
      </c>
      <c r="R3587" s="4">
        <f ca="1">IF(I3587="",ROUND((TODAY()-G3587)/365,1),IF(I3587="Missing Resignation Date",ROUND((TODAY()-G3587)/365,1),ROUND((hr_analytics_dataset_5873_rows[[#This Row],[Resignation Date]]-hr_analytics_dataset_5873_rows[[#This Row],[Hire Date]])/365,1)))</f>
        <v>1.1000000000000001</v>
      </c>
      <c r="S3587">
        <v>3</v>
      </c>
    </row>
    <row r="3588" spans="1:19">
      <c r="A3588" t="s">
        <v>7234</v>
      </c>
      <c r="B3588" t="s">
        <v>7235</v>
      </c>
      <c r="C3588" t="s">
        <v>21</v>
      </c>
      <c r="D3588">
        <v>49</v>
      </c>
      <c r="E3588" t="s">
        <v>91</v>
      </c>
      <c r="F3588" t="s">
        <v>124</v>
      </c>
      <c r="G3588" s="1">
        <v>44579</v>
      </c>
      <c r="H3588" t="s">
        <v>24</v>
      </c>
      <c r="I3588" s="1" t="s">
        <v>25</v>
      </c>
      <c r="J3588" t="s">
        <v>49</v>
      </c>
      <c r="K3588" t="s">
        <v>50</v>
      </c>
      <c r="L3588" s="2">
        <v>6139270</v>
      </c>
      <c r="M3588" s="2" t="str">
        <f t="shared" si="56"/>
        <v>Rp5 jt - Rp10 jt</v>
      </c>
      <c r="N3588" s="2">
        <v>4576575</v>
      </c>
      <c r="O3588">
        <v>2.84</v>
      </c>
      <c r="P3588">
        <v>31</v>
      </c>
      <c r="Q3588" s="3">
        <v>84.07</v>
      </c>
      <c r="R3588" s="4">
        <f ca="1">IF(I3588="",ROUND((TODAY()-G3588)/365,1),IF(I3588="Missing Resignation Date",ROUND((TODAY()-G3588)/365,1),ROUND((hr_analytics_dataset_5873_rows[[#This Row],[Resignation Date]]-hr_analytics_dataset_5873_rows[[#This Row],[Hire Date]])/365,1)))</f>
        <v>4.4000000000000004</v>
      </c>
      <c r="S3588">
        <v>5</v>
      </c>
    </row>
    <row r="3589" spans="1:19">
      <c r="A3589" t="s">
        <v>7236</v>
      </c>
      <c r="B3589" t="s">
        <v>7237</v>
      </c>
      <c r="C3589" t="s">
        <v>21</v>
      </c>
      <c r="D3589">
        <v>31</v>
      </c>
      <c r="E3589" t="s">
        <v>91</v>
      </c>
      <c r="F3589" t="s">
        <v>92</v>
      </c>
      <c r="G3589" s="1">
        <v>45285</v>
      </c>
      <c r="H3589" t="s">
        <v>24</v>
      </c>
      <c r="I3589" s="1" t="s">
        <v>25</v>
      </c>
      <c r="J3589" t="s">
        <v>26</v>
      </c>
      <c r="K3589" t="s">
        <v>41</v>
      </c>
      <c r="L3589" s="2">
        <v>29168212</v>
      </c>
      <c r="M3589" s="2" t="str">
        <f t="shared" si="56"/>
        <v>&gt;Rp25 jt</v>
      </c>
      <c r="N3589" s="2">
        <v>1985924</v>
      </c>
      <c r="O3589">
        <v>2.85</v>
      </c>
      <c r="P3589">
        <v>45</v>
      </c>
      <c r="Q3589" s="3">
        <v>78.819999999999993</v>
      </c>
      <c r="R3589" s="4">
        <f ca="1">IF(I3589="",ROUND((TODAY()-G3589)/365,1),IF(I3589="Missing Resignation Date",ROUND((TODAY()-G3589)/365,1),ROUND((hr_analytics_dataset_5873_rows[[#This Row],[Resignation Date]]-hr_analytics_dataset_5873_rows[[#This Row],[Hire Date]])/365,1)))</f>
        <v>2.5</v>
      </c>
      <c r="S3589">
        <v>5</v>
      </c>
    </row>
    <row r="3590" spans="1:19">
      <c r="A3590" t="s">
        <v>7238</v>
      </c>
      <c r="B3590" t="s">
        <v>7239</v>
      </c>
      <c r="C3590" t="s">
        <v>30</v>
      </c>
      <c r="D3590">
        <v>51</v>
      </c>
      <c r="E3590" t="s">
        <v>44</v>
      </c>
      <c r="F3590" t="s">
        <v>45</v>
      </c>
      <c r="G3590" s="1">
        <v>45298</v>
      </c>
      <c r="H3590" t="s">
        <v>24</v>
      </c>
      <c r="I3590" s="1" t="s">
        <v>25</v>
      </c>
      <c r="J3590" t="s">
        <v>34</v>
      </c>
      <c r="K3590" t="s">
        <v>61</v>
      </c>
      <c r="L3590" s="2">
        <v>10872499</v>
      </c>
      <c r="M3590" s="2" t="str">
        <f t="shared" si="56"/>
        <v>Rp10 jt - Rp15 jt</v>
      </c>
      <c r="N3590" s="2">
        <v>7288403</v>
      </c>
      <c r="O3590">
        <v>4.71</v>
      </c>
      <c r="P3590">
        <v>18</v>
      </c>
      <c r="Q3590" s="3">
        <v>81.23</v>
      </c>
      <c r="R3590" s="4">
        <f ca="1">IF(I3590="",ROUND((TODAY()-G3590)/365,1),IF(I3590="Missing Resignation Date",ROUND((TODAY()-G3590)/365,1),ROUND((hr_analytics_dataset_5873_rows[[#This Row],[Resignation Date]]-hr_analytics_dataset_5873_rows[[#This Row],[Hire Date]])/365,1)))</f>
        <v>2.5</v>
      </c>
      <c r="S3590">
        <v>1</v>
      </c>
    </row>
    <row r="3591" spans="1:19">
      <c r="A3591" t="s">
        <v>7240</v>
      </c>
      <c r="B3591" t="s">
        <v>7241</v>
      </c>
      <c r="C3591" t="s">
        <v>30</v>
      </c>
      <c r="D3591">
        <v>50</v>
      </c>
      <c r="E3591" t="s">
        <v>31</v>
      </c>
      <c r="F3591" t="s">
        <v>48</v>
      </c>
      <c r="G3591" s="1">
        <v>44076</v>
      </c>
      <c r="H3591" t="s">
        <v>24</v>
      </c>
      <c r="I3591" s="1" t="s">
        <v>25</v>
      </c>
      <c r="J3591" t="s">
        <v>26</v>
      </c>
      <c r="K3591" t="s">
        <v>41</v>
      </c>
      <c r="L3591" s="2">
        <v>18970275</v>
      </c>
      <c r="M3591" s="2" t="str">
        <f t="shared" si="56"/>
        <v>Rp15 jt - Rp25 jt</v>
      </c>
      <c r="N3591" s="2">
        <v>1860514</v>
      </c>
      <c r="O3591">
        <v>2.74</v>
      </c>
      <c r="P3591">
        <v>43</v>
      </c>
      <c r="Q3591" s="3">
        <v>88.92</v>
      </c>
      <c r="R3591" s="4">
        <f ca="1">IF(I3591="",ROUND((TODAY()-G3591)/365,1),IF(I3591="Missing Resignation Date",ROUND((TODAY()-G3591)/365,1),ROUND((hr_analytics_dataset_5873_rows[[#This Row],[Resignation Date]]-hr_analytics_dataset_5873_rows[[#This Row],[Hire Date]])/365,1)))</f>
        <v>5.8</v>
      </c>
      <c r="S3591">
        <v>3</v>
      </c>
    </row>
    <row r="3592" spans="1:19">
      <c r="A3592" t="s">
        <v>7242</v>
      </c>
      <c r="B3592" t="s">
        <v>7243</v>
      </c>
      <c r="C3592" t="s">
        <v>21</v>
      </c>
      <c r="D3592">
        <v>54</v>
      </c>
      <c r="E3592" t="s">
        <v>53</v>
      </c>
      <c r="F3592" t="s">
        <v>112</v>
      </c>
      <c r="G3592" s="1">
        <v>44927</v>
      </c>
      <c r="H3592" t="s">
        <v>24</v>
      </c>
      <c r="I3592" s="1" t="s">
        <v>25</v>
      </c>
      <c r="J3592" t="s">
        <v>34</v>
      </c>
      <c r="K3592" t="s">
        <v>41</v>
      </c>
      <c r="L3592" s="2">
        <v>18061610</v>
      </c>
      <c r="M3592" s="2" t="str">
        <f t="shared" si="56"/>
        <v>Rp15 jt - Rp25 jt</v>
      </c>
      <c r="N3592" s="2">
        <v>906851</v>
      </c>
      <c r="O3592">
        <v>4.7300000000000004</v>
      </c>
      <c r="P3592">
        <v>10</v>
      </c>
      <c r="Q3592" s="3">
        <v>96.27</v>
      </c>
      <c r="R3592" s="4">
        <f ca="1">IF(I3592="",ROUND((TODAY()-G3592)/365,1),IF(I3592="Missing Resignation Date",ROUND((TODAY()-G3592)/365,1),ROUND((hr_analytics_dataset_5873_rows[[#This Row],[Resignation Date]]-hr_analytics_dataset_5873_rows[[#This Row],[Hire Date]])/365,1)))</f>
        <v>3.5</v>
      </c>
      <c r="S3592">
        <v>2</v>
      </c>
    </row>
    <row r="3593" spans="1:19">
      <c r="A3593" t="s">
        <v>7244</v>
      </c>
      <c r="B3593" t="s">
        <v>7245</v>
      </c>
      <c r="C3593" t="s">
        <v>30</v>
      </c>
      <c r="D3593">
        <v>32</v>
      </c>
      <c r="E3593" t="s">
        <v>53</v>
      </c>
      <c r="F3593" t="s">
        <v>112</v>
      </c>
      <c r="G3593" s="1">
        <v>45334</v>
      </c>
      <c r="H3593" t="s">
        <v>24</v>
      </c>
      <c r="I3593" s="1" t="s">
        <v>25</v>
      </c>
      <c r="J3593" t="s">
        <v>40</v>
      </c>
      <c r="K3593" t="s">
        <v>84</v>
      </c>
      <c r="L3593" s="2">
        <v>24959505</v>
      </c>
      <c r="M3593" s="2" t="str">
        <f t="shared" si="56"/>
        <v>Rp15 jt - Rp25 jt</v>
      </c>
      <c r="N3593" s="2">
        <v>4235713</v>
      </c>
      <c r="O3593">
        <v>2.94</v>
      </c>
      <c r="P3593">
        <v>5</v>
      </c>
      <c r="Q3593" s="3">
        <v>78.95</v>
      </c>
      <c r="R3593" s="4">
        <f ca="1">IF(I3593="",ROUND((TODAY()-G3593)/365,1),IF(I3593="Missing Resignation Date",ROUND((TODAY()-G3593)/365,1),ROUND((hr_analytics_dataset_5873_rows[[#This Row],[Resignation Date]]-hr_analytics_dataset_5873_rows[[#This Row],[Hire Date]])/365,1)))</f>
        <v>2.4</v>
      </c>
      <c r="S3593">
        <v>4</v>
      </c>
    </row>
    <row r="3594" spans="1:19">
      <c r="A3594" t="s">
        <v>7246</v>
      </c>
      <c r="B3594" t="s">
        <v>7247</v>
      </c>
      <c r="C3594" t="s">
        <v>21</v>
      </c>
      <c r="D3594">
        <v>47</v>
      </c>
      <c r="E3594" t="s">
        <v>22</v>
      </c>
      <c r="F3594" t="s">
        <v>69</v>
      </c>
      <c r="G3594" s="1">
        <v>44846</v>
      </c>
      <c r="H3594" t="s">
        <v>24</v>
      </c>
      <c r="I3594" s="1" t="s">
        <v>25</v>
      </c>
      <c r="J3594" t="s">
        <v>34</v>
      </c>
      <c r="K3594" t="s">
        <v>64</v>
      </c>
      <c r="L3594" s="2">
        <v>27445302</v>
      </c>
      <c r="M3594" s="2" t="str">
        <f t="shared" si="56"/>
        <v>&gt;Rp25 jt</v>
      </c>
      <c r="N3594" s="2">
        <v>7352108</v>
      </c>
      <c r="O3594">
        <v>4.91</v>
      </c>
      <c r="P3594">
        <v>23</v>
      </c>
      <c r="Q3594" s="3">
        <v>84.7</v>
      </c>
      <c r="R3594" s="4">
        <f ca="1">IF(I3594="",ROUND((TODAY()-G3594)/365,1),IF(I3594="Missing Resignation Date",ROUND((TODAY()-G3594)/365,1),ROUND((hr_analytics_dataset_5873_rows[[#This Row],[Resignation Date]]-hr_analytics_dataset_5873_rows[[#This Row],[Hire Date]])/365,1)))</f>
        <v>3.7</v>
      </c>
      <c r="S3594">
        <v>2</v>
      </c>
    </row>
    <row r="3595" spans="1:19">
      <c r="A3595" t="s">
        <v>7248</v>
      </c>
      <c r="B3595" t="s">
        <v>7249</v>
      </c>
      <c r="C3595" t="s">
        <v>30</v>
      </c>
      <c r="D3595">
        <v>55</v>
      </c>
      <c r="E3595" t="s">
        <v>44</v>
      </c>
      <c r="F3595" t="s">
        <v>109</v>
      </c>
      <c r="G3595" s="1">
        <v>45459</v>
      </c>
      <c r="H3595" t="s">
        <v>24</v>
      </c>
      <c r="I3595" s="1" t="s">
        <v>25</v>
      </c>
      <c r="J3595" t="s">
        <v>26</v>
      </c>
      <c r="K3595" t="s">
        <v>84</v>
      </c>
      <c r="L3595" s="2">
        <v>11493465</v>
      </c>
      <c r="M3595" s="2" t="str">
        <f t="shared" si="56"/>
        <v>Rp10 jt - Rp15 jt</v>
      </c>
      <c r="N3595" s="2">
        <v>9675372</v>
      </c>
      <c r="O3595">
        <v>3.84</v>
      </c>
      <c r="P3595">
        <v>42</v>
      </c>
      <c r="Q3595" s="3">
        <v>78.44</v>
      </c>
      <c r="R3595" s="4">
        <f ca="1">IF(I3595="",ROUND((TODAY()-G3595)/365,1),IF(I3595="Missing Resignation Date",ROUND((TODAY()-G3595)/365,1),ROUND((hr_analytics_dataset_5873_rows[[#This Row],[Resignation Date]]-hr_analytics_dataset_5873_rows[[#This Row],[Hire Date]])/365,1)))</f>
        <v>2</v>
      </c>
      <c r="S3595">
        <v>3</v>
      </c>
    </row>
    <row r="3596" spans="1:19">
      <c r="A3596" t="s">
        <v>7250</v>
      </c>
      <c r="B3596" t="s">
        <v>7251</v>
      </c>
      <c r="C3596" t="s">
        <v>21</v>
      </c>
      <c r="D3596">
        <v>49</v>
      </c>
      <c r="E3596" t="s">
        <v>22</v>
      </c>
      <c r="F3596" t="s">
        <v>23</v>
      </c>
      <c r="G3596" s="1">
        <v>45900</v>
      </c>
      <c r="H3596" t="s">
        <v>24</v>
      </c>
      <c r="I3596" s="1" t="s">
        <v>25</v>
      </c>
      <c r="J3596" t="s">
        <v>49</v>
      </c>
      <c r="K3596" t="s">
        <v>27</v>
      </c>
      <c r="L3596" s="2">
        <v>6263942</v>
      </c>
      <c r="M3596" s="2" t="str">
        <f t="shared" si="56"/>
        <v>Rp5 jt - Rp10 jt</v>
      </c>
      <c r="N3596" s="2">
        <v>7633243</v>
      </c>
      <c r="O3596">
        <v>3.82</v>
      </c>
      <c r="P3596">
        <v>54</v>
      </c>
      <c r="Q3596" s="3">
        <v>93.23</v>
      </c>
      <c r="R3596" s="4">
        <f ca="1">IF(I3596="",ROUND((TODAY()-G3596)/365,1),IF(I3596="Missing Resignation Date",ROUND((TODAY()-G3596)/365,1),ROUND((hr_analytics_dataset_5873_rows[[#This Row],[Resignation Date]]-hr_analytics_dataset_5873_rows[[#This Row],[Hire Date]])/365,1)))</f>
        <v>0.8</v>
      </c>
      <c r="S3596">
        <v>5</v>
      </c>
    </row>
    <row r="3597" spans="1:19">
      <c r="A3597" t="s">
        <v>7252</v>
      </c>
      <c r="B3597" t="s">
        <v>7253</v>
      </c>
      <c r="C3597" t="s">
        <v>30</v>
      </c>
      <c r="D3597">
        <v>48</v>
      </c>
      <c r="E3597" t="s">
        <v>53</v>
      </c>
      <c r="F3597" t="s">
        <v>112</v>
      </c>
      <c r="G3597" s="1">
        <v>43662</v>
      </c>
      <c r="H3597" t="s">
        <v>24</v>
      </c>
      <c r="I3597" s="1" t="s">
        <v>25</v>
      </c>
      <c r="J3597" t="s">
        <v>40</v>
      </c>
      <c r="K3597" t="s">
        <v>64</v>
      </c>
      <c r="L3597" s="2">
        <v>5016364</v>
      </c>
      <c r="M3597" s="2" t="str">
        <f t="shared" si="56"/>
        <v>Rp5 jt - Rp10 jt</v>
      </c>
      <c r="N3597" s="2">
        <v>4828191</v>
      </c>
      <c r="O3597">
        <v>4.43</v>
      </c>
      <c r="P3597">
        <v>16</v>
      </c>
      <c r="Q3597" s="3">
        <v>95.56</v>
      </c>
      <c r="R3597" s="4">
        <f ca="1">IF(I3597="",ROUND((TODAY()-G3597)/365,1),IF(I3597="Missing Resignation Date",ROUND((TODAY()-G3597)/365,1),ROUND((hr_analytics_dataset_5873_rows[[#This Row],[Resignation Date]]-hr_analytics_dataset_5873_rows[[#This Row],[Hire Date]])/365,1)))</f>
        <v>6.9</v>
      </c>
      <c r="S3597">
        <v>1</v>
      </c>
    </row>
    <row r="3598" spans="1:19">
      <c r="A3598" t="s">
        <v>7254</v>
      </c>
      <c r="B3598" t="s">
        <v>7255</v>
      </c>
      <c r="C3598" t="s">
        <v>21</v>
      </c>
      <c r="D3598">
        <v>25</v>
      </c>
      <c r="E3598" t="s">
        <v>22</v>
      </c>
      <c r="F3598" t="s">
        <v>69</v>
      </c>
      <c r="G3598" s="1">
        <v>44608</v>
      </c>
      <c r="H3598" t="s">
        <v>24</v>
      </c>
      <c r="I3598" s="1" t="s">
        <v>25</v>
      </c>
      <c r="J3598" t="s">
        <v>49</v>
      </c>
      <c r="K3598" t="s">
        <v>84</v>
      </c>
      <c r="L3598" s="2">
        <v>20112135</v>
      </c>
      <c r="M3598" s="2" t="str">
        <f t="shared" si="56"/>
        <v>Rp15 jt - Rp25 jt</v>
      </c>
      <c r="N3598" s="2">
        <v>8722681</v>
      </c>
      <c r="O3598">
        <v>2.99</v>
      </c>
      <c r="P3598">
        <v>20</v>
      </c>
      <c r="Q3598" s="3">
        <v>97.77</v>
      </c>
      <c r="R3598" s="4">
        <f ca="1">IF(I3598="",ROUND((TODAY()-G3598)/365,1),IF(I3598="Missing Resignation Date",ROUND((TODAY()-G3598)/365,1),ROUND((hr_analytics_dataset_5873_rows[[#This Row],[Resignation Date]]-hr_analytics_dataset_5873_rows[[#This Row],[Hire Date]])/365,1)))</f>
        <v>4.4000000000000004</v>
      </c>
      <c r="S3598">
        <v>3</v>
      </c>
    </row>
    <row r="3599" spans="1:19">
      <c r="A3599" t="s">
        <v>7256</v>
      </c>
      <c r="B3599" t="s">
        <v>7257</v>
      </c>
      <c r="C3599" t="s">
        <v>21</v>
      </c>
      <c r="D3599">
        <v>32</v>
      </c>
      <c r="E3599" t="s">
        <v>59</v>
      </c>
      <c r="F3599" t="s">
        <v>95</v>
      </c>
      <c r="G3599" s="1">
        <v>43315</v>
      </c>
      <c r="H3599" t="s">
        <v>24</v>
      </c>
      <c r="I3599" s="1" t="s">
        <v>25</v>
      </c>
      <c r="J3599" t="s">
        <v>49</v>
      </c>
      <c r="K3599" t="s">
        <v>50</v>
      </c>
      <c r="L3599" s="2">
        <v>27743760</v>
      </c>
      <c r="M3599" s="2" t="str">
        <f t="shared" si="56"/>
        <v>&gt;Rp25 jt</v>
      </c>
      <c r="N3599" s="2">
        <v>7871303</v>
      </c>
      <c r="O3599">
        <v>2.85</v>
      </c>
      <c r="P3599">
        <v>53</v>
      </c>
      <c r="Q3599" s="3">
        <v>87.37</v>
      </c>
      <c r="R3599" s="4">
        <f ca="1">IF(I3599="",ROUND((TODAY()-G3599)/365,1),IF(I3599="Missing Resignation Date",ROUND((TODAY()-G3599)/365,1),ROUND((hr_analytics_dataset_5873_rows[[#This Row],[Resignation Date]]-hr_analytics_dataset_5873_rows[[#This Row],[Hire Date]])/365,1)))</f>
        <v>7.9</v>
      </c>
      <c r="S3599">
        <v>3</v>
      </c>
    </row>
    <row r="3600" spans="1:19">
      <c r="A3600" t="s">
        <v>7258</v>
      </c>
      <c r="B3600" t="s">
        <v>7259</v>
      </c>
      <c r="C3600" t="s">
        <v>21</v>
      </c>
      <c r="D3600">
        <v>53</v>
      </c>
      <c r="E3600" t="s">
        <v>91</v>
      </c>
      <c r="F3600" t="s">
        <v>92</v>
      </c>
      <c r="G3600" s="1">
        <v>43374</v>
      </c>
      <c r="H3600" t="s">
        <v>24</v>
      </c>
      <c r="I3600" s="1" t="s">
        <v>25</v>
      </c>
      <c r="J3600" t="s">
        <v>49</v>
      </c>
      <c r="K3600" t="s">
        <v>50</v>
      </c>
      <c r="L3600" s="2">
        <v>18889001</v>
      </c>
      <c r="M3600" s="2" t="str">
        <f t="shared" si="56"/>
        <v>Rp15 jt - Rp25 jt</v>
      </c>
      <c r="N3600" s="2">
        <v>8978815</v>
      </c>
      <c r="O3600">
        <v>4.51</v>
      </c>
      <c r="P3600">
        <v>19</v>
      </c>
      <c r="Q3600" s="3">
        <v>72.790000000000006</v>
      </c>
      <c r="R3600" s="4">
        <f ca="1">IF(I3600="",ROUND((TODAY()-G3600)/365,1),IF(I3600="Missing Resignation Date",ROUND((TODAY()-G3600)/365,1),ROUND((hr_analytics_dataset_5873_rows[[#This Row],[Resignation Date]]-hr_analytics_dataset_5873_rows[[#This Row],[Hire Date]])/365,1)))</f>
        <v>7.7</v>
      </c>
      <c r="S3600">
        <v>2</v>
      </c>
    </row>
    <row r="3601" spans="1:19">
      <c r="A3601" t="s">
        <v>7260</v>
      </c>
      <c r="B3601" t="s">
        <v>7261</v>
      </c>
      <c r="C3601" t="s">
        <v>30</v>
      </c>
      <c r="D3601">
        <v>53</v>
      </c>
      <c r="E3601" t="s">
        <v>91</v>
      </c>
      <c r="F3601" t="s">
        <v>92</v>
      </c>
      <c r="G3601" s="1">
        <v>44071</v>
      </c>
      <c r="H3601" t="s">
        <v>24</v>
      </c>
      <c r="I3601" s="1" t="s">
        <v>25</v>
      </c>
      <c r="J3601" t="s">
        <v>34</v>
      </c>
      <c r="K3601" t="s">
        <v>84</v>
      </c>
      <c r="L3601" s="2">
        <v>31827307</v>
      </c>
      <c r="M3601" s="2" t="str">
        <f t="shared" si="56"/>
        <v>&gt;Rp25 jt</v>
      </c>
      <c r="N3601" s="2">
        <v>8808627</v>
      </c>
      <c r="O3601">
        <v>3.16</v>
      </c>
      <c r="P3601">
        <v>27</v>
      </c>
      <c r="Q3601" s="3">
        <v>87.58</v>
      </c>
      <c r="R3601" s="4">
        <f ca="1">IF(I3601="",ROUND((TODAY()-G3601)/365,1),IF(I3601="Missing Resignation Date",ROUND((TODAY()-G3601)/365,1),ROUND((hr_analytics_dataset_5873_rows[[#This Row],[Resignation Date]]-hr_analytics_dataset_5873_rows[[#This Row],[Hire Date]])/365,1)))</f>
        <v>5.8</v>
      </c>
      <c r="S3601">
        <v>4</v>
      </c>
    </row>
    <row r="3602" spans="1:19">
      <c r="A3602" t="s">
        <v>7262</v>
      </c>
      <c r="B3602" t="s">
        <v>7263</v>
      </c>
      <c r="C3602" t="s">
        <v>30</v>
      </c>
      <c r="D3602">
        <v>29</v>
      </c>
      <c r="E3602" t="s">
        <v>31</v>
      </c>
      <c r="F3602" t="s">
        <v>74</v>
      </c>
      <c r="G3602" s="1">
        <v>43410</v>
      </c>
      <c r="H3602" t="s">
        <v>24</v>
      </c>
      <c r="I3602" s="1" t="s">
        <v>25</v>
      </c>
      <c r="J3602" t="s">
        <v>34</v>
      </c>
      <c r="K3602" t="s">
        <v>27</v>
      </c>
      <c r="L3602" s="2">
        <v>27134080</v>
      </c>
      <c r="M3602" s="2" t="str">
        <f t="shared" si="56"/>
        <v>&gt;Rp25 jt</v>
      </c>
      <c r="N3602" s="2">
        <v>6239890</v>
      </c>
      <c r="O3602">
        <v>4.51</v>
      </c>
      <c r="P3602">
        <v>44</v>
      </c>
      <c r="Q3602" s="3">
        <v>97.77</v>
      </c>
      <c r="R3602" s="4">
        <f ca="1">IF(I3602="",ROUND((TODAY()-G3602)/365,1),IF(I3602="Missing Resignation Date",ROUND((TODAY()-G3602)/365,1),ROUND((hr_analytics_dataset_5873_rows[[#This Row],[Resignation Date]]-hr_analytics_dataset_5873_rows[[#This Row],[Hire Date]])/365,1)))</f>
        <v>7.6</v>
      </c>
      <c r="S3602">
        <v>2</v>
      </c>
    </row>
    <row r="3603" spans="1:19">
      <c r="A3603" t="s">
        <v>7264</v>
      </c>
      <c r="B3603" t="s">
        <v>7265</v>
      </c>
      <c r="C3603" t="s">
        <v>21</v>
      </c>
      <c r="D3603">
        <v>53</v>
      </c>
      <c r="E3603" t="s">
        <v>38</v>
      </c>
      <c r="F3603" t="s">
        <v>48</v>
      </c>
      <c r="G3603" s="1">
        <v>43684</v>
      </c>
      <c r="H3603" t="s">
        <v>33</v>
      </c>
      <c r="I3603" s="1">
        <v>45102</v>
      </c>
      <c r="J3603" t="s">
        <v>49</v>
      </c>
      <c r="K3603" t="s">
        <v>61</v>
      </c>
      <c r="L3603" s="2">
        <v>32647473</v>
      </c>
      <c r="M3603" s="2" t="str">
        <f t="shared" si="56"/>
        <v>&gt;Rp25 jt</v>
      </c>
      <c r="N3603" s="2">
        <v>8022649</v>
      </c>
      <c r="O3603">
        <v>4.4400000000000004</v>
      </c>
      <c r="P3603">
        <v>47</v>
      </c>
      <c r="Q3603" s="3">
        <v>96.99</v>
      </c>
      <c r="R3603" s="4">
        <f ca="1">IF(I3603="",ROUND((TODAY()-G3603)/365,1),IF(I3603="Missing Resignation Date",ROUND((TODAY()-G3603)/365,1),ROUND((hr_analytics_dataset_5873_rows[[#This Row],[Resignation Date]]-hr_analytics_dataset_5873_rows[[#This Row],[Hire Date]])/365,1)))</f>
        <v>3.9</v>
      </c>
      <c r="S3603">
        <v>4</v>
      </c>
    </row>
    <row r="3604" spans="1:19">
      <c r="A3604" t="s">
        <v>7266</v>
      </c>
      <c r="B3604" t="s">
        <v>7267</v>
      </c>
      <c r="C3604" t="s">
        <v>30</v>
      </c>
      <c r="D3604">
        <v>25</v>
      </c>
      <c r="E3604" t="s">
        <v>31</v>
      </c>
      <c r="F3604" t="s">
        <v>74</v>
      </c>
      <c r="G3604" s="1">
        <v>43939</v>
      </c>
      <c r="H3604" t="s">
        <v>33</v>
      </c>
      <c r="I3604" s="1">
        <v>45063</v>
      </c>
      <c r="J3604" t="s">
        <v>40</v>
      </c>
      <c r="K3604" t="s">
        <v>84</v>
      </c>
      <c r="L3604" s="2">
        <v>29753299</v>
      </c>
      <c r="M3604" s="2" t="str">
        <f t="shared" si="56"/>
        <v>&gt;Rp25 jt</v>
      </c>
      <c r="N3604" s="2">
        <v>3339126</v>
      </c>
      <c r="O3604">
        <v>4.4400000000000004</v>
      </c>
      <c r="P3604">
        <v>35</v>
      </c>
      <c r="Q3604" s="3">
        <v>80.17</v>
      </c>
      <c r="R3604" s="4">
        <f ca="1">IF(I3604="",ROUND((TODAY()-G3604)/365,1),IF(I3604="Missing Resignation Date",ROUND((TODAY()-G3604)/365,1),ROUND((hr_analytics_dataset_5873_rows[[#This Row],[Resignation Date]]-hr_analytics_dataset_5873_rows[[#This Row],[Hire Date]])/365,1)))</f>
        <v>3.1</v>
      </c>
      <c r="S3604">
        <v>2</v>
      </c>
    </row>
    <row r="3605" spans="1:19">
      <c r="A3605" t="s">
        <v>7268</v>
      </c>
      <c r="B3605" t="s">
        <v>7269</v>
      </c>
      <c r="C3605" t="s">
        <v>21</v>
      </c>
      <c r="D3605">
        <v>36</v>
      </c>
      <c r="E3605" t="s">
        <v>53</v>
      </c>
      <c r="F3605" t="s">
        <v>54</v>
      </c>
      <c r="G3605" s="1">
        <v>44166</v>
      </c>
      <c r="H3605" t="s">
        <v>24</v>
      </c>
      <c r="I3605" s="1" t="s">
        <v>25</v>
      </c>
      <c r="J3605" t="s">
        <v>49</v>
      </c>
      <c r="K3605" t="s">
        <v>50</v>
      </c>
      <c r="L3605" s="2">
        <v>32624908</v>
      </c>
      <c r="M3605" s="2" t="str">
        <f t="shared" si="56"/>
        <v>&gt;Rp25 jt</v>
      </c>
      <c r="N3605" s="2">
        <v>9204016</v>
      </c>
      <c r="O3605">
        <v>2.86</v>
      </c>
      <c r="P3605">
        <v>46</v>
      </c>
      <c r="Q3605" s="3">
        <v>82.54</v>
      </c>
      <c r="R3605" s="4">
        <f ca="1">IF(I3605="",ROUND((TODAY()-G3605)/365,1),IF(I3605="Missing Resignation Date",ROUND((TODAY()-G3605)/365,1),ROUND((hr_analytics_dataset_5873_rows[[#This Row],[Resignation Date]]-hr_analytics_dataset_5873_rows[[#This Row],[Hire Date]])/365,1)))</f>
        <v>5.6</v>
      </c>
      <c r="S3605">
        <v>2</v>
      </c>
    </row>
    <row r="3606" spans="1:19">
      <c r="A3606" t="s">
        <v>7270</v>
      </c>
      <c r="B3606" t="s">
        <v>7271</v>
      </c>
      <c r="C3606" t="s">
        <v>30</v>
      </c>
      <c r="D3606">
        <v>31</v>
      </c>
      <c r="E3606" t="s">
        <v>38</v>
      </c>
      <c r="F3606" t="s">
        <v>39</v>
      </c>
      <c r="G3606" s="1">
        <v>44610</v>
      </c>
      <c r="H3606" t="s">
        <v>24</v>
      </c>
      <c r="I3606" s="1" t="s">
        <v>25</v>
      </c>
      <c r="J3606" t="s">
        <v>26</v>
      </c>
      <c r="K3606" t="s">
        <v>41</v>
      </c>
      <c r="L3606" s="2">
        <v>15207650</v>
      </c>
      <c r="M3606" s="2" t="str">
        <f t="shared" si="56"/>
        <v>Rp15 jt - Rp25 jt</v>
      </c>
      <c r="N3606" s="2">
        <v>1808009</v>
      </c>
      <c r="O3606">
        <v>2.65</v>
      </c>
      <c r="P3606">
        <v>55</v>
      </c>
      <c r="Q3606" s="3">
        <v>76.900000000000006</v>
      </c>
      <c r="R3606" s="4">
        <f ca="1">IF(I3606="",ROUND((TODAY()-G3606)/365,1),IF(I3606="Missing Resignation Date",ROUND((TODAY()-G3606)/365,1),ROUND((hr_analytics_dataset_5873_rows[[#This Row],[Resignation Date]]-hr_analytics_dataset_5873_rows[[#This Row],[Hire Date]])/365,1)))</f>
        <v>4.3</v>
      </c>
      <c r="S3606">
        <v>5</v>
      </c>
    </row>
    <row r="3607" spans="1:19">
      <c r="A3607" t="s">
        <v>7272</v>
      </c>
      <c r="B3607" t="s">
        <v>7273</v>
      </c>
      <c r="C3607" t="s">
        <v>21</v>
      </c>
      <c r="D3607">
        <v>28</v>
      </c>
      <c r="E3607" t="s">
        <v>98</v>
      </c>
      <c r="F3607" t="s">
        <v>119</v>
      </c>
      <c r="G3607" s="1">
        <v>43585</v>
      </c>
      <c r="H3607" t="s">
        <v>24</v>
      </c>
      <c r="I3607" s="1" t="s">
        <v>25</v>
      </c>
      <c r="J3607" t="s">
        <v>34</v>
      </c>
      <c r="K3607" t="s">
        <v>84</v>
      </c>
      <c r="L3607" s="2">
        <v>17678633</v>
      </c>
      <c r="M3607" s="2" t="str">
        <f t="shared" si="56"/>
        <v>Rp15 jt - Rp25 jt</v>
      </c>
      <c r="N3607" s="2">
        <v>5039735</v>
      </c>
      <c r="O3607">
        <v>4.0999999999999996</v>
      </c>
      <c r="P3607">
        <v>53</v>
      </c>
      <c r="Q3607" s="3">
        <v>89.18</v>
      </c>
      <c r="R3607" s="4">
        <f ca="1">IF(I3607="",ROUND((TODAY()-G3607)/365,1),IF(I3607="Missing Resignation Date",ROUND((TODAY()-G3607)/365,1),ROUND((hr_analytics_dataset_5873_rows[[#This Row],[Resignation Date]]-hr_analytics_dataset_5873_rows[[#This Row],[Hire Date]])/365,1)))</f>
        <v>7.2</v>
      </c>
      <c r="S3607">
        <v>1</v>
      </c>
    </row>
    <row r="3608" spans="1:19">
      <c r="A3608" t="s">
        <v>7274</v>
      </c>
      <c r="B3608" t="s">
        <v>7275</v>
      </c>
      <c r="C3608" t="s">
        <v>30</v>
      </c>
      <c r="D3608">
        <v>44</v>
      </c>
      <c r="E3608" t="s">
        <v>98</v>
      </c>
      <c r="F3608" t="s">
        <v>99</v>
      </c>
      <c r="G3608" s="1">
        <v>45531</v>
      </c>
      <c r="H3608" t="s">
        <v>24</v>
      </c>
      <c r="I3608" s="1" t="s">
        <v>25</v>
      </c>
      <c r="J3608" t="s">
        <v>49</v>
      </c>
      <c r="K3608" t="s">
        <v>84</v>
      </c>
      <c r="L3608" s="2">
        <v>8944330</v>
      </c>
      <c r="M3608" s="2" t="str">
        <f t="shared" si="56"/>
        <v>Rp5 jt - Rp10 jt</v>
      </c>
      <c r="N3608" s="2">
        <v>8128515</v>
      </c>
      <c r="O3608">
        <v>3.38</v>
      </c>
      <c r="P3608">
        <v>2</v>
      </c>
      <c r="Q3608" s="3">
        <v>85.36</v>
      </c>
      <c r="R3608" s="4">
        <f ca="1">IF(I3608="",ROUND((TODAY()-G3608)/365,1),IF(I3608="Missing Resignation Date",ROUND((TODAY()-G3608)/365,1),ROUND((hr_analytics_dataset_5873_rows[[#This Row],[Resignation Date]]-hr_analytics_dataset_5873_rows[[#This Row],[Hire Date]])/365,1)))</f>
        <v>1.8</v>
      </c>
      <c r="S3608">
        <v>2</v>
      </c>
    </row>
    <row r="3609" spans="1:19">
      <c r="A3609" t="s">
        <v>7276</v>
      </c>
      <c r="B3609" t="s">
        <v>7277</v>
      </c>
      <c r="C3609" t="s">
        <v>21</v>
      </c>
      <c r="D3609">
        <v>52</v>
      </c>
      <c r="E3609" t="s">
        <v>44</v>
      </c>
      <c r="F3609" t="s">
        <v>45</v>
      </c>
      <c r="G3609" s="1">
        <v>45613</v>
      </c>
      <c r="H3609" t="s">
        <v>24</v>
      </c>
      <c r="I3609" s="1" t="s">
        <v>25</v>
      </c>
      <c r="J3609" t="s">
        <v>49</v>
      </c>
      <c r="K3609" t="s">
        <v>84</v>
      </c>
      <c r="L3609" s="2">
        <v>7850611</v>
      </c>
      <c r="M3609" s="2" t="str">
        <f t="shared" si="56"/>
        <v>Rp5 jt - Rp10 jt</v>
      </c>
      <c r="N3609" s="2">
        <v>9892567</v>
      </c>
      <c r="O3609">
        <v>4.5199999999999996</v>
      </c>
      <c r="P3609">
        <v>41</v>
      </c>
      <c r="Q3609" s="3">
        <v>83.88</v>
      </c>
      <c r="R3609" s="4">
        <f ca="1">IF(I3609="",ROUND((TODAY()-G3609)/365,1),IF(I3609="Missing Resignation Date",ROUND((TODAY()-G3609)/365,1),ROUND((hr_analytics_dataset_5873_rows[[#This Row],[Resignation Date]]-hr_analytics_dataset_5873_rows[[#This Row],[Hire Date]])/365,1)))</f>
        <v>1.6</v>
      </c>
      <c r="S3609">
        <v>1</v>
      </c>
    </row>
    <row r="3610" spans="1:19">
      <c r="A3610" t="s">
        <v>7278</v>
      </c>
      <c r="B3610" t="s">
        <v>7279</v>
      </c>
      <c r="C3610" t="s">
        <v>30</v>
      </c>
      <c r="D3610">
        <v>51</v>
      </c>
      <c r="E3610" t="s">
        <v>53</v>
      </c>
      <c r="F3610" t="s">
        <v>112</v>
      </c>
      <c r="G3610" s="1">
        <v>43585</v>
      </c>
      <c r="H3610" t="s">
        <v>24</v>
      </c>
      <c r="I3610" s="1" t="s">
        <v>25</v>
      </c>
      <c r="J3610" t="s">
        <v>26</v>
      </c>
      <c r="K3610" t="s">
        <v>41</v>
      </c>
      <c r="L3610" s="2">
        <v>11730522</v>
      </c>
      <c r="M3610" s="2" t="str">
        <f t="shared" si="56"/>
        <v>Rp10 jt - Rp15 jt</v>
      </c>
      <c r="N3610" s="2">
        <v>4621378</v>
      </c>
      <c r="O3610">
        <v>2.86</v>
      </c>
      <c r="P3610">
        <v>39</v>
      </c>
      <c r="Q3610" s="3">
        <v>74.069999999999993</v>
      </c>
      <c r="R3610" s="4">
        <f ca="1">IF(I3610="",ROUND((TODAY()-G3610)/365,1),IF(I3610="Missing Resignation Date",ROUND((TODAY()-G3610)/365,1),ROUND((hr_analytics_dataset_5873_rows[[#This Row],[Resignation Date]]-hr_analytics_dataset_5873_rows[[#This Row],[Hire Date]])/365,1)))</f>
        <v>7.2</v>
      </c>
      <c r="S3610">
        <v>2</v>
      </c>
    </row>
    <row r="3611" spans="1:19">
      <c r="A3611" t="s">
        <v>7280</v>
      </c>
      <c r="B3611" t="s">
        <v>7281</v>
      </c>
      <c r="C3611" t="s">
        <v>30</v>
      </c>
      <c r="D3611">
        <v>25</v>
      </c>
      <c r="E3611" t="s">
        <v>59</v>
      </c>
      <c r="F3611" t="s">
        <v>60</v>
      </c>
      <c r="G3611" s="1">
        <v>44548</v>
      </c>
      <c r="H3611" t="s">
        <v>24</v>
      </c>
      <c r="I3611" s="1" t="s">
        <v>25</v>
      </c>
      <c r="J3611" t="s">
        <v>40</v>
      </c>
      <c r="K3611" t="s">
        <v>61</v>
      </c>
      <c r="L3611" s="2">
        <v>7155068</v>
      </c>
      <c r="M3611" s="2" t="str">
        <f t="shared" si="56"/>
        <v>Rp5 jt - Rp10 jt</v>
      </c>
      <c r="N3611" s="2">
        <v>8852216</v>
      </c>
      <c r="O3611">
        <v>2.86</v>
      </c>
      <c r="P3611">
        <v>47</v>
      </c>
      <c r="Q3611" s="3">
        <v>87.49</v>
      </c>
      <c r="R3611" s="4">
        <f ca="1">IF(I3611="",ROUND((TODAY()-G3611)/365,1),IF(I3611="Missing Resignation Date",ROUND((TODAY()-G3611)/365,1),ROUND((hr_analytics_dataset_5873_rows[[#This Row],[Resignation Date]]-hr_analytics_dataset_5873_rows[[#This Row],[Hire Date]])/365,1)))</f>
        <v>4.5</v>
      </c>
      <c r="S3611">
        <v>4</v>
      </c>
    </row>
    <row r="3612" spans="1:19">
      <c r="A3612" t="s">
        <v>7282</v>
      </c>
      <c r="B3612" t="s">
        <v>7283</v>
      </c>
      <c r="C3612" t="s">
        <v>21</v>
      </c>
      <c r="D3612">
        <v>21</v>
      </c>
      <c r="E3612" t="s">
        <v>91</v>
      </c>
      <c r="F3612" t="s">
        <v>92</v>
      </c>
      <c r="G3612" s="1">
        <v>45752</v>
      </c>
      <c r="H3612" t="s">
        <v>24</v>
      </c>
      <c r="I3612" s="1" t="s">
        <v>25</v>
      </c>
      <c r="J3612" t="s">
        <v>49</v>
      </c>
      <c r="K3612" t="s">
        <v>64</v>
      </c>
      <c r="L3612" s="2">
        <v>23431428</v>
      </c>
      <c r="M3612" s="2" t="str">
        <f t="shared" si="56"/>
        <v>Rp15 jt - Rp25 jt</v>
      </c>
      <c r="N3612" s="2">
        <v>7348607</v>
      </c>
      <c r="O3612">
        <v>4.37</v>
      </c>
      <c r="P3612">
        <v>10</v>
      </c>
      <c r="Q3612" s="3">
        <v>80.19</v>
      </c>
      <c r="R3612" s="4">
        <f ca="1">IF(I3612="",ROUND((TODAY()-G3612)/365,1),IF(I3612="Missing Resignation Date",ROUND((TODAY()-G3612)/365,1),ROUND((hr_analytics_dataset_5873_rows[[#This Row],[Resignation Date]]-hr_analytics_dataset_5873_rows[[#This Row],[Hire Date]])/365,1)))</f>
        <v>1.2</v>
      </c>
      <c r="S3612">
        <v>3</v>
      </c>
    </row>
    <row r="3613" spans="1:19">
      <c r="A3613" t="s">
        <v>7284</v>
      </c>
      <c r="B3613" t="s">
        <v>7285</v>
      </c>
      <c r="C3613" t="s">
        <v>30</v>
      </c>
      <c r="D3613">
        <v>35</v>
      </c>
      <c r="E3613" t="s">
        <v>38</v>
      </c>
      <c r="F3613" t="s">
        <v>99</v>
      </c>
      <c r="G3613" s="1">
        <v>44102</v>
      </c>
      <c r="H3613" t="s">
        <v>24</v>
      </c>
      <c r="I3613" s="1" t="s">
        <v>25</v>
      </c>
      <c r="J3613" t="s">
        <v>34</v>
      </c>
      <c r="K3613" t="s">
        <v>84</v>
      </c>
      <c r="L3613" s="2">
        <v>12567361</v>
      </c>
      <c r="M3613" s="2" t="str">
        <f t="shared" si="56"/>
        <v>Rp10 jt - Rp15 jt</v>
      </c>
      <c r="N3613" s="2">
        <v>8019232</v>
      </c>
      <c r="O3613">
        <v>4.84</v>
      </c>
      <c r="P3613">
        <v>9</v>
      </c>
      <c r="Q3613" s="3">
        <v>0</v>
      </c>
      <c r="R3613" s="4">
        <f ca="1">IF(I3613="",ROUND((TODAY()-G3613)/365,1),IF(I3613="Missing Resignation Date",ROUND((TODAY()-G3613)/365,1),ROUND((hr_analytics_dataset_5873_rows[[#This Row],[Resignation Date]]-hr_analytics_dataset_5873_rows[[#This Row],[Hire Date]])/365,1)))</f>
        <v>5.7</v>
      </c>
      <c r="S3613">
        <v>3</v>
      </c>
    </row>
    <row r="3614" spans="1:19">
      <c r="A3614" t="s">
        <v>7286</v>
      </c>
      <c r="B3614" t="s">
        <v>7287</v>
      </c>
      <c r="C3614" t="s">
        <v>30</v>
      </c>
      <c r="D3614">
        <v>33</v>
      </c>
      <c r="E3614" t="s">
        <v>22</v>
      </c>
      <c r="F3614" t="s">
        <v>23</v>
      </c>
      <c r="G3614" s="1">
        <v>44513</v>
      </c>
      <c r="H3614" t="s">
        <v>33</v>
      </c>
      <c r="I3614" s="1">
        <v>45552</v>
      </c>
      <c r="J3614" t="s">
        <v>26</v>
      </c>
      <c r="K3614" t="s">
        <v>27</v>
      </c>
      <c r="L3614" s="2">
        <v>9801211</v>
      </c>
      <c r="M3614" s="2" t="str">
        <f t="shared" si="56"/>
        <v>Rp5 jt - Rp10 jt</v>
      </c>
      <c r="N3614" s="2">
        <v>4231887</v>
      </c>
      <c r="O3614">
        <v>3.36</v>
      </c>
      <c r="P3614">
        <v>35</v>
      </c>
      <c r="Q3614" s="3">
        <v>90.12</v>
      </c>
      <c r="R3614" s="4">
        <f ca="1">IF(I3614="",ROUND((TODAY()-G3614)/365,1),IF(I3614="Missing Resignation Date",ROUND((TODAY()-G3614)/365,1),ROUND((hr_analytics_dataset_5873_rows[[#This Row],[Resignation Date]]-hr_analytics_dataset_5873_rows[[#This Row],[Hire Date]])/365,1)))</f>
        <v>2.8</v>
      </c>
      <c r="S3614">
        <v>3</v>
      </c>
    </row>
    <row r="3615" spans="1:19">
      <c r="A3615" t="s">
        <v>7288</v>
      </c>
      <c r="B3615" t="s">
        <v>7289</v>
      </c>
      <c r="C3615" t="s">
        <v>30</v>
      </c>
      <c r="D3615">
        <v>33</v>
      </c>
      <c r="E3615" t="s">
        <v>38</v>
      </c>
      <c r="F3615" t="s">
        <v>104</v>
      </c>
      <c r="G3615" s="1">
        <v>44396</v>
      </c>
      <c r="H3615" t="s">
        <v>24</v>
      </c>
      <c r="I3615" s="1" t="s">
        <v>25</v>
      </c>
      <c r="J3615" t="s">
        <v>26</v>
      </c>
      <c r="K3615" t="s">
        <v>84</v>
      </c>
      <c r="L3615" s="2">
        <v>17847552</v>
      </c>
      <c r="M3615" s="2" t="str">
        <f t="shared" si="56"/>
        <v>Rp15 jt - Rp25 jt</v>
      </c>
      <c r="N3615" s="2">
        <v>7890248</v>
      </c>
      <c r="O3615">
        <v>4.38</v>
      </c>
      <c r="P3615">
        <v>53</v>
      </c>
      <c r="Q3615" s="3">
        <v>77.59</v>
      </c>
      <c r="R3615" s="4">
        <f ca="1">IF(I3615="",ROUND((TODAY()-G3615)/365,1),IF(I3615="Missing Resignation Date",ROUND((TODAY()-G3615)/365,1),ROUND((hr_analytics_dataset_5873_rows[[#This Row],[Resignation Date]]-hr_analytics_dataset_5873_rows[[#This Row],[Hire Date]])/365,1)))</f>
        <v>4.9000000000000004</v>
      </c>
      <c r="S3615">
        <v>1</v>
      </c>
    </row>
    <row r="3616" spans="1:19">
      <c r="A3616" t="s">
        <v>7290</v>
      </c>
      <c r="B3616" t="s">
        <v>7291</v>
      </c>
      <c r="C3616" t="s">
        <v>21</v>
      </c>
      <c r="D3616">
        <v>46</v>
      </c>
      <c r="E3616" t="s">
        <v>59</v>
      </c>
      <c r="F3616" t="s">
        <v>223</v>
      </c>
      <c r="G3616" s="1">
        <v>45214</v>
      </c>
      <c r="H3616" t="s">
        <v>24</v>
      </c>
      <c r="I3616" s="1" t="s">
        <v>25</v>
      </c>
      <c r="J3616" t="s">
        <v>49</v>
      </c>
      <c r="K3616" t="s">
        <v>84</v>
      </c>
      <c r="L3616" s="2">
        <v>32913256</v>
      </c>
      <c r="M3616" s="2" t="str">
        <f t="shared" si="56"/>
        <v>&gt;Rp25 jt</v>
      </c>
      <c r="N3616" s="2">
        <v>4543900</v>
      </c>
      <c r="O3616">
        <v>3.5</v>
      </c>
      <c r="P3616">
        <v>19</v>
      </c>
      <c r="Q3616" s="3">
        <v>79.98</v>
      </c>
      <c r="R3616" s="4">
        <f ca="1">IF(I3616="",ROUND((TODAY()-G3616)/365,1),IF(I3616="Missing Resignation Date",ROUND((TODAY()-G3616)/365,1),ROUND((hr_analytics_dataset_5873_rows[[#This Row],[Resignation Date]]-hr_analytics_dataset_5873_rows[[#This Row],[Hire Date]])/365,1)))</f>
        <v>2.7</v>
      </c>
      <c r="S3616">
        <v>5</v>
      </c>
    </row>
    <row r="3617" spans="1:19">
      <c r="A3617" t="s">
        <v>7292</v>
      </c>
      <c r="B3617" t="s">
        <v>7293</v>
      </c>
      <c r="C3617" t="s">
        <v>21</v>
      </c>
      <c r="D3617">
        <v>26</v>
      </c>
      <c r="E3617" t="s">
        <v>31</v>
      </c>
      <c r="F3617" t="s">
        <v>48</v>
      </c>
      <c r="G3617" s="1">
        <v>46003</v>
      </c>
      <c r="H3617" t="s">
        <v>24</v>
      </c>
      <c r="I3617" s="1" t="s">
        <v>25</v>
      </c>
      <c r="J3617" t="s">
        <v>40</v>
      </c>
      <c r="K3617" t="s">
        <v>84</v>
      </c>
      <c r="L3617" s="2">
        <v>16467240</v>
      </c>
      <c r="M3617" s="2" t="str">
        <f t="shared" si="56"/>
        <v>Rp15 jt - Rp25 jt</v>
      </c>
      <c r="N3617" s="2">
        <v>8433140</v>
      </c>
      <c r="O3617">
        <v>3.32</v>
      </c>
      <c r="P3617">
        <v>5</v>
      </c>
      <c r="Q3617" s="3">
        <v>76.41</v>
      </c>
      <c r="R3617" s="4">
        <f ca="1">IF(I3617="",ROUND((TODAY()-G3617)/365,1),IF(I3617="Missing Resignation Date",ROUND((TODAY()-G3617)/365,1),ROUND((hr_analytics_dataset_5873_rows[[#This Row],[Resignation Date]]-hr_analytics_dataset_5873_rows[[#This Row],[Hire Date]])/365,1)))</f>
        <v>0.5</v>
      </c>
      <c r="S3617">
        <v>1</v>
      </c>
    </row>
    <row r="3618" spans="1:19">
      <c r="A3618" t="s">
        <v>7294</v>
      </c>
      <c r="B3618" t="s">
        <v>7295</v>
      </c>
      <c r="C3618" t="s">
        <v>30</v>
      </c>
      <c r="D3618">
        <v>50</v>
      </c>
      <c r="E3618" t="s">
        <v>59</v>
      </c>
      <c r="F3618" t="s">
        <v>95</v>
      </c>
      <c r="G3618" s="1">
        <v>45009</v>
      </c>
      <c r="H3618" t="s">
        <v>24</v>
      </c>
      <c r="I3618" s="1" t="s">
        <v>25</v>
      </c>
      <c r="J3618" t="s">
        <v>26</v>
      </c>
      <c r="K3618" t="s">
        <v>61</v>
      </c>
      <c r="L3618" s="2">
        <v>7609630</v>
      </c>
      <c r="M3618" s="2" t="str">
        <f t="shared" si="56"/>
        <v>Rp5 jt - Rp10 jt</v>
      </c>
      <c r="N3618" s="2">
        <v>5955438</v>
      </c>
      <c r="O3618">
        <v>3.23</v>
      </c>
      <c r="P3618">
        <v>23</v>
      </c>
      <c r="Q3618" s="3">
        <v>0</v>
      </c>
      <c r="R3618" s="4">
        <f ca="1">IF(I3618="",ROUND((TODAY()-G3618)/365,1),IF(I3618="Missing Resignation Date",ROUND((TODAY()-G3618)/365,1),ROUND((hr_analytics_dataset_5873_rows[[#This Row],[Resignation Date]]-hr_analytics_dataset_5873_rows[[#This Row],[Hire Date]])/365,1)))</f>
        <v>3.3</v>
      </c>
      <c r="S3618">
        <v>3</v>
      </c>
    </row>
    <row r="3619" spans="1:19">
      <c r="A3619" t="s">
        <v>7296</v>
      </c>
      <c r="B3619" t="s">
        <v>7297</v>
      </c>
      <c r="C3619" t="s">
        <v>30</v>
      </c>
      <c r="D3619">
        <v>55</v>
      </c>
      <c r="E3619" t="s">
        <v>98</v>
      </c>
      <c r="F3619" t="s">
        <v>99</v>
      </c>
      <c r="G3619" s="1">
        <v>45746</v>
      </c>
      <c r="H3619" t="s">
        <v>24</v>
      </c>
      <c r="I3619" s="1" t="s">
        <v>25</v>
      </c>
      <c r="J3619" t="s">
        <v>49</v>
      </c>
      <c r="K3619" t="s">
        <v>41</v>
      </c>
      <c r="L3619" s="2">
        <v>24079337</v>
      </c>
      <c r="M3619" s="2" t="str">
        <f t="shared" si="56"/>
        <v>Rp15 jt - Rp25 jt</v>
      </c>
      <c r="N3619" s="2">
        <v>7526283</v>
      </c>
      <c r="O3619">
        <v>3.07</v>
      </c>
      <c r="P3619">
        <v>58</v>
      </c>
      <c r="Q3619" s="3">
        <v>83.98</v>
      </c>
      <c r="R3619" s="4">
        <f ca="1">IF(I3619="",ROUND((TODAY()-G3619)/365,1),IF(I3619="Missing Resignation Date",ROUND((TODAY()-G3619)/365,1),ROUND((hr_analytics_dataset_5873_rows[[#This Row],[Resignation Date]]-hr_analytics_dataset_5873_rows[[#This Row],[Hire Date]])/365,1)))</f>
        <v>1.2</v>
      </c>
      <c r="S3619">
        <v>5</v>
      </c>
    </row>
    <row r="3620" spans="1:19">
      <c r="A3620" t="s">
        <v>7298</v>
      </c>
      <c r="B3620" t="s">
        <v>7299</v>
      </c>
      <c r="C3620" t="s">
        <v>30</v>
      </c>
      <c r="D3620">
        <v>40</v>
      </c>
      <c r="E3620" t="s">
        <v>38</v>
      </c>
      <c r="F3620" t="s">
        <v>104</v>
      </c>
      <c r="G3620" s="1">
        <v>43432</v>
      </c>
      <c r="H3620" t="s">
        <v>24</v>
      </c>
      <c r="I3620" s="1" t="s">
        <v>25</v>
      </c>
      <c r="J3620" t="s">
        <v>49</v>
      </c>
      <c r="K3620" t="s">
        <v>84</v>
      </c>
      <c r="L3620" s="2">
        <v>24065671</v>
      </c>
      <c r="M3620" s="2" t="str">
        <f t="shared" si="56"/>
        <v>Rp15 jt - Rp25 jt</v>
      </c>
      <c r="N3620" s="2">
        <v>1811608</v>
      </c>
      <c r="O3620">
        <v>3.86</v>
      </c>
      <c r="P3620">
        <v>39</v>
      </c>
      <c r="Q3620" s="3">
        <v>89.03</v>
      </c>
      <c r="R3620" s="4">
        <f ca="1">IF(I3620="",ROUND((TODAY()-G3620)/365,1),IF(I3620="Missing Resignation Date",ROUND((TODAY()-G3620)/365,1),ROUND((hr_analytics_dataset_5873_rows[[#This Row],[Resignation Date]]-hr_analytics_dataset_5873_rows[[#This Row],[Hire Date]])/365,1)))</f>
        <v>7.6</v>
      </c>
      <c r="S3620">
        <v>3</v>
      </c>
    </row>
    <row r="3621" spans="1:19">
      <c r="A3621" t="s">
        <v>7300</v>
      </c>
      <c r="B3621" t="s">
        <v>7301</v>
      </c>
      <c r="C3621" t="s">
        <v>21</v>
      </c>
      <c r="D3621">
        <v>52</v>
      </c>
      <c r="E3621" t="s">
        <v>38</v>
      </c>
      <c r="F3621" t="s">
        <v>39</v>
      </c>
      <c r="G3621" s="1">
        <v>43619</v>
      </c>
      <c r="H3621" t="s">
        <v>24</v>
      </c>
      <c r="I3621" s="1" t="s">
        <v>25</v>
      </c>
      <c r="J3621" t="s">
        <v>49</v>
      </c>
      <c r="K3621" t="s">
        <v>41</v>
      </c>
      <c r="L3621" s="2">
        <v>21544174</v>
      </c>
      <c r="M3621" s="2" t="str">
        <f t="shared" si="56"/>
        <v>Rp15 jt - Rp25 jt</v>
      </c>
      <c r="N3621" s="2">
        <v>4133894</v>
      </c>
      <c r="O3621">
        <v>3.41</v>
      </c>
      <c r="P3621">
        <v>53</v>
      </c>
      <c r="Q3621" s="3">
        <v>85.04</v>
      </c>
      <c r="R3621" s="4">
        <f ca="1">IF(I3621="",ROUND((TODAY()-G3621)/365,1),IF(I3621="Missing Resignation Date",ROUND((TODAY()-G3621)/365,1),ROUND((hr_analytics_dataset_5873_rows[[#This Row],[Resignation Date]]-hr_analytics_dataset_5873_rows[[#This Row],[Hire Date]])/365,1)))</f>
        <v>7.1</v>
      </c>
      <c r="S3621">
        <v>4</v>
      </c>
    </row>
    <row r="3622" spans="1:19">
      <c r="A3622" t="s">
        <v>7302</v>
      </c>
      <c r="B3622" t="s">
        <v>7303</v>
      </c>
      <c r="C3622" t="s">
        <v>30</v>
      </c>
      <c r="D3622">
        <v>53</v>
      </c>
      <c r="E3622" t="s">
        <v>38</v>
      </c>
      <c r="F3622" t="s">
        <v>104</v>
      </c>
      <c r="G3622" s="1">
        <v>43242</v>
      </c>
      <c r="H3622" t="s">
        <v>33</v>
      </c>
      <c r="I3622" s="1">
        <v>43511</v>
      </c>
      <c r="J3622" t="s">
        <v>49</v>
      </c>
      <c r="K3622" t="s">
        <v>50</v>
      </c>
      <c r="L3622" s="2">
        <v>32683174</v>
      </c>
      <c r="M3622" s="2" t="str">
        <f t="shared" si="56"/>
        <v>&gt;Rp25 jt</v>
      </c>
      <c r="N3622" s="2">
        <v>4931977</v>
      </c>
      <c r="O3622">
        <v>3.74</v>
      </c>
      <c r="P3622">
        <v>30</v>
      </c>
      <c r="Q3622" s="3">
        <v>87.76</v>
      </c>
      <c r="R3622" s="4">
        <f ca="1">IF(I3622="",ROUND((TODAY()-G3622)/365,1),IF(I3622="Missing Resignation Date",ROUND((TODAY()-G3622)/365,1),ROUND((hr_analytics_dataset_5873_rows[[#This Row],[Resignation Date]]-hr_analytics_dataset_5873_rows[[#This Row],[Hire Date]])/365,1)))</f>
        <v>0.7</v>
      </c>
      <c r="S3622">
        <v>5</v>
      </c>
    </row>
    <row r="3623" spans="1:19">
      <c r="A3623" t="s">
        <v>7304</v>
      </c>
      <c r="B3623" t="s">
        <v>7305</v>
      </c>
      <c r="C3623" t="s">
        <v>21</v>
      </c>
      <c r="D3623">
        <v>23</v>
      </c>
      <c r="E3623" t="s">
        <v>59</v>
      </c>
      <c r="F3623" t="s">
        <v>60</v>
      </c>
      <c r="G3623" s="1">
        <v>45099</v>
      </c>
      <c r="H3623" t="s">
        <v>33</v>
      </c>
      <c r="I3623" s="1" t="s">
        <v>81</v>
      </c>
      <c r="J3623" t="s">
        <v>34</v>
      </c>
      <c r="K3623" t="s">
        <v>61</v>
      </c>
      <c r="L3623" s="2">
        <v>30878477</v>
      </c>
      <c r="M3623" s="2" t="str">
        <f t="shared" si="56"/>
        <v>&gt;Rp25 jt</v>
      </c>
      <c r="N3623" s="2">
        <v>1336209</v>
      </c>
      <c r="O3623">
        <v>3.64</v>
      </c>
      <c r="P3623">
        <v>6</v>
      </c>
      <c r="Q3623" s="3">
        <v>94.88</v>
      </c>
      <c r="R3623" s="4">
        <f ca="1">IF(I3623="",ROUND((TODAY()-G3623)/365,1),IF(I3623="Missing Resignation Date",ROUND((TODAY()-G3623)/365,1),ROUND((hr_analytics_dataset_5873_rows[[#This Row],[Resignation Date]]-hr_analytics_dataset_5873_rows[[#This Row],[Hire Date]])/365,1)))</f>
        <v>3</v>
      </c>
      <c r="S3623">
        <v>2</v>
      </c>
    </row>
    <row r="3624" spans="1:19">
      <c r="A3624" t="s">
        <v>7306</v>
      </c>
      <c r="B3624" t="s">
        <v>7307</v>
      </c>
      <c r="C3624" t="s">
        <v>21</v>
      </c>
      <c r="D3624">
        <v>21</v>
      </c>
      <c r="E3624" t="s">
        <v>38</v>
      </c>
      <c r="F3624" t="s">
        <v>104</v>
      </c>
      <c r="G3624" s="1">
        <v>45778</v>
      </c>
      <c r="H3624" t="s">
        <v>24</v>
      </c>
      <c r="I3624" s="1" t="s">
        <v>25</v>
      </c>
      <c r="J3624" t="s">
        <v>34</v>
      </c>
      <c r="K3624" t="s">
        <v>84</v>
      </c>
      <c r="L3624" s="2">
        <v>19714111</v>
      </c>
      <c r="M3624" s="2" t="str">
        <f t="shared" si="56"/>
        <v>Rp15 jt - Rp25 jt</v>
      </c>
      <c r="N3624" s="2">
        <v>244412</v>
      </c>
      <c r="O3624">
        <v>3.28</v>
      </c>
      <c r="P3624">
        <v>27</v>
      </c>
      <c r="Q3624" s="3">
        <v>89.26</v>
      </c>
      <c r="R3624" s="4">
        <f ca="1">IF(I3624="",ROUND((TODAY()-G3624)/365,1),IF(I3624="Missing Resignation Date",ROUND((TODAY()-G3624)/365,1),ROUND((hr_analytics_dataset_5873_rows[[#This Row],[Resignation Date]]-hr_analytics_dataset_5873_rows[[#This Row],[Hire Date]])/365,1)))</f>
        <v>1.1000000000000001</v>
      </c>
      <c r="S3624">
        <v>5</v>
      </c>
    </row>
    <row r="3625" spans="1:19">
      <c r="A3625" t="s">
        <v>7308</v>
      </c>
      <c r="B3625" t="s">
        <v>7309</v>
      </c>
      <c r="C3625" t="s">
        <v>21</v>
      </c>
      <c r="D3625">
        <v>26</v>
      </c>
      <c r="E3625" t="s">
        <v>44</v>
      </c>
      <c r="F3625" t="s">
        <v>109</v>
      </c>
      <c r="G3625" s="1">
        <v>44943</v>
      </c>
      <c r="H3625" t="s">
        <v>24</v>
      </c>
      <c r="I3625" s="1" t="s">
        <v>25</v>
      </c>
      <c r="J3625" t="s">
        <v>49</v>
      </c>
      <c r="K3625" t="s">
        <v>61</v>
      </c>
      <c r="L3625" s="2">
        <v>18168810</v>
      </c>
      <c r="M3625" s="2" t="str">
        <f t="shared" si="56"/>
        <v>Rp15 jt - Rp25 jt</v>
      </c>
      <c r="N3625" s="2">
        <v>6097372</v>
      </c>
      <c r="O3625">
        <v>3.49</v>
      </c>
      <c r="P3625">
        <v>23</v>
      </c>
      <c r="Q3625" s="3">
        <v>93.16</v>
      </c>
      <c r="R3625" s="4">
        <f ca="1">IF(I3625="",ROUND((TODAY()-G3625)/365,1),IF(I3625="Missing Resignation Date",ROUND((TODAY()-G3625)/365,1),ROUND((hr_analytics_dataset_5873_rows[[#This Row],[Resignation Date]]-hr_analytics_dataset_5873_rows[[#This Row],[Hire Date]])/365,1)))</f>
        <v>3.4</v>
      </c>
      <c r="S3625">
        <v>2</v>
      </c>
    </row>
    <row r="3626" spans="1:19">
      <c r="A3626" t="s">
        <v>7310</v>
      </c>
      <c r="B3626" t="s">
        <v>7311</v>
      </c>
      <c r="C3626" t="s">
        <v>30</v>
      </c>
      <c r="D3626">
        <v>42</v>
      </c>
      <c r="E3626" t="s">
        <v>59</v>
      </c>
      <c r="F3626" t="s">
        <v>223</v>
      </c>
      <c r="G3626" s="1">
        <v>43677</v>
      </c>
      <c r="H3626" t="s">
        <v>24</v>
      </c>
      <c r="I3626" s="1" t="s">
        <v>25</v>
      </c>
      <c r="J3626" t="s">
        <v>34</v>
      </c>
      <c r="K3626" t="s">
        <v>27</v>
      </c>
      <c r="L3626" s="2">
        <v>22752383</v>
      </c>
      <c r="M3626" s="2" t="str">
        <f t="shared" si="56"/>
        <v>Rp15 jt - Rp25 jt</v>
      </c>
      <c r="N3626" s="2">
        <v>8662115</v>
      </c>
      <c r="O3626">
        <v>4.6500000000000004</v>
      </c>
      <c r="P3626">
        <v>31</v>
      </c>
      <c r="Q3626" s="3">
        <v>78.989999999999995</v>
      </c>
      <c r="R3626" s="4">
        <f ca="1">IF(I3626="",ROUND((TODAY()-G3626)/365,1),IF(I3626="Missing Resignation Date",ROUND((TODAY()-G3626)/365,1),ROUND((hr_analytics_dataset_5873_rows[[#This Row],[Resignation Date]]-hr_analytics_dataset_5873_rows[[#This Row],[Hire Date]])/365,1)))</f>
        <v>6.9</v>
      </c>
      <c r="S3626">
        <v>3</v>
      </c>
    </row>
    <row r="3627" spans="1:19">
      <c r="A3627" t="s">
        <v>7312</v>
      </c>
      <c r="B3627" t="s">
        <v>7313</v>
      </c>
      <c r="C3627" t="s">
        <v>21</v>
      </c>
      <c r="D3627">
        <v>22</v>
      </c>
      <c r="E3627" t="s">
        <v>91</v>
      </c>
      <c r="F3627" t="s">
        <v>92</v>
      </c>
      <c r="G3627" s="1">
        <v>43235</v>
      </c>
      <c r="H3627" t="s">
        <v>24</v>
      </c>
      <c r="I3627" s="1" t="s">
        <v>25</v>
      </c>
      <c r="J3627" t="s">
        <v>49</v>
      </c>
      <c r="K3627" t="s">
        <v>64</v>
      </c>
      <c r="L3627" s="2">
        <v>19537657</v>
      </c>
      <c r="M3627" s="2" t="str">
        <f t="shared" si="56"/>
        <v>Rp15 jt - Rp25 jt</v>
      </c>
      <c r="N3627" s="2">
        <v>5410435</v>
      </c>
      <c r="O3627">
        <v>4.09</v>
      </c>
      <c r="P3627">
        <v>11</v>
      </c>
      <c r="Q3627" s="3">
        <v>88.42</v>
      </c>
      <c r="R3627" s="4">
        <f ca="1">IF(I3627="",ROUND((TODAY()-G3627)/365,1),IF(I3627="Missing Resignation Date",ROUND((TODAY()-G3627)/365,1),ROUND((hr_analytics_dataset_5873_rows[[#This Row],[Resignation Date]]-hr_analytics_dataset_5873_rows[[#This Row],[Hire Date]])/365,1)))</f>
        <v>8.1</v>
      </c>
      <c r="S3627">
        <v>4</v>
      </c>
    </row>
    <row r="3628" spans="1:19">
      <c r="A3628" t="s">
        <v>7314</v>
      </c>
      <c r="B3628" t="s">
        <v>7315</v>
      </c>
      <c r="C3628" t="s">
        <v>21</v>
      </c>
      <c r="D3628">
        <v>48</v>
      </c>
      <c r="E3628" t="s">
        <v>53</v>
      </c>
      <c r="F3628" t="s">
        <v>54</v>
      </c>
      <c r="G3628" s="1">
        <v>45311</v>
      </c>
      <c r="H3628" t="s">
        <v>33</v>
      </c>
      <c r="I3628" s="1">
        <v>45840</v>
      </c>
      <c r="J3628" t="s">
        <v>26</v>
      </c>
      <c r="K3628" t="s">
        <v>41</v>
      </c>
      <c r="L3628" s="2">
        <v>7607826</v>
      </c>
      <c r="M3628" s="2" t="str">
        <f t="shared" si="56"/>
        <v>Rp5 jt - Rp10 jt</v>
      </c>
      <c r="N3628" s="2">
        <v>2300333</v>
      </c>
      <c r="O3628">
        <v>3.99</v>
      </c>
      <c r="P3628">
        <v>37</v>
      </c>
      <c r="Q3628" s="3">
        <v>85.19</v>
      </c>
      <c r="R3628" s="4">
        <f ca="1">IF(I3628="",ROUND((TODAY()-G3628)/365,1),IF(I3628="Missing Resignation Date",ROUND((TODAY()-G3628)/365,1),ROUND((hr_analytics_dataset_5873_rows[[#This Row],[Resignation Date]]-hr_analytics_dataset_5873_rows[[#This Row],[Hire Date]])/365,1)))</f>
        <v>1.4</v>
      </c>
      <c r="S3628">
        <v>5</v>
      </c>
    </row>
    <row r="3629" spans="1:19">
      <c r="A3629" t="s">
        <v>7316</v>
      </c>
      <c r="B3629" t="s">
        <v>7317</v>
      </c>
      <c r="C3629" t="s">
        <v>21</v>
      </c>
      <c r="D3629">
        <v>58</v>
      </c>
      <c r="E3629" t="s">
        <v>22</v>
      </c>
      <c r="F3629" t="s">
        <v>69</v>
      </c>
      <c r="G3629" s="1">
        <v>43973</v>
      </c>
      <c r="H3629" t="s">
        <v>24</v>
      </c>
      <c r="I3629" s="1" t="s">
        <v>25</v>
      </c>
      <c r="J3629" t="s">
        <v>40</v>
      </c>
      <c r="K3629" t="s">
        <v>61</v>
      </c>
      <c r="L3629" s="2">
        <v>29403441</v>
      </c>
      <c r="M3629" s="2" t="str">
        <f t="shared" si="56"/>
        <v>&gt;Rp25 jt</v>
      </c>
      <c r="N3629" s="2">
        <v>8872564</v>
      </c>
      <c r="O3629">
        <v>3.96</v>
      </c>
      <c r="P3629">
        <v>4</v>
      </c>
      <c r="Q3629" s="3">
        <v>85.55</v>
      </c>
      <c r="R3629" s="4">
        <f ca="1">IF(I3629="",ROUND((TODAY()-G3629)/365,1),IF(I3629="Missing Resignation Date",ROUND((TODAY()-G3629)/365,1),ROUND((hr_analytics_dataset_5873_rows[[#This Row],[Resignation Date]]-hr_analytics_dataset_5873_rows[[#This Row],[Hire Date]])/365,1)))</f>
        <v>6.1</v>
      </c>
      <c r="S3629">
        <v>2</v>
      </c>
    </row>
    <row r="3630" spans="1:19">
      <c r="A3630" t="s">
        <v>7318</v>
      </c>
      <c r="B3630" t="s">
        <v>7319</v>
      </c>
      <c r="C3630" t="s">
        <v>30</v>
      </c>
      <c r="D3630">
        <v>45</v>
      </c>
      <c r="E3630" t="s">
        <v>98</v>
      </c>
      <c r="F3630" t="s">
        <v>99</v>
      </c>
      <c r="G3630" s="1">
        <v>43778</v>
      </c>
      <c r="H3630" t="s">
        <v>24</v>
      </c>
      <c r="I3630" s="1" t="s">
        <v>25</v>
      </c>
      <c r="J3630" t="s">
        <v>40</v>
      </c>
      <c r="K3630" t="s">
        <v>64</v>
      </c>
      <c r="L3630" s="2">
        <v>29491566</v>
      </c>
      <c r="M3630" s="2" t="str">
        <f t="shared" si="56"/>
        <v>&gt;Rp25 jt</v>
      </c>
      <c r="N3630" s="2">
        <v>3875248</v>
      </c>
      <c r="O3630">
        <v>3.35</v>
      </c>
      <c r="P3630">
        <v>14</v>
      </c>
      <c r="Q3630" s="3">
        <v>76.430000000000007</v>
      </c>
      <c r="R3630" s="4">
        <f ca="1">IF(I3630="",ROUND((TODAY()-G3630)/365,1),IF(I3630="Missing Resignation Date",ROUND((TODAY()-G3630)/365,1),ROUND((hr_analytics_dataset_5873_rows[[#This Row],[Resignation Date]]-hr_analytics_dataset_5873_rows[[#This Row],[Hire Date]])/365,1)))</f>
        <v>6.6</v>
      </c>
      <c r="S3630">
        <v>3</v>
      </c>
    </row>
    <row r="3631" spans="1:19">
      <c r="A3631" t="s">
        <v>7320</v>
      </c>
      <c r="B3631" t="s">
        <v>7321</v>
      </c>
      <c r="C3631" t="s">
        <v>21</v>
      </c>
      <c r="D3631">
        <v>31</v>
      </c>
      <c r="E3631" t="s">
        <v>53</v>
      </c>
      <c r="F3631" t="s">
        <v>112</v>
      </c>
      <c r="G3631" s="1">
        <v>44056</v>
      </c>
      <c r="H3631" t="s">
        <v>33</v>
      </c>
      <c r="I3631" s="1">
        <v>44333</v>
      </c>
      <c r="J3631" t="s">
        <v>26</v>
      </c>
      <c r="K3631" t="s">
        <v>84</v>
      </c>
      <c r="L3631" s="2">
        <v>21658036</v>
      </c>
      <c r="M3631" s="2" t="str">
        <f t="shared" si="56"/>
        <v>Rp15 jt - Rp25 jt</v>
      </c>
      <c r="N3631" s="2">
        <v>8630133</v>
      </c>
      <c r="O3631">
        <v>4.16</v>
      </c>
      <c r="P3631">
        <v>10</v>
      </c>
      <c r="Q3631" s="3">
        <v>89.49</v>
      </c>
      <c r="R3631" s="4">
        <f ca="1">IF(I3631="",ROUND((TODAY()-G3631)/365,1),IF(I3631="Missing Resignation Date",ROUND((TODAY()-G3631)/365,1),ROUND((hr_analytics_dataset_5873_rows[[#This Row],[Resignation Date]]-hr_analytics_dataset_5873_rows[[#This Row],[Hire Date]])/365,1)))</f>
        <v>0.8</v>
      </c>
      <c r="S3631">
        <v>3</v>
      </c>
    </row>
    <row r="3632" spans="1:19">
      <c r="A3632" t="s">
        <v>7322</v>
      </c>
      <c r="B3632" t="s">
        <v>7323</v>
      </c>
      <c r="C3632" t="s">
        <v>30</v>
      </c>
      <c r="D3632">
        <v>56</v>
      </c>
      <c r="E3632" t="s">
        <v>53</v>
      </c>
      <c r="F3632" t="s">
        <v>112</v>
      </c>
      <c r="G3632" s="1">
        <v>44812</v>
      </c>
      <c r="H3632" t="s">
        <v>24</v>
      </c>
      <c r="I3632" s="1" t="s">
        <v>25</v>
      </c>
      <c r="J3632" t="s">
        <v>40</v>
      </c>
      <c r="K3632" t="s">
        <v>61</v>
      </c>
      <c r="L3632" s="2">
        <v>29232553</v>
      </c>
      <c r="M3632" s="2" t="str">
        <f t="shared" si="56"/>
        <v>&gt;Rp25 jt</v>
      </c>
      <c r="N3632" s="2">
        <v>2663148</v>
      </c>
      <c r="O3632">
        <v>3.54</v>
      </c>
      <c r="P3632">
        <v>9</v>
      </c>
      <c r="Q3632" s="3">
        <v>98.9</v>
      </c>
      <c r="R3632" s="4">
        <f ca="1">IF(I3632="",ROUND((TODAY()-G3632)/365,1),IF(I3632="Missing Resignation Date",ROUND((TODAY()-G3632)/365,1),ROUND((hr_analytics_dataset_5873_rows[[#This Row],[Resignation Date]]-hr_analytics_dataset_5873_rows[[#This Row],[Hire Date]])/365,1)))</f>
        <v>3.8</v>
      </c>
      <c r="S3632">
        <v>5</v>
      </c>
    </row>
    <row r="3633" spans="1:19">
      <c r="A3633" t="s">
        <v>7324</v>
      </c>
      <c r="B3633" t="s">
        <v>7325</v>
      </c>
      <c r="C3633" t="s">
        <v>21</v>
      </c>
      <c r="D3633">
        <v>33</v>
      </c>
      <c r="E3633" t="s">
        <v>53</v>
      </c>
      <c r="F3633" t="s">
        <v>112</v>
      </c>
      <c r="G3633" s="1">
        <v>44885</v>
      </c>
      <c r="H3633" t="s">
        <v>33</v>
      </c>
      <c r="I3633" s="1">
        <v>45691</v>
      </c>
      <c r="J3633" t="s">
        <v>26</v>
      </c>
      <c r="K3633" t="s">
        <v>64</v>
      </c>
      <c r="L3633" s="2">
        <v>9225258</v>
      </c>
      <c r="M3633" s="2" t="str">
        <f t="shared" si="56"/>
        <v>Rp5 jt - Rp10 jt</v>
      </c>
      <c r="N3633" s="2">
        <v>8647296</v>
      </c>
      <c r="O3633">
        <v>4.28</v>
      </c>
      <c r="P3633">
        <v>42</v>
      </c>
      <c r="Q3633" s="3">
        <v>94.92</v>
      </c>
      <c r="R3633" s="4">
        <f ca="1">IF(I3633="",ROUND((TODAY()-G3633)/365,1),IF(I3633="Missing Resignation Date",ROUND((TODAY()-G3633)/365,1),ROUND((hr_analytics_dataset_5873_rows[[#This Row],[Resignation Date]]-hr_analytics_dataset_5873_rows[[#This Row],[Hire Date]])/365,1)))</f>
        <v>2.2000000000000002</v>
      </c>
      <c r="S3633">
        <v>1</v>
      </c>
    </row>
    <row r="3634" spans="1:19">
      <c r="A3634" t="s">
        <v>7326</v>
      </c>
      <c r="B3634" t="s">
        <v>7327</v>
      </c>
      <c r="C3634" t="s">
        <v>21</v>
      </c>
      <c r="D3634">
        <v>36</v>
      </c>
      <c r="E3634" t="s">
        <v>98</v>
      </c>
      <c r="F3634" t="s">
        <v>99</v>
      </c>
      <c r="G3634" s="1">
        <v>43716</v>
      </c>
      <c r="H3634" t="s">
        <v>24</v>
      </c>
      <c r="I3634" s="1" t="s">
        <v>25</v>
      </c>
      <c r="J3634" t="s">
        <v>34</v>
      </c>
      <c r="K3634" t="s">
        <v>61</v>
      </c>
      <c r="L3634" s="2">
        <v>30870550</v>
      </c>
      <c r="M3634" s="2" t="str">
        <f t="shared" si="56"/>
        <v>&gt;Rp25 jt</v>
      </c>
      <c r="N3634" s="2">
        <v>9009267</v>
      </c>
      <c r="O3634">
        <v>3.31</v>
      </c>
      <c r="P3634">
        <v>39</v>
      </c>
      <c r="Q3634" s="3">
        <v>74.3</v>
      </c>
      <c r="R3634" s="4">
        <f ca="1">IF(I3634="",ROUND((TODAY()-G3634)/365,1),IF(I3634="Missing Resignation Date",ROUND((TODAY()-G3634)/365,1),ROUND((hr_analytics_dataset_5873_rows[[#This Row],[Resignation Date]]-hr_analytics_dataset_5873_rows[[#This Row],[Hire Date]])/365,1)))</f>
        <v>6.8</v>
      </c>
      <c r="S3634">
        <v>1</v>
      </c>
    </row>
    <row r="3635" spans="1:19">
      <c r="A3635" t="s">
        <v>7328</v>
      </c>
      <c r="B3635" t="s">
        <v>7329</v>
      </c>
      <c r="C3635" t="s">
        <v>21</v>
      </c>
      <c r="D3635">
        <v>30</v>
      </c>
      <c r="E3635" t="s">
        <v>98</v>
      </c>
      <c r="F3635" t="s">
        <v>99</v>
      </c>
      <c r="G3635" s="1">
        <v>44865</v>
      </c>
      <c r="H3635" t="s">
        <v>24</v>
      </c>
      <c r="I3635" s="1" t="s">
        <v>25</v>
      </c>
      <c r="J3635" t="s">
        <v>49</v>
      </c>
      <c r="K3635" t="s">
        <v>61</v>
      </c>
      <c r="L3635" s="2">
        <v>14202923</v>
      </c>
      <c r="M3635" s="2" t="str">
        <f t="shared" si="56"/>
        <v>Rp10 jt - Rp15 jt</v>
      </c>
      <c r="N3635" s="2">
        <v>6800975</v>
      </c>
      <c r="O3635">
        <v>2.91</v>
      </c>
      <c r="P3635">
        <v>33</v>
      </c>
      <c r="Q3635" s="3">
        <v>84.61</v>
      </c>
      <c r="R3635" s="4">
        <f ca="1">IF(I3635="",ROUND((TODAY()-G3635)/365,1),IF(I3635="Missing Resignation Date",ROUND((TODAY()-G3635)/365,1),ROUND((hr_analytics_dataset_5873_rows[[#This Row],[Resignation Date]]-hr_analytics_dataset_5873_rows[[#This Row],[Hire Date]])/365,1)))</f>
        <v>3.6</v>
      </c>
      <c r="S3635">
        <v>2</v>
      </c>
    </row>
    <row r="3636" spans="1:19">
      <c r="A3636" t="s">
        <v>7330</v>
      </c>
      <c r="B3636" t="s">
        <v>7331</v>
      </c>
      <c r="C3636" t="s">
        <v>21</v>
      </c>
      <c r="D3636">
        <v>52</v>
      </c>
      <c r="E3636" t="s">
        <v>22</v>
      </c>
      <c r="F3636" t="s">
        <v>69</v>
      </c>
      <c r="G3636" s="1">
        <v>44865</v>
      </c>
      <c r="H3636" t="s">
        <v>24</v>
      </c>
      <c r="I3636" s="1" t="s">
        <v>25</v>
      </c>
      <c r="J3636" t="s">
        <v>34</v>
      </c>
      <c r="K3636" t="s">
        <v>27</v>
      </c>
      <c r="L3636" s="2">
        <v>19436259</v>
      </c>
      <c r="M3636" s="2" t="str">
        <f t="shared" si="56"/>
        <v>Rp15 jt - Rp25 jt</v>
      </c>
      <c r="N3636" s="2">
        <v>4695069</v>
      </c>
      <c r="O3636">
        <v>3.61</v>
      </c>
      <c r="P3636">
        <v>8</v>
      </c>
      <c r="Q3636" s="3">
        <v>84.45</v>
      </c>
      <c r="R3636" s="4">
        <f ca="1">IF(I3636="",ROUND((TODAY()-G3636)/365,1),IF(I3636="Missing Resignation Date",ROUND((TODAY()-G3636)/365,1),ROUND((hr_analytics_dataset_5873_rows[[#This Row],[Resignation Date]]-hr_analytics_dataset_5873_rows[[#This Row],[Hire Date]])/365,1)))</f>
        <v>3.6</v>
      </c>
      <c r="S3636">
        <v>5</v>
      </c>
    </row>
    <row r="3637" spans="1:19">
      <c r="A3637" t="s">
        <v>7332</v>
      </c>
      <c r="B3637" t="s">
        <v>7333</v>
      </c>
      <c r="C3637" t="s">
        <v>30</v>
      </c>
      <c r="D3637">
        <v>36</v>
      </c>
      <c r="E3637" t="s">
        <v>98</v>
      </c>
      <c r="F3637" t="s">
        <v>119</v>
      </c>
      <c r="G3637" s="1">
        <v>44012</v>
      </c>
      <c r="H3637" t="s">
        <v>24</v>
      </c>
      <c r="I3637" s="1" t="s">
        <v>25</v>
      </c>
      <c r="J3637" t="s">
        <v>34</v>
      </c>
      <c r="K3637" t="s">
        <v>27</v>
      </c>
      <c r="L3637" s="2">
        <v>10578457</v>
      </c>
      <c r="M3637" s="2" t="str">
        <f t="shared" si="56"/>
        <v>Rp10 jt - Rp15 jt</v>
      </c>
      <c r="N3637" s="2">
        <v>3717237</v>
      </c>
      <c r="O3637">
        <v>3.85</v>
      </c>
      <c r="P3637">
        <v>12</v>
      </c>
      <c r="Q3637" s="3">
        <v>88.27</v>
      </c>
      <c r="R3637" s="4">
        <f ca="1">IF(I3637="",ROUND((TODAY()-G3637)/365,1),IF(I3637="Missing Resignation Date",ROUND((TODAY()-G3637)/365,1),ROUND((hr_analytics_dataset_5873_rows[[#This Row],[Resignation Date]]-hr_analytics_dataset_5873_rows[[#This Row],[Hire Date]])/365,1)))</f>
        <v>6</v>
      </c>
      <c r="S3637">
        <v>3</v>
      </c>
    </row>
    <row r="3638" spans="1:19">
      <c r="A3638" t="s">
        <v>7334</v>
      </c>
      <c r="B3638" t="s">
        <v>7335</v>
      </c>
      <c r="C3638" t="s">
        <v>21</v>
      </c>
      <c r="D3638">
        <v>32</v>
      </c>
      <c r="E3638" t="s">
        <v>59</v>
      </c>
      <c r="F3638" t="s">
        <v>223</v>
      </c>
      <c r="G3638" s="1">
        <v>43390</v>
      </c>
      <c r="H3638" t="s">
        <v>33</v>
      </c>
      <c r="I3638" s="1">
        <v>44234</v>
      </c>
      <c r="J3638" t="s">
        <v>34</v>
      </c>
      <c r="K3638" t="s">
        <v>41</v>
      </c>
      <c r="L3638" s="2">
        <v>6121941</v>
      </c>
      <c r="M3638" s="2" t="str">
        <f t="shared" si="56"/>
        <v>Rp5 jt - Rp10 jt</v>
      </c>
      <c r="N3638" s="2">
        <v>5741433</v>
      </c>
      <c r="O3638">
        <v>2.95</v>
      </c>
      <c r="P3638">
        <v>42</v>
      </c>
      <c r="Q3638" s="3">
        <v>92.03</v>
      </c>
      <c r="R3638" s="4">
        <f ca="1">IF(I3638="",ROUND((TODAY()-G3638)/365,1),IF(I3638="Missing Resignation Date",ROUND((TODAY()-G3638)/365,1),ROUND((hr_analytics_dataset_5873_rows[[#This Row],[Resignation Date]]-hr_analytics_dataset_5873_rows[[#This Row],[Hire Date]])/365,1)))</f>
        <v>2.2999999999999998</v>
      </c>
      <c r="S3638">
        <v>3</v>
      </c>
    </row>
    <row r="3639" spans="1:19">
      <c r="A3639" t="s">
        <v>7336</v>
      </c>
      <c r="B3639" t="s">
        <v>7337</v>
      </c>
      <c r="C3639" t="s">
        <v>30</v>
      </c>
      <c r="D3639">
        <v>38</v>
      </c>
      <c r="E3639" t="s">
        <v>53</v>
      </c>
      <c r="F3639" t="s">
        <v>112</v>
      </c>
      <c r="G3639" s="1">
        <v>43911</v>
      </c>
      <c r="H3639" t="s">
        <v>24</v>
      </c>
      <c r="I3639" s="1" t="s">
        <v>25</v>
      </c>
      <c r="J3639" t="s">
        <v>26</v>
      </c>
      <c r="K3639" t="s">
        <v>61</v>
      </c>
      <c r="L3639" s="2">
        <v>13583148</v>
      </c>
      <c r="M3639" s="2" t="str">
        <f t="shared" si="56"/>
        <v>Rp10 jt - Rp15 jt</v>
      </c>
      <c r="N3639" s="2">
        <v>4699654</v>
      </c>
      <c r="O3639">
        <v>3.12</v>
      </c>
      <c r="P3639">
        <v>30</v>
      </c>
      <c r="Q3639" s="3">
        <v>78.11</v>
      </c>
      <c r="R3639" s="4">
        <f ca="1">IF(I3639="",ROUND((TODAY()-G3639)/365,1),IF(I3639="Missing Resignation Date",ROUND((TODAY()-G3639)/365,1),ROUND((hr_analytics_dataset_5873_rows[[#This Row],[Resignation Date]]-hr_analytics_dataset_5873_rows[[#This Row],[Hire Date]])/365,1)))</f>
        <v>6.3</v>
      </c>
      <c r="S3639">
        <v>2</v>
      </c>
    </row>
    <row r="3640" spans="1:19">
      <c r="A3640" t="s">
        <v>7338</v>
      </c>
      <c r="B3640" t="s">
        <v>7339</v>
      </c>
      <c r="C3640" t="s">
        <v>30</v>
      </c>
      <c r="D3640">
        <v>22</v>
      </c>
      <c r="E3640" t="s">
        <v>98</v>
      </c>
      <c r="F3640" t="s">
        <v>119</v>
      </c>
      <c r="G3640" s="1">
        <v>43954</v>
      </c>
      <c r="H3640" t="s">
        <v>33</v>
      </c>
      <c r="I3640" s="1">
        <v>45826</v>
      </c>
      <c r="J3640" t="s">
        <v>34</v>
      </c>
      <c r="K3640" t="s">
        <v>27</v>
      </c>
      <c r="L3640" s="2">
        <v>16480606</v>
      </c>
      <c r="M3640" s="2" t="str">
        <f t="shared" si="56"/>
        <v>Rp15 jt - Rp25 jt</v>
      </c>
      <c r="N3640" s="2">
        <v>5557764</v>
      </c>
      <c r="O3640">
        <v>4.42</v>
      </c>
      <c r="P3640">
        <v>15</v>
      </c>
      <c r="Q3640" s="3">
        <v>95.21</v>
      </c>
      <c r="R3640" s="4">
        <f ca="1">IF(I3640="",ROUND((TODAY()-G3640)/365,1),IF(I3640="Missing Resignation Date",ROUND((TODAY()-G3640)/365,1),ROUND((hr_analytics_dataset_5873_rows[[#This Row],[Resignation Date]]-hr_analytics_dataset_5873_rows[[#This Row],[Hire Date]])/365,1)))</f>
        <v>5.0999999999999996</v>
      </c>
      <c r="S3640">
        <v>2</v>
      </c>
    </row>
    <row r="3641" spans="1:19">
      <c r="A3641" t="s">
        <v>7340</v>
      </c>
      <c r="B3641" t="s">
        <v>7341</v>
      </c>
      <c r="C3641" t="s">
        <v>30</v>
      </c>
      <c r="D3641">
        <v>32</v>
      </c>
      <c r="E3641" t="s">
        <v>44</v>
      </c>
      <c r="F3641" t="s">
        <v>109</v>
      </c>
      <c r="G3641" s="1">
        <v>45122</v>
      </c>
      <c r="H3641" t="s">
        <v>33</v>
      </c>
      <c r="I3641" s="1" t="s">
        <v>81</v>
      </c>
      <c r="J3641" t="s">
        <v>34</v>
      </c>
      <c r="K3641" t="s">
        <v>84</v>
      </c>
      <c r="L3641" s="2">
        <v>14728713</v>
      </c>
      <c r="M3641" s="2" t="str">
        <f t="shared" si="56"/>
        <v>Rp10 jt - Rp15 jt</v>
      </c>
      <c r="N3641" s="2">
        <v>9412766</v>
      </c>
      <c r="O3641">
        <v>2.61</v>
      </c>
      <c r="P3641">
        <v>52</v>
      </c>
      <c r="Q3641" s="3">
        <v>89.97</v>
      </c>
      <c r="R3641" s="4">
        <f ca="1">IF(I3641="",ROUND((TODAY()-G3641)/365,1),IF(I3641="Missing Resignation Date",ROUND((TODAY()-G3641)/365,1),ROUND((hr_analytics_dataset_5873_rows[[#This Row],[Resignation Date]]-hr_analytics_dataset_5873_rows[[#This Row],[Hire Date]])/365,1)))</f>
        <v>2.9</v>
      </c>
      <c r="S3641">
        <v>2</v>
      </c>
    </row>
    <row r="3642" spans="1:19">
      <c r="A3642" t="s">
        <v>7342</v>
      </c>
      <c r="B3642" t="s">
        <v>7343</v>
      </c>
      <c r="C3642" t="s">
        <v>21</v>
      </c>
      <c r="D3642">
        <v>37</v>
      </c>
      <c r="E3642" t="s">
        <v>59</v>
      </c>
      <c r="F3642" t="s">
        <v>95</v>
      </c>
      <c r="G3642" s="1">
        <v>43711</v>
      </c>
      <c r="H3642" t="s">
        <v>24</v>
      </c>
      <c r="I3642" s="1" t="s">
        <v>25</v>
      </c>
      <c r="J3642" t="s">
        <v>49</v>
      </c>
      <c r="K3642" t="s">
        <v>41</v>
      </c>
      <c r="L3642" s="2">
        <v>29816007</v>
      </c>
      <c r="M3642" s="2" t="str">
        <f t="shared" si="56"/>
        <v>&gt;Rp25 jt</v>
      </c>
      <c r="N3642" s="2">
        <v>5222112</v>
      </c>
      <c r="O3642">
        <v>4.13</v>
      </c>
      <c r="P3642">
        <v>37</v>
      </c>
      <c r="Q3642" s="3">
        <v>79.94</v>
      </c>
      <c r="R3642" s="4">
        <f ca="1">IF(I3642="",ROUND((TODAY()-G3642)/365,1),IF(I3642="Missing Resignation Date",ROUND((TODAY()-G3642)/365,1),ROUND((hr_analytics_dataset_5873_rows[[#This Row],[Resignation Date]]-hr_analytics_dataset_5873_rows[[#This Row],[Hire Date]])/365,1)))</f>
        <v>6.8</v>
      </c>
      <c r="S3642">
        <v>4</v>
      </c>
    </row>
    <row r="3643" spans="1:19">
      <c r="A3643" t="s">
        <v>7344</v>
      </c>
      <c r="B3643" t="s">
        <v>7345</v>
      </c>
      <c r="C3643" t="s">
        <v>21</v>
      </c>
      <c r="D3643">
        <v>41</v>
      </c>
      <c r="E3643" t="s">
        <v>91</v>
      </c>
      <c r="F3643" t="s">
        <v>92</v>
      </c>
      <c r="G3643" s="1">
        <v>43588</v>
      </c>
      <c r="H3643" t="s">
        <v>24</v>
      </c>
      <c r="I3643" s="1" t="s">
        <v>25</v>
      </c>
      <c r="J3643" t="s">
        <v>40</v>
      </c>
      <c r="K3643" t="s">
        <v>50</v>
      </c>
      <c r="L3643" s="2">
        <v>21082324</v>
      </c>
      <c r="M3643" s="2" t="str">
        <f t="shared" si="56"/>
        <v>Rp15 jt - Rp25 jt</v>
      </c>
      <c r="N3643" s="2">
        <v>9412304</v>
      </c>
      <c r="O3643">
        <v>2.67</v>
      </c>
      <c r="P3643">
        <v>52</v>
      </c>
      <c r="Q3643" s="3">
        <v>91.93</v>
      </c>
      <c r="R3643" s="4">
        <f ca="1">IF(I3643="",ROUND((TODAY()-G3643)/365,1),IF(I3643="Missing Resignation Date",ROUND((TODAY()-G3643)/365,1),ROUND((hr_analytics_dataset_5873_rows[[#This Row],[Resignation Date]]-hr_analytics_dataset_5873_rows[[#This Row],[Hire Date]])/365,1)))</f>
        <v>7.1</v>
      </c>
      <c r="S3643">
        <v>1</v>
      </c>
    </row>
    <row r="3644" spans="1:19">
      <c r="A3644" t="s">
        <v>7346</v>
      </c>
      <c r="B3644" t="s">
        <v>7347</v>
      </c>
      <c r="C3644" t="s">
        <v>30</v>
      </c>
      <c r="D3644">
        <v>32</v>
      </c>
      <c r="E3644" t="s">
        <v>53</v>
      </c>
      <c r="F3644" t="s">
        <v>112</v>
      </c>
      <c r="G3644" s="1">
        <v>43380</v>
      </c>
      <c r="H3644" t="s">
        <v>24</v>
      </c>
      <c r="I3644" s="1" t="s">
        <v>25</v>
      </c>
      <c r="J3644" t="s">
        <v>26</v>
      </c>
      <c r="K3644" t="s">
        <v>84</v>
      </c>
      <c r="L3644" s="2">
        <v>34807290</v>
      </c>
      <c r="M3644" s="2" t="str">
        <f t="shared" si="56"/>
        <v>&gt;Rp25 jt</v>
      </c>
      <c r="N3644" s="2">
        <v>7806282</v>
      </c>
      <c r="O3644">
        <v>3.78</v>
      </c>
      <c r="P3644">
        <v>53</v>
      </c>
      <c r="Q3644" s="3">
        <v>73.77</v>
      </c>
      <c r="R3644" s="4">
        <f ca="1">IF(I3644="",ROUND((TODAY()-G3644)/365,1),IF(I3644="Missing Resignation Date",ROUND((TODAY()-G3644)/365,1),ROUND((hr_analytics_dataset_5873_rows[[#This Row],[Resignation Date]]-hr_analytics_dataset_5873_rows[[#This Row],[Hire Date]])/365,1)))</f>
        <v>7.7</v>
      </c>
      <c r="S3644">
        <v>5</v>
      </c>
    </row>
    <row r="3645" spans="1:19">
      <c r="A3645" t="s">
        <v>7348</v>
      </c>
      <c r="B3645" t="s">
        <v>7349</v>
      </c>
      <c r="C3645" t="s">
        <v>30</v>
      </c>
      <c r="D3645">
        <v>35</v>
      </c>
      <c r="E3645" t="s">
        <v>31</v>
      </c>
      <c r="F3645" t="s">
        <v>74</v>
      </c>
      <c r="G3645" s="1">
        <v>45724</v>
      </c>
      <c r="H3645" t="s">
        <v>24</v>
      </c>
      <c r="I3645" s="1" t="s">
        <v>25</v>
      </c>
      <c r="J3645" t="s">
        <v>49</v>
      </c>
      <c r="K3645" t="s">
        <v>50</v>
      </c>
      <c r="L3645" s="2">
        <v>10505266</v>
      </c>
      <c r="M3645" s="2" t="str">
        <f t="shared" si="56"/>
        <v>Rp10 jt - Rp15 jt</v>
      </c>
      <c r="N3645" s="2">
        <v>210494</v>
      </c>
      <c r="O3645">
        <v>3.82</v>
      </c>
      <c r="P3645">
        <v>58</v>
      </c>
      <c r="Q3645" s="3">
        <v>86.75</v>
      </c>
      <c r="R3645" s="4">
        <f ca="1">IF(I3645="",ROUND((TODAY()-G3645)/365,1),IF(I3645="Missing Resignation Date",ROUND((TODAY()-G3645)/365,1),ROUND((hr_analytics_dataset_5873_rows[[#This Row],[Resignation Date]]-hr_analytics_dataset_5873_rows[[#This Row],[Hire Date]])/365,1)))</f>
        <v>1.3</v>
      </c>
      <c r="S3645">
        <v>5</v>
      </c>
    </row>
    <row r="3646" spans="1:19">
      <c r="A3646" t="s">
        <v>7350</v>
      </c>
      <c r="B3646" t="s">
        <v>7351</v>
      </c>
      <c r="C3646" t="s">
        <v>30</v>
      </c>
      <c r="D3646">
        <v>23</v>
      </c>
      <c r="E3646" t="s">
        <v>22</v>
      </c>
      <c r="F3646" t="s">
        <v>23</v>
      </c>
      <c r="G3646" s="1">
        <v>45220</v>
      </c>
      <c r="H3646" t="s">
        <v>24</v>
      </c>
      <c r="I3646" s="1" t="s">
        <v>25</v>
      </c>
      <c r="J3646" t="s">
        <v>26</v>
      </c>
      <c r="K3646" t="s">
        <v>27</v>
      </c>
      <c r="L3646" s="2">
        <v>33618638</v>
      </c>
      <c r="M3646" s="2" t="str">
        <f t="shared" si="56"/>
        <v>&gt;Rp25 jt</v>
      </c>
      <c r="N3646" s="2">
        <v>1326989</v>
      </c>
      <c r="O3646">
        <v>4.66</v>
      </c>
      <c r="P3646">
        <v>52</v>
      </c>
      <c r="Q3646" s="3">
        <v>73.930000000000007</v>
      </c>
      <c r="R3646" s="4">
        <f ca="1">IF(I3646="",ROUND((TODAY()-G3646)/365,1),IF(I3646="Missing Resignation Date",ROUND((TODAY()-G3646)/365,1),ROUND((hr_analytics_dataset_5873_rows[[#This Row],[Resignation Date]]-hr_analytics_dataset_5873_rows[[#This Row],[Hire Date]])/365,1)))</f>
        <v>2.7</v>
      </c>
      <c r="S3646">
        <v>1</v>
      </c>
    </row>
    <row r="3647" spans="1:19">
      <c r="A3647" t="s">
        <v>7352</v>
      </c>
      <c r="B3647" t="s">
        <v>7353</v>
      </c>
      <c r="C3647" t="s">
        <v>21</v>
      </c>
      <c r="D3647">
        <v>55</v>
      </c>
      <c r="E3647" t="s">
        <v>59</v>
      </c>
      <c r="F3647" t="s">
        <v>95</v>
      </c>
      <c r="G3647" s="1">
        <v>45350</v>
      </c>
      <c r="H3647" t="s">
        <v>24</v>
      </c>
      <c r="I3647" s="1" t="s">
        <v>25</v>
      </c>
      <c r="J3647" t="s">
        <v>34</v>
      </c>
      <c r="K3647" t="s">
        <v>41</v>
      </c>
      <c r="L3647" s="2">
        <v>15628915</v>
      </c>
      <c r="M3647" s="2" t="str">
        <f t="shared" si="56"/>
        <v>Rp15 jt - Rp25 jt</v>
      </c>
      <c r="N3647" s="2">
        <v>8813037</v>
      </c>
      <c r="O3647">
        <v>2.81</v>
      </c>
      <c r="P3647">
        <v>31</v>
      </c>
      <c r="Q3647" s="3">
        <v>74.8</v>
      </c>
      <c r="R3647" s="4">
        <f ca="1">IF(I3647="",ROUND((TODAY()-G3647)/365,1),IF(I3647="Missing Resignation Date",ROUND((TODAY()-G3647)/365,1),ROUND((hr_analytics_dataset_5873_rows[[#This Row],[Resignation Date]]-hr_analytics_dataset_5873_rows[[#This Row],[Hire Date]])/365,1)))</f>
        <v>2.2999999999999998</v>
      </c>
      <c r="S3647">
        <v>4</v>
      </c>
    </row>
    <row r="3648" spans="1:19">
      <c r="A3648" t="s">
        <v>7354</v>
      </c>
      <c r="B3648" t="s">
        <v>7355</v>
      </c>
      <c r="C3648" t="s">
        <v>30</v>
      </c>
      <c r="D3648">
        <v>43</v>
      </c>
      <c r="E3648" t="s">
        <v>53</v>
      </c>
      <c r="F3648" t="s">
        <v>112</v>
      </c>
      <c r="G3648" s="1">
        <v>43135</v>
      </c>
      <c r="H3648" t="s">
        <v>24</v>
      </c>
      <c r="I3648" s="1" t="s">
        <v>25</v>
      </c>
      <c r="J3648" t="s">
        <v>49</v>
      </c>
      <c r="K3648" t="s">
        <v>61</v>
      </c>
      <c r="L3648" s="2">
        <v>23657928</v>
      </c>
      <c r="M3648" s="2" t="str">
        <f t="shared" si="56"/>
        <v>Rp15 jt - Rp25 jt</v>
      </c>
      <c r="N3648" s="2">
        <v>2079404</v>
      </c>
      <c r="O3648">
        <v>4.28</v>
      </c>
      <c r="P3648">
        <v>28</v>
      </c>
      <c r="Q3648" s="3">
        <v>83.85</v>
      </c>
      <c r="R3648" s="4">
        <f ca="1">IF(I3648="",ROUND((TODAY()-G3648)/365,1),IF(I3648="Missing Resignation Date",ROUND((TODAY()-G3648)/365,1),ROUND((hr_analytics_dataset_5873_rows[[#This Row],[Resignation Date]]-hr_analytics_dataset_5873_rows[[#This Row],[Hire Date]])/365,1)))</f>
        <v>8.4</v>
      </c>
      <c r="S3648">
        <v>3</v>
      </c>
    </row>
    <row r="3649" spans="1:19">
      <c r="A3649" t="s">
        <v>7356</v>
      </c>
      <c r="B3649" t="s">
        <v>7357</v>
      </c>
      <c r="C3649" t="s">
        <v>21</v>
      </c>
      <c r="D3649">
        <v>53</v>
      </c>
      <c r="E3649" t="s">
        <v>91</v>
      </c>
      <c r="F3649" t="s">
        <v>124</v>
      </c>
      <c r="G3649" s="1">
        <v>44206</v>
      </c>
      <c r="H3649" t="s">
        <v>33</v>
      </c>
      <c r="I3649" s="1">
        <v>44528</v>
      </c>
      <c r="J3649" t="s">
        <v>34</v>
      </c>
      <c r="K3649" t="s">
        <v>41</v>
      </c>
      <c r="L3649" s="2">
        <v>23138503</v>
      </c>
      <c r="M3649" s="2" t="str">
        <f t="shared" si="56"/>
        <v>Rp15 jt - Rp25 jt</v>
      </c>
      <c r="N3649" s="2">
        <v>775411</v>
      </c>
      <c r="O3649">
        <v>4.82</v>
      </c>
      <c r="P3649">
        <v>42</v>
      </c>
      <c r="Q3649" s="3">
        <v>77.37</v>
      </c>
      <c r="R3649" s="4">
        <f ca="1">IF(I3649="",ROUND((TODAY()-G3649)/365,1),IF(I3649="Missing Resignation Date",ROUND((TODAY()-G3649)/365,1),ROUND((hr_analytics_dataset_5873_rows[[#This Row],[Resignation Date]]-hr_analytics_dataset_5873_rows[[#This Row],[Hire Date]])/365,1)))</f>
        <v>0.9</v>
      </c>
      <c r="S3649">
        <v>5</v>
      </c>
    </row>
    <row r="3650" spans="1:19">
      <c r="A3650" t="s">
        <v>7358</v>
      </c>
      <c r="B3650" t="s">
        <v>7359</v>
      </c>
      <c r="C3650" t="s">
        <v>30</v>
      </c>
      <c r="D3650">
        <v>51</v>
      </c>
      <c r="E3650" t="s">
        <v>38</v>
      </c>
      <c r="F3650" t="s">
        <v>39</v>
      </c>
      <c r="G3650" s="1">
        <v>44962</v>
      </c>
      <c r="H3650" t="s">
        <v>24</v>
      </c>
      <c r="I3650" s="1" t="s">
        <v>25</v>
      </c>
      <c r="J3650" t="s">
        <v>49</v>
      </c>
      <c r="K3650" t="s">
        <v>50</v>
      </c>
      <c r="L3650" s="2">
        <v>25507065</v>
      </c>
      <c r="M3650" s="2" t="str">
        <f t="shared" ref="M3650:M3713" si="57">IF(L3650&lt;5000000,"&lt;Rp5 jt",IF(L3650&lt;10000000,"Rp5 jt - Rp10 jt",IF(L3650&lt;15000000,"Rp10 jt - Rp15 jt",IF(L3650&lt;25000000,"Rp15 jt - Rp25 jt","&gt;Rp25 jt"))))</f>
        <v>&gt;Rp25 jt</v>
      </c>
      <c r="N3650" s="2">
        <v>9461045</v>
      </c>
      <c r="O3650">
        <v>3.01</v>
      </c>
      <c r="P3650">
        <v>54</v>
      </c>
      <c r="Q3650" s="3">
        <v>77.92</v>
      </c>
      <c r="R3650" s="4">
        <f ca="1">IF(I3650="",ROUND((TODAY()-G3650)/365,1),IF(I3650="Missing Resignation Date",ROUND((TODAY()-G3650)/365,1),ROUND((hr_analytics_dataset_5873_rows[[#This Row],[Resignation Date]]-hr_analytics_dataset_5873_rows[[#This Row],[Hire Date]])/365,1)))</f>
        <v>3.4</v>
      </c>
      <c r="S3650">
        <v>4</v>
      </c>
    </row>
    <row r="3651" spans="1:19">
      <c r="A3651" t="s">
        <v>7360</v>
      </c>
      <c r="B3651" t="s">
        <v>7361</v>
      </c>
      <c r="C3651" t="s">
        <v>30</v>
      </c>
      <c r="D3651">
        <v>48</v>
      </c>
      <c r="E3651" t="s">
        <v>53</v>
      </c>
      <c r="F3651" t="s">
        <v>112</v>
      </c>
      <c r="G3651" s="1">
        <v>45700</v>
      </c>
      <c r="H3651" t="s">
        <v>24</v>
      </c>
      <c r="I3651" s="1" t="s">
        <v>25</v>
      </c>
      <c r="J3651" t="s">
        <v>49</v>
      </c>
      <c r="K3651" t="s">
        <v>64</v>
      </c>
      <c r="L3651" s="2">
        <v>15495324</v>
      </c>
      <c r="M3651" s="2" t="str">
        <f t="shared" si="57"/>
        <v>Rp15 jt - Rp25 jt</v>
      </c>
      <c r="N3651" s="2">
        <v>4563233</v>
      </c>
      <c r="O3651">
        <v>4.0199999999999996</v>
      </c>
      <c r="P3651">
        <v>36</v>
      </c>
      <c r="Q3651" s="3">
        <v>95.3</v>
      </c>
      <c r="R3651" s="4">
        <f ca="1">IF(I3651="",ROUND((TODAY()-G3651)/365,1),IF(I3651="Missing Resignation Date",ROUND((TODAY()-G3651)/365,1),ROUND((hr_analytics_dataset_5873_rows[[#This Row],[Resignation Date]]-hr_analytics_dataset_5873_rows[[#This Row],[Hire Date]])/365,1)))</f>
        <v>1.4</v>
      </c>
      <c r="S3651">
        <v>5</v>
      </c>
    </row>
    <row r="3652" spans="1:19">
      <c r="A3652" t="s">
        <v>7362</v>
      </c>
      <c r="B3652" t="s">
        <v>7363</v>
      </c>
      <c r="C3652" t="s">
        <v>21</v>
      </c>
      <c r="D3652">
        <v>56</v>
      </c>
      <c r="E3652" t="s">
        <v>31</v>
      </c>
      <c r="F3652" t="s">
        <v>74</v>
      </c>
      <c r="G3652" s="1">
        <v>44234</v>
      </c>
      <c r="H3652" t="s">
        <v>24</v>
      </c>
      <c r="I3652" s="1" t="s">
        <v>25</v>
      </c>
      <c r="J3652" t="s">
        <v>34</v>
      </c>
      <c r="K3652" t="s">
        <v>84</v>
      </c>
      <c r="L3652" s="2">
        <v>19541141</v>
      </c>
      <c r="M3652" s="2" t="str">
        <f t="shared" si="57"/>
        <v>Rp15 jt - Rp25 jt</v>
      </c>
      <c r="N3652" s="2">
        <v>3152217</v>
      </c>
      <c r="O3652">
        <v>3.44</v>
      </c>
      <c r="P3652">
        <v>28</v>
      </c>
      <c r="Q3652" s="3">
        <v>89.81</v>
      </c>
      <c r="R3652" s="4">
        <f ca="1">IF(I3652="",ROUND((TODAY()-G3652)/365,1),IF(I3652="Missing Resignation Date",ROUND((TODAY()-G3652)/365,1),ROUND((hr_analytics_dataset_5873_rows[[#This Row],[Resignation Date]]-hr_analytics_dataset_5873_rows[[#This Row],[Hire Date]])/365,1)))</f>
        <v>5.4</v>
      </c>
      <c r="S3652">
        <v>2</v>
      </c>
    </row>
    <row r="3653" spans="1:19">
      <c r="A3653" t="s">
        <v>7364</v>
      </c>
      <c r="B3653" t="s">
        <v>7365</v>
      </c>
      <c r="C3653" t="s">
        <v>21</v>
      </c>
      <c r="D3653">
        <v>30</v>
      </c>
      <c r="E3653" t="s">
        <v>38</v>
      </c>
      <c r="F3653" t="s">
        <v>104</v>
      </c>
      <c r="G3653" s="1">
        <v>43737</v>
      </c>
      <c r="H3653" t="s">
        <v>33</v>
      </c>
      <c r="I3653" s="1">
        <v>45595</v>
      </c>
      <c r="J3653" t="s">
        <v>49</v>
      </c>
      <c r="K3653" t="s">
        <v>61</v>
      </c>
      <c r="L3653" s="2">
        <v>31488923</v>
      </c>
      <c r="M3653" s="2" t="str">
        <f t="shared" si="57"/>
        <v>&gt;Rp25 jt</v>
      </c>
      <c r="N3653" s="2">
        <v>978254</v>
      </c>
      <c r="O3653">
        <v>3.83</v>
      </c>
      <c r="P3653">
        <v>33</v>
      </c>
      <c r="Q3653" s="3">
        <v>78.81</v>
      </c>
      <c r="R3653" s="4">
        <f ca="1">IF(I3653="",ROUND((TODAY()-G3653)/365,1),IF(I3653="Missing Resignation Date",ROUND((TODAY()-G3653)/365,1),ROUND((hr_analytics_dataset_5873_rows[[#This Row],[Resignation Date]]-hr_analytics_dataset_5873_rows[[#This Row],[Hire Date]])/365,1)))</f>
        <v>5.0999999999999996</v>
      </c>
      <c r="S3653">
        <v>2</v>
      </c>
    </row>
    <row r="3654" spans="1:19">
      <c r="A3654" t="s">
        <v>7366</v>
      </c>
      <c r="B3654" t="s">
        <v>7367</v>
      </c>
      <c r="C3654" t="s">
        <v>30</v>
      </c>
      <c r="D3654">
        <v>40</v>
      </c>
      <c r="E3654" t="s">
        <v>38</v>
      </c>
      <c r="F3654" t="s">
        <v>39</v>
      </c>
      <c r="G3654" s="1">
        <v>43738</v>
      </c>
      <c r="H3654" t="s">
        <v>24</v>
      </c>
      <c r="I3654" s="1" t="s">
        <v>25</v>
      </c>
      <c r="J3654" t="s">
        <v>26</v>
      </c>
      <c r="K3654" t="s">
        <v>27</v>
      </c>
      <c r="L3654" s="2">
        <v>22769467</v>
      </c>
      <c r="M3654" s="2" t="str">
        <f t="shared" si="57"/>
        <v>Rp15 jt - Rp25 jt</v>
      </c>
      <c r="N3654" s="2">
        <v>1994825</v>
      </c>
      <c r="O3654">
        <v>3.36</v>
      </c>
      <c r="P3654">
        <v>17</v>
      </c>
      <c r="Q3654" s="3">
        <v>77.78</v>
      </c>
      <c r="R3654" s="4">
        <f ca="1">IF(I3654="",ROUND((TODAY()-G3654)/365,1),IF(I3654="Missing Resignation Date",ROUND((TODAY()-G3654)/365,1),ROUND((hr_analytics_dataset_5873_rows[[#This Row],[Resignation Date]]-hr_analytics_dataset_5873_rows[[#This Row],[Hire Date]])/365,1)))</f>
        <v>6.7</v>
      </c>
      <c r="S3654">
        <v>2</v>
      </c>
    </row>
    <row r="3655" spans="1:19">
      <c r="A3655" t="s">
        <v>7368</v>
      </c>
      <c r="B3655" t="s">
        <v>7369</v>
      </c>
      <c r="C3655" t="s">
        <v>30</v>
      </c>
      <c r="D3655">
        <v>55</v>
      </c>
      <c r="E3655" t="s">
        <v>91</v>
      </c>
      <c r="F3655" t="s">
        <v>124</v>
      </c>
      <c r="G3655" s="1">
        <v>44614</v>
      </c>
      <c r="H3655" t="s">
        <v>33</v>
      </c>
      <c r="I3655" s="1" t="s">
        <v>81</v>
      </c>
      <c r="J3655" t="s">
        <v>40</v>
      </c>
      <c r="K3655" t="s">
        <v>61</v>
      </c>
      <c r="L3655" s="2">
        <v>29015785</v>
      </c>
      <c r="M3655" s="2" t="str">
        <f t="shared" si="57"/>
        <v>&gt;Rp25 jt</v>
      </c>
      <c r="N3655" s="2">
        <v>4459068</v>
      </c>
      <c r="O3655">
        <v>3.96</v>
      </c>
      <c r="P3655">
        <v>5</v>
      </c>
      <c r="Q3655" s="3">
        <v>72.37</v>
      </c>
      <c r="R3655" s="4">
        <f ca="1">IF(I3655="",ROUND((TODAY()-G3655)/365,1),IF(I3655="Missing Resignation Date",ROUND((TODAY()-G3655)/365,1),ROUND((hr_analytics_dataset_5873_rows[[#This Row],[Resignation Date]]-hr_analytics_dataset_5873_rows[[#This Row],[Hire Date]])/365,1)))</f>
        <v>4.3</v>
      </c>
      <c r="S3655">
        <v>5</v>
      </c>
    </row>
    <row r="3656" spans="1:19">
      <c r="A3656" t="s">
        <v>7370</v>
      </c>
      <c r="B3656" t="s">
        <v>7371</v>
      </c>
      <c r="C3656" t="s">
        <v>30</v>
      </c>
      <c r="D3656">
        <v>55</v>
      </c>
      <c r="E3656" t="s">
        <v>59</v>
      </c>
      <c r="F3656" t="s">
        <v>95</v>
      </c>
      <c r="G3656" s="1">
        <v>43559</v>
      </c>
      <c r="H3656" t="s">
        <v>24</v>
      </c>
      <c r="I3656" s="1" t="s">
        <v>25</v>
      </c>
      <c r="J3656" t="s">
        <v>34</v>
      </c>
      <c r="K3656" t="s">
        <v>64</v>
      </c>
      <c r="L3656" s="2">
        <v>31893411</v>
      </c>
      <c r="M3656" s="2" t="str">
        <f t="shared" si="57"/>
        <v>&gt;Rp25 jt</v>
      </c>
      <c r="N3656" s="2">
        <v>9922963</v>
      </c>
      <c r="O3656">
        <v>3.28</v>
      </c>
      <c r="P3656">
        <v>12</v>
      </c>
      <c r="Q3656" s="3">
        <v>70.75</v>
      </c>
      <c r="R3656" s="4">
        <f ca="1">IF(I3656="",ROUND((TODAY()-G3656)/365,1),IF(I3656="Missing Resignation Date",ROUND((TODAY()-G3656)/365,1),ROUND((hr_analytics_dataset_5873_rows[[#This Row],[Resignation Date]]-hr_analytics_dataset_5873_rows[[#This Row],[Hire Date]])/365,1)))</f>
        <v>7.2</v>
      </c>
      <c r="S3656">
        <v>2</v>
      </c>
    </row>
    <row r="3657" spans="1:19">
      <c r="A3657" t="s">
        <v>7372</v>
      </c>
      <c r="B3657" t="s">
        <v>7373</v>
      </c>
      <c r="C3657" t="s">
        <v>30</v>
      </c>
      <c r="D3657">
        <v>42</v>
      </c>
      <c r="E3657" t="s">
        <v>53</v>
      </c>
      <c r="F3657" t="s">
        <v>112</v>
      </c>
      <c r="G3657" s="1">
        <v>43965</v>
      </c>
      <c r="H3657" t="s">
        <v>24</v>
      </c>
      <c r="I3657" s="1" t="s">
        <v>25</v>
      </c>
      <c r="J3657" t="s">
        <v>34</v>
      </c>
      <c r="K3657" t="s">
        <v>84</v>
      </c>
      <c r="L3657" s="2">
        <v>34326305</v>
      </c>
      <c r="M3657" s="2" t="str">
        <f t="shared" si="57"/>
        <v>&gt;Rp25 jt</v>
      </c>
      <c r="N3657" s="2">
        <v>6988324</v>
      </c>
      <c r="O3657">
        <v>3.85</v>
      </c>
      <c r="P3657">
        <v>36</v>
      </c>
      <c r="Q3657" s="3">
        <v>95.63</v>
      </c>
      <c r="R3657" s="4">
        <f ca="1">IF(I3657="",ROUND((TODAY()-G3657)/365,1),IF(I3657="Missing Resignation Date",ROUND((TODAY()-G3657)/365,1),ROUND((hr_analytics_dataset_5873_rows[[#This Row],[Resignation Date]]-hr_analytics_dataset_5873_rows[[#This Row],[Hire Date]])/365,1)))</f>
        <v>6.1</v>
      </c>
      <c r="S3657">
        <v>4</v>
      </c>
    </row>
    <row r="3658" spans="1:19">
      <c r="A3658" t="s">
        <v>7374</v>
      </c>
      <c r="B3658" t="s">
        <v>7375</v>
      </c>
      <c r="C3658" t="s">
        <v>30</v>
      </c>
      <c r="D3658">
        <v>38</v>
      </c>
      <c r="E3658" t="s">
        <v>44</v>
      </c>
      <c r="F3658" t="s">
        <v>109</v>
      </c>
      <c r="G3658" s="1">
        <v>43159</v>
      </c>
      <c r="H3658" t="s">
        <v>24</v>
      </c>
      <c r="I3658" s="1" t="s">
        <v>25</v>
      </c>
      <c r="J3658" t="s">
        <v>26</v>
      </c>
      <c r="K3658" t="s">
        <v>61</v>
      </c>
      <c r="L3658" s="2">
        <v>31174107</v>
      </c>
      <c r="M3658" s="2" t="str">
        <f t="shared" si="57"/>
        <v>&gt;Rp25 jt</v>
      </c>
      <c r="N3658" s="2">
        <v>414339</v>
      </c>
      <c r="O3658">
        <v>4.32</v>
      </c>
      <c r="P3658">
        <v>18</v>
      </c>
      <c r="Q3658" s="3">
        <v>99.51</v>
      </c>
      <c r="R3658" s="4">
        <f ca="1">IF(I3658="",ROUND((TODAY()-G3658)/365,1),IF(I3658="Missing Resignation Date",ROUND((TODAY()-G3658)/365,1),ROUND((hr_analytics_dataset_5873_rows[[#This Row],[Resignation Date]]-hr_analytics_dataset_5873_rows[[#This Row],[Hire Date]])/365,1)))</f>
        <v>8.3000000000000007</v>
      </c>
      <c r="S3658">
        <v>3</v>
      </c>
    </row>
    <row r="3659" spans="1:19">
      <c r="A3659" t="s">
        <v>7376</v>
      </c>
      <c r="B3659" t="s">
        <v>7377</v>
      </c>
      <c r="C3659" t="s">
        <v>21</v>
      </c>
      <c r="D3659">
        <v>31</v>
      </c>
      <c r="E3659" t="s">
        <v>44</v>
      </c>
      <c r="F3659" t="s">
        <v>45</v>
      </c>
      <c r="G3659" s="1">
        <v>44193</v>
      </c>
      <c r="H3659" t="s">
        <v>24</v>
      </c>
      <c r="I3659" s="1" t="s">
        <v>25</v>
      </c>
      <c r="J3659" t="s">
        <v>34</v>
      </c>
      <c r="K3659" t="s">
        <v>61</v>
      </c>
      <c r="L3659" s="2">
        <v>25169322</v>
      </c>
      <c r="M3659" s="2" t="str">
        <f t="shared" si="57"/>
        <v>&gt;Rp25 jt</v>
      </c>
      <c r="N3659" s="2">
        <v>8322209</v>
      </c>
      <c r="O3659">
        <v>2.83</v>
      </c>
      <c r="P3659">
        <v>54</v>
      </c>
      <c r="Q3659" s="3">
        <v>79.48</v>
      </c>
      <c r="R3659" s="4">
        <f ca="1">IF(I3659="",ROUND((TODAY()-G3659)/365,1),IF(I3659="Missing Resignation Date",ROUND((TODAY()-G3659)/365,1),ROUND((hr_analytics_dataset_5873_rows[[#This Row],[Resignation Date]]-hr_analytics_dataset_5873_rows[[#This Row],[Hire Date]])/365,1)))</f>
        <v>5.5</v>
      </c>
      <c r="S3659">
        <v>4</v>
      </c>
    </row>
    <row r="3660" spans="1:19">
      <c r="A3660" t="s">
        <v>7378</v>
      </c>
      <c r="B3660" t="s">
        <v>7379</v>
      </c>
      <c r="C3660" t="s">
        <v>30</v>
      </c>
      <c r="D3660">
        <v>45</v>
      </c>
      <c r="E3660" t="s">
        <v>98</v>
      </c>
      <c r="F3660" t="s">
        <v>119</v>
      </c>
      <c r="G3660" s="1">
        <v>44032</v>
      </c>
      <c r="H3660" t="s">
        <v>24</v>
      </c>
      <c r="I3660" s="1" t="s">
        <v>25</v>
      </c>
      <c r="J3660" t="s">
        <v>34</v>
      </c>
      <c r="K3660" t="s">
        <v>50</v>
      </c>
      <c r="L3660" s="2">
        <v>23013841</v>
      </c>
      <c r="M3660" s="2" t="str">
        <f t="shared" si="57"/>
        <v>Rp15 jt - Rp25 jt</v>
      </c>
      <c r="N3660" s="2">
        <v>5755975</v>
      </c>
      <c r="O3660">
        <v>3.03</v>
      </c>
      <c r="P3660">
        <v>19</v>
      </c>
      <c r="Q3660" s="3">
        <v>93.51</v>
      </c>
      <c r="R3660" s="4">
        <f ca="1">IF(I3660="",ROUND((TODAY()-G3660)/365,1),IF(I3660="Missing Resignation Date",ROUND((TODAY()-G3660)/365,1),ROUND((hr_analytics_dataset_5873_rows[[#This Row],[Resignation Date]]-hr_analytics_dataset_5873_rows[[#This Row],[Hire Date]])/365,1)))</f>
        <v>5.9</v>
      </c>
      <c r="S3660">
        <v>4</v>
      </c>
    </row>
    <row r="3661" spans="1:19">
      <c r="A3661" t="s">
        <v>7380</v>
      </c>
      <c r="B3661" t="s">
        <v>7381</v>
      </c>
      <c r="C3661" t="s">
        <v>21</v>
      </c>
      <c r="D3661">
        <v>54</v>
      </c>
      <c r="E3661" t="s">
        <v>22</v>
      </c>
      <c r="F3661" t="s">
        <v>23</v>
      </c>
      <c r="G3661" s="1">
        <v>43732</v>
      </c>
      <c r="H3661" t="s">
        <v>24</v>
      </c>
      <c r="I3661" s="1" t="s">
        <v>25</v>
      </c>
      <c r="J3661" t="s">
        <v>49</v>
      </c>
      <c r="K3661" t="s">
        <v>50</v>
      </c>
      <c r="L3661" s="2">
        <v>16623252</v>
      </c>
      <c r="M3661" s="2" t="str">
        <f t="shared" si="57"/>
        <v>Rp15 jt - Rp25 jt</v>
      </c>
      <c r="N3661" s="2">
        <v>6820952</v>
      </c>
      <c r="O3661">
        <v>3.69</v>
      </c>
      <c r="P3661">
        <v>27</v>
      </c>
      <c r="Q3661" s="3">
        <v>96.17</v>
      </c>
      <c r="R3661" s="4">
        <f ca="1">IF(I3661="",ROUND((TODAY()-G3661)/365,1),IF(I3661="Missing Resignation Date",ROUND((TODAY()-G3661)/365,1),ROUND((hr_analytics_dataset_5873_rows[[#This Row],[Resignation Date]]-hr_analytics_dataset_5873_rows[[#This Row],[Hire Date]])/365,1)))</f>
        <v>6.8</v>
      </c>
      <c r="S3661">
        <v>4</v>
      </c>
    </row>
    <row r="3662" spans="1:19">
      <c r="A3662" t="s">
        <v>7382</v>
      </c>
      <c r="B3662" t="s">
        <v>7383</v>
      </c>
      <c r="C3662" t="s">
        <v>30</v>
      </c>
      <c r="D3662">
        <v>45</v>
      </c>
      <c r="E3662" t="s">
        <v>59</v>
      </c>
      <c r="F3662" t="s">
        <v>60</v>
      </c>
      <c r="G3662" s="1">
        <v>45592</v>
      </c>
      <c r="H3662" t="s">
        <v>24</v>
      </c>
      <c r="I3662" s="1" t="s">
        <v>25</v>
      </c>
      <c r="J3662" t="s">
        <v>49</v>
      </c>
      <c r="K3662" t="s">
        <v>61</v>
      </c>
      <c r="L3662" s="2">
        <v>25756939</v>
      </c>
      <c r="M3662" s="2" t="str">
        <f t="shared" si="57"/>
        <v>&gt;Rp25 jt</v>
      </c>
      <c r="N3662" s="2">
        <v>9175850</v>
      </c>
      <c r="O3662">
        <v>2.75</v>
      </c>
      <c r="P3662">
        <v>57</v>
      </c>
      <c r="Q3662" s="3">
        <v>83.6</v>
      </c>
      <c r="R3662" s="4">
        <f ca="1">IF(I3662="",ROUND((TODAY()-G3662)/365,1),IF(I3662="Missing Resignation Date",ROUND((TODAY()-G3662)/365,1),ROUND((hr_analytics_dataset_5873_rows[[#This Row],[Resignation Date]]-hr_analytics_dataset_5873_rows[[#This Row],[Hire Date]])/365,1)))</f>
        <v>1.7</v>
      </c>
      <c r="S3662">
        <v>5</v>
      </c>
    </row>
    <row r="3663" spans="1:19">
      <c r="A3663" t="s">
        <v>7384</v>
      </c>
      <c r="B3663" t="s">
        <v>7385</v>
      </c>
      <c r="C3663" t="s">
        <v>30</v>
      </c>
      <c r="D3663">
        <v>32</v>
      </c>
      <c r="E3663" t="s">
        <v>98</v>
      </c>
      <c r="F3663" t="s">
        <v>99</v>
      </c>
      <c r="G3663" s="1">
        <v>45562</v>
      </c>
      <c r="H3663" t="s">
        <v>24</v>
      </c>
      <c r="I3663" s="1" t="s">
        <v>25</v>
      </c>
      <c r="J3663" t="s">
        <v>34</v>
      </c>
      <c r="K3663" t="s">
        <v>41</v>
      </c>
      <c r="L3663" s="2">
        <v>33032985</v>
      </c>
      <c r="M3663" s="2" t="str">
        <f t="shared" si="57"/>
        <v>&gt;Rp25 jt</v>
      </c>
      <c r="N3663" s="2">
        <v>1305521</v>
      </c>
      <c r="O3663">
        <v>2.95</v>
      </c>
      <c r="P3663">
        <v>51</v>
      </c>
      <c r="Q3663" s="3">
        <v>77.069999999999993</v>
      </c>
      <c r="R3663" s="4">
        <f ca="1">IF(I3663="",ROUND((TODAY()-G3663)/365,1),IF(I3663="Missing Resignation Date",ROUND((TODAY()-G3663)/365,1),ROUND((hr_analytics_dataset_5873_rows[[#This Row],[Resignation Date]]-hr_analytics_dataset_5873_rows[[#This Row],[Hire Date]])/365,1)))</f>
        <v>1.7</v>
      </c>
      <c r="S3663">
        <v>4</v>
      </c>
    </row>
    <row r="3664" spans="1:19">
      <c r="A3664" t="s">
        <v>7386</v>
      </c>
      <c r="B3664" t="s">
        <v>7387</v>
      </c>
      <c r="C3664" t="s">
        <v>21</v>
      </c>
      <c r="D3664">
        <v>30</v>
      </c>
      <c r="E3664" t="s">
        <v>59</v>
      </c>
      <c r="F3664" t="s">
        <v>95</v>
      </c>
      <c r="G3664" s="1">
        <v>44791</v>
      </c>
      <c r="H3664" t="s">
        <v>24</v>
      </c>
      <c r="I3664" s="1" t="s">
        <v>25</v>
      </c>
      <c r="J3664" t="s">
        <v>49</v>
      </c>
      <c r="K3664" t="s">
        <v>61</v>
      </c>
      <c r="L3664" s="2">
        <v>18344213</v>
      </c>
      <c r="M3664" s="2" t="str">
        <f t="shared" si="57"/>
        <v>Rp15 jt - Rp25 jt</v>
      </c>
      <c r="N3664" s="2">
        <v>1963866</v>
      </c>
      <c r="O3664">
        <v>4.22</v>
      </c>
      <c r="P3664">
        <v>54</v>
      </c>
      <c r="Q3664" s="3">
        <v>99.44</v>
      </c>
      <c r="R3664" s="4">
        <f ca="1">IF(I3664="",ROUND((TODAY()-G3664)/365,1),IF(I3664="Missing Resignation Date",ROUND((TODAY()-G3664)/365,1),ROUND((hr_analytics_dataset_5873_rows[[#This Row],[Resignation Date]]-hr_analytics_dataset_5873_rows[[#This Row],[Hire Date]])/365,1)))</f>
        <v>3.9</v>
      </c>
      <c r="S3664">
        <v>4</v>
      </c>
    </row>
    <row r="3665" spans="1:19">
      <c r="A3665" t="s">
        <v>7388</v>
      </c>
      <c r="B3665" t="s">
        <v>7389</v>
      </c>
      <c r="C3665" t="s">
        <v>21</v>
      </c>
      <c r="D3665">
        <v>44</v>
      </c>
      <c r="E3665" t="s">
        <v>53</v>
      </c>
      <c r="F3665" t="s">
        <v>54</v>
      </c>
      <c r="G3665" s="1">
        <v>45097</v>
      </c>
      <c r="H3665" t="s">
        <v>24</v>
      </c>
      <c r="I3665" s="1" t="s">
        <v>25</v>
      </c>
      <c r="J3665" t="s">
        <v>34</v>
      </c>
      <c r="K3665" t="s">
        <v>50</v>
      </c>
      <c r="L3665" s="2">
        <v>24522675</v>
      </c>
      <c r="M3665" s="2" t="str">
        <f t="shared" si="57"/>
        <v>Rp15 jt - Rp25 jt</v>
      </c>
      <c r="N3665" s="2">
        <v>2525892</v>
      </c>
      <c r="O3665">
        <v>4.75</v>
      </c>
      <c r="P3665">
        <v>58</v>
      </c>
      <c r="Q3665" s="3">
        <v>77.81</v>
      </c>
      <c r="R3665" s="4">
        <f ca="1">IF(I3665="",ROUND((TODAY()-G3665)/365,1),IF(I3665="Missing Resignation Date",ROUND((TODAY()-G3665)/365,1),ROUND((hr_analytics_dataset_5873_rows[[#This Row],[Resignation Date]]-hr_analytics_dataset_5873_rows[[#This Row],[Hire Date]])/365,1)))</f>
        <v>3</v>
      </c>
      <c r="S3665">
        <v>3</v>
      </c>
    </row>
    <row r="3666" spans="1:19">
      <c r="A3666" t="s">
        <v>7390</v>
      </c>
      <c r="B3666" t="s">
        <v>7391</v>
      </c>
      <c r="C3666" t="s">
        <v>30</v>
      </c>
      <c r="D3666">
        <v>25</v>
      </c>
      <c r="E3666" t="s">
        <v>98</v>
      </c>
      <c r="F3666" t="s">
        <v>119</v>
      </c>
      <c r="G3666" s="1">
        <v>45613</v>
      </c>
      <c r="H3666" t="s">
        <v>24</v>
      </c>
      <c r="I3666" s="1" t="s">
        <v>25</v>
      </c>
      <c r="J3666" t="s">
        <v>34</v>
      </c>
      <c r="K3666" t="s">
        <v>61</v>
      </c>
      <c r="L3666" s="2">
        <v>14593086</v>
      </c>
      <c r="M3666" s="2" t="str">
        <f t="shared" si="57"/>
        <v>Rp10 jt - Rp15 jt</v>
      </c>
      <c r="N3666" s="2">
        <v>5462990</v>
      </c>
      <c r="O3666">
        <v>4.26</v>
      </c>
      <c r="P3666">
        <v>38</v>
      </c>
      <c r="Q3666" s="3">
        <v>87.28</v>
      </c>
      <c r="R3666" s="4">
        <f ca="1">IF(I3666="",ROUND((TODAY()-G3666)/365,1),IF(I3666="Missing Resignation Date",ROUND((TODAY()-G3666)/365,1),ROUND((hr_analytics_dataset_5873_rows[[#This Row],[Resignation Date]]-hr_analytics_dataset_5873_rows[[#This Row],[Hire Date]])/365,1)))</f>
        <v>1.6</v>
      </c>
      <c r="S3666">
        <v>4</v>
      </c>
    </row>
    <row r="3667" spans="1:19">
      <c r="A3667" t="s">
        <v>7392</v>
      </c>
      <c r="B3667" t="s">
        <v>7393</v>
      </c>
      <c r="C3667" t="s">
        <v>30</v>
      </c>
      <c r="D3667">
        <v>29</v>
      </c>
      <c r="E3667" t="s">
        <v>59</v>
      </c>
      <c r="F3667" t="s">
        <v>223</v>
      </c>
      <c r="G3667" s="1">
        <v>45457</v>
      </c>
      <c r="H3667" t="s">
        <v>24</v>
      </c>
      <c r="I3667" s="1" t="s">
        <v>25</v>
      </c>
      <c r="J3667" t="s">
        <v>26</v>
      </c>
      <c r="K3667" t="s">
        <v>41</v>
      </c>
      <c r="L3667" s="2">
        <v>6406412</v>
      </c>
      <c r="M3667" s="2" t="str">
        <f t="shared" si="57"/>
        <v>Rp5 jt - Rp10 jt</v>
      </c>
      <c r="N3667" s="2">
        <v>5083114</v>
      </c>
      <c r="O3667">
        <v>3.95</v>
      </c>
      <c r="P3667">
        <v>11</v>
      </c>
      <c r="Q3667" s="3">
        <v>98.54</v>
      </c>
      <c r="R3667" s="4">
        <f ca="1">IF(I3667="",ROUND((TODAY()-G3667)/365,1),IF(I3667="Missing Resignation Date",ROUND((TODAY()-G3667)/365,1),ROUND((hr_analytics_dataset_5873_rows[[#This Row],[Resignation Date]]-hr_analytics_dataset_5873_rows[[#This Row],[Hire Date]])/365,1)))</f>
        <v>2</v>
      </c>
      <c r="S3667">
        <v>3</v>
      </c>
    </row>
    <row r="3668" spans="1:19">
      <c r="A3668" t="s">
        <v>7394</v>
      </c>
      <c r="B3668" t="s">
        <v>7395</v>
      </c>
      <c r="C3668" t="s">
        <v>30</v>
      </c>
      <c r="D3668">
        <v>46</v>
      </c>
      <c r="E3668" t="s">
        <v>44</v>
      </c>
      <c r="F3668" t="s">
        <v>109</v>
      </c>
      <c r="G3668" s="1">
        <v>43126</v>
      </c>
      <c r="H3668" t="s">
        <v>24</v>
      </c>
      <c r="I3668" s="1" t="s">
        <v>25</v>
      </c>
      <c r="J3668" t="s">
        <v>40</v>
      </c>
      <c r="K3668" t="s">
        <v>41</v>
      </c>
      <c r="L3668" s="2">
        <v>30054379</v>
      </c>
      <c r="M3668" s="2" t="str">
        <f t="shared" si="57"/>
        <v>&gt;Rp25 jt</v>
      </c>
      <c r="N3668" s="2">
        <v>2798296</v>
      </c>
      <c r="O3668">
        <v>4.5999999999999996</v>
      </c>
      <c r="P3668">
        <v>19</v>
      </c>
      <c r="Q3668" s="3">
        <v>79.56</v>
      </c>
      <c r="R3668" s="4">
        <f ca="1">IF(I3668="",ROUND((TODAY()-G3668)/365,1),IF(I3668="Missing Resignation Date",ROUND((TODAY()-G3668)/365,1),ROUND((hr_analytics_dataset_5873_rows[[#This Row],[Resignation Date]]-hr_analytics_dataset_5873_rows[[#This Row],[Hire Date]])/365,1)))</f>
        <v>8.4</v>
      </c>
      <c r="S3668">
        <v>5</v>
      </c>
    </row>
    <row r="3669" spans="1:19">
      <c r="A3669" t="s">
        <v>7396</v>
      </c>
      <c r="B3669" t="s">
        <v>7397</v>
      </c>
      <c r="C3669" t="s">
        <v>21</v>
      </c>
      <c r="D3669">
        <v>57</v>
      </c>
      <c r="E3669" t="s">
        <v>44</v>
      </c>
      <c r="F3669" t="s">
        <v>109</v>
      </c>
      <c r="G3669" s="1">
        <v>44463</v>
      </c>
      <c r="H3669" t="s">
        <v>24</v>
      </c>
      <c r="I3669" s="1" t="s">
        <v>25</v>
      </c>
      <c r="J3669" t="s">
        <v>40</v>
      </c>
      <c r="K3669" t="s">
        <v>27</v>
      </c>
      <c r="L3669" s="2">
        <v>5392644</v>
      </c>
      <c r="M3669" s="2" t="str">
        <f t="shared" si="57"/>
        <v>Rp5 jt - Rp10 jt</v>
      </c>
      <c r="N3669" s="2">
        <v>1617119</v>
      </c>
      <c r="O3669">
        <v>3.2</v>
      </c>
      <c r="P3669">
        <v>36</v>
      </c>
      <c r="Q3669" s="3">
        <v>71.78</v>
      </c>
      <c r="R3669" s="4">
        <f ca="1">IF(I3669="",ROUND((TODAY()-G3669)/365,1),IF(I3669="Missing Resignation Date",ROUND((TODAY()-G3669)/365,1),ROUND((hr_analytics_dataset_5873_rows[[#This Row],[Resignation Date]]-hr_analytics_dataset_5873_rows[[#This Row],[Hire Date]])/365,1)))</f>
        <v>4.8</v>
      </c>
      <c r="S3669">
        <v>5</v>
      </c>
    </row>
    <row r="3670" spans="1:19">
      <c r="A3670" t="s">
        <v>7398</v>
      </c>
      <c r="B3670" t="s">
        <v>7399</v>
      </c>
      <c r="C3670" t="s">
        <v>21</v>
      </c>
      <c r="D3670">
        <v>21</v>
      </c>
      <c r="E3670" t="s">
        <v>59</v>
      </c>
      <c r="F3670" t="s">
        <v>60</v>
      </c>
      <c r="G3670" s="1">
        <v>45499</v>
      </c>
      <c r="H3670" t="s">
        <v>24</v>
      </c>
      <c r="I3670" s="1" t="s">
        <v>25</v>
      </c>
      <c r="J3670" t="s">
        <v>49</v>
      </c>
      <c r="K3670" t="s">
        <v>27</v>
      </c>
      <c r="L3670" s="2">
        <v>15084922</v>
      </c>
      <c r="M3670" s="2" t="str">
        <f t="shared" si="57"/>
        <v>Rp15 jt - Rp25 jt</v>
      </c>
      <c r="N3670" s="2">
        <v>8396412</v>
      </c>
      <c r="O3670">
        <v>4.22</v>
      </c>
      <c r="P3670">
        <v>45</v>
      </c>
      <c r="Q3670" s="3">
        <v>75.790000000000006</v>
      </c>
      <c r="R3670" s="4">
        <f ca="1">IF(I3670="",ROUND((TODAY()-G3670)/365,1),IF(I3670="Missing Resignation Date",ROUND((TODAY()-G3670)/365,1),ROUND((hr_analytics_dataset_5873_rows[[#This Row],[Resignation Date]]-hr_analytics_dataset_5873_rows[[#This Row],[Hire Date]])/365,1)))</f>
        <v>1.9</v>
      </c>
      <c r="S3670">
        <v>3</v>
      </c>
    </row>
    <row r="3671" spans="1:19">
      <c r="A3671" t="s">
        <v>7400</v>
      </c>
      <c r="B3671" t="s">
        <v>7401</v>
      </c>
      <c r="C3671" t="s">
        <v>30</v>
      </c>
      <c r="D3671">
        <v>57</v>
      </c>
      <c r="E3671" t="s">
        <v>91</v>
      </c>
      <c r="F3671" t="s">
        <v>124</v>
      </c>
      <c r="G3671" s="1">
        <v>44813</v>
      </c>
      <c r="H3671" t="s">
        <v>33</v>
      </c>
      <c r="I3671" s="1">
        <v>45360</v>
      </c>
      <c r="J3671" t="s">
        <v>34</v>
      </c>
      <c r="K3671" t="s">
        <v>64</v>
      </c>
      <c r="L3671" s="2">
        <v>9879883</v>
      </c>
      <c r="M3671" s="2" t="str">
        <f t="shared" si="57"/>
        <v>Rp5 jt - Rp10 jt</v>
      </c>
      <c r="N3671" s="2">
        <v>7779977</v>
      </c>
      <c r="O3671">
        <v>2.73</v>
      </c>
      <c r="P3671">
        <v>8</v>
      </c>
      <c r="Q3671" s="3">
        <v>99.62</v>
      </c>
      <c r="R3671" s="4">
        <f ca="1">IF(I3671="",ROUND((TODAY()-G3671)/365,1),IF(I3671="Missing Resignation Date",ROUND((TODAY()-G3671)/365,1),ROUND((hr_analytics_dataset_5873_rows[[#This Row],[Resignation Date]]-hr_analytics_dataset_5873_rows[[#This Row],[Hire Date]])/365,1)))</f>
        <v>1.5</v>
      </c>
      <c r="S3671">
        <v>1</v>
      </c>
    </row>
    <row r="3672" spans="1:19">
      <c r="A3672" t="s">
        <v>7402</v>
      </c>
      <c r="B3672" t="s">
        <v>7403</v>
      </c>
      <c r="C3672" t="s">
        <v>30</v>
      </c>
      <c r="D3672">
        <v>41</v>
      </c>
      <c r="E3672" t="s">
        <v>91</v>
      </c>
      <c r="F3672" t="s">
        <v>124</v>
      </c>
      <c r="G3672" s="1">
        <v>45000</v>
      </c>
      <c r="H3672" t="s">
        <v>24</v>
      </c>
      <c r="I3672" s="1" t="s">
        <v>25</v>
      </c>
      <c r="J3672" t="s">
        <v>49</v>
      </c>
      <c r="K3672" t="s">
        <v>84</v>
      </c>
      <c r="L3672" s="2">
        <v>24734736</v>
      </c>
      <c r="M3672" s="2" t="str">
        <f t="shared" si="57"/>
        <v>Rp15 jt - Rp25 jt</v>
      </c>
      <c r="N3672" s="2">
        <v>5925897</v>
      </c>
      <c r="O3672">
        <v>3.05</v>
      </c>
      <c r="P3672">
        <v>11</v>
      </c>
      <c r="Q3672" s="3">
        <v>89.25</v>
      </c>
      <c r="R3672" s="4">
        <f ca="1">IF(I3672="",ROUND((TODAY()-G3672)/365,1),IF(I3672="Missing Resignation Date",ROUND((TODAY()-G3672)/365,1),ROUND((hr_analytics_dataset_5873_rows[[#This Row],[Resignation Date]]-hr_analytics_dataset_5873_rows[[#This Row],[Hire Date]])/365,1)))</f>
        <v>3.3</v>
      </c>
      <c r="S3672">
        <v>1</v>
      </c>
    </row>
    <row r="3673" spans="1:19">
      <c r="A3673" t="s">
        <v>7404</v>
      </c>
      <c r="B3673" t="s">
        <v>7405</v>
      </c>
      <c r="C3673" t="s">
        <v>21</v>
      </c>
      <c r="D3673">
        <v>30</v>
      </c>
      <c r="E3673" t="s">
        <v>44</v>
      </c>
      <c r="F3673" t="s">
        <v>45</v>
      </c>
      <c r="G3673" s="1">
        <v>44205</v>
      </c>
      <c r="H3673" t="s">
        <v>24</v>
      </c>
      <c r="I3673" s="1" t="s">
        <v>25</v>
      </c>
      <c r="J3673" t="s">
        <v>26</v>
      </c>
      <c r="K3673" t="s">
        <v>27</v>
      </c>
      <c r="L3673" s="2">
        <v>21978488</v>
      </c>
      <c r="M3673" s="2" t="str">
        <f t="shared" si="57"/>
        <v>Rp15 jt - Rp25 jt</v>
      </c>
      <c r="N3673" s="2">
        <v>5108527</v>
      </c>
      <c r="O3673">
        <v>2.67</v>
      </c>
      <c r="P3673">
        <v>32</v>
      </c>
      <c r="Q3673" s="3">
        <v>72.58</v>
      </c>
      <c r="R3673" s="4">
        <f ca="1">IF(I3673="",ROUND((TODAY()-G3673)/365,1),IF(I3673="Missing Resignation Date",ROUND((TODAY()-G3673)/365,1),ROUND((hr_analytics_dataset_5873_rows[[#This Row],[Resignation Date]]-hr_analytics_dataset_5873_rows[[#This Row],[Hire Date]])/365,1)))</f>
        <v>5.5</v>
      </c>
      <c r="S3673">
        <v>3</v>
      </c>
    </row>
    <row r="3674" spans="1:19">
      <c r="A3674" t="s">
        <v>7406</v>
      </c>
      <c r="B3674" t="s">
        <v>7407</v>
      </c>
      <c r="C3674" t="s">
        <v>30</v>
      </c>
      <c r="D3674">
        <v>40</v>
      </c>
      <c r="E3674" t="s">
        <v>38</v>
      </c>
      <c r="F3674" t="s">
        <v>39</v>
      </c>
      <c r="G3674" s="1">
        <v>45595</v>
      </c>
      <c r="H3674" t="s">
        <v>24</v>
      </c>
      <c r="I3674" s="1" t="s">
        <v>25</v>
      </c>
      <c r="J3674" t="s">
        <v>49</v>
      </c>
      <c r="K3674" t="s">
        <v>27</v>
      </c>
      <c r="L3674" s="2">
        <v>12544910</v>
      </c>
      <c r="M3674" s="2" t="str">
        <f t="shared" si="57"/>
        <v>Rp10 jt - Rp15 jt</v>
      </c>
      <c r="N3674" s="2">
        <v>4098991</v>
      </c>
      <c r="O3674">
        <v>4.8499999999999996</v>
      </c>
      <c r="P3674">
        <v>41</v>
      </c>
      <c r="Q3674" s="3">
        <v>85.73</v>
      </c>
      <c r="R3674" s="4">
        <f ca="1">IF(I3674="",ROUND((TODAY()-G3674)/365,1),IF(I3674="Missing Resignation Date",ROUND((TODAY()-G3674)/365,1),ROUND((hr_analytics_dataset_5873_rows[[#This Row],[Resignation Date]]-hr_analytics_dataset_5873_rows[[#This Row],[Hire Date]])/365,1)))</f>
        <v>1.6</v>
      </c>
      <c r="S3674">
        <v>3</v>
      </c>
    </row>
    <row r="3675" spans="1:19">
      <c r="A3675" t="s">
        <v>7408</v>
      </c>
      <c r="B3675" t="s">
        <v>7409</v>
      </c>
      <c r="C3675" t="s">
        <v>30</v>
      </c>
      <c r="D3675">
        <v>23</v>
      </c>
      <c r="E3675" t="s">
        <v>31</v>
      </c>
      <c r="F3675" t="s">
        <v>48</v>
      </c>
      <c r="G3675" s="1">
        <v>45557</v>
      </c>
      <c r="H3675" t="s">
        <v>24</v>
      </c>
      <c r="I3675" s="1" t="s">
        <v>25</v>
      </c>
      <c r="J3675" t="s">
        <v>26</v>
      </c>
      <c r="K3675" t="s">
        <v>64</v>
      </c>
      <c r="L3675" s="2">
        <v>18402817</v>
      </c>
      <c r="M3675" s="2" t="str">
        <f t="shared" si="57"/>
        <v>Rp15 jt - Rp25 jt</v>
      </c>
      <c r="N3675" s="2">
        <v>9693725</v>
      </c>
      <c r="O3675">
        <v>2.68</v>
      </c>
      <c r="P3675">
        <v>23</v>
      </c>
      <c r="Q3675" s="3">
        <v>84.56</v>
      </c>
      <c r="R3675" s="4">
        <f ca="1">IF(I3675="",ROUND((TODAY()-G3675)/365,1),IF(I3675="Missing Resignation Date",ROUND((TODAY()-G3675)/365,1),ROUND((hr_analytics_dataset_5873_rows[[#This Row],[Resignation Date]]-hr_analytics_dataset_5873_rows[[#This Row],[Hire Date]])/365,1)))</f>
        <v>1.8</v>
      </c>
      <c r="S3675">
        <v>1</v>
      </c>
    </row>
    <row r="3676" spans="1:19">
      <c r="A3676" t="s">
        <v>7410</v>
      </c>
      <c r="B3676" t="s">
        <v>7411</v>
      </c>
      <c r="C3676" t="s">
        <v>30</v>
      </c>
      <c r="D3676">
        <v>47</v>
      </c>
      <c r="E3676" t="s">
        <v>59</v>
      </c>
      <c r="F3676" t="s">
        <v>223</v>
      </c>
      <c r="G3676" s="1">
        <v>45927</v>
      </c>
      <c r="H3676" t="s">
        <v>24</v>
      </c>
      <c r="I3676" s="1" t="s">
        <v>25</v>
      </c>
      <c r="J3676" t="s">
        <v>34</v>
      </c>
      <c r="K3676" t="s">
        <v>27</v>
      </c>
      <c r="L3676" s="2">
        <v>30974819</v>
      </c>
      <c r="M3676" s="2" t="str">
        <f t="shared" si="57"/>
        <v>&gt;Rp25 jt</v>
      </c>
      <c r="N3676" s="2">
        <v>6835902</v>
      </c>
      <c r="O3676">
        <v>3.48</v>
      </c>
      <c r="P3676">
        <v>11</v>
      </c>
      <c r="Q3676" s="3">
        <v>97.91</v>
      </c>
      <c r="R3676" s="4">
        <f ca="1">IF(I3676="",ROUND((TODAY()-G3676)/365,1),IF(I3676="Missing Resignation Date",ROUND((TODAY()-G3676)/365,1),ROUND((hr_analytics_dataset_5873_rows[[#This Row],[Resignation Date]]-hr_analytics_dataset_5873_rows[[#This Row],[Hire Date]])/365,1)))</f>
        <v>0.7</v>
      </c>
      <c r="S3676">
        <v>4</v>
      </c>
    </row>
    <row r="3677" spans="1:19">
      <c r="A3677" t="s">
        <v>7412</v>
      </c>
      <c r="B3677" t="s">
        <v>7413</v>
      </c>
      <c r="C3677" t="s">
        <v>21</v>
      </c>
      <c r="D3677">
        <v>53</v>
      </c>
      <c r="E3677" t="s">
        <v>31</v>
      </c>
      <c r="F3677" t="s">
        <v>74</v>
      </c>
      <c r="G3677" s="1">
        <v>44965</v>
      </c>
      <c r="H3677" t="s">
        <v>33</v>
      </c>
      <c r="I3677" s="1" t="s">
        <v>81</v>
      </c>
      <c r="J3677" t="s">
        <v>26</v>
      </c>
      <c r="K3677" t="s">
        <v>61</v>
      </c>
      <c r="L3677" s="2">
        <v>29129513</v>
      </c>
      <c r="M3677" s="2" t="str">
        <f t="shared" si="57"/>
        <v>&gt;Rp25 jt</v>
      </c>
      <c r="N3677" s="2">
        <v>4886039</v>
      </c>
      <c r="O3677">
        <v>2.93</v>
      </c>
      <c r="P3677">
        <v>19</v>
      </c>
      <c r="Q3677" s="3">
        <v>87.37</v>
      </c>
      <c r="R3677" s="4">
        <f ca="1">IF(I3677="",ROUND((TODAY()-G3677)/365,1),IF(I3677="Missing Resignation Date",ROUND((TODAY()-G3677)/365,1),ROUND((hr_analytics_dataset_5873_rows[[#This Row],[Resignation Date]]-hr_analytics_dataset_5873_rows[[#This Row],[Hire Date]])/365,1)))</f>
        <v>3.4</v>
      </c>
      <c r="S3677">
        <v>1</v>
      </c>
    </row>
    <row r="3678" spans="1:19">
      <c r="A3678" t="s">
        <v>7414</v>
      </c>
      <c r="B3678" t="s">
        <v>7415</v>
      </c>
      <c r="C3678" t="s">
        <v>30</v>
      </c>
      <c r="D3678">
        <v>38</v>
      </c>
      <c r="E3678" t="s">
        <v>53</v>
      </c>
      <c r="F3678" t="s">
        <v>54</v>
      </c>
      <c r="G3678" s="1">
        <v>44931</v>
      </c>
      <c r="H3678" t="s">
        <v>33</v>
      </c>
      <c r="I3678" s="1">
        <v>45594</v>
      </c>
      <c r="J3678" t="s">
        <v>26</v>
      </c>
      <c r="K3678" t="s">
        <v>50</v>
      </c>
      <c r="L3678" s="2">
        <v>29673160</v>
      </c>
      <c r="M3678" s="2" t="str">
        <f t="shared" si="57"/>
        <v>&gt;Rp25 jt</v>
      </c>
      <c r="N3678" s="2">
        <v>2448962</v>
      </c>
      <c r="O3678">
        <v>2.78</v>
      </c>
      <c r="P3678">
        <v>23</v>
      </c>
      <c r="Q3678" s="3">
        <v>91.49</v>
      </c>
      <c r="R3678" s="4">
        <f ca="1">IF(I3678="",ROUND((TODAY()-G3678)/365,1),IF(I3678="Missing Resignation Date",ROUND((TODAY()-G3678)/365,1),ROUND((hr_analytics_dataset_5873_rows[[#This Row],[Resignation Date]]-hr_analytics_dataset_5873_rows[[#This Row],[Hire Date]])/365,1)))</f>
        <v>1.8</v>
      </c>
      <c r="S3678">
        <v>1</v>
      </c>
    </row>
    <row r="3679" spans="1:19">
      <c r="A3679" t="s">
        <v>7416</v>
      </c>
      <c r="B3679" t="s">
        <v>7417</v>
      </c>
      <c r="C3679" t="s">
        <v>21</v>
      </c>
      <c r="D3679">
        <v>45</v>
      </c>
      <c r="E3679" t="s">
        <v>98</v>
      </c>
      <c r="F3679" t="s">
        <v>99</v>
      </c>
      <c r="G3679" s="1">
        <v>43330</v>
      </c>
      <c r="H3679" t="s">
        <v>24</v>
      </c>
      <c r="I3679" s="1" t="s">
        <v>25</v>
      </c>
      <c r="J3679" t="s">
        <v>49</v>
      </c>
      <c r="K3679" t="s">
        <v>64</v>
      </c>
      <c r="L3679" s="2">
        <v>20510730</v>
      </c>
      <c r="M3679" s="2" t="str">
        <f t="shared" si="57"/>
        <v>Rp15 jt - Rp25 jt</v>
      </c>
      <c r="N3679" s="2">
        <v>4201788</v>
      </c>
      <c r="O3679">
        <v>3.92</v>
      </c>
      <c r="P3679">
        <v>40</v>
      </c>
      <c r="Q3679" s="3">
        <v>70.540000000000006</v>
      </c>
      <c r="R3679" s="4">
        <f ca="1">IF(I3679="",ROUND((TODAY()-G3679)/365,1),IF(I3679="Missing Resignation Date",ROUND((TODAY()-G3679)/365,1),ROUND((hr_analytics_dataset_5873_rows[[#This Row],[Resignation Date]]-hr_analytics_dataset_5873_rows[[#This Row],[Hire Date]])/365,1)))</f>
        <v>7.9</v>
      </c>
      <c r="S3679">
        <v>3</v>
      </c>
    </row>
    <row r="3680" spans="1:19">
      <c r="A3680" t="s">
        <v>7418</v>
      </c>
      <c r="B3680" t="s">
        <v>7419</v>
      </c>
      <c r="C3680" t="s">
        <v>21</v>
      </c>
      <c r="D3680">
        <v>57</v>
      </c>
      <c r="E3680" t="s">
        <v>91</v>
      </c>
      <c r="F3680" t="s">
        <v>124</v>
      </c>
      <c r="G3680" s="1">
        <v>46007</v>
      </c>
      <c r="H3680" t="s">
        <v>24</v>
      </c>
      <c r="I3680" s="1" t="s">
        <v>25</v>
      </c>
      <c r="J3680" t="s">
        <v>26</v>
      </c>
      <c r="K3680" t="s">
        <v>84</v>
      </c>
      <c r="L3680" s="2">
        <v>5489821</v>
      </c>
      <c r="M3680" s="2" t="str">
        <f t="shared" si="57"/>
        <v>Rp5 jt - Rp10 jt</v>
      </c>
      <c r="N3680" s="2">
        <v>3965888</v>
      </c>
      <c r="O3680">
        <v>3.44</v>
      </c>
      <c r="P3680">
        <v>34</v>
      </c>
      <c r="Q3680" s="3">
        <v>94.92</v>
      </c>
      <c r="R3680" s="4">
        <f ca="1">IF(I3680="",ROUND((TODAY()-G3680)/365,1),IF(I3680="Missing Resignation Date",ROUND((TODAY()-G3680)/365,1),ROUND((hr_analytics_dataset_5873_rows[[#This Row],[Resignation Date]]-hr_analytics_dataset_5873_rows[[#This Row],[Hire Date]])/365,1)))</f>
        <v>0.5</v>
      </c>
      <c r="S3680">
        <v>2</v>
      </c>
    </row>
    <row r="3681" spans="1:19">
      <c r="A3681" t="s">
        <v>7420</v>
      </c>
      <c r="B3681" t="s">
        <v>7421</v>
      </c>
      <c r="C3681" t="s">
        <v>21</v>
      </c>
      <c r="D3681">
        <v>44</v>
      </c>
      <c r="E3681" t="s">
        <v>91</v>
      </c>
      <c r="F3681" t="s">
        <v>124</v>
      </c>
      <c r="G3681" s="1">
        <v>45667</v>
      </c>
      <c r="H3681" t="s">
        <v>24</v>
      </c>
      <c r="I3681" s="1" t="s">
        <v>25</v>
      </c>
      <c r="J3681" t="s">
        <v>49</v>
      </c>
      <c r="K3681" t="s">
        <v>61</v>
      </c>
      <c r="L3681" s="2">
        <v>21740555</v>
      </c>
      <c r="M3681" s="2" t="str">
        <f t="shared" si="57"/>
        <v>Rp15 jt - Rp25 jt</v>
      </c>
      <c r="N3681" s="2">
        <v>4863174</v>
      </c>
      <c r="O3681">
        <v>4.93</v>
      </c>
      <c r="P3681">
        <v>56</v>
      </c>
      <c r="Q3681" s="3">
        <v>73.34</v>
      </c>
      <c r="R3681" s="4">
        <f ca="1">IF(I3681="",ROUND((TODAY()-G3681)/365,1),IF(I3681="Missing Resignation Date",ROUND((TODAY()-G3681)/365,1),ROUND((hr_analytics_dataset_5873_rows[[#This Row],[Resignation Date]]-hr_analytics_dataset_5873_rows[[#This Row],[Hire Date]])/365,1)))</f>
        <v>1.5</v>
      </c>
      <c r="S3681">
        <v>5</v>
      </c>
    </row>
    <row r="3682" spans="1:19">
      <c r="A3682" t="s">
        <v>7422</v>
      </c>
      <c r="B3682" t="s">
        <v>7423</v>
      </c>
      <c r="C3682" t="s">
        <v>30</v>
      </c>
      <c r="D3682">
        <v>43</v>
      </c>
      <c r="E3682" t="s">
        <v>53</v>
      </c>
      <c r="F3682" t="s">
        <v>54</v>
      </c>
      <c r="G3682" s="1">
        <v>45179</v>
      </c>
      <c r="H3682" t="s">
        <v>24</v>
      </c>
      <c r="I3682" s="1" t="s">
        <v>25</v>
      </c>
      <c r="J3682" t="s">
        <v>34</v>
      </c>
      <c r="K3682" t="s">
        <v>41</v>
      </c>
      <c r="L3682" s="2">
        <v>14575824</v>
      </c>
      <c r="M3682" s="2" t="str">
        <f t="shared" si="57"/>
        <v>Rp10 jt - Rp15 jt</v>
      </c>
      <c r="N3682" s="2">
        <v>4307868</v>
      </c>
      <c r="O3682">
        <v>4.8099999999999996</v>
      </c>
      <c r="P3682">
        <v>6</v>
      </c>
      <c r="Q3682" s="3">
        <v>94.41</v>
      </c>
      <c r="R3682" s="4">
        <f ca="1">IF(I3682="",ROUND((TODAY()-G3682)/365,1),IF(I3682="Missing Resignation Date",ROUND((TODAY()-G3682)/365,1),ROUND((hr_analytics_dataset_5873_rows[[#This Row],[Resignation Date]]-hr_analytics_dataset_5873_rows[[#This Row],[Hire Date]])/365,1)))</f>
        <v>2.8</v>
      </c>
      <c r="S3682">
        <v>4</v>
      </c>
    </row>
    <row r="3683" spans="1:19">
      <c r="A3683" t="s">
        <v>7424</v>
      </c>
      <c r="B3683" t="s">
        <v>7425</v>
      </c>
      <c r="C3683" t="s">
        <v>30</v>
      </c>
      <c r="D3683">
        <v>52</v>
      </c>
      <c r="E3683" t="s">
        <v>59</v>
      </c>
      <c r="F3683" t="s">
        <v>223</v>
      </c>
      <c r="G3683" s="1">
        <v>44873</v>
      </c>
      <c r="H3683" t="s">
        <v>24</v>
      </c>
      <c r="I3683" s="1" t="s">
        <v>25</v>
      </c>
      <c r="J3683" t="s">
        <v>40</v>
      </c>
      <c r="K3683" t="s">
        <v>27</v>
      </c>
      <c r="L3683" s="2">
        <v>9860706</v>
      </c>
      <c r="M3683" s="2" t="str">
        <f t="shared" si="57"/>
        <v>Rp5 jt - Rp10 jt</v>
      </c>
      <c r="N3683" s="2">
        <v>3401334</v>
      </c>
      <c r="O3683">
        <v>2.67</v>
      </c>
      <c r="P3683">
        <v>33</v>
      </c>
      <c r="Q3683" s="3">
        <v>99.04</v>
      </c>
      <c r="R3683" s="4">
        <f ca="1">IF(I3683="",ROUND((TODAY()-G3683)/365,1),IF(I3683="Missing Resignation Date",ROUND((TODAY()-G3683)/365,1),ROUND((hr_analytics_dataset_5873_rows[[#This Row],[Resignation Date]]-hr_analytics_dataset_5873_rows[[#This Row],[Hire Date]])/365,1)))</f>
        <v>3.6</v>
      </c>
      <c r="S3683">
        <v>1</v>
      </c>
    </row>
    <row r="3684" spans="1:19">
      <c r="A3684" t="s">
        <v>7426</v>
      </c>
      <c r="B3684" t="s">
        <v>7427</v>
      </c>
      <c r="C3684" t="s">
        <v>21</v>
      </c>
      <c r="D3684">
        <v>38</v>
      </c>
      <c r="E3684" t="s">
        <v>53</v>
      </c>
      <c r="F3684" t="s">
        <v>112</v>
      </c>
      <c r="G3684" s="1">
        <v>45854</v>
      </c>
      <c r="H3684" t="s">
        <v>24</v>
      </c>
      <c r="I3684" s="1" t="s">
        <v>25</v>
      </c>
      <c r="J3684" t="s">
        <v>49</v>
      </c>
      <c r="K3684" t="s">
        <v>61</v>
      </c>
      <c r="L3684" s="2">
        <v>17512399</v>
      </c>
      <c r="M3684" s="2" t="str">
        <f t="shared" si="57"/>
        <v>Rp15 jt - Rp25 jt</v>
      </c>
      <c r="N3684" s="2">
        <v>3278124</v>
      </c>
      <c r="O3684">
        <v>4.6399999999999997</v>
      </c>
      <c r="P3684">
        <v>52</v>
      </c>
      <c r="Q3684" s="3">
        <v>88.14</v>
      </c>
      <c r="R3684" s="4">
        <f ca="1">IF(I3684="",ROUND((TODAY()-G3684)/365,1),IF(I3684="Missing Resignation Date",ROUND((TODAY()-G3684)/365,1),ROUND((hr_analytics_dataset_5873_rows[[#This Row],[Resignation Date]]-hr_analytics_dataset_5873_rows[[#This Row],[Hire Date]])/365,1)))</f>
        <v>0.9</v>
      </c>
      <c r="S3684">
        <v>1</v>
      </c>
    </row>
    <row r="3685" spans="1:19">
      <c r="A3685" t="s">
        <v>7428</v>
      </c>
      <c r="B3685" t="s">
        <v>7429</v>
      </c>
      <c r="C3685" t="s">
        <v>21</v>
      </c>
      <c r="D3685">
        <v>27</v>
      </c>
      <c r="E3685" t="s">
        <v>53</v>
      </c>
      <c r="F3685" t="s">
        <v>112</v>
      </c>
      <c r="G3685" s="1">
        <v>43291</v>
      </c>
      <c r="H3685" t="s">
        <v>24</v>
      </c>
      <c r="I3685" s="1" t="s">
        <v>25</v>
      </c>
      <c r="J3685" t="s">
        <v>49</v>
      </c>
      <c r="K3685" t="s">
        <v>64</v>
      </c>
      <c r="L3685" s="2">
        <v>5383675</v>
      </c>
      <c r="M3685" s="2" t="str">
        <f t="shared" si="57"/>
        <v>Rp5 jt - Rp10 jt</v>
      </c>
      <c r="N3685" s="2">
        <v>2195220</v>
      </c>
      <c r="O3685">
        <v>3.06</v>
      </c>
      <c r="P3685">
        <v>35</v>
      </c>
      <c r="Q3685" s="3">
        <v>70.95</v>
      </c>
      <c r="R3685" s="4">
        <f ca="1">IF(I3685="",ROUND((TODAY()-G3685)/365,1),IF(I3685="Missing Resignation Date",ROUND((TODAY()-G3685)/365,1),ROUND((hr_analytics_dataset_5873_rows[[#This Row],[Resignation Date]]-hr_analytics_dataset_5873_rows[[#This Row],[Hire Date]])/365,1)))</f>
        <v>8</v>
      </c>
      <c r="S3685">
        <v>3</v>
      </c>
    </row>
    <row r="3686" spans="1:19">
      <c r="A3686" t="s">
        <v>7430</v>
      </c>
      <c r="B3686" t="s">
        <v>7431</v>
      </c>
      <c r="C3686" t="s">
        <v>21</v>
      </c>
      <c r="D3686">
        <v>56</v>
      </c>
      <c r="E3686" t="s">
        <v>91</v>
      </c>
      <c r="F3686" t="s">
        <v>124</v>
      </c>
      <c r="G3686" s="1">
        <v>44705</v>
      </c>
      <c r="H3686" t="s">
        <v>24</v>
      </c>
      <c r="I3686" s="1" t="s">
        <v>25</v>
      </c>
      <c r="J3686" t="s">
        <v>49</v>
      </c>
      <c r="K3686" t="s">
        <v>64</v>
      </c>
      <c r="L3686" s="2">
        <v>5534230</v>
      </c>
      <c r="M3686" s="2" t="str">
        <f t="shared" si="57"/>
        <v>Rp5 jt - Rp10 jt</v>
      </c>
      <c r="N3686" s="2">
        <v>1434178</v>
      </c>
      <c r="O3686">
        <v>2.56</v>
      </c>
      <c r="P3686">
        <v>54</v>
      </c>
      <c r="Q3686" s="3">
        <v>98.52</v>
      </c>
      <c r="R3686" s="4">
        <f ca="1">IF(I3686="",ROUND((TODAY()-G3686)/365,1),IF(I3686="Missing Resignation Date",ROUND((TODAY()-G3686)/365,1),ROUND((hr_analytics_dataset_5873_rows[[#This Row],[Resignation Date]]-hr_analytics_dataset_5873_rows[[#This Row],[Hire Date]])/365,1)))</f>
        <v>4.0999999999999996</v>
      </c>
      <c r="S3686">
        <v>4</v>
      </c>
    </row>
    <row r="3687" spans="1:19">
      <c r="A3687" t="s">
        <v>7432</v>
      </c>
      <c r="B3687" t="s">
        <v>7433</v>
      </c>
      <c r="C3687" t="s">
        <v>30</v>
      </c>
      <c r="D3687">
        <v>47</v>
      </c>
      <c r="E3687" t="s">
        <v>31</v>
      </c>
      <c r="F3687" t="s">
        <v>48</v>
      </c>
      <c r="G3687" s="1">
        <v>44322</v>
      </c>
      <c r="H3687" t="s">
        <v>24</v>
      </c>
      <c r="I3687" s="1" t="s">
        <v>25</v>
      </c>
      <c r="J3687" t="s">
        <v>49</v>
      </c>
      <c r="K3687" t="s">
        <v>64</v>
      </c>
      <c r="L3687" s="2">
        <v>9721360</v>
      </c>
      <c r="M3687" s="2" t="str">
        <f t="shared" si="57"/>
        <v>Rp5 jt - Rp10 jt</v>
      </c>
      <c r="N3687" s="2">
        <v>7197554</v>
      </c>
      <c r="O3687">
        <v>4.3</v>
      </c>
      <c r="P3687">
        <v>34</v>
      </c>
      <c r="Q3687" s="3">
        <v>99.45</v>
      </c>
      <c r="R3687" s="4">
        <f ca="1">IF(I3687="",ROUND((TODAY()-G3687)/365,1),IF(I3687="Missing Resignation Date",ROUND((TODAY()-G3687)/365,1),ROUND((hr_analytics_dataset_5873_rows[[#This Row],[Resignation Date]]-hr_analytics_dataset_5873_rows[[#This Row],[Hire Date]])/365,1)))</f>
        <v>5.0999999999999996</v>
      </c>
      <c r="S3687">
        <v>5</v>
      </c>
    </row>
    <row r="3688" spans="1:19">
      <c r="A3688" t="s">
        <v>7434</v>
      </c>
      <c r="B3688" t="s">
        <v>7435</v>
      </c>
      <c r="C3688" t="s">
        <v>21</v>
      </c>
      <c r="D3688">
        <v>24</v>
      </c>
      <c r="E3688" t="s">
        <v>59</v>
      </c>
      <c r="F3688" t="s">
        <v>95</v>
      </c>
      <c r="G3688" s="1">
        <v>44017</v>
      </c>
      <c r="H3688" t="s">
        <v>33</v>
      </c>
      <c r="I3688" s="1">
        <v>44536</v>
      </c>
      <c r="J3688" t="s">
        <v>26</v>
      </c>
      <c r="K3688" t="s">
        <v>64</v>
      </c>
      <c r="L3688" s="2">
        <v>28615399</v>
      </c>
      <c r="M3688" s="2" t="str">
        <f t="shared" si="57"/>
        <v>&gt;Rp25 jt</v>
      </c>
      <c r="N3688" s="2">
        <v>3060617</v>
      </c>
      <c r="O3688">
        <v>2.65</v>
      </c>
      <c r="P3688">
        <v>48</v>
      </c>
      <c r="Q3688" s="3">
        <v>92.3</v>
      </c>
      <c r="R3688" s="4">
        <f ca="1">IF(I3688="",ROUND((TODAY()-G3688)/365,1),IF(I3688="Missing Resignation Date",ROUND((TODAY()-G3688)/365,1),ROUND((hr_analytics_dataset_5873_rows[[#This Row],[Resignation Date]]-hr_analytics_dataset_5873_rows[[#This Row],[Hire Date]])/365,1)))</f>
        <v>1.4</v>
      </c>
      <c r="S3688">
        <v>4</v>
      </c>
    </row>
    <row r="3689" spans="1:19">
      <c r="A3689" t="s">
        <v>7436</v>
      </c>
      <c r="B3689" t="s">
        <v>7437</v>
      </c>
      <c r="C3689" t="s">
        <v>21</v>
      </c>
      <c r="D3689">
        <v>21</v>
      </c>
      <c r="E3689" t="s">
        <v>98</v>
      </c>
      <c r="F3689" t="s">
        <v>99</v>
      </c>
      <c r="G3689" s="1">
        <v>43954</v>
      </c>
      <c r="H3689" t="s">
        <v>24</v>
      </c>
      <c r="I3689" s="1" t="s">
        <v>25</v>
      </c>
      <c r="J3689" t="s">
        <v>34</v>
      </c>
      <c r="K3689" t="s">
        <v>61</v>
      </c>
      <c r="L3689" s="2">
        <v>28690511</v>
      </c>
      <c r="M3689" s="2" t="str">
        <f t="shared" si="57"/>
        <v>&gt;Rp25 jt</v>
      </c>
      <c r="N3689" s="2">
        <v>4247882</v>
      </c>
      <c r="O3689">
        <v>4.34</v>
      </c>
      <c r="P3689">
        <v>3</v>
      </c>
      <c r="Q3689" s="3">
        <v>87.01</v>
      </c>
      <c r="R3689" s="4">
        <f ca="1">IF(I3689="",ROUND((TODAY()-G3689)/365,1),IF(I3689="Missing Resignation Date",ROUND((TODAY()-G3689)/365,1),ROUND((hr_analytics_dataset_5873_rows[[#This Row],[Resignation Date]]-hr_analytics_dataset_5873_rows[[#This Row],[Hire Date]])/365,1)))</f>
        <v>6.1</v>
      </c>
      <c r="S3689">
        <v>3</v>
      </c>
    </row>
    <row r="3690" spans="1:19">
      <c r="A3690" t="s">
        <v>7438</v>
      </c>
      <c r="B3690" t="s">
        <v>7439</v>
      </c>
      <c r="C3690" t="s">
        <v>21</v>
      </c>
      <c r="D3690">
        <v>33</v>
      </c>
      <c r="E3690" t="s">
        <v>31</v>
      </c>
      <c r="F3690" t="s">
        <v>32</v>
      </c>
      <c r="G3690" s="1">
        <v>45980</v>
      </c>
      <c r="H3690" t="s">
        <v>24</v>
      </c>
      <c r="I3690" s="1" t="s">
        <v>25</v>
      </c>
      <c r="J3690" t="s">
        <v>26</v>
      </c>
      <c r="K3690" t="s">
        <v>61</v>
      </c>
      <c r="L3690" s="2">
        <v>16748485</v>
      </c>
      <c r="M3690" s="2" t="str">
        <f t="shared" si="57"/>
        <v>Rp15 jt - Rp25 jt</v>
      </c>
      <c r="N3690" s="2">
        <v>9999212</v>
      </c>
      <c r="O3690">
        <v>4.8099999999999996</v>
      </c>
      <c r="P3690">
        <v>40</v>
      </c>
      <c r="Q3690" s="3">
        <v>77.94</v>
      </c>
      <c r="R3690" s="4">
        <f ca="1">IF(I3690="",ROUND((TODAY()-G3690)/365,1),IF(I3690="Missing Resignation Date",ROUND((TODAY()-G3690)/365,1),ROUND((hr_analytics_dataset_5873_rows[[#This Row],[Resignation Date]]-hr_analytics_dataset_5873_rows[[#This Row],[Hire Date]])/365,1)))</f>
        <v>0.6</v>
      </c>
      <c r="S3690">
        <v>5</v>
      </c>
    </row>
    <row r="3691" spans="1:19">
      <c r="A3691" t="s">
        <v>7440</v>
      </c>
      <c r="B3691" t="s">
        <v>7441</v>
      </c>
      <c r="C3691" t="s">
        <v>30</v>
      </c>
      <c r="D3691">
        <v>27</v>
      </c>
      <c r="E3691" t="s">
        <v>38</v>
      </c>
      <c r="F3691" t="s">
        <v>104</v>
      </c>
      <c r="G3691" s="1">
        <v>44292</v>
      </c>
      <c r="H3691" t="s">
        <v>24</v>
      </c>
      <c r="I3691" s="1" t="s">
        <v>25</v>
      </c>
      <c r="J3691" t="s">
        <v>49</v>
      </c>
      <c r="K3691" t="s">
        <v>64</v>
      </c>
      <c r="L3691" s="2">
        <v>13210352</v>
      </c>
      <c r="M3691" s="2" t="str">
        <f t="shared" si="57"/>
        <v>Rp10 jt - Rp15 jt</v>
      </c>
      <c r="N3691" s="2">
        <v>2386046</v>
      </c>
      <c r="O3691">
        <v>4.75</v>
      </c>
      <c r="P3691">
        <v>55</v>
      </c>
      <c r="Q3691" s="3">
        <v>73.010000000000005</v>
      </c>
      <c r="R3691" s="4">
        <f ca="1">IF(I3691="",ROUND((TODAY()-G3691)/365,1),IF(I3691="Missing Resignation Date",ROUND((TODAY()-G3691)/365,1),ROUND((hr_analytics_dataset_5873_rows[[#This Row],[Resignation Date]]-hr_analytics_dataset_5873_rows[[#This Row],[Hire Date]])/365,1)))</f>
        <v>5.2</v>
      </c>
      <c r="S3691">
        <v>2</v>
      </c>
    </row>
    <row r="3692" spans="1:19">
      <c r="A3692" t="s">
        <v>7442</v>
      </c>
      <c r="B3692" t="s">
        <v>7443</v>
      </c>
      <c r="C3692" t="s">
        <v>30</v>
      </c>
      <c r="D3692">
        <v>22</v>
      </c>
      <c r="E3692" t="s">
        <v>38</v>
      </c>
      <c r="F3692" t="s">
        <v>104</v>
      </c>
      <c r="G3692" s="1">
        <v>45436</v>
      </c>
      <c r="H3692" t="s">
        <v>24</v>
      </c>
      <c r="I3692" s="1" t="s">
        <v>25</v>
      </c>
      <c r="J3692" t="s">
        <v>40</v>
      </c>
      <c r="K3692" t="s">
        <v>41</v>
      </c>
      <c r="L3692" s="2">
        <v>31864184</v>
      </c>
      <c r="M3692" s="2" t="str">
        <f t="shared" si="57"/>
        <v>&gt;Rp25 jt</v>
      </c>
      <c r="N3692" s="2">
        <v>640771</v>
      </c>
      <c r="O3692">
        <v>3.33</v>
      </c>
      <c r="P3692">
        <v>1</v>
      </c>
      <c r="Q3692" s="3">
        <v>77.180000000000007</v>
      </c>
      <c r="R3692" s="4">
        <f ca="1">IF(I3692="",ROUND((TODAY()-G3692)/365,1),IF(I3692="Missing Resignation Date",ROUND((TODAY()-G3692)/365,1),ROUND((hr_analytics_dataset_5873_rows[[#This Row],[Resignation Date]]-hr_analytics_dataset_5873_rows[[#This Row],[Hire Date]])/365,1)))</f>
        <v>2.1</v>
      </c>
      <c r="S3692">
        <v>1</v>
      </c>
    </row>
    <row r="3693" spans="1:19">
      <c r="A3693" t="s">
        <v>7444</v>
      </c>
      <c r="B3693" t="s">
        <v>7445</v>
      </c>
      <c r="C3693" t="s">
        <v>21</v>
      </c>
      <c r="D3693">
        <v>49</v>
      </c>
      <c r="E3693" t="s">
        <v>59</v>
      </c>
      <c r="F3693" t="s">
        <v>95</v>
      </c>
      <c r="G3693" s="1">
        <v>44836</v>
      </c>
      <c r="H3693" t="s">
        <v>33</v>
      </c>
      <c r="I3693" s="1">
        <v>45499</v>
      </c>
      <c r="J3693" t="s">
        <v>40</v>
      </c>
      <c r="K3693" t="s">
        <v>50</v>
      </c>
      <c r="L3693" s="2">
        <v>30907453</v>
      </c>
      <c r="M3693" s="2" t="str">
        <f t="shared" si="57"/>
        <v>&gt;Rp25 jt</v>
      </c>
      <c r="N3693" s="2">
        <v>9083619</v>
      </c>
      <c r="O3693">
        <v>3.82</v>
      </c>
      <c r="P3693">
        <v>58</v>
      </c>
      <c r="Q3693" s="3">
        <v>81.99</v>
      </c>
      <c r="R3693" s="4">
        <f ca="1">IF(I3693="",ROUND((TODAY()-G3693)/365,1),IF(I3693="Missing Resignation Date",ROUND((TODAY()-G3693)/365,1),ROUND((hr_analytics_dataset_5873_rows[[#This Row],[Resignation Date]]-hr_analytics_dataset_5873_rows[[#This Row],[Hire Date]])/365,1)))</f>
        <v>1.8</v>
      </c>
      <c r="S3693">
        <v>4</v>
      </c>
    </row>
    <row r="3694" spans="1:19">
      <c r="A3694" t="s">
        <v>7446</v>
      </c>
      <c r="B3694" t="s">
        <v>7447</v>
      </c>
      <c r="C3694" t="s">
        <v>30</v>
      </c>
      <c r="D3694">
        <v>24</v>
      </c>
      <c r="E3694" t="s">
        <v>44</v>
      </c>
      <c r="F3694" t="s">
        <v>109</v>
      </c>
      <c r="G3694" s="1">
        <v>44760</v>
      </c>
      <c r="H3694" t="s">
        <v>33</v>
      </c>
      <c r="I3694" s="1" t="s">
        <v>81</v>
      </c>
      <c r="J3694" t="s">
        <v>49</v>
      </c>
      <c r="K3694" t="s">
        <v>61</v>
      </c>
      <c r="L3694" s="2">
        <v>19057931</v>
      </c>
      <c r="M3694" s="2" t="str">
        <f t="shared" si="57"/>
        <v>Rp15 jt - Rp25 jt</v>
      </c>
      <c r="N3694" s="2">
        <v>2887167</v>
      </c>
      <c r="O3694">
        <v>3.99</v>
      </c>
      <c r="P3694">
        <v>10</v>
      </c>
      <c r="Q3694" s="3">
        <v>86.89</v>
      </c>
      <c r="R3694" s="4">
        <f ca="1">IF(I3694="",ROUND((TODAY()-G3694)/365,1),IF(I3694="Missing Resignation Date",ROUND((TODAY()-G3694)/365,1),ROUND((hr_analytics_dataset_5873_rows[[#This Row],[Resignation Date]]-hr_analytics_dataset_5873_rows[[#This Row],[Hire Date]])/365,1)))</f>
        <v>3.9</v>
      </c>
      <c r="S3694">
        <v>1</v>
      </c>
    </row>
    <row r="3695" spans="1:19">
      <c r="A3695" t="s">
        <v>7448</v>
      </c>
      <c r="B3695" t="s">
        <v>7449</v>
      </c>
      <c r="C3695" t="s">
        <v>30</v>
      </c>
      <c r="D3695">
        <v>38</v>
      </c>
      <c r="E3695" t="s">
        <v>38</v>
      </c>
      <c r="F3695" t="s">
        <v>54</v>
      </c>
      <c r="G3695" s="1">
        <v>44683</v>
      </c>
      <c r="H3695" t="s">
        <v>24</v>
      </c>
      <c r="I3695" s="1" t="s">
        <v>25</v>
      </c>
      <c r="J3695" t="s">
        <v>40</v>
      </c>
      <c r="K3695" t="s">
        <v>61</v>
      </c>
      <c r="L3695" s="2">
        <v>30687343</v>
      </c>
      <c r="M3695" s="2" t="str">
        <f t="shared" si="57"/>
        <v>&gt;Rp25 jt</v>
      </c>
      <c r="N3695" s="2">
        <v>8932433</v>
      </c>
      <c r="O3695">
        <v>4.28</v>
      </c>
      <c r="P3695">
        <v>30</v>
      </c>
      <c r="Q3695" s="3">
        <v>82.99</v>
      </c>
      <c r="R3695" s="4">
        <f ca="1">IF(I3695="",ROUND((TODAY()-G3695)/365,1),IF(I3695="Missing Resignation Date",ROUND((TODAY()-G3695)/365,1),ROUND((hr_analytics_dataset_5873_rows[[#This Row],[Resignation Date]]-hr_analytics_dataset_5873_rows[[#This Row],[Hire Date]])/365,1)))</f>
        <v>4.0999999999999996</v>
      </c>
      <c r="S3695">
        <v>3</v>
      </c>
    </row>
    <row r="3696" spans="1:19">
      <c r="A3696" t="s">
        <v>7450</v>
      </c>
      <c r="B3696" t="s">
        <v>7451</v>
      </c>
      <c r="C3696" t="s">
        <v>30</v>
      </c>
      <c r="D3696">
        <v>35</v>
      </c>
      <c r="E3696" t="s">
        <v>31</v>
      </c>
      <c r="F3696" t="s">
        <v>74</v>
      </c>
      <c r="G3696" s="1">
        <v>45967</v>
      </c>
      <c r="H3696" t="s">
        <v>24</v>
      </c>
      <c r="I3696" s="1" t="s">
        <v>25</v>
      </c>
      <c r="J3696" t="s">
        <v>26</v>
      </c>
      <c r="K3696" t="s">
        <v>50</v>
      </c>
      <c r="L3696" s="2">
        <v>33215795</v>
      </c>
      <c r="M3696" s="2" t="str">
        <f t="shared" si="57"/>
        <v>&gt;Rp25 jt</v>
      </c>
      <c r="N3696" s="2">
        <v>38816</v>
      </c>
      <c r="O3696">
        <v>4.91</v>
      </c>
      <c r="P3696">
        <v>42</v>
      </c>
      <c r="Q3696" s="3">
        <v>72.59</v>
      </c>
      <c r="R3696" s="4">
        <f ca="1">IF(I3696="",ROUND((TODAY()-G3696)/365,1),IF(I3696="Missing Resignation Date",ROUND((TODAY()-G3696)/365,1),ROUND((hr_analytics_dataset_5873_rows[[#This Row],[Resignation Date]]-hr_analytics_dataset_5873_rows[[#This Row],[Hire Date]])/365,1)))</f>
        <v>0.6</v>
      </c>
      <c r="S3696">
        <v>5</v>
      </c>
    </row>
    <row r="3697" spans="1:19">
      <c r="A3697" t="s">
        <v>7452</v>
      </c>
      <c r="B3697" t="s">
        <v>7453</v>
      </c>
      <c r="C3697" t="s">
        <v>30</v>
      </c>
      <c r="D3697">
        <v>24</v>
      </c>
      <c r="E3697" t="s">
        <v>31</v>
      </c>
      <c r="F3697" t="s">
        <v>32</v>
      </c>
      <c r="G3697" s="1">
        <v>44857</v>
      </c>
      <c r="H3697" t="s">
        <v>24</v>
      </c>
      <c r="I3697" s="1" t="s">
        <v>25</v>
      </c>
      <c r="J3697" t="s">
        <v>49</v>
      </c>
      <c r="K3697" t="s">
        <v>41</v>
      </c>
      <c r="L3697" s="2">
        <v>25216267</v>
      </c>
      <c r="M3697" s="2" t="str">
        <f t="shared" si="57"/>
        <v>&gt;Rp25 jt</v>
      </c>
      <c r="N3697" s="2">
        <v>9851070</v>
      </c>
      <c r="O3697">
        <v>4.47</v>
      </c>
      <c r="P3697">
        <v>37</v>
      </c>
      <c r="Q3697" s="3">
        <v>94.87</v>
      </c>
      <c r="R3697" s="4">
        <f ca="1">IF(I3697="",ROUND((TODAY()-G3697)/365,1),IF(I3697="Missing Resignation Date",ROUND((TODAY()-G3697)/365,1),ROUND((hr_analytics_dataset_5873_rows[[#This Row],[Resignation Date]]-hr_analytics_dataset_5873_rows[[#This Row],[Hire Date]])/365,1)))</f>
        <v>3.7</v>
      </c>
      <c r="S3697">
        <v>5</v>
      </c>
    </row>
    <row r="3698" spans="1:19">
      <c r="A3698" t="s">
        <v>7454</v>
      </c>
      <c r="B3698" t="s">
        <v>7455</v>
      </c>
      <c r="C3698" t="s">
        <v>30</v>
      </c>
      <c r="D3698">
        <v>49</v>
      </c>
      <c r="E3698" t="s">
        <v>98</v>
      </c>
      <c r="F3698" t="s">
        <v>119</v>
      </c>
      <c r="G3698" s="1">
        <v>45810</v>
      </c>
      <c r="H3698" t="s">
        <v>24</v>
      </c>
      <c r="I3698" s="1" t="s">
        <v>25</v>
      </c>
      <c r="J3698" t="s">
        <v>49</v>
      </c>
      <c r="K3698" t="s">
        <v>50</v>
      </c>
      <c r="L3698" s="2">
        <v>25923289</v>
      </c>
      <c r="M3698" s="2" t="str">
        <f t="shared" si="57"/>
        <v>&gt;Rp25 jt</v>
      </c>
      <c r="N3698" s="2">
        <v>3566029</v>
      </c>
      <c r="O3698">
        <v>4.66</v>
      </c>
      <c r="P3698">
        <v>33</v>
      </c>
      <c r="Q3698" s="3">
        <v>80.91</v>
      </c>
      <c r="R3698" s="4">
        <f ca="1">IF(I3698="",ROUND((TODAY()-G3698)/365,1),IF(I3698="Missing Resignation Date",ROUND((TODAY()-G3698)/365,1),ROUND((hr_analytics_dataset_5873_rows[[#This Row],[Resignation Date]]-hr_analytics_dataset_5873_rows[[#This Row],[Hire Date]])/365,1)))</f>
        <v>1.1000000000000001</v>
      </c>
      <c r="S3698">
        <v>2</v>
      </c>
    </row>
    <row r="3699" spans="1:19">
      <c r="A3699" t="s">
        <v>7456</v>
      </c>
      <c r="B3699" t="s">
        <v>7457</v>
      </c>
      <c r="C3699" t="s">
        <v>21</v>
      </c>
      <c r="D3699">
        <v>38</v>
      </c>
      <c r="E3699" t="s">
        <v>98</v>
      </c>
      <c r="F3699" t="s">
        <v>99</v>
      </c>
      <c r="G3699" s="1">
        <v>45899</v>
      </c>
      <c r="H3699" t="s">
        <v>24</v>
      </c>
      <c r="I3699" s="1" t="s">
        <v>25</v>
      </c>
      <c r="J3699" t="s">
        <v>26</v>
      </c>
      <c r="K3699" t="s">
        <v>64</v>
      </c>
      <c r="L3699" s="2">
        <v>13815857</v>
      </c>
      <c r="M3699" s="2" t="str">
        <f t="shared" si="57"/>
        <v>Rp10 jt - Rp15 jt</v>
      </c>
      <c r="N3699" s="2">
        <v>3813928</v>
      </c>
      <c r="O3699">
        <v>3.24</v>
      </c>
      <c r="P3699">
        <v>56</v>
      </c>
      <c r="Q3699" s="3">
        <v>77.77</v>
      </c>
      <c r="R3699" s="4">
        <f ca="1">IF(I3699="",ROUND((TODAY()-G3699)/365,1),IF(I3699="Missing Resignation Date",ROUND((TODAY()-G3699)/365,1),ROUND((hr_analytics_dataset_5873_rows[[#This Row],[Resignation Date]]-hr_analytics_dataset_5873_rows[[#This Row],[Hire Date]])/365,1)))</f>
        <v>0.8</v>
      </c>
      <c r="S3699">
        <v>3</v>
      </c>
    </row>
    <row r="3700" spans="1:19">
      <c r="A3700" t="s">
        <v>7458</v>
      </c>
      <c r="B3700" t="s">
        <v>7459</v>
      </c>
      <c r="C3700" t="s">
        <v>21</v>
      </c>
      <c r="D3700">
        <v>21</v>
      </c>
      <c r="E3700" t="s">
        <v>53</v>
      </c>
      <c r="F3700" t="s">
        <v>112</v>
      </c>
      <c r="G3700" s="1">
        <v>43663</v>
      </c>
      <c r="H3700" t="s">
        <v>33</v>
      </c>
      <c r="I3700" s="1">
        <v>45184</v>
      </c>
      <c r="J3700" t="s">
        <v>49</v>
      </c>
      <c r="K3700" t="s">
        <v>41</v>
      </c>
      <c r="L3700" s="2">
        <v>16599882</v>
      </c>
      <c r="M3700" s="2" t="str">
        <f t="shared" si="57"/>
        <v>Rp15 jt - Rp25 jt</v>
      </c>
      <c r="N3700" s="2">
        <v>8772686</v>
      </c>
      <c r="O3700">
        <v>3.24</v>
      </c>
      <c r="P3700">
        <v>45</v>
      </c>
      <c r="Q3700" s="3">
        <v>99.87</v>
      </c>
      <c r="R3700" s="4">
        <f ca="1">IF(I3700="",ROUND((TODAY()-G3700)/365,1),IF(I3700="Missing Resignation Date",ROUND((TODAY()-G3700)/365,1),ROUND((hr_analytics_dataset_5873_rows[[#This Row],[Resignation Date]]-hr_analytics_dataset_5873_rows[[#This Row],[Hire Date]])/365,1)))</f>
        <v>4.2</v>
      </c>
      <c r="S3700">
        <v>5</v>
      </c>
    </row>
    <row r="3701" spans="1:19">
      <c r="A3701" t="s">
        <v>7460</v>
      </c>
      <c r="B3701" t="s">
        <v>7461</v>
      </c>
      <c r="C3701" t="s">
        <v>30</v>
      </c>
      <c r="D3701">
        <v>21</v>
      </c>
      <c r="E3701" t="s">
        <v>38</v>
      </c>
      <c r="F3701" t="s">
        <v>39</v>
      </c>
      <c r="G3701" s="1">
        <v>44882</v>
      </c>
      <c r="H3701" t="s">
        <v>24</v>
      </c>
      <c r="I3701" s="1" t="s">
        <v>25</v>
      </c>
      <c r="J3701" t="s">
        <v>34</v>
      </c>
      <c r="K3701" t="s">
        <v>50</v>
      </c>
      <c r="L3701" s="2">
        <v>15905547</v>
      </c>
      <c r="M3701" s="2" t="str">
        <f t="shared" si="57"/>
        <v>Rp15 jt - Rp25 jt</v>
      </c>
      <c r="N3701" s="2">
        <v>2789112</v>
      </c>
      <c r="O3701">
        <v>3.08</v>
      </c>
      <c r="P3701">
        <v>37</v>
      </c>
      <c r="Q3701" s="3">
        <v>81.12</v>
      </c>
      <c r="R3701" s="4">
        <f ca="1">IF(I3701="",ROUND((TODAY()-G3701)/365,1),IF(I3701="Missing Resignation Date",ROUND((TODAY()-G3701)/365,1),ROUND((hr_analytics_dataset_5873_rows[[#This Row],[Resignation Date]]-hr_analytics_dataset_5873_rows[[#This Row],[Hire Date]])/365,1)))</f>
        <v>3.6</v>
      </c>
      <c r="S3701">
        <v>5</v>
      </c>
    </row>
    <row r="3702" spans="1:19">
      <c r="A3702" t="s">
        <v>7462</v>
      </c>
      <c r="B3702" t="s">
        <v>7463</v>
      </c>
      <c r="C3702" t="s">
        <v>21</v>
      </c>
      <c r="D3702">
        <v>29</v>
      </c>
      <c r="E3702" t="s">
        <v>31</v>
      </c>
      <c r="F3702" t="s">
        <v>32</v>
      </c>
      <c r="G3702" s="1">
        <v>43950</v>
      </c>
      <c r="H3702" t="s">
        <v>24</v>
      </c>
      <c r="I3702" s="1" t="s">
        <v>25</v>
      </c>
      <c r="J3702" t="s">
        <v>49</v>
      </c>
      <c r="K3702" t="s">
        <v>64</v>
      </c>
      <c r="L3702" s="2">
        <v>22209363</v>
      </c>
      <c r="M3702" s="2" t="str">
        <f t="shared" si="57"/>
        <v>Rp15 jt - Rp25 jt</v>
      </c>
      <c r="N3702" s="2">
        <v>6953663</v>
      </c>
      <c r="O3702">
        <v>3.24</v>
      </c>
      <c r="P3702">
        <v>7</v>
      </c>
      <c r="Q3702" s="3">
        <v>80.12</v>
      </c>
      <c r="R3702" s="4">
        <f ca="1">IF(I3702="",ROUND((TODAY()-G3702)/365,1),IF(I3702="Missing Resignation Date",ROUND((TODAY()-G3702)/365,1),ROUND((hr_analytics_dataset_5873_rows[[#This Row],[Resignation Date]]-hr_analytics_dataset_5873_rows[[#This Row],[Hire Date]])/365,1)))</f>
        <v>6.2</v>
      </c>
      <c r="S3702">
        <v>3</v>
      </c>
    </row>
    <row r="3703" spans="1:19">
      <c r="A3703" t="s">
        <v>7464</v>
      </c>
      <c r="B3703" t="s">
        <v>7465</v>
      </c>
      <c r="C3703" t="s">
        <v>30</v>
      </c>
      <c r="D3703">
        <v>46</v>
      </c>
      <c r="E3703" t="s">
        <v>44</v>
      </c>
      <c r="F3703" t="s">
        <v>45</v>
      </c>
      <c r="G3703" s="1">
        <v>44000</v>
      </c>
      <c r="H3703" t="s">
        <v>24</v>
      </c>
      <c r="I3703" s="1" t="s">
        <v>25</v>
      </c>
      <c r="J3703" t="s">
        <v>40</v>
      </c>
      <c r="K3703" t="s">
        <v>64</v>
      </c>
      <c r="L3703" s="2">
        <v>17193607</v>
      </c>
      <c r="M3703" s="2" t="str">
        <f t="shared" si="57"/>
        <v>Rp15 jt - Rp25 jt</v>
      </c>
      <c r="N3703" s="2">
        <v>6733288</v>
      </c>
      <c r="O3703">
        <v>2.78</v>
      </c>
      <c r="P3703">
        <v>5</v>
      </c>
      <c r="Q3703" s="3">
        <v>93.92</v>
      </c>
      <c r="R3703" s="4">
        <f ca="1">IF(I3703="",ROUND((TODAY()-G3703)/365,1),IF(I3703="Missing Resignation Date",ROUND((TODAY()-G3703)/365,1),ROUND((hr_analytics_dataset_5873_rows[[#This Row],[Resignation Date]]-hr_analytics_dataset_5873_rows[[#This Row],[Hire Date]])/365,1)))</f>
        <v>6</v>
      </c>
      <c r="S3703">
        <v>3</v>
      </c>
    </row>
    <row r="3704" spans="1:19">
      <c r="A3704" t="s">
        <v>7466</v>
      </c>
      <c r="B3704" t="s">
        <v>7467</v>
      </c>
      <c r="C3704" t="s">
        <v>30</v>
      </c>
      <c r="D3704">
        <v>41</v>
      </c>
      <c r="E3704" t="s">
        <v>44</v>
      </c>
      <c r="F3704" t="s">
        <v>45</v>
      </c>
      <c r="G3704" s="1">
        <v>44420</v>
      </c>
      <c r="H3704" t="s">
        <v>24</v>
      </c>
      <c r="I3704" s="1" t="s">
        <v>25</v>
      </c>
      <c r="J3704" t="s">
        <v>40</v>
      </c>
      <c r="K3704" t="s">
        <v>27</v>
      </c>
      <c r="L3704" s="2">
        <v>33299853</v>
      </c>
      <c r="M3704" s="2" t="str">
        <f t="shared" si="57"/>
        <v>&gt;Rp25 jt</v>
      </c>
      <c r="N3704" s="2">
        <v>9402309</v>
      </c>
      <c r="O3704">
        <v>4.62</v>
      </c>
      <c r="P3704">
        <v>59</v>
      </c>
      <c r="Q3704" s="3">
        <v>87.94</v>
      </c>
      <c r="R3704" s="4">
        <f ca="1">IF(I3704="",ROUND((TODAY()-G3704)/365,1),IF(I3704="Missing Resignation Date",ROUND((TODAY()-G3704)/365,1),ROUND((hr_analytics_dataset_5873_rows[[#This Row],[Resignation Date]]-hr_analytics_dataset_5873_rows[[#This Row],[Hire Date]])/365,1)))</f>
        <v>4.9000000000000004</v>
      </c>
      <c r="S3704">
        <v>3</v>
      </c>
    </row>
    <row r="3705" spans="1:19">
      <c r="A3705" t="s">
        <v>7468</v>
      </c>
      <c r="B3705" t="s">
        <v>7469</v>
      </c>
      <c r="C3705" t="s">
        <v>21</v>
      </c>
      <c r="D3705">
        <v>29</v>
      </c>
      <c r="E3705" t="s">
        <v>53</v>
      </c>
      <c r="F3705" t="s">
        <v>54</v>
      </c>
      <c r="G3705" s="1">
        <v>44540</v>
      </c>
      <c r="H3705" t="s">
        <v>24</v>
      </c>
      <c r="I3705" s="1" t="s">
        <v>25</v>
      </c>
      <c r="J3705" t="s">
        <v>40</v>
      </c>
      <c r="K3705" t="s">
        <v>64</v>
      </c>
      <c r="L3705" s="2">
        <v>21358945</v>
      </c>
      <c r="M3705" s="2" t="str">
        <f t="shared" si="57"/>
        <v>Rp15 jt - Rp25 jt</v>
      </c>
      <c r="N3705" s="2">
        <v>4561920</v>
      </c>
      <c r="O3705">
        <v>4.6399999999999997</v>
      </c>
      <c r="P3705">
        <v>31</v>
      </c>
      <c r="Q3705" s="3">
        <v>95.66</v>
      </c>
      <c r="R3705" s="4">
        <f ca="1">IF(I3705="",ROUND((TODAY()-G3705)/365,1),IF(I3705="Missing Resignation Date",ROUND((TODAY()-G3705)/365,1),ROUND((hr_analytics_dataset_5873_rows[[#This Row],[Resignation Date]]-hr_analytics_dataset_5873_rows[[#This Row],[Hire Date]])/365,1)))</f>
        <v>4.5</v>
      </c>
      <c r="S3705">
        <v>4</v>
      </c>
    </row>
    <row r="3706" spans="1:19">
      <c r="A3706" t="s">
        <v>7470</v>
      </c>
      <c r="B3706" t="s">
        <v>7471</v>
      </c>
      <c r="C3706" t="s">
        <v>21</v>
      </c>
      <c r="D3706">
        <v>30</v>
      </c>
      <c r="E3706" t="s">
        <v>31</v>
      </c>
      <c r="F3706" t="s">
        <v>32</v>
      </c>
      <c r="G3706" s="1">
        <v>43626</v>
      </c>
      <c r="H3706" t="s">
        <v>33</v>
      </c>
      <c r="I3706" s="1">
        <v>44112</v>
      </c>
      <c r="J3706" t="s">
        <v>26</v>
      </c>
      <c r="K3706" t="s">
        <v>61</v>
      </c>
      <c r="L3706" s="2">
        <v>24486754</v>
      </c>
      <c r="M3706" s="2" t="str">
        <f t="shared" si="57"/>
        <v>Rp15 jt - Rp25 jt</v>
      </c>
      <c r="N3706" s="2">
        <v>8098181</v>
      </c>
      <c r="O3706">
        <v>2.63</v>
      </c>
      <c r="P3706">
        <v>25</v>
      </c>
      <c r="Q3706" s="3">
        <v>73.459999999999994</v>
      </c>
      <c r="R3706" s="4">
        <f ca="1">IF(I3706="",ROUND((TODAY()-G3706)/365,1),IF(I3706="Missing Resignation Date",ROUND((TODAY()-G3706)/365,1),ROUND((hr_analytics_dataset_5873_rows[[#This Row],[Resignation Date]]-hr_analytics_dataset_5873_rows[[#This Row],[Hire Date]])/365,1)))</f>
        <v>1.3</v>
      </c>
      <c r="S3706">
        <v>3</v>
      </c>
    </row>
    <row r="3707" spans="1:19">
      <c r="A3707" t="s">
        <v>7472</v>
      </c>
      <c r="B3707" t="s">
        <v>7473</v>
      </c>
      <c r="C3707" t="s">
        <v>21</v>
      </c>
      <c r="D3707">
        <v>41</v>
      </c>
      <c r="E3707" t="s">
        <v>91</v>
      </c>
      <c r="F3707" t="s">
        <v>124</v>
      </c>
      <c r="G3707" s="1">
        <v>45250</v>
      </c>
      <c r="H3707" t="s">
        <v>33</v>
      </c>
      <c r="I3707" s="1">
        <v>46147</v>
      </c>
      <c r="J3707" t="s">
        <v>40</v>
      </c>
      <c r="K3707" t="s">
        <v>64</v>
      </c>
      <c r="L3707" s="2">
        <v>4643875</v>
      </c>
      <c r="M3707" s="2" t="str">
        <f t="shared" si="57"/>
        <v>&lt;Rp5 jt</v>
      </c>
      <c r="N3707" s="2">
        <v>7701264</v>
      </c>
      <c r="O3707">
        <v>2.71</v>
      </c>
      <c r="P3707">
        <v>49</v>
      </c>
      <c r="Q3707" s="3">
        <v>84.52</v>
      </c>
      <c r="R3707" s="4">
        <f ca="1">IF(I3707="",ROUND((TODAY()-G3707)/365,1),IF(I3707="Missing Resignation Date",ROUND((TODAY()-G3707)/365,1),ROUND((hr_analytics_dataset_5873_rows[[#This Row],[Resignation Date]]-hr_analytics_dataset_5873_rows[[#This Row],[Hire Date]])/365,1)))</f>
        <v>2.5</v>
      </c>
      <c r="S3707">
        <v>3</v>
      </c>
    </row>
    <row r="3708" spans="1:19">
      <c r="A3708" t="s">
        <v>7474</v>
      </c>
      <c r="B3708" t="s">
        <v>7475</v>
      </c>
      <c r="C3708" t="s">
        <v>21</v>
      </c>
      <c r="D3708">
        <v>21</v>
      </c>
      <c r="E3708" t="s">
        <v>44</v>
      </c>
      <c r="F3708" t="s">
        <v>45</v>
      </c>
      <c r="G3708" s="1">
        <v>44510</v>
      </c>
      <c r="H3708" t="s">
        <v>24</v>
      </c>
      <c r="I3708" s="1" t="s">
        <v>25</v>
      </c>
      <c r="J3708" t="s">
        <v>34</v>
      </c>
      <c r="K3708" t="s">
        <v>50</v>
      </c>
      <c r="L3708" s="2">
        <v>17139591</v>
      </c>
      <c r="M3708" s="2" t="str">
        <f t="shared" si="57"/>
        <v>Rp15 jt - Rp25 jt</v>
      </c>
      <c r="N3708" s="2">
        <v>9016619</v>
      </c>
      <c r="O3708">
        <v>3.56</v>
      </c>
      <c r="P3708">
        <v>15</v>
      </c>
      <c r="Q3708" s="3">
        <v>94.26</v>
      </c>
      <c r="R3708" s="4">
        <f ca="1">IF(I3708="",ROUND((TODAY()-G3708)/365,1),IF(I3708="Missing Resignation Date",ROUND((TODAY()-G3708)/365,1),ROUND((hr_analytics_dataset_5873_rows[[#This Row],[Resignation Date]]-hr_analytics_dataset_5873_rows[[#This Row],[Hire Date]])/365,1)))</f>
        <v>4.5999999999999996</v>
      </c>
      <c r="S3708">
        <v>4</v>
      </c>
    </row>
    <row r="3709" spans="1:19">
      <c r="A3709" t="s">
        <v>7476</v>
      </c>
      <c r="B3709" t="s">
        <v>7477</v>
      </c>
      <c r="C3709" t="s">
        <v>21</v>
      </c>
      <c r="D3709">
        <v>49</v>
      </c>
      <c r="E3709" t="s">
        <v>91</v>
      </c>
      <c r="F3709" t="s">
        <v>124</v>
      </c>
      <c r="G3709" s="1">
        <v>44513</v>
      </c>
      <c r="H3709" t="s">
        <v>24</v>
      </c>
      <c r="I3709" s="1" t="s">
        <v>25</v>
      </c>
      <c r="J3709" t="s">
        <v>26</v>
      </c>
      <c r="K3709" t="s">
        <v>27</v>
      </c>
      <c r="L3709" s="2">
        <v>27514638</v>
      </c>
      <c r="M3709" s="2" t="str">
        <f t="shared" si="57"/>
        <v>&gt;Rp25 jt</v>
      </c>
      <c r="N3709" s="2">
        <v>3146879</v>
      </c>
      <c r="O3709">
        <v>3.35</v>
      </c>
      <c r="P3709">
        <v>27</v>
      </c>
      <c r="Q3709" s="3">
        <v>83.25</v>
      </c>
      <c r="R3709" s="4">
        <f ca="1">IF(I3709="",ROUND((TODAY()-G3709)/365,1),IF(I3709="Missing Resignation Date",ROUND((TODAY()-G3709)/365,1),ROUND((hr_analytics_dataset_5873_rows[[#This Row],[Resignation Date]]-hr_analytics_dataset_5873_rows[[#This Row],[Hire Date]])/365,1)))</f>
        <v>4.5999999999999996</v>
      </c>
      <c r="S3709">
        <v>3</v>
      </c>
    </row>
    <row r="3710" spans="1:19">
      <c r="A3710" t="s">
        <v>7478</v>
      </c>
      <c r="B3710" t="s">
        <v>7479</v>
      </c>
      <c r="C3710" t="s">
        <v>30</v>
      </c>
      <c r="D3710">
        <v>26</v>
      </c>
      <c r="E3710" t="s">
        <v>31</v>
      </c>
      <c r="F3710" t="s">
        <v>74</v>
      </c>
      <c r="G3710" s="1">
        <v>43406</v>
      </c>
      <c r="H3710" t="s">
        <v>24</v>
      </c>
      <c r="I3710" s="1" t="s">
        <v>25</v>
      </c>
      <c r="J3710" t="s">
        <v>40</v>
      </c>
      <c r="K3710" t="s">
        <v>27</v>
      </c>
      <c r="L3710" s="2">
        <v>31000890</v>
      </c>
      <c r="M3710" s="2" t="str">
        <f t="shared" si="57"/>
        <v>&gt;Rp25 jt</v>
      </c>
      <c r="N3710" s="2">
        <v>2616087</v>
      </c>
      <c r="O3710">
        <v>4.28</v>
      </c>
      <c r="P3710">
        <v>19</v>
      </c>
      <c r="Q3710" s="3">
        <v>92.67</v>
      </c>
      <c r="R3710" s="4">
        <f ca="1">IF(I3710="",ROUND((TODAY()-G3710)/365,1),IF(I3710="Missing Resignation Date",ROUND((TODAY()-G3710)/365,1),ROUND((hr_analytics_dataset_5873_rows[[#This Row],[Resignation Date]]-hr_analytics_dataset_5873_rows[[#This Row],[Hire Date]])/365,1)))</f>
        <v>7.6</v>
      </c>
      <c r="S3710">
        <v>4</v>
      </c>
    </row>
    <row r="3711" spans="1:19">
      <c r="A3711" t="s">
        <v>7480</v>
      </c>
      <c r="B3711" t="s">
        <v>7481</v>
      </c>
      <c r="C3711" t="s">
        <v>21</v>
      </c>
      <c r="D3711">
        <v>30</v>
      </c>
      <c r="E3711" t="s">
        <v>22</v>
      </c>
      <c r="F3711" t="s">
        <v>23</v>
      </c>
      <c r="G3711" s="1">
        <v>45806</v>
      </c>
      <c r="H3711" t="s">
        <v>24</v>
      </c>
      <c r="I3711" s="1" t="s">
        <v>25</v>
      </c>
      <c r="J3711" t="s">
        <v>40</v>
      </c>
      <c r="K3711" t="s">
        <v>61</v>
      </c>
      <c r="L3711" s="2">
        <v>23852111</v>
      </c>
      <c r="M3711" s="2" t="str">
        <f t="shared" si="57"/>
        <v>Rp15 jt - Rp25 jt</v>
      </c>
      <c r="N3711" s="2">
        <v>8606260</v>
      </c>
      <c r="O3711">
        <v>3.49</v>
      </c>
      <c r="P3711">
        <v>2</v>
      </c>
      <c r="Q3711" s="3">
        <v>92.29</v>
      </c>
      <c r="R3711" s="4">
        <f ca="1">IF(I3711="",ROUND((TODAY()-G3711)/365,1),IF(I3711="Missing Resignation Date",ROUND((TODAY()-G3711)/365,1),ROUND((hr_analytics_dataset_5873_rows[[#This Row],[Resignation Date]]-hr_analytics_dataset_5873_rows[[#This Row],[Hire Date]])/365,1)))</f>
        <v>1.1000000000000001</v>
      </c>
      <c r="S3711">
        <v>2</v>
      </c>
    </row>
    <row r="3712" spans="1:19">
      <c r="A3712" t="s">
        <v>7482</v>
      </c>
      <c r="B3712" t="s">
        <v>7483</v>
      </c>
      <c r="C3712" t="s">
        <v>30</v>
      </c>
      <c r="D3712">
        <v>45</v>
      </c>
      <c r="E3712" t="s">
        <v>91</v>
      </c>
      <c r="F3712" t="s">
        <v>92</v>
      </c>
      <c r="G3712" s="1">
        <v>43386</v>
      </c>
      <c r="H3712" t="s">
        <v>24</v>
      </c>
      <c r="I3712" s="1" t="s">
        <v>25</v>
      </c>
      <c r="J3712" t="s">
        <v>34</v>
      </c>
      <c r="K3712" t="s">
        <v>41</v>
      </c>
      <c r="L3712" s="2">
        <v>26688115</v>
      </c>
      <c r="M3712" s="2" t="str">
        <f t="shared" si="57"/>
        <v>&gt;Rp25 jt</v>
      </c>
      <c r="N3712" s="2">
        <v>2617531</v>
      </c>
      <c r="O3712">
        <v>3.84</v>
      </c>
      <c r="P3712">
        <v>18</v>
      </c>
      <c r="Q3712" s="3">
        <v>83.93</v>
      </c>
      <c r="R3712" s="4">
        <f ca="1">IF(I3712="",ROUND((TODAY()-G3712)/365,1),IF(I3712="Missing Resignation Date",ROUND((TODAY()-G3712)/365,1),ROUND((hr_analytics_dataset_5873_rows[[#This Row],[Resignation Date]]-hr_analytics_dataset_5873_rows[[#This Row],[Hire Date]])/365,1)))</f>
        <v>7.7</v>
      </c>
      <c r="S3712">
        <v>2</v>
      </c>
    </row>
    <row r="3713" spans="1:19">
      <c r="A3713" t="s">
        <v>7484</v>
      </c>
      <c r="B3713" t="s">
        <v>7485</v>
      </c>
      <c r="C3713" t="s">
        <v>30</v>
      </c>
      <c r="D3713">
        <v>37</v>
      </c>
      <c r="E3713" t="s">
        <v>98</v>
      </c>
      <c r="F3713" t="s">
        <v>119</v>
      </c>
      <c r="G3713" s="1">
        <v>44453</v>
      </c>
      <c r="H3713" t="s">
        <v>24</v>
      </c>
      <c r="I3713" s="1" t="s">
        <v>25</v>
      </c>
      <c r="J3713" t="s">
        <v>26</v>
      </c>
      <c r="K3713" t="s">
        <v>41</v>
      </c>
      <c r="L3713" s="2">
        <v>22759355</v>
      </c>
      <c r="M3713" s="2" t="str">
        <f t="shared" si="57"/>
        <v>Rp15 jt - Rp25 jt</v>
      </c>
      <c r="N3713" s="2">
        <v>8000150</v>
      </c>
      <c r="O3713">
        <v>3.9</v>
      </c>
      <c r="P3713">
        <v>31</v>
      </c>
      <c r="Q3713" s="3">
        <v>74.489999999999995</v>
      </c>
      <c r="R3713" s="4">
        <f ca="1">IF(I3713="",ROUND((TODAY()-G3713)/365,1),IF(I3713="Missing Resignation Date",ROUND((TODAY()-G3713)/365,1),ROUND((hr_analytics_dataset_5873_rows[[#This Row],[Resignation Date]]-hr_analytics_dataset_5873_rows[[#This Row],[Hire Date]])/365,1)))</f>
        <v>4.8</v>
      </c>
      <c r="S3713">
        <v>1</v>
      </c>
    </row>
    <row r="3714" spans="1:19">
      <c r="A3714" t="s">
        <v>7486</v>
      </c>
      <c r="B3714" t="s">
        <v>7487</v>
      </c>
      <c r="C3714" t="s">
        <v>21</v>
      </c>
      <c r="D3714">
        <v>49</v>
      </c>
      <c r="E3714" t="s">
        <v>38</v>
      </c>
      <c r="F3714" t="s">
        <v>104</v>
      </c>
      <c r="G3714" s="1">
        <v>45374</v>
      </c>
      <c r="H3714" t="s">
        <v>24</v>
      </c>
      <c r="I3714" s="1" t="s">
        <v>25</v>
      </c>
      <c r="J3714" t="s">
        <v>49</v>
      </c>
      <c r="K3714" t="s">
        <v>84</v>
      </c>
      <c r="L3714" s="2">
        <v>19739438</v>
      </c>
      <c r="M3714" s="2" t="str">
        <f t="shared" ref="M3714:M3777" si="58">IF(L3714&lt;5000000,"&lt;Rp5 jt",IF(L3714&lt;10000000,"Rp5 jt - Rp10 jt",IF(L3714&lt;15000000,"Rp10 jt - Rp15 jt",IF(L3714&lt;25000000,"Rp15 jt - Rp25 jt","&gt;Rp25 jt"))))</f>
        <v>Rp15 jt - Rp25 jt</v>
      </c>
      <c r="N3714" s="2">
        <v>1603059</v>
      </c>
      <c r="O3714">
        <v>3.45</v>
      </c>
      <c r="P3714">
        <v>24</v>
      </c>
      <c r="Q3714" s="3">
        <v>70.38</v>
      </c>
      <c r="R3714" s="4">
        <f ca="1">IF(I3714="",ROUND((TODAY()-G3714)/365,1),IF(I3714="Missing Resignation Date",ROUND((TODAY()-G3714)/365,1),ROUND((hr_analytics_dataset_5873_rows[[#This Row],[Resignation Date]]-hr_analytics_dataset_5873_rows[[#This Row],[Hire Date]])/365,1)))</f>
        <v>2.2999999999999998</v>
      </c>
      <c r="S3714">
        <v>2</v>
      </c>
    </row>
    <row r="3715" spans="1:19">
      <c r="A3715" t="s">
        <v>7488</v>
      </c>
      <c r="B3715" t="s">
        <v>7489</v>
      </c>
      <c r="C3715" t="s">
        <v>21</v>
      </c>
      <c r="D3715">
        <v>43</v>
      </c>
      <c r="E3715" t="s">
        <v>59</v>
      </c>
      <c r="F3715" t="s">
        <v>95</v>
      </c>
      <c r="G3715" s="1">
        <v>44060</v>
      </c>
      <c r="H3715" t="s">
        <v>24</v>
      </c>
      <c r="I3715" s="1" t="s">
        <v>25</v>
      </c>
      <c r="J3715" t="s">
        <v>26</v>
      </c>
      <c r="K3715" t="s">
        <v>84</v>
      </c>
      <c r="L3715" s="2">
        <v>18333749</v>
      </c>
      <c r="M3715" s="2" t="str">
        <f t="shared" si="58"/>
        <v>Rp15 jt - Rp25 jt</v>
      </c>
      <c r="N3715" s="2">
        <v>239431</v>
      </c>
      <c r="O3715">
        <v>2.95</v>
      </c>
      <c r="P3715">
        <v>59</v>
      </c>
      <c r="Q3715" s="3">
        <v>99.92</v>
      </c>
      <c r="R3715" s="4">
        <f ca="1">IF(I3715="",ROUND((TODAY()-G3715)/365,1),IF(I3715="Missing Resignation Date",ROUND((TODAY()-G3715)/365,1),ROUND((hr_analytics_dataset_5873_rows[[#This Row],[Resignation Date]]-hr_analytics_dataset_5873_rows[[#This Row],[Hire Date]])/365,1)))</f>
        <v>5.9</v>
      </c>
      <c r="S3715">
        <v>2</v>
      </c>
    </row>
    <row r="3716" spans="1:19">
      <c r="A3716" t="s">
        <v>7490</v>
      </c>
      <c r="B3716" t="s">
        <v>7491</v>
      </c>
      <c r="C3716" t="s">
        <v>21</v>
      </c>
      <c r="D3716">
        <v>25</v>
      </c>
      <c r="E3716" t="s">
        <v>59</v>
      </c>
      <c r="F3716" t="s">
        <v>60</v>
      </c>
      <c r="G3716" s="1">
        <v>43712</v>
      </c>
      <c r="H3716" t="s">
        <v>24</v>
      </c>
      <c r="I3716" s="1" t="s">
        <v>25</v>
      </c>
      <c r="J3716" t="s">
        <v>34</v>
      </c>
      <c r="K3716" t="s">
        <v>64</v>
      </c>
      <c r="L3716" s="2">
        <v>22642498</v>
      </c>
      <c r="M3716" s="2" t="str">
        <f t="shared" si="58"/>
        <v>Rp15 jt - Rp25 jt</v>
      </c>
      <c r="N3716" s="2">
        <v>8349959</v>
      </c>
      <c r="O3716">
        <v>2.59</v>
      </c>
      <c r="P3716">
        <v>20</v>
      </c>
      <c r="Q3716" s="3">
        <v>92.91</v>
      </c>
      <c r="R3716" s="4">
        <f ca="1">IF(I3716="",ROUND((TODAY()-G3716)/365,1),IF(I3716="Missing Resignation Date",ROUND((TODAY()-G3716)/365,1),ROUND((hr_analytics_dataset_5873_rows[[#This Row],[Resignation Date]]-hr_analytics_dataset_5873_rows[[#This Row],[Hire Date]])/365,1)))</f>
        <v>6.8</v>
      </c>
      <c r="S3716">
        <v>3</v>
      </c>
    </row>
    <row r="3717" spans="1:19">
      <c r="A3717" t="s">
        <v>7492</v>
      </c>
      <c r="B3717" t="s">
        <v>7493</v>
      </c>
      <c r="C3717" t="s">
        <v>30</v>
      </c>
      <c r="D3717">
        <v>38</v>
      </c>
      <c r="E3717" t="s">
        <v>98</v>
      </c>
      <c r="F3717" t="s">
        <v>119</v>
      </c>
      <c r="G3717" s="1">
        <v>43908</v>
      </c>
      <c r="H3717" t="s">
        <v>24</v>
      </c>
      <c r="I3717" s="1" t="s">
        <v>25</v>
      </c>
      <c r="J3717" t="s">
        <v>49</v>
      </c>
      <c r="K3717" t="s">
        <v>50</v>
      </c>
      <c r="L3717" s="2">
        <v>20176278</v>
      </c>
      <c r="M3717" s="2" t="str">
        <f t="shared" si="58"/>
        <v>Rp15 jt - Rp25 jt</v>
      </c>
      <c r="N3717" s="2">
        <v>5889282</v>
      </c>
      <c r="O3717">
        <v>4.26</v>
      </c>
      <c r="P3717">
        <v>25</v>
      </c>
      <c r="Q3717" s="3">
        <v>84.35</v>
      </c>
      <c r="R3717" s="4">
        <f ca="1">IF(I3717="",ROUND((TODAY()-G3717)/365,1),IF(I3717="Missing Resignation Date",ROUND((TODAY()-G3717)/365,1),ROUND((hr_analytics_dataset_5873_rows[[#This Row],[Resignation Date]]-hr_analytics_dataset_5873_rows[[#This Row],[Hire Date]])/365,1)))</f>
        <v>6.3</v>
      </c>
      <c r="S3717">
        <v>1</v>
      </c>
    </row>
    <row r="3718" spans="1:19">
      <c r="A3718" t="s">
        <v>7494</v>
      </c>
      <c r="B3718" t="s">
        <v>7495</v>
      </c>
      <c r="C3718" t="s">
        <v>30</v>
      </c>
      <c r="D3718">
        <v>36</v>
      </c>
      <c r="E3718" t="s">
        <v>44</v>
      </c>
      <c r="F3718" t="s">
        <v>45</v>
      </c>
      <c r="G3718" s="1">
        <v>45002</v>
      </c>
      <c r="H3718" t="s">
        <v>24</v>
      </c>
      <c r="I3718" s="1" t="s">
        <v>25</v>
      </c>
      <c r="J3718" t="s">
        <v>49</v>
      </c>
      <c r="K3718" t="s">
        <v>84</v>
      </c>
      <c r="L3718" s="2">
        <v>23740683</v>
      </c>
      <c r="M3718" s="2" t="str">
        <f t="shared" si="58"/>
        <v>Rp15 jt - Rp25 jt</v>
      </c>
      <c r="N3718" s="2">
        <v>9924924</v>
      </c>
      <c r="O3718">
        <v>4.22</v>
      </c>
      <c r="P3718">
        <v>6</v>
      </c>
      <c r="Q3718" s="3">
        <v>92.84</v>
      </c>
      <c r="R3718" s="4">
        <f ca="1">IF(I3718="",ROUND((TODAY()-G3718)/365,1),IF(I3718="Missing Resignation Date",ROUND((TODAY()-G3718)/365,1),ROUND((hr_analytics_dataset_5873_rows[[#This Row],[Resignation Date]]-hr_analytics_dataset_5873_rows[[#This Row],[Hire Date]])/365,1)))</f>
        <v>3.3</v>
      </c>
      <c r="S3718">
        <v>1</v>
      </c>
    </row>
    <row r="3719" spans="1:19">
      <c r="A3719" t="s">
        <v>7496</v>
      </c>
      <c r="B3719" t="s">
        <v>7497</v>
      </c>
      <c r="C3719" t="s">
        <v>30</v>
      </c>
      <c r="D3719">
        <v>34</v>
      </c>
      <c r="E3719" t="s">
        <v>59</v>
      </c>
      <c r="F3719" t="s">
        <v>60</v>
      </c>
      <c r="G3719" s="1">
        <v>45314</v>
      </c>
      <c r="H3719" t="s">
        <v>24</v>
      </c>
      <c r="I3719" s="1" t="s">
        <v>25</v>
      </c>
      <c r="J3719" t="s">
        <v>26</v>
      </c>
      <c r="K3719" t="s">
        <v>84</v>
      </c>
      <c r="L3719" s="2">
        <v>28629567</v>
      </c>
      <c r="M3719" s="2" t="str">
        <f t="shared" si="58"/>
        <v>&gt;Rp25 jt</v>
      </c>
      <c r="N3719" s="2">
        <v>4101467</v>
      </c>
      <c r="O3719">
        <v>4.96</v>
      </c>
      <c r="P3719">
        <v>50</v>
      </c>
      <c r="Q3719" s="3">
        <v>78.930000000000007</v>
      </c>
      <c r="R3719" s="4">
        <f ca="1">IF(I3719="",ROUND((TODAY()-G3719)/365,1),IF(I3719="Missing Resignation Date",ROUND((TODAY()-G3719)/365,1),ROUND((hr_analytics_dataset_5873_rows[[#This Row],[Resignation Date]]-hr_analytics_dataset_5873_rows[[#This Row],[Hire Date]])/365,1)))</f>
        <v>2.4</v>
      </c>
      <c r="S3719">
        <v>3</v>
      </c>
    </row>
    <row r="3720" spans="1:19">
      <c r="A3720" t="s">
        <v>7498</v>
      </c>
      <c r="B3720" t="s">
        <v>7499</v>
      </c>
      <c r="C3720" t="s">
        <v>21</v>
      </c>
      <c r="D3720">
        <v>37</v>
      </c>
      <c r="E3720" t="s">
        <v>22</v>
      </c>
      <c r="F3720" t="s">
        <v>69</v>
      </c>
      <c r="G3720" s="1">
        <v>43884</v>
      </c>
      <c r="H3720" t="s">
        <v>33</v>
      </c>
      <c r="I3720" s="1">
        <v>45550</v>
      </c>
      <c r="J3720" t="s">
        <v>40</v>
      </c>
      <c r="K3720" t="s">
        <v>50</v>
      </c>
      <c r="L3720" s="2">
        <v>7684298</v>
      </c>
      <c r="M3720" s="2" t="str">
        <f t="shared" si="58"/>
        <v>Rp5 jt - Rp10 jt</v>
      </c>
      <c r="N3720" s="2">
        <v>1365979</v>
      </c>
      <c r="O3720">
        <v>2.8</v>
      </c>
      <c r="P3720">
        <v>41</v>
      </c>
      <c r="Q3720" s="3">
        <v>99.18</v>
      </c>
      <c r="R3720" s="4">
        <f ca="1">IF(I3720="",ROUND((TODAY()-G3720)/365,1),IF(I3720="Missing Resignation Date",ROUND((TODAY()-G3720)/365,1),ROUND((hr_analytics_dataset_5873_rows[[#This Row],[Resignation Date]]-hr_analytics_dataset_5873_rows[[#This Row],[Hire Date]])/365,1)))</f>
        <v>4.5999999999999996</v>
      </c>
      <c r="S3720">
        <v>2</v>
      </c>
    </row>
    <row r="3721" spans="1:19">
      <c r="A3721" t="s">
        <v>7500</v>
      </c>
      <c r="B3721" t="s">
        <v>7501</v>
      </c>
      <c r="C3721" t="s">
        <v>30</v>
      </c>
      <c r="D3721">
        <v>56</v>
      </c>
      <c r="E3721" t="s">
        <v>53</v>
      </c>
      <c r="F3721" t="s">
        <v>54</v>
      </c>
      <c r="G3721" s="1">
        <v>45555</v>
      </c>
      <c r="H3721" t="s">
        <v>24</v>
      </c>
      <c r="I3721" s="1" t="s">
        <v>25</v>
      </c>
      <c r="J3721" t="s">
        <v>49</v>
      </c>
      <c r="K3721" t="s">
        <v>84</v>
      </c>
      <c r="L3721" s="2">
        <v>18826507</v>
      </c>
      <c r="M3721" s="2" t="str">
        <f t="shared" si="58"/>
        <v>Rp15 jt - Rp25 jt</v>
      </c>
      <c r="N3721" s="2">
        <v>1938922</v>
      </c>
      <c r="O3721">
        <v>3.67</v>
      </c>
      <c r="P3721">
        <v>60</v>
      </c>
      <c r="Q3721" s="3">
        <v>88.83</v>
      </c>
      <c r="R3721" s="4">
        <f ca="1">IF(I3721="",ROUND((TODAY()-G3721)/365,1),IF(I3721="Missing Resignation Date",ROUND((TODAY()-G3721)/365,1),ROUND((hr_analytics_dataset_5873_rows[[#This Row],[Resignation Date]]-hr_analytics_dataset_5873_rows[[#This Row],[Hire Date]])/365,1)))</f>
        <v>1.8</v>
      </c>
      <c r="S3721">
        <v>2</v>
      </c>
    </row>
    <row r="3722" spans="1:19">
      <c r="A3722" t="s">
        <v>7502</v>
      </c>
      <c r="B3722" t="s">
        <v>7503</v>
      </c>
      <c r="C3722" t="s">
        <v>30</v>
      </c>
      <c r="D3722">
        <v>36</v>
      </c>
      <c r="E3722" t="s">
        <v>44</v>
      </c>
      <c r="F3722" t="s">
        <v>109</v>
      </c>
      <c r="G3722" s="1">
        <v>45284</v>
      </c>
      <c r="H3722" t="s">
        <v>24</v>
      </c>
      <c r="I3722" s="1" t="s">
        <v>25</v>
      </c>
      <c r="J3722" t="s">
        <v>26</v>
      </c>
      <c r="K3722" t="s">
        <v>61</v>
      </c>
      <c r="L3722" s="2">
        <v>9112288</v>
      </c>
      <c r="M3722" s="2" t="str">
        <f t="shared" si="58"/>
        <v>Rp5 jt - Rp10 jt</v>
      </c>
      <c r="N3722" s="2">
        <v>1102413</v>
      </c>
      <c r="O3722">
        <v>3.56</v>
      </c>
      <c r="P3722">
        <v>26</v>
      </c>
      <c r="Q3722" s="3">
        <v>97.84</v>
      </c>
      <c r="R3722" s="4">
        <f ca="1">IF(I3722="",ROUND((TODAY()-G3722)/365,1),IF(I3722="Missing Resignation Date",ROUND((TODAY()-G3722)/365,1),ROUND((hr_analytics_dataset_5873_rows[[#This Row],[Resignation Date]]-hr_analytics_dataset_5873_rows[[#This Row],[Hire Date]])/365,1)))</f>
        <v>2.5</v>
      </c>
      <c r="S3722">
        <v>4</v>
      </c>
    </row>
    <row r="3723" spans="1:19">
      <c r="A3723" t="s">
        <v>7504</v>
      </c>
      <c r="B3723" t="s">
        <v>7505</v>
      </c>
      <c r="C3723" t="s">
        <v>21</v>
      </c>
      <c r="D3723">
        <v>41</v>
      </c>
      <c r="E3723" t="s">
        <v>59</v>
      </c>
      <c r="F3723" t="s">
        <v>223</v>
      </c>
      <c r="G3723" s="1">
        <v>44285</v>
      </c>
      <c r="H3723" t="s">
        <v>33</v>
      </c>
      <c r="I3723" s="1">
        <v>45318</v>
      </c>
      <c r="J3723" t="s">
        <v>34</v>
      </c>
      <c r="K3723" t="s">
        <v>41</v>
      </c>
      <c r="L3723" s="2">
        <v>24229354</v>
      </c>
      <c r="M3723" s="2" t="str">
        <f t="shared" si="58"/>
        <v>Rp15 jt - Rp25 jt</v>
      </c>
      <c r="N3723" s="2">
        <v>314928</v>
      </c>
      <c r="O3723">
        <v>3.31</v>
      </c>
      <c r="P3723">
        <v>48</v>
      </c>
      <c r="Q3723" s="3">
        <v>95.99</v>
      </c>
      <c r="R3723" s="4">
        <f ca="1">IF(I3723="",ROUND((TODAY()-G3723)/365,1),IF(I3723="Missing Resignation Date",ROUND((TODAY()-G3723)/365,1),ROUND((hr_analytics_dataset_5873_rows[[#This Row],[Resignation Date]]-hr_analytics_dataset_5873_rows[[#This Row],[Hire Date]])/365,1)))</f>
        <v>2.8</v>
      </c>
      <c r="S3723">
        <v>3</v>
      </c>
    </row>
    <row r="3724" spans="1:19">
      <c r="A3724" t="s">
        <v>7506</v>
      </c>
      <c r="B3724" t="s">
        <v>7507</v>
      </c>
      <c r="C3724" t="s">
        <v>30</v>
      </c>
      <c r="D3724">
        <v>26</v>
      </c>
      <c r="E3724" t="s">
        <v>98</v>
      </c>
      <c r="F3724" t="s">
        <v>119</v>
      </c>
      <c r="G3724" s="1">
        <v>44569</v>
      </c>
      <c r="H3724" t="s">
        <v>24</v>
      </c>
      <c r="I3724" s="1" t="s">
        <v>25</v>
      </c>
      <c r="J3724" t="s">
        <v>49</v>
      </c>
      <c r="K3724" t="s">
        <v>84</v>
      </c>
      <c r="L3724" s="2">
        <v>18275224</v>
      </c>
      <c r="M3724" s="2" t="str">
        <f t="shared" si="58"/>
        <v>Rp15 jt - Rp25 jt</v>
      </c>
      <c r="N3724" s="2">
        <v>2031901</v>
      </c>
      <c r="O3724">
        <v>2.71</v>
      </c>
      <c r="P3724">
        <v>23</v>
      </c>
      <c r="Q3724" s="3">
        <v>85.18</v>
      </c>
      <c r="R3724" s="4">
        <f ca="1">IF(I3724="",ROUND((TODAY()-G3724)/365,1),IF(I3724="Missing Resignation Date",ROUND((TODAY()-G3724)/365,1),ROUND((hr_analytics_dataset_5873_rows[[#This Row],[Resignation Date]]-hr_analytics_dataset_5873_rows[[#This Row],[Hire Date]])/365,1)))</f>
        <v>4.5</v>
      </c>
      <c r="S3724">
        <v>2</v>
      </c>
    </row>
    <row r="3725" spans="1:19">
      <c r="A3725" t="s">
        <v>7508</v>
      </c>
      <c r="B3725" t="s">
        <v>7509</v>
      </c>
      <c r="C3725" t="s">
        <v>21</v>
      </c>
      <c r="D3725">
        <v>25</v>
      </c>
      <c r="E3725" t="s">
        <v>53</v>
      </c>
      <c r="F3725" t="s">
        <v>112</v>
      </c>
      <c r="G3725" s="1">
        <v>45776</v>
      </c>
      <c r="H3725" t="s">
        <v>33</v>
      </c>
      <c r="I3725" s="1" t="s">
        <v>81</v>
      </c>
      <c r="J3725" t="s">
        <v>34</v>
      </c>
      <c r="K3725" t="s">
        <v>41</v>
      </c>
      <c r="L3725" s="2">
        <v>17882300</v>
      </c>
      <c r="M3725" s="2" t="str">
        <f t="shared" si="58"/>
        <v>Rp15 jt - Rp25 jt</v>
      </c>
      <c r="N3725" s="2">
        <v>283785</v>
      </c>
      <c r="O3725">
        <v>2.63</v>
      </c>
      <c r="P3725">
        <v>21</v>
      </c>
      <c r="Q3725" s="3">
        <v>71.13</v>
      </c>
      <c r="R3725" s="4">
        <f ca="1">IF(I3725="",ROUND((TODAY()-G3725)/365,1),IF(I3725="Missing Resignation Date",ROUND((TODAY()-G3725)/365,1),ROUND((hr_analytics_dataset_5873_rows[[#This Row],[Resignation Date]]-hr_analytics_dataset_5873_rows[[#This Row],[Hire Date]])/365,1)))</f>
        <v>1.2</v>
      </c>
      <c r="S3725">
        <v>1</v>
      </c>
    </row>
    <row r="3726" spans="1:19">
      <c r="A3726" t="s">
        <v>7510</v>
      </c>
      <c r="B3726" t="s">
        <v>7511</v>
      </c>
      <c r="C3726" t="s">
        <v>30</v>
      </c>
      <c r="D3726">
        <v>40</v>
      </c>
      <c r="E3726" t="s">
        <v>22</v>
      </c>
      <c r="F3726" t="s">
        <v>69</v>
      </c>
      <c r="G3726" s="1">
        <v>44046</v>
      </c>
      <c r="H3726" t="s">
        <v>24</v>
      </c>
      <c r="I3726" s="1" t="s">
        <v>25</v>
      </c>
      <c r="J3726" t="s">
        <v>40</v>
      </c>
      <c r="K3726" t="s">
        <v>61</v>
      </c>
      <c r="L3726" s="2">
        <v>24392662</v>
      </c>
      <c r="M3726" s="2" t="str">
        <f t="shared" si="58"/>
        <v>Rp15 jt - Rp25 jt</v>
      </c>
      <c r="N3726" s="2">
        <v>1543587</v>
      </c>
      <c r="O3726">
        <v>2.81</v>
      </c>
      <c r="P3726">
        <v>54</v>
      </c>
      <c r="Q3726" s="3">
        <v>77.42</v>
      </c>
      <c r="R3726" s="4">
        <f ca="1">IF(I3726="",ROUND((TODAY()-G3726)/365,1),IF(I3726="Missing Resignation Date",ROUND((TODAY()-G3726)/365,1),ROUND((hr_analytics_dataset_5873_rows[[#This Row],[Resignation Date]]-hr_analytics_dataset_5873_rows[[#This Row],[Hire Date]])/365,1)))</f>
        <v>5.9</v>
      </c>
      <c r="S3726">
        <v>4</v>
      </c>
    </row>
    <row r="3727" spans="1:19">
      <c r="A3727" t="s">
        <v>7512</v>
      </c>
      <c r="B3727" t="s">
        <v>7513</v>
      </c>
      <c r="C3727" t="s">
        <v>30</v>
      </c>
      <c r="D3727">
        <v>42</v>
      </c>
      <c r="E3727" t="s">
        <v>53</v>
      </c>
      <c r="F3727" t="s">
        <v>112</v>
      </c>
      <c r="G3727" s="1">
        <v>45399</v>
      </c>
      <c r="H3727" t="s">
        <v>33</v>
      </c>
      <c r="I3727" s="1" t="s">
        <v>81</v>
      </c>
      <c r="J3727" t="s">
        <v>26</v>
      </c>
      <c r="K3727" t="s">
        <v>61</v>
      </c>
      <c r="L3727" s="2">
        <v>34035169</v>
      </c>
      <c r="M3727" s="2" t="str">
        <f t="shared" si="58"/>
        <v>&gt;Rp25 jt</v>
      </c>
      <c r="N3727" s="2">
        <v>6056376</v>
      </c>
      <c r="O3727">
        <v>2.67</v>
      </c>
      <c r="P3727">
        <v>50</v>
      </c>
      <c r="Q3727" s="3">
        <v>98.79</v>
      </c>
      <c r="R3727" s="4">
        <f ca="1">IF(I3727="",ROUND((TODAY()-G3727)/365,1),IF(I3727="Missing Resignation Date",ROUND((TODAY()-G3727)/365,1),ROUND((hr_analytics_dataset_5873_rows[[#This Row],[Resignation Date]]-hr_analytics_dataset_5873_rows[[#This Row],[Hire Date]])/365,1)))</f>
        <v>2.2000000000000002</v>
      </c>
      <c r="S3727">
        <v>2</v>
      </c>
    </row>
    <row r="3728" spans="1:19">
      <c r="A3728" t="s">
        <v>7514</v>
      </c>
      <c r="B3728" t="s">
        <v>7515</v>
      </c>
      <c r="C3728" t="s">
        <v>21</v>
      </c>
      <c r="D3728">
        <v>53</v>
      </c>
      <c r="E3728" t="s">
        <v>22</v>
      </c>
      <c r="F3728" t="s">
        <v>23</v>
      </c>
      <c r="G3728" s="1">
        <v>43837</v>
      </c>
      <c r="H3728" t="s">
        <v>33</v>
      </c>
      <c r="I3728" s="1">
        <v>44527</v>
      </c>
      <c r="J3728" t="s">
        <v>26</v>
      </c>
      <c r="K3728" t="s">
        <v>84</v>
      </c>
      <c r="L3728" s="2">
        <v>27612122</v>
      </c>
      <c r="M3728" s="2" t="str">
        <f t="shared" si="58"/>
        <v>&gt;Rp25 jt</v>
      </c>
      <c r="N3728" s="2">
        <v>1649872</v>
      </c>
      <c r="O3728">
        <v>3.32</v>
      </c>
      <c r="P3728">
        <v>29</v>
      </c>
      <c r="Q3728" s="3">
        <v>98.34</v>
      </c>
      <c r="R3728" s="4">
        <f ca="1">IF(I3728="",ROUND((TODAY()-G3728)/365,1),IF(I3728="Missing Resignation Date",ROUND((TODAY()-G3728)/365,1),ROUND((hr_analytics_dataset_5873_rows[[#This Row],[Resignation Date]]-hr_analytics_dataset_5873_rows[[#This Row],[Hire Date]])/365,1)))</f>
        <v>1.9</v>
      </c>
      <c r="S3728">
        <v>3</v>
      </c>
    </row>
    <row r="3729" spans="1:19">
      <c r="A3729" t="s">
        <v>7516</v>
      </c>
      <c r="B3729" t="s">
        <v>7517</v>
      </c>
      <c r="C3729" t="s">
        <v>30</v>
      </c>
      <c r="D3729">
        <v>45</v>
      </c>
      <c r="E3729" t="s">
        <v>98</v>
      </c>
      <c r="F3729" t="s">
        <v>119</v>
      </c>
      <c r="G3729" s="1">
        <v>45256</v>
      </c>
      <c r="H3729" t="s">
        <v>24</v>
      </c>
      <c r="I3729" s="1" t="s">
        <v>25</v>
      </c>
      <c r="J3729" t="s">
        <v>34</v>
      </c>
      <c r="K3729" t="s">
        <v>50</v>
      </c>
      <c r="L3729" s="2">
        <v>18057544</v>
      </c>
      <c r="M3729" s="2" t="str">
        <f t="shared" si="58"/>
        <v>Rp15 jt - Rp25 jt</v>
      </c>
      <c r="N3729" s="2">
        <v>8818761</v>
      </c>
      <c r="O3729">
        <v>2.81</v>
      </c>
      <c r="P3729">
        <v>57</v>
      </c>
      <c r="Q3729" s="3">
        <v>82.78</v>
      </c>
      <c r="R3729" s="4">
        <f ca="1">IF(I3729="",ROUND((TODAY()-G3729)/365,1),IF(I3729="Missing Resignation Date",ROUND((TODAY()-G3729)/365,1),ROUND((hr_analytics_dataset_5873_rows[[#This Row],[Resignation Date]]-hr_analytics_dataset_5873_rows[[#This Row],[Hire Date]])/365,1)))</f>
        <v>2.6</v>
      </c>
      <c r="S3729">
        <v>3</v>
      </c>
    </row>
    <row r="3730" spans="1:19">
      <c r="A3730" t="s">
        <v>7518</v>
      </c>
      <c r="B3730" t="s">
        <v>7519</v>
      </c>
      <c r="C3730" t="s">
        <v>21</v>
      </c>
      <c r="D3730">
        <v>50</v>
      </c>
      <c r="E3730" t="s">
        <v>31</v>
      </c>
      <c r="F3730" t="s">
        <v>74</v>
      </c>
      <c r="G3730" s="1">
        <v>44602</v>
      </c>
      <c r="H3730" t="s">
        <v>24</v>
      </c>
      <c r="I3730" s="1" t="s">
        <v>25</v>
      </c>
      <c r="J3730" t="s">
        <v>49</v>
      </c>
      <c r="K3730" t="s">
        <v>50</v>
      </c>
      <c r="L3730" s="2">
        <v>30701621</v>
      </c>
      <c r="M3730" s="2" t="str">
        <f t="shared" si="58"/>
        <v>&gt;Rp25 jt</v>
      </c>
      <c r="N3730" s="2">
        <v>4577324</v>
      </c>
      <c r="O3730">
        <v>3.9</v>
      </c>
      <c r="P3730">
        <v>2</v>
      </c>
      <c r="Q3730" s="3">
        <v>88.43</v>
      </c>
      <c r="R3730" s="4">
        <f ca="1">IF(I3730="",ROUND((TODAY()-G3730)/365,1),IF(I3730="Missing Resignation Date",ROUND((TODAY()-G3730)/365,1),ROUND((hr_analytics_dataset_5873_rows[[#This Row],[Resignation Date]]-hr_analytics_dataset_5873_rows[[#This Row],[Hire Date]])/365,1)))</f>
        <v>4.4000000000000004</v>
      </c>
      <c r="S3730">
        <v>2</v>
      </c>
    </row>
    <row r="3731" spans="1:19">
      <c r="A3731" t="s">
        <v>7520</v>
      </c>
      <c r="B3731" t="s">
        <v>7521</v>
      </c>
      <c r="C3731" t="s">
        <v>21</v>
      </c>
      <c r="D3731">
        <v>24</v>
      </c>
      <c r="E3731" t="s">
        <v>38</v>
      </c>
      <c r="F3731" t="s">
        <v>39</v>
      </c>
      <c r="G3731" s="1">
        <v>43657</v>
      </c>
      <c r="H3731" t="s">
        <v>33</v>
      </c>
      <c r="I3731" s="1">
        <v>44707</v>
      </c>
      <c r="J3731" t="s">
        <v>34</v>
      </c>
      <c r="K3731" t="s">
        <v>61</v>
      </c>
      <c r="L3731" s="2">
        <v>29154787</v>
      </c>
      <c r="M3731" s="2" t="str">
        <f t="shared" si="58"/>
        <v>&gt;Rp25 jt</v>
      </c>
      <c r="N3731" s="2">
        <v>4416800</v>
      </c>
      <c r="O3731">
        <v>4.22</v>
      </c>
      <c r="P3731">
        <v>54</v>
      </c>
      <c r="Q3731" s="3">
        <v>73.27</v>
      </c>
      <c r="R3731" s="4">
        <f ca="1">IF(I3731="",ROUND((TODAY()-G3731)/365,1),IF(I3731="Missing Resignation Date",ROUND((TODAY()-G3731)/365,1),ROUND((hr_analytics_dataset_5873_rows[[#This Row],[Resignation Date]]-hr_analytics_dataset_5873_rows[[#This Row],[Hire Date]])/365,1)))</f>
        <v>2.9</v>
      </c>
      <c r="S3731">
        <v>3</v>
      </c>
    </row>
    <row r="3732" spans="1:19">
      <c r="A3732" t="s">
        <v>7522</v>
      </c>
      <c r="B3732" t="s">
        <v>7523</v>
      </c>
      <c r="C3732" t="s">
        <v>30</v>
      </c>
      <c r="D3732">
        <v>36</v>
      </c>
      <c r="E3732" t="s">
        <v>31</v>
      </c>
      <c r="F3732" t="s">
        <v>32</v>
      </c>
      <c r="G3732" s="1">
        <v>44109</v>
      </c>
      <c r="H3732" t="s">
        <v>24</v>
      </c>
      <c r="I3732" s="1" t="s">
        <v>25</v>
      </c>
      <c r="J3732" t="s">
        <v>49</v>
      </c>
      <c r="K3732" t="s">
        <v>84</v>
      </c>
      <c r="L3732" s="2">
        <v>7222303</v>
      </c>
      <c r="M3732" s="2" t="str">
        <f t="shared" si="58"/>
        <v>Rp5 jt - Rp10 jt</v>
      </c>
      <c r="N3732" s="2">
        <v>3513519</v>
      </c>
      <c r="O3732">
        <v>4.43</v>
      </c>
      <c r="P3732">
        <v>18</v>
      </c>
      <c r="Q3732" s="3">
        <v>72.66</v>
      </c>
      <c r="R3732" s="4">
        <f ca="1">IF(I3732="",ROUND((TODAY()-G3732)/365,1),IF(I3732="Missing Resignation Date",ROUND((TODAY()-G3732)/365,1),ROUND((hr_analytics_dataset_5873_rows[[#This Row],[Resignation Date]]-hr_analytics_dataset_5873_rows[[#This Row],[Hire Date]])/365,1)))</f>
        <v>5.7</v>
      </c>
      <c r="S3732">
        <v>2</v>
      </c>
    </row>
    <row r="3733" spans="1:19">
      <c r="A3733" t="s">
        <v>7524</v>
      </c>
      <c r="B3733" t="s">
        <v>7525</v>
      </c>
      <c r="C3733" t="s">
        <v>21</v>
      </c>
      <c r="D3733">
        <v>25</v>
      </c>
      <c r="E3733" t="s">
        <v>38</v>
      </c>
      <c r="F3733" t="s">
        <v>45</v>
      </c>
      <c r="G3733" s="1">
        <v>45087</v>
      </c>
      <c r="H3733" t="s">
        <v>24</v>
      </c>
      <c r="I3733" s="1" t="s">
        <v>25</v>
      </c>
      <c r="J3733" t="s">
        <v>34</v>
      </c>
      <c r="K3733" t="s">
        <v>27</v>
      </c>
      <c r="L3733" s="2">
        <v>18484798</v>
      </c>
      <c r="M3733" s="2" t="str">
        <f t="shared" si="58"/>
        <v>Rp15 jt - Rp25 jt</v>
      </c>
      <c r="N3733" s="2">
        <v>7038674</v>
      </c>
      <c r="O3733">
        <v>2.96</v>
      </c>
      <c r="P3733">
        <v>1</v>
      </c>
      <c r="Q3733" s="3">
        <v>91.15</v>
      </c>
      <c r="R3733" s="4">
        <f ca="1">IF(I3733="",ROUND((TODAY()-G3733)/365,1),IF(I3733="Missing Resignation Date",ROUND((TODAY()-G3733)/365,1),ROUND((hr_analytics_dataset_5873_rows[[#This Row],[Resignation Date]]-hr_analytics_dataset_5873_rows[[#This Row],[Hire Date]])/365,1)))</f>
        <v>3</v>
      </c>
      <c r="S3733">
        <v>1</v>
      </c>
    </row>
    <row r="3734" spans="1:19">
      <c r="A3734" t="s">
        <v>7526</v>
      </c>
      <c r="B3734" t="s">
        <v>7527</v>
      </c>
      <c r="C3734" t="s">
        <v>30</v>
      </c>
      <c r="D3734">
        <v>40</v>
      </c>
      <c r="E3734" t="s">
        <v>44</v>
      </c>
      <c r="F3734" t="s">
        <v>109</v>
      </c>
      <c r="G3734" s="1">
        <v>44305</v>
      </c>
      <c r="H3734" t="s">
        <v>33</v>
      </c>
      <c r="I3734" s="1">
        <v>45818</v>
      </c>
      <c r="J3734" t="s">
        <v>26</v>
      </c>
      <c r="K3734" t="s">
        <v>84</v>
      </c>
      <c r="L3734" s="2">
        <v>11780203</v>
      </c>
      <c r="M3734" s="2" t="str">
        <f t="shared" si="58"/>
        <v>Rp10 jt - Rp15 jt</v>
      </c>
      <c r="N3734" s="2">
        <v>7850555</v>
      </c>
      <c r="O3734">
        <v>2.66</v>
      </c>
      <c r="P3734">
        <v>28</v>
      </c>
      <c r="Q3734" s="3">
        <v>94.88</v>
      </c>
      <c r="R3734" s="4">
        <f ca="1">IF(I3734="",ROUND((TODAY()-G3734)/365,1),IF(I3734="Missing Resignation Date",ROUND((TODAY()-G3734)/365,1),ROUND((hr_analytics_dataset_5873_rows[[#This Row],[Resignation Date]]-hr_analytics_dataset_5873_rows[[#This Row],[Hire Date]])/365,1)))</f>
        <v>4.0999999999999996</v>
      </c>
      <c r="S3734">
        <v>3</v>
      </c>
    </row>
    <row r="3735" spans="1:19">
      <c r="A3735" t="s">
        <v>7528</v>
      </c>
      <c r="B3735" t="s">
        <v>7529</v>
      </c>
      <c r="C3735" t="s">
        <v>30</v>
      </c>
      <c r="D3735">
        <v>58</v>
      </c>
      <c r="E3735" t="s">
        <v>91</v>
      </c>
      <c r="F3735" t="s">
        <v>92</v>
      </c>
      <c r="G3735" s="1">
        <v>43953</v>
      </c>
      <c r="H3735" t="s">
        <v>24</v>
      </c>
      <c r="I3735" s="1" t="s">
        <v>25</v>
      </c>
      <c r="J3735" t="s">
        <v>40</v>
      </c>
      <c r="K3735" t="s">
        <v>61</v>
      </c>
      <c r="L3735" s="2">
        <v>29014956</v>
      </c>
      <c r="M3735" s="2" t="str">
        <f t="shared" si="58"/>
        <v>&gt;Rp25 jt</v>
      </c>
      <c r="N3735" s="2">
        <v>3408686</v>
      </c>
      <c r="O3735">
        <v>4.26</v>
      </c>
      <c r="P3735">
        <v>22</v>
      </c>
      <c r="Q3735" s="3">
        <v>97.66</v>
      </c>
      <c r="R3735" s="4">
        <f ca="1">IF(I3735="",ROUND((TODAY()-G3735)/365,1),IF(I3735="Missing Resignation Date",ROUND((TODAY()-G3735)/365,1),ROUND((hr_analytics_dataset_5873_rows[[#This Row],[Resignation Date]]-hr_analytics_dataset_5873_rows[[#This Row],[Hire Date]])/365,1)))</f>
        <v>6.1</v>
      </c>
      <c r="S3735">
        <v>3</v>
      </c>
    </row>
    <row r="3736" spans="1:19">
      <c r="A3736" t="s">
        <v>7530</v>
      </c>
      <c r="B3736" t="s">
        <v>7531</v>
      </c>
      <c r="C3736" t="s">
        <v>30</v>
      </c>
      <c r="D3736">
        <v>25</v>
      </c>
      <c r="E3736" t="s">
        <v>98</v>
      </c>
      <c r="F3736" t="s">
        <v>99</v>
      </c>
      <c r="G3736" s="1">
        <v>43924</v>
      </c>
      <c r="H3736" t="s">
        <v>24</v>
      </c>
      <c r="I3736" s="1" t="s">
        <v>25</v>
      </c>
      <c r="J3736" t="s">
        <v>34</v>
      </c>
      <c r="K3736" t="s">
        <v>64</v>
      </c>
      <c r="L3736" s="2">
        <v>14984713</v>
      </c>
      <c r="M3736" s="2" t="str">
        <f t="shared" si="58"/>
        <v>Rp10 jt - Rp15 jt</v>
      </c>
      <c r="N3736" s="2">
        <v>828144</v>
      </c>
      <c r="O3736">
        <v>3.83</v>
      </c>
      <c r="P3736">
        <v>43</v>
      </c>
      <c r="Q3736" s="3">
        <v>82.06</v>
      </c>
      <c r="R3736" s="4">
        <f ca="1">IF(I3736="",ROUND((TODAY()-G3736)/365,1),IF(I3736="Missing Resignation Date",ROUND((TODAY()-G3736)/365,1),ROUND((hr_analytics_dataset_5873_rows[[#This Row],[Resignation Date]]-hr_analytics_dataset_5873_rows[[#This Row],[Hire Date]])/365,1)))</f>
        <v>6.2</v>
      </c>
      <c r="S3736">
        <v>2</v>
      </c>
    </row>
    <row r="3737" spans="1:19">
      <c r="A3737" t="s">
        <v>7532</v>
      </c>
      <c r="B3737" t="s">
        <v>7533</v>
      </c>
      <c r="C3737" t="s">
        <v>30</v>
      </c>
      <c r="D3737">
        <v>38</v>
      </c>
      <c r="E3737" t="s">
        <v>31</v>
      </c>
      <c r="F3737" t="s">
        <v>74</v>
      </c>
      <c r="G3737" s="1">
        <v>44537</v>
      </c>
      <c r="H3737" t="s">
        <v>24</v>
      </c>
      <c r="I3737" s="1" t="s">
        <v>25</v>
      </c>
      <c r="J3737" t="s">
        <v>49</v>
      </c>
      <c r="K3737" t="s">
        <v>84</v>
      </c>
      <c r="L3737" s="2">
        <v>17435432</v>
      </c>
      <c r="M3737" s="2" t="str">
        <f t="shared" si="58"/>
        <v>Rp15 jt - Rp25 jt</v>
      </c>
      <c r="N3737" s="2">
        <v>8456781</v>
      </c>
      <c r="O3737">
        <v>3.98</v>
      </c>
      <c r="P3737">
        <v>19</v>
      </c>
      <c r="Q3737" s="3">
        <v>86.82</v>
      </c>
      <c r="R3737" s="4">
        <f ca="1">IF(I3737="",ROUND((TODAY()-G3737)/365,1),IF(I3737="Missing Resignation Date",ROUND((TODAY()-G3737)/365,1),ROUND((hr_analytics_dataset_5873_rows[[#This Row],[Resignation Date]]-hr_analytics_dataset_5873_rows[[#This Row],[Hire Date]])/365,1)))</f>
        <v>4.5</v>
      </c>
      <c r="S3737">
        <v>1</v>
      </c>
    </row>
    <row r="3738" spans="1:19">
      <c r="A3738" t="s">
        <v>7534</v>
      </c>
      <c r="B3738" t="s">
        <v>7535</v>
      </c>
      <c r="C3738" t="s">
        <v>21</v>
      </c>
      <c r="D3738">
        <v>25</v>
      </c>
      <c r="E3738" t="s">
        <v>91</v>
      </c>
      <c r="F3738" t="s">
        <v>92</v>
      </c>
      <c r="G3738" s="1">
        <v>45819</v>
      </c>
      <c r="H3738" t="s">
        <v>33</v>
      </c>
      <c r="I3738" s="1" t="s">
        <v>81</v>
      </c>
      <c r="J3738" t="s">
        <v>49</v>
      </c>
      <c r="K3738" t="s">
        <v>27</v>
      </c>
      <c r="L3738" s="2">
        <v>4829870</v>
      </c>
      <c r="M3738" s="2" t="str">
        <f t="shared" si="58"/>
        <v>&lt;Rp5 jt</v>
      </c>
      <c r="N3738" s="2">
        <v>1348342</v>
      </c>
      <c r="O3738">
        <v>2.77</v>
      </c>
      <c r="P3738">
        <v>15</v>
      </c>
      <c r="Q3738" s="3">
        <v>76.47</v>
      </c>
      <c r="R3738" s="4">
        <f ca="1">IF(I3738="",ROUND((TODAY()-G3738)/365,1),IF(I3738="Missing Resignation Date",ROUND((TODAY()-G3738)/365,1),ROUND((hr_analytics_dataset_5873_rows[[#This Row],[Resignation Date]]-hr_analytics_dataset_5873_rows[[#This Row],[Hire Date]])/365,1)))</f>
        <v>1</v>
      </c>
      <c r="S3738">
        <v>4</v>
      </c>
    </row>
    <row r="3739" spans="1:19">
      <c r="A3739" t="s">
        <v>7536</v>
      </c>
      <c r="B3739" t="s">
        <v>7537</v>
      </c>
      <c r="C3739" t="s">
        <v>21</v>
      </c>
      <c r="D3739">
        <v>51</v>
      </c>
      <c r="E3739" t="s">
        <v>38</v>
      </c>
      <c r="F3739" t="s">
        <v>39</v>
      </c>
      <c r="G3739" s="1">
        <v>43746</v>
      </c>
      <c r="H3739" t="s">
        <v>24</v>
      </c>
      <c r="I3739" s="1" t="s">
        <v>25</v>
      </c>
      <c r="J3739" t="s">
        <v>26</v>
      </c>
      <c r="K3739" t="s">
        <v>61</v>
      </c>
      <c r="L3739" s="2">
        <v>20977255</v>
      </c>
      <c r="M3739" s="2" t="str">
        <f t="shared" si="58"/>
        <v>Rp15 jt - Rp25 jt</v>
      </c>
      <c r="N3739" s="2">
        <v>663159</v>
      </c>
      <c r="O3739">
        <v>0</v>
      </c>
      <c r="P3739">
        <v>11</v>
      </c>
      <c r="Q3739" s="3">
        <v>97.41</v>
      </c>
      <c r="R3739" s="4">
        <f ca="1">IF(I3739="",ROUND((TODAY()-G3739)/365,1),IF(I3739="Missing Resignation Date",ROUND((TODAY()-G3739)/365,1),ROUND((hr_analytics_dataset_5873_rows[[#This Row],[Resignation Date]]-hr_analytics_dataset_5873_rows[[#This Row],[Hire Date]])/365,1)))</f>
        <v>6.7</v>
      </c>
      <c r="S3739">
        <v>1</v>
      </c>
    </row>
    <row r="3740" spans="1:19">
      <c r="A3740" t="s">
        <v>7538</v>
      </c>
      <c r="B3740" t="s">
        <v>7539</v>
      </c>
      <c r="C3740" t="s">
        <v>21</v>
      </c>
      <c r="D3740">
        <v>40</v>
      </c>
      <c r="E3740" t="s">
        <v>91</v>
      </c>
      <c r="F3740" t="s">
        <v>92</v>
      </c>
      <c r="G3740" s="1">
        <v>45045</v>
      </c>
      <c r="H3740" t="s">
        <v>24</v>
      </c>
      <c r="I3740" s="1" t="s">
        <v>25</v>
      </c>
      <c r="J3740" t="s">
        <v>34</v>
      </c>
      <c r="K3740" t="s">
        <v>64</v>
      </c>
      <c r="L3740" s="2">
        <v>19316510</v>
      </c>
      <c r="M3740" s="2" t="str">
        <f t="shared" si="58"/>
        <v>Rp15 jt - Rp25 jt</v>
      </c>
      <c r="N3740" s="2">
        <v>1425035</v>
      </c>
      <c r="O3740">
        <v>3</v>
      </c>
      <c r="P3740">
        <v>20</v>
      </c>
      <c r="Q3740" s="3">
        <v>81.14</v>
      </c>
      <c r="R3740" s="4">
        <f ca="1">IF(I3740="",ROUND((TODAY()-G3740)/365,1),IF(I3740="Missing Resignation Date",ROUND((TODAY()-G3740)/365,1),ROUND((hr_analytics_dataset_5873_rows[[#This Row],[Resignation Date]]-hr_analytics_dataset_5873_rows[[#This Row],[Hire Date]])/365,1)))</f>
        <v>3.2</v>
      </c>
      <c r="S3740">
        <v>5</v>
      </c>
    </row>
    <row r="3741" spans="1:19">
      <c r="A3741" t="s">
        <v>7540</v>
      </c>
      <c r="B3741" t="s">
        <v>7541</v>
      </c>
      <c r="C3741" t="s">
        <v>30</v>
      </c>
      <c r="D3741">
        <v>45</v>
      </c>
      <c r="E3741" t="s">
        <v>59</v>
      </c>
      <c r="F3741" t="s">
        <v>60</v>
      </c>
      <c r="G3741" s="1">
        <v>45346</v>
      </c>
      <c r="H3741" t="s">
        <v>24</v>
      </c>
      <c r="I3741" s="1" t="s">
        <v>25</v>
      </c>
      <c r="J3741" t="s">
        <v>49</v>
      </c>
      <c r="K3741" t="s">
        <v>41</v>
      </c>
      <c r="L3741" s="2">
        <v>10678364</v>
      </c>
      <c r="M3741" s="2" t="str">
        <f t="shared" si="58"/>
        <v>Rp10 jt - Rp15 jt</v>
      </c>
      <c r="N3741" s="2">
        <v>433434</v>
      </c>
      <c r="O3741">
        <v>3.91</v>
      </c>
      <c r="P3741">
        <v>33</v>
      </c>
      <c r="Q3741" s="3">
        <v>99.49</v>
      </c>
      <c r="R3741" s="4">
        <f ca="1">IF(I3741="",ROUND((TODAY()-G3741)/365,1),IF(I3741="Missing Resignation Date",ROUND((TODAY()-G3741)/365,1),ROUND((hr_analytics_dataset_5873_rows[[#This Row],[Resignation Date]]-hr_analytics_dataset_5873_rows[[#This Row],[Hire Date]])/365,1)))</f>
        <v>2.2999999999999998</v>
      </c>
      <c r="S3741">
        <v>4</v>
      </c>
    </row>
    <row r="3742" spans="1:19">
      <c r="A3742" t="s">
        <v>7542</v>
      </c>
      <c r="B3742" t="s">
        <v>7543</v>
      </c>
      <c r="C3742" t="s">
        <v>30</v>
      </c>
      <c r="D3742">
        <v>25</v>
      </c>
      <c r="E3742" t="s">
        <v>31</v>
      </c>
      <c r="F3742" t="s">
        <v>32</v>
      </c>
      <c r="G3742" s="1">
        <v>43453</v>
      </c>
      <c r="H3742" t="s">
        <v>24</v>
      </c>
      <c r="I3742" s="1" t="s">
        <v>25</v>
      </c>
      <c r="J3742" t="s">
        <v>49</v>
      </c>
      <c r="K3742" t="s">
        <v>41</v>
      </c>
      <c r="L3742" s="2">
        <v>25289639</v>
      </c>
      <c r="M3742" s="2" t="str">
        <f t="shared" si="58"/>
        <v>&gt;Rp25 jt</v>
      </c>
      <c r="N3742" s="2">
        <v>355338</v>
      </c>
      <c r="O3742">
        <v>2.98</v>
      </c>
      <c r="P3742">
        <v>45</v>
      </c>
      <c r="Q3742" s="3">
        <v>77.680000000000007</v>
      </c>
      <c r="R3742" s="4">
        <f ca="1">IF(I3742="",ROUND((TODAY()-G3742)/365,1),IF(I3742="Missing Resignation Date",ROUND((TODAY()-G3742)/365,1),ROUND((hr_analytics_dataset_5873_rows[[#This Row],[Resignation Date]]-hr_analytics_dataset_5873_rows[[#This Row],[Hire Date]])/365,1)))</f>
        <v>7.5</v>
      </c>
      <c r="S3742">
        <v>4</v>
      </c>
    </row>
    <row r="3743" spans="1:19">
      <c r="A3743" t="s">
        <v>7544</v>
      </c>
      <c r="B3743" t="s">
        <v>7545</v>
      </c>
      <c r="C3743" t="s">
        <v>21</v>
      </c>
      <c r="D3743">
        <v>40</v>
      </c>
      <c r="E3743" t="s">
        <v>59</v>
      </c>
      <c r="F3743" t="s">
        <v>95</v>
      </c>
      <c r="G3743" s="1">
        <v>45280</v>
      </c>
      <c r="H3743" t="s">
        <v>24</v>
      </c>
      <c r="I3743" s="1" t="s">
        <v>25</v>
      </c>
      <c r="J3743" t="s">
        <v>34</v>
      </c>
      <c r="K3743" t="s">
        <v>84</v>
      </c>
      <c r="L3743" s="2">
        <v>23295867</v>
      </c>
      <c r="M3743" s="2" t="str">
        <f t="shared" si="58"/>
        <v>Rp15 jt - Rp25 jt</v>
      </c>
      <c r="N3743" s="2">
        <v>9195184</v>
      </c>
      <c r="O3743">
        <v>4.29</v>
      </c>
      <c r="P3743">
        <v>1</v>
      </c>
      <c r="Q3743" s="3">
        <v>72.33</v>
      </c>
      <c r="R3743" s="4">
        <f ca="1">IF(I3743="",ROUND((TODAY()-G3743)/365,1),IF(I3743="Missing Resignation Date",ROUND((TODAY()-G3743)/365,1),ROUND((hr_analytics_dataset_5873_rows[[#This Row],[Resignation Date]]-hr_analytics_dataset_5873_rows[[#This Row],[Hire Date]])/365,1)))</f>
        <v>2.5</v>
      </c>
      <c r="S3743">
        <v>2</v>
      </c>
    </row>
    <row r="3744" spans="1:19">
      <c r="A3744" t="s">
        <v>7546</v>
      </c>
      <c r="B3744" t="s">
        <v>7547</v>
      </c>
      <c r="C3744" t="s">
        <v>21</v>
      </c>
      <c r="D3744">
        <v>36</v>
      </c>
      <c r="E3744" t="s">
        <v>31</v>
      </c>
      <c r="F3744" t="s">
        <v>32</v>
      </c>
      <c r="G3744" s="1">
        <v>43458</v>
      </c>
      <c r="H3744" t="s">
        <v>24</v>
      </c>
      <c r="I3744" s="1" t="s">
        <v>25</v>
      </c>
      <c r="J3744" t="s">
        <v>34</v>
      </c>
      <c r="K3744" t="s">
        <v>61</v>
      </c>
      <c r="L3744" s="2">
        <v>9924504</v>
      </c>
      <c r="M3744" s="2" t="str">
        <f t="shared" si="58"/>
        <v>Rp5 jt - Rp10 jt</v>
      </c>
      <c r="N3744" s="2">
        <v>7460826</v>
      </c>
      <c r="O3744">
        <v>3.85</v>
      </c>
      <c r="P3744">
        <v>3</v>
      </c>
      <c r="Q3744" s="3">
        <v>79.39</v>
      </c>
      <c r="R3744" s="4">
        <f ca="1">IF(I3744="",ROUND((TODAY()-G3744)/365,1),IF(I3744="Missing Resignation Date",ROUND((TODAY()-G3744)/365,1),ROUND((hr_analytics_dataset_5873_rows[[#This Row],[Resignation Date]]-hr_analytics_dataset_5873_rows[[#This Row],[Hire Date]])/365,1)))</f>
        <v>7.5</v>
      </c>
      <c r="S3744">
        <v>2</v>
      </c>
    </row>
    <row r="3745" spans="1:19">
      <c r="A3745" t="s">
        <v>7548</v>
      </c>
      <c r="B3745" t="s">
        <v>7549</v>
      </c>
      <c r="C3745" t="s">
        <v>21</v>
      </c>
      <c r="D3745">
        <v>41</v>
      </c>
      <c r="E3745" t="s">
        <v>98</v>
      </c>
      <c r="F3745" t="s">
        <v>99</v>
      </c>
      <c r="G3745" s="1">
        <v>43621</v>
      </c>
      <c r="H3745" t="s">
        <v>24</v>
      </c>
      <c r="I3745" s="1" t="s">
        <v>25</v>
      </c>
      <c r="J3745" t="s">
        <v>26</v>
      </c>
      <c r="K3745" t="s">
        <v>84</v>
      </c>
      <c r="L3745" s="2">
        <v>15880368</v>
      </c>
      <c r="M3745" s="2" t="str">
        <f t="shared" si="58"/>
        <v>Rp15 jt - Rp25 jt</v>
      </c>
      <c r="N3745" s="2">
        <v>9864419</v>
      </c>
      <c r="O3745">
        <v>4.1500000000000004</v>
      </c>
      <c r="P3745">
        <v>27</v>
      </c>
      <c r="Q3745" s="3">
        <v>75.040000000000006</v>
      </c>
      <c r="R3745" s="4">
        <f ca="1">IF(I3745="",ROUND((TODAY()-G3745)/365,1),IF(I3745="Missing Resignation Date",ROUND((TODAY()-G3745)/365,1),ROUND((hr_analytics_dataset_5873_rows[[#This Row],[Resignation Date]]-hr_analytics_dataset_5873_rows[[#This Row],[Hire Date]])/365,1)))</f>
        <v>7.1</v>
      </c>
      <c r="S3745">
        <v>5</v>
      </c>
    </row>
    <row r="3746" spans="1:19">
      <c r="A3746" t="s">
        <v>7550</v>
      </c>
      <c r="B3746" t="s">
        <v>7551</v>
      </c>
      <c r="C3746" t="s">
        <v>30</v>
      </c>
      <c r="D3746">
        <v>50</v>
      </c>
      <c r="E3746" t="s">
        <v>31</v>
      </c>
      <c r="F3746" t="s">
        <v>32</v>
      </c>
      <c r="G3746" s="1">
        <v>45246</v>
      </c>
      <c r="H3746" t="s">
        <v>24</v>
      </c>
      <c r="I3746" s="1" t="s">
        <v>25</v>
      </c>
      <c r="J3746" t="s">
        <v>40</v>
      </c>
      <c r="K3746" t="s">
        <v>50</v>
      </c>
      <c r="L3746" s="2">
        <v>9674361</v>
      </c>
      <c r="M3746" s="2" t="str">
        <f t="shared" si="58"/>
        <v>Rp5 jt - Rp10 jt</v>
      </c>
      <c r="N3746" s="2">
        <v>9202355</v>
      </c>
      <c r="O3746">
        <v>4.32</v>
      </c>
      <c r="P3746">
        <v>36</v>
      </c>
      <c r="Q3746" s="3">
        <v>71.23</v>
      </c>
      <c r="R3746" s="4">
        <f ca="1">IF(I3746="",ROUND((TODAY()-G3746)/365,1),IF(I3746="Missing Resignation Date",ROUND((TODAY()-G3746)/365,1),ROUND((hr_analytics_dataset_5873_rows[[#This Row],[Resignation Date]]-hr_analytics_dataset_5873_rows[[#This Row],[Hire Date]])/365,1)))</f>
        <v>2.6</v>
      </c>
      <c r="S3746">
        <v>4</v>
      </c>
    </row>
    <row r="3747" spans="1:19">
      <c r="A3747" t="s">
        <v>7552</v>
      </c>
      <c r="B3747" t="s">
        <v>7553</v>
      </c>
      <c r="C3747" t="s">
        <v>21</v>
      </c>
      <c r="D3747">
        <v>30</v>
      </c>
      <c r="E3747" t="s">
        <v>91</v>
      </c>
      <c r="F3747" t="s">
        <v>92</v>
      </c>
      <c r="G3747" s="1">
        <v>45221</v>
      </c>
      <c r="H3747" t="s">
        <v>24</v>
      </c>
      <c r="I3747" s="1" t="s">
        <v>25</v>
      </c>
      <c r="J3747" t="s">
        <v>26</v>
      </c>
      <c r="K3747" t="s">
        <v>27</v>
      </c>
      <c r="L3747" s="2">
        <v>10381396</v>
      </c>
      <c r="M3747" s="2" t="str">
        <f t="shared" si="58"/>
        <v>Rp10 jt - Rp15 jt</v>
      </c>
      <c r="N3747" s="2">
        <v>6255343</v>
      </c>
      <c r="O3747">
        <v>4.7699999999999996</v>
      </c>
      <c r="P3747">
        <v>46</v>
      </c>
      <c r="Q3747" s="3">
        <v>86.59</v>
      </c>
      <c r="R3747" s="4">
        <f ca="1">IF(I3747="",ROUND((TODAY()-G3747)/365,1),IF(I3747="Missing Resignation Date",ROUND((TODAY()-G3747)/365,1),ROUND((hr_analytics_dataset_5873_rows[[#This Row],[Resignation Date]]-hr_analytics_dataset_5873_rows[[#This Row],[Hire Date]])/365,1)))</f>
        <v>2.7</v>
      </c>
      <c r="S3747">
        <v>3</v>
      </c>
    </row>
    <row r="3748" spans="1:19">
      <c r="A3748" t="s">
        <v>7554</v>
      </c>
      <c r="B3748" t="s">
        <v>7555</v>
      </c>
      <c r="C3748" t="s">
        <v>30</v>
      </c>
      <c r="D3748">
        <v>45</v>
      </c>
      <c r="E3748" t="s">
        <v>53</v>
      </c>
      <c r="F3748" t="s">
        <v>112</v>
      </c>
      <c r="G3748" s="1">
        <v>44041</v>
      </c>
      <c r="H3748" t="s">
        <v>24</v>
      </c>
      <c r="I3748" s="1" t="s">
        <v>25</v>
      </c>
      <c r="J3748" t="s">
        <v>40</v>
      </c>
      <c r="K3748" t="s">
        <v>84</v>
      </c>
      <c r="L3748" s="2">
        <v>25696678</v>
      </c>
      <c r="M3748" s="2" t="str">
        <f t="shared" si="58"/>
        <v>&gt;Rp25 jt</v>
      </c>
      <c r="N3748" s="2">
        <v>9044276</v>
      </c>
      <c r="O3748">
        <v>3.55</v>
      </c>
      <c r="P3748">
        <v>48</v>
      </c>
      <c r="Q3748" s="3">
        <v>97.14</v>
      </c>
      <c r="R3748" s="4">
        <f ca="1">IF(I3748="",ROUND((TODAY()-G3748)/365,1),IF(I3748="Missing Resignation Date",ROUND((TODAY()-G3748)/365,1),ROUND((hr_analytics_dataset_5873_rows[[#This Row],[Resignation Date]]-hr_analytics_dataset_5873_rows[[#This Row],[Hire Date]])/365,1)))</f>
        <v>5.9</v>
      </c>
      <c r="S3748">
        <v>4</v>
      </c>
    </row>
    <row r="3749" spans="1:19">
      <c r="A3749" t="s">
        <v>7556</v>
      </c>
      <c r="B3749" t="s">
        <v>7557</v>
      </c>
      <c r="C3749" t="s">
        <v>30</v>
      </c>
      <c r="D3749">
        <v>25</v>
      </c>
      <c r="E3749" t="s">
        <v>59</v>
      </c>
      <c r="F3749" t="s">
        <v>60</v>
      </c>
      <c r="G3749" s="1">
        <v>43868</v>
      </c>
      <c r="H3749" t="s">
        <v>24</v>
      </c>
      <c r="I3749" s="1" t="s">
        <v>25</v>
      </c>
      <c r="J3749" t="s">
        <v>26</v>
      </c>
      <c r="K3749" t="s">
        <v>61</v>
      </c>
      <c r="L3749" s="2">
        <v>10214794</v>
      </c>
      <c r="M3749" s="2" t="str">
        <f t="shared" si="58"/>
        <v>Rp10 jt - Rp15 jt</v>
      </c>
      <c r="N3749" s="2">
        <v>488232</v>
      </c>
      <c r="O3749">
        <v>2.64</v>
      </c>
      <c r="P3749">
        <v>35</v>
      </c>
      <c r="Q3749" s="3">
        <v>96.92</v>
      </c>
      <c r="R3749" s="4">
        <f ca="1">IF(I3749="",ROUND((TODAY()-G3749)/365,1),IF(I3749="Missing Resignation Date",ROUND((TODAY()-G3749)/365,1),ROUND((hr_analytics_dataset_5873_rows[[#This Row],[Resignation Date]]-hr_analytics_dataset_5873_rows[[#This Row],[Hire Date]])/365,1)))</f>
        <v>6.4</v>
      </c>
      <c r="S3749">
        <v>5</v>
      </c>
    </row>
    <row r="3750" spans="1:19">
      <c r="A3750" t="s">
        <v>7558</v>
      </c>
      <c r="B3750" t="s">
        <v>7559</v>
      </c>
      <c r="C3750" t="s">
        <v>30</v>
      </c>
      <c r="D3750">
        <v>54</v>
      </c>
      <c r="E3750" t="s">
        <v>22</v>
      </c>
      <c r="F3750" t="s">
        <v>23</v>
      </c>
      <c r="G3750" s="1">
        <v>45081</v>
      </c>
      <c r="H3750" t="s">
        <v>24</v>
      </c>
      <c r="I3750" s="1" t="s">
        <v>25</v>
      </c>
      <c r="J3750" t="s">
        <v>34</v>
      </c>
      <c r="K3750" t="s">
        <v>61</v>
      </c>
      <c r="L3750" s="2">
        <v>32818090</v>
      </c>
      <c r="M3750" s="2" t="str">
        <f t="shared" si="58"/>
        <v>&gt;Rp25 jt</v>
      </c>
      <c r="N3750" s="2">
        <v>8586655</v>
      </c>
      <c r="O3750">
        <v>4.5999999999999996</v>
      </c>
      <c r="P3750">
        <v>29</v>
      </c>
      <c r="Q3750" s="3">
        <v>97.06</v>
      </c>
      <c r="R3750" s="4">
        <f ca="1">IF(I3750="",ROUND((TODAY()-G3750)/365,1),IF(I3750="Missing Resignation Date",ROUND((TODAY()-G3750)/365,1),ROUND((hr_analytics_dataset_5873_rows[[#This Row],[Resignation Date]]-hr_analytics_dataset_5873_rows[[#This Row],[Hire Date]])/365,1)))</f>
        <v>3.1</v>
      </c>
      <c r="S3750">
        <v>3</v>
      </c>
    </row>
    <row r="3751" spans="1:19">
      <c r="A3751" t="s">
        <v>7560</v>
      </c>
      <c r="B3751" t="s">
        <v>7561</v>
      </c>
      <c r="C3751" t="s">
        <v>21</v>
      </c>
      <c r="D3751">
        <v>44</v>
      </c>
      <c r="E3751" t="s">
        <v>31</v>
      </c>
      <c r="F3751" t="s">
        <v>32</v>
      </c>
      <c r="G3751" s="1">
        <v>45815</v>
      </c>
      <c r="H3751" t="s">
        <v>33</v>
      </c>
      <c r="I3751" s="1" t="s">
        <v>81</v>
      </c>
      <c r="J3751" t="s">
        <v>26</v>
      </c>
      <c r="K3751" t="s">
        <v>50</v>
      </c>
      <c r="L3751" s="2">
        <v>14887591</v>
      </c>
      <c r="M3751" s="2" t="str">
        <f t="shared" si="58"/>
        <v>Rp10 jt - Rp15 jt</v>
      </c>
      <c r="N3751" s="2">
        <v>68912</v>
      </c>
      <c r="O3751">
        <v>3.73</v>
      </c>
      <c r="P3751">
        <v>46</v>
      </c>
      <c r="Q3751" s="3">
        <v>82.94</v>
      </c>
      <c r="R3751" s="4">
        <f ca="1">IF(I3751="",ROUND((TODAY()-G3751)/365,1),IF(I3751="Missing Resignation Date",ROUND((TODAY()-G3751)/365,1),ROUND((hr_analytics_dataset_5873_rows[[#This Row],[Resignation Date]]-hr_analytics_dataset_5873_rows[[#This Row],[Hire Date]])/365,1)))</f>
        <v>1</v>
      </c>
      <c r="S3751">
        <v>1</v>
      </c>
    </row>
    <row r="3752" spans="1:19">
      <c r="A3752" t="s">
        <v>7562</v>
      </c>
      <c r="B3752" t="s">
        <v>7563</v>
      </c>
      <c r="C3752" t="s">
        <v>30</v>
      </c>
      <c r="D3752">
        <v>26</v>
      </c>
      <c r="E3752" t="s">
        <v>98</v>
      </c>
      <c r="F3752" t="s">
        <v>119</v>
      </c>
      <c r="G3752" s="1">
        <v>44104</v>
      </c>
      <c r="H3752" t="s">
        <v>24</v>
      </c>
      <c r="I3752" s="1" t="s">
        <v>25</v>
      </c>
      <c r="J3752" t="s">
        <v>34</v>
      </c>
      <c r="K3752" t="s">
        <v>64</v>
      </c>
      <c r="L3752" s="2">
        <v>33083992</v>
      </c>
      <c r="M3752" s="2" t="str">
        <f t="shared" si="58"/>
        <v>&gt;Rp25 jt</v>
      </c>
      <c r="N3752" s="2">
        <v>6599393</v>
      </c>
      <c r="O3752">
        <v>4.57</v>
      </c>
      <c r="P3752">
        <v>18</v>
      </c>
      <c r="Q3752" s="3">
        <v>95.81</v>
      </c>
      <c r="R3752" s="4">
        <f ca="1">IF(I3752="",ROUND((TODAY()-G3752)/365,1),IF(I3752="Missing Resignation Date",ROUND((TODAY()-G3752)/365,1),ROUND((hr_analytics_dataset_5873_rows[[#This Row],[Resignation Date]]-hr_analytics_dataset_5873_rows[[#This Row],[Hire Date]])/365,1)))</f>
        <v>5.7</v>
      </c>
      <c r="S3752">
        <v>1</v>
      </c>
    </row>
    <row r="3753" spans="1:19">
      <c r="A3753" t="s">
        <v>7564</v>
      </c>
      <c r="B3753" t="s">
        <v>7565</v>
      </c>
      <c r="C3753" t="s">
        <v>21</v>
      </c>
      <c r="D3753">
        <v>37</v>
      </c>
      <c r="E3753" t="s">
        <v>91</v>
      </c>
      <c r="F3753" t="s">
        <v>124</v>
      </c>
      <c r="G3753" s="1">
        <v>43164</v>
      </c>
      <c r="H3753" t="s">
        <v>24</v>
      </c>
      <c r="I3753" s="1" t="s">
        <v>25</v>
      </c>
      <c r="J3753" t="s">
        <v>34</v>
      </c>
      <c r="K3753" t="s">
        <v>27</v>
      </c>
      <c r="L3753" s="2">
        <v>8610153</v>
      </c>
      <c r="M3753" s="2" t="str">
        <f t="shared" si="58"/>
        <v>Rp5 jt - Rp10 jt</v>
      </c>
      <c r="N3753" s="2">
        <v>9384540</v>
      </c>
      <c r="O3753">
        <v>4.3499999999999996</v>
      </c>
      <c r="P3753">
        <v>55</v>
      </c>
      <c r="Q3753" s="3">
        <v>77.86</v>
      </c>
      <c r="R3753" s="4">
        <f ca="1">IF(I3753="",ROUND((TODAY()-G3753)/365,1),IF(I3753="Missing Resignation Date",ROUND((TODAY()-G3753)/365,1),ROUND((hr_analytics_dataset_5873_rows[[#This Row],[Resignation Date]]-hr_analytics_dataset_5873_rows[[#This Row],[Hire Date]])/365,1)))</f>
        <v>8.3000000000000007</v>
      </c>
      <c r="S3753">
        <v>5</v>
      </c>
    </row>
    <row r="3754" spans="1:19">
      <c r="A3754" t="s">
        <v>7566</v>
      </c>
      <c r="B3754" t="s">
        <v>7567</v>
      </c>
      <c r="C3754" t="s">
        <v>30</v>
      </c>
      <c r="D3754">
        <v>36</v>
      </c>
      <c r="E3754" t="s">
        <v>98</v>
      </c>
      <c r="F3754" t="s">
        <v>119</v>
      </c>
      <c r="G3754" s="1">
        <v>44340</v>
      </c>
      <c r="H3754" t="s">
        <v>24</v>
      </c>
      <c r="I3754" s="1" t="s">
        <v>25</v>
      </c>
      <c r="J3754" t="s">
        <v>34</v>
      </c>
      <c r="K3754" t="s">
        <v>27</v>
      </c>
      <c r="L3754" s="2">
        <v>10000834</v>
      </c>
      <c r="M3754" s="2" t="str">
        <f t="shared" si="58"/>
        <v>Rp10 jt - Rp15 jt</v>
      </c>
      <c r="N3754" s="2">
        <v>5803154</v>
      </c>
      <c r="O3754">
        <v>3.14</v>
      </c>
      <c r="P3754">
        <v>24</v>
      </c>
      <c r="Q3754" s="3">
        <v>89.23</v>
      </c>
      <c r="R3754" s="4">
        <f ca="1">IF(I3754="",ROUND((TODAY()-G3754)/365,1),IF(I3754="Missing Resignation Date",ROUND((TODAY()-G3754)/365,1),ROUND((hr_analytics_dataset_5873_rows[[#This Row],[Resignation Date]]-hr_analytics_dataset_5873_rows[[#This Row],[Hire Date]])/365,1)))</f>
        <v>5.0999999999999996</v>
      </c>
      <c r="S3754">
        <v>3</v>
      </c>
    </row>
    <row r="3755" spans="1:19">
      <c r="A3755" t="s">
        <v>7568</v>
      </c>
      <c r="B3755" t="s">
        <v>7569</v>
      </c>
      <c r="C3755" t="s">
        <v>21</v>
      </c>
      <c r="D3755">
        <v>36</v>
      </c>
      <c r="E3755" t="s">
        <v>38</v>
      </c>
      <c r="F3755" t="s">
        <v>104</v>
      </c>
      <c r="G3755" s="1">
        <v>45323</v>
      </c>
      <c r="H3755" t="s">
        <v>24</v>
      </c>
      <c r="I3755" s="1" t="s">
        <v>25</v>
      </c>
      <c r="J3755" t="s">
        <v>34</v>
      </c>
      <c r="K3755" t="s">
        <v>64</v>
      </c>
      <c r="L3755" s="2">
        <v>29162711</v>
      </c>
      <c r="M3755" s="2" t="str">
        <f t="shared" si="58"/>
        <v>&gt;Rp25 jt</v>
      </c>
      <c r="N3755" s="2">
        <v>8137938</v>
      </c>
      <c r="O3755">
        <v>4.2300000000000004</v>
      </c>
      <c r="P3755">
        <v>30</v>
      </c>
      <c r="Q3755" s="3">
        <v>97.25</v>
      </c>
      <c r="R3755" s="4">
        <f ca="1">IF(I3755="",ROUND((TODAY()-G3755)/365,1),IF(I3755="Missing Resignation Date",ROUND((TODAY()-G3755)/365,1),ROUND((hr_analytics_dataset_5873_rows[[#This Row],[Resignation Date]]-hr_analytics_dataset_5873_rows[[#This Row],[Hire Date]])/365,1)))</f>
        <v>2.4</v>
      </c>
      <c r="S3755">
        <v>2</v>
      </c>
    </row>
    <row r="3756" spans="1:19">
      <c r="A3756" t="s">
        <v>7570</v>
      </c>
      <c r="B3756" t="s">
        <v>7571</v>
      </c>
      <c r="C3756" t="s">
        <v>21</v>
      </c>
      <c r="D3756">
        <v>37</v>
      </c>
      <c r="E3756" t="s">
        <v>91</v>
      </c>
      <c r="F3756" t="s">
        <v>92</v>
      </c>
      <c r="G3756" s="1">
        <v>44731</v>
      </c>
      <c r="H3756" t="s">
        <v>24</v>
      </c>
      <c r="I3756" s="1" t="s">
        <v>25</v>
      </c>
      <c r="J3756" t="s">
        <v>40</v>
      </c>
      <c r="K3756" t="s">
        <v>64</v>
      </c>
      <c r="L3756" s="2">
        <v>31178178</v>
      </c>
      <c r="M3756" s="2" t="str">
        <f t="shared" si="58"/>
        <v>&gt;Rp25 jt</v>
      </c>
      <c r="N3756" s="2">
        <v>3253800</v>
      </c>
      <c r="O3756">
        <v>2.8</v>
      </c>
      <c r="P3756">
        <v>8</v>
      </c>
      <c r="Q3756" s="3">
        <v>71.92</v>
      </c>
      <c r="R3756" s="4">
        <f ca="1">IF(I3756="",ROUND((TODAY()-G3756)/365,1),IF(I3756="Missing Resignation Date",ROUND((TODAY()-G3756)/365,1),ROUND((hr_analytics_dataset_5873_rows[[#This Row],[Resignation Date]]-hr_analytics_dataset_5873_rows[[#This Row],[Hire Date]])/365,1)))</f>
        <v>4</v>
      </c>
      <c r="S3756">
        <v>3</v>
      </c>
    </row>
    <row r="3757" spans="1:19">
      <c r="A3757" t="s">
        <v>7572</v>
      </c>
      <c r="B3757" t="s">
        <v>7573</v>
      </c>
      <c r="C3757" t="s">
        <v>30</v>
      </c>
      <c r="D3757">
        <v>26</v>
      </c>
      <c r="E3757" t="s">
        <v>31</v>
      </c>
      <c r="F3757" t="s">
        <v>48</v>
      </c>
      <c r="G3757" s="1">
        <v>44970</v>
      </c>
      <c r="H3757" t="s">
        <v>24</v>
      </c>
      <c r="I3757" s="1" t="s">
        <v>25</v>
      </c>
      <c r="J3757" t="s">
        <v>49</v>
      </c>
      <c r="K3757" t="s">
        <v>50</v>
      </c>
      <c r="L3757" s="2">
        <v>19515115</v>
      </c>
      <c r="M3757" s="2" t="str">
        <f t="shared" si="58"/>
        <v>Rp15 jt - Rp25 jt</v>
      </c>
      <c r="N3757" s="2">
        <v>6030687</v>
      </c>
      <c r="O3757">
        <v>3.03</v>
      </c>
      <c r="P3757">
        <v>41</v>
      </c>
      <c r="Q3757" s="3">
        <v>73.3</v>
      </c>
      <c r="R3757" s="4">
        <f ca="1">IF(I3757="",ROUND((TODAY()-G3757)/365,1),IF(I3757="Missing Resignation Date",ROUND((TODAY()-G3757)/365,1),ROUND((hr_analytics_dataset_5873_rows[[#This Row],[Resignation Date]]-hr_analytics_dataset_5873_rows[[#This Row],[Hire Date]])/365,1)))</f>
        <v>3.4</v>
      </c>
      <c r="S3757">
        <v>1</v>
      </c>
    </row>
    <row r="3758" spans="1:19">
      <c r="A3758" t="s">
        <v>7574</v>
      </c>
      <c r="B3758" t="s">
        <v>7575</v>
      </c>
      <c r="C3758" t="s">
        <v>21</v>
      </c>
      <c r="D3758">
        <v>33</v>
      </c>
      <c r="E3758" t="s">
        <v>38</v>
      </c>
      <c r="F3758" t="s">
        <v>39</v>
      </c>
      <c r="G3758" s="1">
        <v>44559</v>
      </c>
      <c r="H3758" t="s">
        <v>24</v>
      </c>
      <c r="I3758" s="1" t="s">
        <v>25</v>
      </c>
      <c r="J3758" t="s">
        <v>34</v>
      </c>
      <c r="K3758" t="s">
        <v>27</v>
      </c>
      <c r="L3758" s="2">
        <v>17839544</v>
      </c>
      <c r="M3758" s="2" t="str">
        <f t="shared" si="58"/>
        <v>Rp15 jt - Rp25 jt</v>
      </c>
      <c r="N3758" s="2">
        <v>1359747</v>
      </c>
      <c r="O3758">
        <v>3.01</v>
      </c>
      <c r="P3758">
        <v>57</v>
      </c>
      <c r="Q3758" s="3">
        <v>85.31</v>
      </c>
      <c r="R3758" s="4">
        <f ca="1">IF(I3758="",ROUND((TODAY()-G3758)/365,1),IF(I3758="Missing Resignation Date",ROUND((TODAY()-G3758)/365,1),ROUND((hr_analytics_dataset_5873_rows[[#This Row],[Resignation Date]]-hr_analytics_dataset_5873_rows[[#This Row],[Hire Date]])/365,1)))</f>
        <v>4.5</v>
      </c>
      <c r="S3758">
        <v>4</v>
      </c>
    </row>
    <row r="3759" spans="1:19">
      <c r="A3759" t="s">
        <v>7576</v>
      </c>
      <c r="B3759" t="s">
        <v>7577</v>
      </c>
      <c r="C3759" t="s">
        <v>21</v>
      </c>
      <c r="D3759">
        <v>22</v>
      </c>
      <c r="E3759" t="s">
        <v>91</v>
      </c>
      <c r="F3759" t="s">
        <v>92</v>
      </c>
      <c r="G3759" s="1">
        <v>45668</v>
      </c>
      <c r="H3759" t="s">
        <v>24</v>
      </c>
      <c r="I3759" s="1" t="s">
        <v>25</v>
      </c>
      <c r="J3759" t="s">
        <v>40</v>
      </c>
      <c r="K3759" t="s">
        <v>61</v>
      </c>
      <c r="L3759" s="2">
        <v>7106069</v>
      </c>
      <c r="M3759" s="2" t="str">
        <f t="shared" si="58"/>
        <v>Rp5 jt - Rp10 jt</v>
      </c>
      <c r="N3759" s="2">
        <v>3030484</v>
      </c>
      <c r="O3759">
        <v>4.21</v>
      </c>
      <c r="P3759">
        <v>37</v>
      </c>
      <c r="Q3759" s="3">
        <v>92</v>
      </c>
      <c r="R3759" s="4">
        <f ca="1">IF(I3759="",ROUND((TODAY()-G3759)/365,1),IF(I3759="Missing Resignation Date",ROUND((TODAY()-G3759)/365,1),ROUND((hr_analytics_dataset_5873_rows[[#This Row],[Resignation Date]]-hr_analytics_dataset_5873_rows[[#This Row],[Hire Date]])/365,1)))</f>
        <v>1.4</v>
      </c>
      <c r="S3759">
        <v>2</v>
      </c>
    </row>
    <row r="3760" spans="1:19">
      <c r="A3760" t="s">
        <v>7578</v>
      </c>
      <c r="B3760" t="s">
        <v>7579</v>
      </c>
      <c r="C3760" t="s">
        <v>30</v>
      </c>
      <c r="D3760">
        <v>22</v>
      </c>
      <c r="E3760" t="s">
        <v>31</v>
      </c>
      <c r="F3760" t="s">
        <v>48</v>
      </c>
      <c r="G3760" s="1">
        <v>45111</v>
      </c>
      <c r="H3760" t="s">
        <v>24</v>
      </c>
      <c r="I3760" s="1" t="s">
        <v>25</v>
      </c>
      <c r="J3760" t="s">
        <v>34</v>
      </c>
      <c r="K3760" t="s">
        <v>50</v>
      </c>
      <c r="L3760" s="2">
        <v>9534660</v>
      </c>
      <c r="M3760" s="2" t="str">
        <f t="shared" si="58"/>
        <v>Rp5 jt - Rp10 jt</v>
      </c>
      <c r="N3760" s="2">
        <v>1841432</v>
      </c>
      <c r="O3760">
        <v>0</v>
      </c>
      <c r="P3760">
        <v>41</v>
      </c>
      <c r="Q3760" s="3">
        <v>78.16</v>
      </c>
      <c r="R3760" s="4">
        <f ca="1">IF(I3760="",ROUND((TODAY()-G3760)/365,1),IF(I3760="Missing Resignation Date",ROUND((TODAY()-G3760)/365,1),ROUND((hr_analytics_dataset_5873_rows[[#This Row],[Resignation Date]]-hr_analytics_dataset_5873_rows[[#This Row],[Hire Date]])/365,1)))</f>
        <v>3</v>
      </c>
      <c r="S3760">
        <v>5</v>
      </c>
    </row>
    <row r="3761" spans="1:19">
      <c r="A3761" t="s">
        <v>7580</v>
      </c>
      <c r="B3761" t="s">
        <v>7581</v>
      </c>
      <c r="C3761" t="s">
        <v>21</v>
      </c>
      <c r="D3761">
        <v>57</v>
      </c>
      <c r="E3761" t="s">
        <v>22</v>
      </c>
      <c r="F3761" t="s">
        <v>23</v>
      </c>
      <c r="G3761" s="1">
        <v>44351</v>
      </c>
      <c r="H3761" t="s">
        <v>24</v>
      </c>
      <c r="I3761" s="1" t="s">
        <v>25</v>
      </c>
      <c r="J3761" t="s">
        <v>49</v>
      </c>
      <c r="K3761" t="s">
        <v>61</v>
      </c>
      <c r="L3761" s="2">
        <v>28113885</v>
      </c>
      <c r="M3761" s="2" t="str">
        <f t="shared" si="58"/>
        <v>&gt;Rp25 jt</v>
      </c>
      <c r="N3761" s="2">
        <v>9706442</v>
      </c>
      <c r="O3761">
        <v>3.48</v>
      </c>
      <c r="P3761">
        <v>49</v>
      </c>
      <c r="Q3761" s="3">
        <v>99</v>
      </c>
      <c r="R3761" s="4">
        <f ca="1">IF(I3761="",ROUND((TODAY()-G3761)/365,1),IF(I3761="Missing Resignation Date",ROUND((TODAY()-G3761)/365,1),ROUND((hr_analytics_dataset_5873_rows[[#This Row],[Resignation Date]]-hr_analytics_dataset_5873_rows[[#This Row],[Hire Date]])/365,1)))</f>
        <v>5.0999999999999996</v>
      </c>
      <c r="S3761">
        <v>3</v>
      </c>
    </row>
    <row r="3762" spans="1:19">
      <c r="A3762" t="s">
        <v>7582</v>
      </c>
      <c r="B3762" t="s">
        <v>7583</v>
      </c>
      <c r="C3762" t="s">
        <v>21</v>
      </c>
      <c r="D3762">
        <v>32</v>
      </c>
      <c r="E3762" t="s">
        <v>22</v>
      </c>
      <c r="F3762" t="s">
        <v>23</v>
      </c>
      <c r="G3762" s="1">
        <v>44192</v>
      </c>
      <c r="H3762" t="s">
        <v>33</v>
      </c>
      <c r="I3762" s="1">
        <v>45679</v>
      </c>
      <c r="J3762" t="s">
        <v>49</v>
      </c>
      <c r="K3762" t="s">
        <v>64</v>
      </c>
      <c r="L3762" s="2">
        <v>12446186</v>
      </c>
      <c r="M3762" s="2" t="str">
        <f t="shared" si="58"/>
        <v>Rp10 jt - Rp15 jt</v>
      </c>
      <c r="N3762" s="2">
        <v>4306477</v>
      </c>
      <c r="O3762">
        <v>4.88</v>
      </c>
      <c r="P3762">
        <v>0</v>
      </c>
      <c r="Q3762" s="3">
        <v>74.58</v>
      </c>
      <c r="R3762" s="4">
        <f ca="1">IF(I3762="",ROUND((TODAY()-G3762)/365,1),IF(I3762="Missing Resignation Date",ROUND((TODAY()-G3762)/365,1),ROUND((hr_analytics_dataset_5873_rows[[#This Row],[Resignation Date]]-hr_analytics_dataset_5873_rows[[#This Row],[Hire Date]])/365,1)))</f>
        <v>4.0999999999999996</v>
      </c>
      <c r="S3762">
        <v>2</v>
      </c>
    </row>
    <row r="3763" spans="1:19">
      <c r="A3763" t="s">
        <v>7584</v>
      </c>
      <c r="B3763" t="s">
        <v>7585</v>
      </c>
      <c r="C3763" t="s">
        <v>21</v>
      </c>
      <c r="D3763">
        <v>24</v>
      </c>
      <c r="E3763" t="s">
        <v>53</v>
      </c>
      <c r="F3763" t="s">
        <v>54</v>
      </c>
      <c r="G3763" s="1">
        <v>44015</v>
      </c>
      <c r="H3763" t="s">
        <v>24</v>
      </c>
      <c r="I3763" s="1" t="s">
        <v>25</v>
      </c>
      <c r="J3763" t="s">
        <v>26</v>
      </c>
      <c r="K3763" t="s">
        <v>64</v>
      </c>
      <c r="L3763" s="2">
        <v>12239427</v>
      </c>
      <c r="M3763" s="2" t="str">
        <f t="shared" si="58"/>
        <v>Rp10 jt - Rp15 jt</v>
      </c>
      <c r="N3763" s="2">
        <v>1406219</v>
      </c>
      <c r="O3763">
        <v>3.43</v>
      </c>
      <c r="P3763">
        <v>37</v>
      </c>
      <c r="Q3763" s="3">
        <v>90.15</v>
      </c>
      <c r="R3763" s="4">
        <f ca="1">IF(I3763="",ROUND((TODAY()-G3763)/365,1),IF(I3763="Missing Resignation Date",ROUND((TODAY()-G3763)/365,1),ROUND((hr_analytics_dataset_5873_rows[[#This Row],[Resignation Date]]-hr_analytics_dataset_5873_rows[[#This Row],[Hire Date]])/365,1)))</f>
        <v>6</v>
      </c>
      <c r="S3763">
        <v>5</v>
      </c>
    </row>
    <row r="3764" spans="1:19">
      <c r="A3764" t="s">
        <v>7586</v>
      </c>
      <c r="B3764" t="s">
        <v>7587</v>
      </c>
      <c r="C3764" t="s">
        <v>30</v>
      </c>
      <c r="D3764">
        <v>40</v>
      </c>
      <c r="E3764" t="s">
        <v>22</v>
      </c>
      <c r="F3764" t="s">
        <v>23</v>
      </c>
      <c r="G3764" s="1">
        <v>44571</v>
      </c>
      <c r="H3764" t="s">
        <v>33</v>
      </c>
      <c r="I3764" s="1">
        <v>45522</v>
      </c>
      <c r="J3764" t="s">
        <v>40</v>
      </c>
      <c r="K3764" t="s">
        <v>50</v>
      </c>
      <c r="L3764" s="2">
        <v>20841778</v>
      </c>
      <c r="M3764" s="2" t="str">
        <f t="shared" si="58"/>
        <v>Rp15 jt - Rp25 jt</v>
      </c>
      <c r="N3764" s="2">
        <v>3294212</v>
      </c>
      <c r="O3764">
        <v>3.21</v>
      </c>
      <c r="P3764">
        <v>53</v>
      </c>
      <c r="Q3764" s="3">
        <v>75.98</v>
      </c>
      <c r="R3764" s="4">
        <f ca="1">IF(I3764="",ROUND((TODAY()-G3764)/365,1),IF(I3764="Missing Resignation Date",ROUND((TODAY()-G3764)/365,1),ROUND((hr_analytics_dataset_5873_rows[[#This Row],[Resignation Date]]-hr_analytics_dataset_5873_rows[[#This Row],[Hire Date]])/365,1)))</f>
        <v>2.6</v>
      </c>
      <c r="S3764">
        <v>3</v>
      </c>
    </row>
    <row r="3765" spans="1:19">
      <c r="A3765" t="s">
        <v>7588</v>
      </c>
      <c r="B3765" t="s">
        <v>7589</v>
      </c>
      <c r="C3765" t="s">
        <v>30</v>
      </c>
      <c r="D3765">
        <v>57</v>
      </c>
      <c r="E3765" t="s">
        <v>22</v>
      </c>
      <c r="F3765" t="s">
        <v>23</v>
      </c>
      <c r="G3765" s="1">
        <v>45012</v>
      </c>
      <c r="H3765" t="s">
        <v>24</v>
      </c>
      <c r="I3765" s="1" t="s">
        <v>25</v>
      </c>
      <c r="J3765" t="s">
        <v>34</v>
      </c>
      <c r="K3765" t="s">
        <v>84</v>
      </c>
      <c r="L3765" s="2">
        <v>18214251</v>
      </c>
      <c r="M3765" s="2" t="str">
        <f t="shared" si="58"/>
        <v>Rp15 jt - Rp25 jt</v>
      </c>
      <c r="N3765" s="2">
        <v>5983792</v>
      </c>
      <c r="O3765">
        <v>4.1500000000000004</v>
      </c>
      <c r="P3765">
        <v>30</v>
      </c>
      <c r="Q3765" s="3">
        <v>82.22</v>
      </c>
      <c r="R3765" s="4">
        <f ca="1">IF(I3765="",ROUND((TODAY()-G3765)/365,1),IF(I3765="Missing Resignation Date",ROUND((TODAY()-G3765)/365,1),ROUND((hr_analytics_dataset_5873_rows[[#This Row],[Resignation Date]]-hr_analytics_dataset_5873_rows[[#This Row],[Hire Date]])/365,1)))</f>
        <v>3.2</v>
      </c>
      <c r="S3765">
        <v>2</v>
      </c>
    </row>
    <row r="3766" spans="1:19">
      <c r="A3766" t="s">
        <v>7590</v>
      </c>
      <c r="B3766" t="s">
        <v>7591</v>
      </c>
      <c r="C3766" t="s">
        <v>30</v>
      </c>
      <c r="D3766">
        <v>22</v>
      </c>
      <c r="E3766" t="s">
        <v>38</v>
      </c>
      <c r="F3766" t="s">
        <v>39</v>
      </c>
      <c r="G3766" s="1">
        <v>44121</v>
      </c>
      <c r="H3766" t="s">
        <v>24</v>
      </c>
      <c r="I3766" s="1" t="s">
        <v>25</v>
      </c>
      <c r="J3766" t="s">
        <v>40</v>
      </c>
      <c r="K3766" t="s">
        <v>64</v>
      </c>
      <c r="L3766" s="2">
        <v>4402331</v>
      </c>
      <c r="M3766" s="2" t="str">
        <f t="shared" si="58"/>
        <v>&lt;Rp5 jt</v>
      </c>
      <c r="N3766" s="2">
        <v>8271971</v>
      </c>
      <c r="O3766">
        <v>4.75</v>
      </c>
      <c r="P3766">
        <v>59</v>
      </c>
      <c r="Q3766" s="3">
        <v>88.21</v>
      </c>
      <c r="R3766" s="4">
        <f ca="1">IF(I3766="",ROUND((TODAY()-G3766)/365,1),IF(I3766="Missing Resignation Date",ROUND((TODAY()-G3766)/365,1),ROUND((hr_analytics_dataset_5873_rows[[#This Row],[Resignation Date]]-hr_analytics_dataset_5873_rows[[#This Row],[Hire Date]])/365,1)))</f>
        <v>5.7</v>
      </c>
      <c r="S3766">
        <v>4</v>
      </c>
    </row>
    <row r="3767" spans="1:19">
      <c r="A3767" t="s">
        <v>7592</v>
      </c>
      <c r="B3767" t="s">
        <v>7593</v>
      </c>
      <c r="C3767" t="s">
        <v>30</v>
      </c>
      <c r="D3767">
        <v>55</v>
      </c>
      <c r="E3767" t="s">
        <v>98</v>
      </c>
      <c r="F3767" t="s">
        <v>99</v>
      </c>
      <c r="G3767" s="1">
        <v>45167</v>
      </c>
      <c r="H3767" t="s">
        <v>24</v>
      </c>
      <c r="I3767" s="1" t="s">
        <v>25</v>
      </c>
      <c r="J3767" t="s">
        <v>40</v>
      </c>
      <c r="K3767" t="s">
        <v>41</v>
      </c>
      <c r="L3767" s="2">
        <v>7203712</v>
      </c>
      <c r="M3767" s="2" t="str">
        <f t="shared" si="58"/>
        <v>Rp5 jt - Rp10 jt</v>
      </c>
      <c r="N3767" s="2">
        <v>4376222</v>
      </c>
      <c r="O3767">
        <v>3.65</v>
      </c>
      <c r="P3767">
        <v>17</v>
      </c>
      <c r="Q3767" s="3">
        <v>91.39</v>
      </c>
      <c r="R3767" s="4">
        <f ca="1">IF(I3767="",ROUND((TODAY()-G3767)/365,1),IF(I3767="Missing Resignation Date",ROUND((TODAY()-G3767)/365,1),ROUND((hr_analytics_dataset_5873_rows[[#This Row],[Resignation Date]]-hr_analytics_dataset_5873_rows[[#This Row],[Hire Date]])/365,1)))</f>
        <v>2.8</v>
      </c>
      <c r="S3767">
        <v>2</v>
      </c>
    </row>
    <row r="3768" spans="1:19">
      <c r="A3768" t="s">
        <v>7594</v>
      </c>
      <c r="B3768" t="s">
        <v>7595</v>
      </c>
      <c r="C3768" t="s">
        <v>30</v>
      </c>
      <c r="D3768">
        <v>56</v>
      </c>
      <c r="E3768" t="s">
        <v>53</v>
      </c>
      <c r="F3768" t="s">
        <v>112</v>
      </c>
      <c r="G3768" s="1">
        <v>45796</v>
      </c>
      <c r="H3768" t="s">
        <v>33</v>
      </c>
      <c r="I3768" s="1" t="s">
        <v>81</v>
      </c>
      <c r="J3768" t="s">
        <v>40</v>
      </c>
      <c r="K3768" t="s">
        <v>84</v>
      </c>
      <c r="L3768" s="2">
        <v>25331538</v>
      </c>
      <c r="M3768" s="2" t="str">
        <f t="shared" si="58"/>
        <v>&gt;Rp25 jt</v>
      </c>
      <c r="N3768" s="2">
        <v>1300203</v>
      </c>
      <c r="O3768">
        <v>4.01</v>
      </c>
      <c r="P3768">
        <v>21</v>
      </c>
      <c r="Q3768" s="3">
        <v>79.94</v>
      </c>
      <c r="R3768" s="4">
        <f ca="1">IF(I3768="",ROUND((TODAY()-G3768)/365,1),IF(I3768="Missing Resignation Date",ROUND((TODAY()-G3768)/365,1),ROUND((hr_analytics_dataset_5873_rows[[#This Row],[Resignation Date]]-hr_analytics_dataset_5873_rows[[#This Row],[Hire Date]])/365,1)))</f>
        <v>1.1000000000000001</v>
      </c>
      <c r="S3768">
        <v>1</v>
      </c>
    </row>
    <row r="3769" spans="1:19">
      <c r="A3769" t="s">
        <v>7596</v>
      </c>
      <c r="B3769" t="s">
        <v>7597</v>
      </c>
      <c r="C3769" t="s">
        <v>21</v>
      </c>
      <c r="D3769">
        <v>36</v>
      </c>
      <c r="E3769" t="s">
        <v>59</v>
      </c>
      <c r="F3769" t="s">
        <v>223</v>
      </c>
      <c r="G3769" s="1">
        <v>45885</v>
      </c>
      <c r="H3769" t="s">
        <v>24</v>
      </c>
      <c r="I3769" s="1" t="s">
        <v>25</v>
      </c>
      <c r="J3769" t="s">
        <v>40</v>
      </c>
      <c r="K3769" t="s">
        <v>84</v>
      </c>
      <c r="L3769" s="2">
        <v>5189362</v>
      </c>
      <c r="M3769" s="2" t="str">
        <f t="shared" si="58"/>
        <v>Rp5 jt - Rp10 jt</v>
      </c>
      <c r="N3769" s="2">
        <v>7628272</v>
      </c>
      <c r="O3769">
        <v>3.36</v>
      </c>
      <c r="P3769">
        <v>46</v>
      </c>
      <c r="Q3769" s="3">
        <v>70.959999999999994</v>
      </c>
      <c r="R3769" s="4">
        <f ca="1">IF(I3769="",ROUND((TODAY()-G3769)/365,1),IF(I3769="Missing Resignation Date",ROUND((TODAY()-G3769)/365,1),ROUND((hr_analytics_dataset_5873_rows[[#This Row],[Resignation Date]]-hr_analytics_dataset_5873_rows[[#This Row],[Hire Date]])/365,1)))</f>
        <v>0.9</v>
      </c>
      <c r="S3769">
        <v>5</v>
      </c>
    </row>
    <row r="3770" spans="1:19">
      <c r="A3770" t="s">
        <v>7598</v>
      </c>
      <c r="B3770" t="s">
        <v>7599</v>
      </c>
      <c r="C3770" t="s">
        <v>30</v>
      </c>
      <c r="D3770">
        <v>53</v>
      </c>
      <c r="E3770" t="s">
        <v>38</v>
      </c>
      <c r="F3770" t="s">
        <v>104</v>
      </c>
      <c r="G3770" s="1">
        <v>45235</v>
      </c>
      <c r="H3770" t="s">
        <v>24</v>
      </c>
      <c r="I3770" s="1" t="s">
        <v>25</v>
      </c>
      <c r="J3770" t="s">
        <v>49</v>
      </c>
      <c r="K3770" t="s">
        <v>27</v>
      </c>
      <c r="L3770" s="2">
        <v>27708412</v>
      </c>
      <c r="M3770" s="2" t="str">
        <f t="shared" si="58"/>
        <v>&gt;Rp25 jt</v>
      </c>
      <c r="N3770" s="2">
        <v>8963796</v>
      </c>
      <c r="O3770">
        <v>3.98</v>
      </c>
      <c r="P3770">
        <v>14</v>
      </c>
      <c r="Q3770" s="3">
        <v>78.97</v>
      </c>
      <c r="R3770" s="4">
        <f ca="1">IF(I3770="",ROUND((TODAY()-G3770)/365,1),IF(I3770="Missing Resignation Date",ROUND((TODAY()-G3770)/365,1),ROUND((hr_analytics_dataset_5873_rows[[#This Row],[Resignation Date]]-hr_analytics_dataset_5873_rows[[#This Row],[Hire Date]])/365,1)))</f>
        <v>2.6</v>
      </c>
      <c r="S3770">
        <v>5</v>
      </c>
    </row>
    <row r="3771" spans="1:19">
      <c r="A3771" t="s">
        <v>7600</v>
      </c>
      <c r="B3771" t="s">
        <v>7601</v>
      </c>
      <c r="C3771" t="s">
        <v>21</v>
      </c>
      <c r="D3771">
        <v>46</v>
      </c>
      <c r="E3771" t="s">
        <v>22</v>
      </c>
      <c r="F3771" t="s">
        <v>23</v>
      </c>
      <c r="G3771" s="1">
        <v>43148</v>
      </c>
      <c r="H3771" t="s">
        <v>24</v>
      </c>
      <c r="I3771" s="1" t="s">
        <v>25</v>
      </c>
      <c r="J3771" t="s">
        <v>26</v>
      </c>
      <c r="K3771" t="s">
        <v>64</v>
      </c>
      <c r="L3771" s="2">
        <v>15737347</v>
      </c>
      <c r="M3771" s="2" t="str">
        <f t="shared" si="58"/>
        <v>Rp15 jt - Rp25 jt</v>
      </c>
      <c r="N3771" s="2">
        <v>883560</v>
      </c>
      <c r="O3771">
        <v>4.5199999999999996</v>
      </c>
      <c r="P3771">
        <v>32</v>
      </c>
      <c r="Q3771" s="3">
        <v>72.739999999999995</v>
      </c>
      <c r="R3771" s="4">
        <f ca="1">IF(I3771="",ROUND((TODAY()-G3771)/365,1),IF(I3771="Missing Resignation Date",ROUND((TODAY()-G3771)/365,1),ROUND((hr_analytics_dataset_5873_rows[[#This Row],[Resignation Date]]-hr_analytics_dataset_5873_rows[[#This Row],[Hire Date]])/365,1)))</f>
        <v>8.4</v>
      </c>
      <c r="S3771">
        <v>4</v>
      </c>
    </row>
    <row r="3772" spans="1:19">
      <c r="A3772" t="s">
        <v>7602</v>
      </c>
      <c r="B3772" t="s">
        <v>7603</v>
      </c>
      <c r="C3772" t="s">
        <v>21</v>
      </c>
      <c r="D3772">
        <v>31</v>
      </c>
      <c r="E3772" t="s">
        <v>59</v>
      </c>
      <c r="F3772" t="s">
        <v>60</v>
      </c>
      <c r="G3772" s="1">
        <v>43215</v>
      </c>
      <c r="H3772" t="s">
        <v>33</v>
      </c>
      <c r="I3772" s="1">
        <v>43615</v>
      </c>
      <c r="J3772" t="s">
        <v>49</v>
      </c>
      <c r="K3772" t="s">
        <v>84</v>
      </c>
      <c r="L3772" s="2">
        <v>25619037</v>
      </c>
      <c r="M3772" s="2" t="str">
        <f t="shared" si="58"/>
        <v>&gt;Rp25 jt</v>
      </c>
      <c r="N3772" s="2">
        <v>3540757</v>
      </c>
      <c r="O3772">
        <v>4.9400000000000004</v>
      </c>
      <c r="P3772">
        <v>57</v>
      </c>
      <c r="Q3772" s="3">
        <v>87.13</v>
      </c>
      <c r="R3772" s="4">
        <f ca="1">IF(I3772="",ROUND((TODAY()-G3772)/365,1),IF(I3772="Missing Resignation Date",ROUND((TODAY()-G3772)/365,1),ROUND((hr_analytics_dataset_5873_rows[[#This Row],[Resignation Date]]-hr_analytics_dataset_5873_rows[[#This Row],[Hire Date]])/365,1)))</f>
        <v>1.1000000000000001</v>
      </c>
      <c r="S3772">
        <v>5</v>
      </c>
    </row>
    <row r="3773" spans="1:19">
      <c r="A3773" t="s">
        <v>7604</v>
      </c>
      <c r="B3773" t="s">
        <v>7605</v>
      </c>
      <c r="C3773" t="s">
        <v>30</v>
      </c>
      <c r="D3773">
        <v>47</v>
      </c>
      <c r="E3773" t="s">
        <v>44</v>
      </c>
      <c r="F3773" t="s">
        <v>45</v>
      </c>
      <c r="G3773" s="1">
        <v>43259</v>
      </c>
      <c r="H3773" t="s">
        <v>33</v>
      </c>
      <c r="I3773" s="1">
        <v>44152</v>
      </c>
      <c r="J3773" t="s">
        <v>40</v>
      </c>
      <c r="K3773" t="s">
        <v>27</v>
      </c>
      <c r="L3773" s="2">
        <v>28071997</v>
      </c>
      <c r="M3773" s="2" t="str">
        <f t="shared" si="58"/>
        <v>&gt;Rp25 jt</v>
      </c>
      <c r="N3773" s="2">
        <v>4229039</v>
      </c>
      <c r="O3773">
        <v>4.72</v>
      </c>
      <c r="P3773">
        <v>1</v>
      </c>
      <c r="Q3773" s="3">
        <v>77.73</v>
      </c>
      <c r="R3773" s="4">
        <f ca="1">IF(I3773="",ROUND((TODAY()-G3773)/365,1),IF(I3773="Missing Resignation Date",ROUND((TODAY()-G3773)/365,1),ROUND((hr_analytics_dataset_5873_rows[[#This Row],[Resignation Date]]-hr_analytics_dataset_5873_rows[[#This Row],[Hire Date]])/365,1)))</f>
        <v>2.4</v>
      </c>
      <c r="S3773">
        <v>3</v>
      </c>
    </row>
    <row r="3774" spans="1:19">
      <c r="A3774" t="s">
        <v>7606</v>
      </c>
      <c r="B3774" t="s">
        <v>7607</v>
      </c>
      <c r="C3774" t="s">
        <v>30</v>
      </c>
      <c r="D3774">
        <v>51</v>
      </c>
      <c r="E3774" t="s">
        <v>22</v>
      </c>
      <c r="F3774" t="s">
        <v>69</v>
      </c>
      <c r="G3774" s="1">
        <v>44287</v>
      </c>
      <c r="H3774" t="s">
        <v>33</v>
      </c>
      <c r="I3774" s="1">
        <v>45396</v>
      </c>
      <c r="J3774" t="s">
        <v>26</v>
      </c>
      <c r="K3774" t="s">
        <v>41</v>
      </c>
      <c r="L3774" s="2">
        <v>32622689</v>
      </c>
      <c r="M3774" s="2" t="str">
        <f t="shared" si="58"/>
        <v>&gt;Rp25 jt</v>
      </c>
      <c r="N3774" s="2">
        <v>1578122</v>
      </c>
      <c r="O3774">
        <v>3.61</v>
      </c>
      <c r="P3774">
        <v>34</v>
      </c>
      <c r="Q3774" s="3">
        <v>87.57</v>
      </c>
      <c r="R3774" s="4">
        <f ca="1">IF(I3774="",ROUND((TODAY()-G3774)/365,1),IF(I3774="Missing Resignation Date",ROUND((TODAY()-G3774)/365,1),ROUND((hr_analytics_dataset_5873_rows[[#This Row],[Resignation Date]]-hr_analytics_dataset_5873_rows[[#This Row],[Hire Date]])/365,1)))</f>
        <v>3</v>
      </c>
      <c r="S3774">
        <v>2</v>
      </c>
    </row>
    <row r="3775" spans="1:19">
      <c r="A3775" t="s">
        <v>7608</v>
      </c>
      <c r="B3775" t="s">
        <v>7609</v>
      </c>
      <c r="C3775" t="s">
        <v>21</v>
      </c>
      <c r="D3775">
        <v>43</v>
      </c>
      <c r="E3775" t="s">
        <v>59</v>
      </c>
      <c r="F3775" t="s">
        <v>95</v>
      </c>
      <c r="G3775" s="1">
        <v>44265</v>
      </c>
      <c r="H3775" t="s">
        <v>24</v>
      </c>
      <c r="I3775" s="1" t="s">
        <v>25</v>
      </c>
      <c r="J3775" t="s">
        <v>40</v>
      </c>
      <c r="K3775" t="s">
        <v>41</v>
      </c>
      <c r="L3775" s="2">
        <v>15076401</v>
      </c>
      <c r="M3775" s="2" t="str">
        <f t="shared" si="58"/>
        <v>Rp15 jt - Rp25 jt</v>
      </c>
      <c r="N3775" s="2">
        <v>3348765</v>
      </c>
      <c r="O3775">
        <v>3.62</v>
      </c>
      <c r="P3775">
        <v>45</v>
      </c>
      <c r="Q3775" s="3">
        <v>98.29</v>
      </c>
      <c r="R3775" s="4">
        <f ca="1">IF(I3775="",ROUND((TODAY()-G3775)/365,1),IF(I3775="Missing Resignation Date",ROUND((TODAY()-G3775)/365,1),ROUND((hr_analytics_dataset_5873_rows[[#This Row],[Resignation Date]]-hr_analytics_dataset_5873_rows[[#This Row],[Hire Date]])/365,1)))</f>
        <v>5.3</v>
      </c>
      <c r="S3775">
        <v>5</v>
      </c>
    </row>
    <row r="3776" spans="1:19">
      <c r="A3776" t="s">
        <v>7610</v>
      </c>
      <c r="B3776" t="s">
        <v>7611</v>
      </c>
      <c r="C3776" t="s">
        <v>21</v>
      </c>
      <c r="D3776">
        <v>56</v>
      </c>
      <c r="E3776" t="s">
        <v>91</v>
      </c>
      <c r="F3776" t="s">
        <v>92</v>
      </c>
      <c r="G3776" s="1">
        <v>43513</v>
      </c>
      <c r="H3776" t="s">
        <v>24</v>
      </c>
      <c r="I3776" s="1" t="s">
        <v>25</v>
      </c>
      <c r="J3776" t="s">
        <v>40</v>
      </c>
      <c r="K3776" t="s">
        <v>61</v>
      </c>
      <c r="L3776" s="2">
        <v>16938121</v>
      </c>
      <c r="M3776" s="2" t="str">
        <f t="shared" si="58"/>
        <v>Rp15 jt - Rp25 jt</v>
      </c>
      <c r="N3776" s="2">
        <v>1830768</v>
      </c>
      <c r="O3776">
        <v>4.53</v>
      </c>
      <c r="P3776">
        <v>21</v>
      </c>
      <c r="Q3776" s="3">
        <v>70.39</v>
      </c>
      <c r="R3776" s="4">
        <f ca="1">IF(I3776="",ROUND((TODAY()-G3776)/365,1),IF(I3776="Missing Resignation Date",ROUND((TODAY()-G3776)/365,1),ROUND((hr_analytics_dataset_5873_rows[[#This Row],[Resignation Date]]-hr_analytics_dataset_5873_rows[[#This Row],[Hire Date]])/365,1)))</f>
        <v>7.4</v>
      </c>
      <c r="S3776">
        <v>5</v>
      </c>
    </row>
    <row r="3777" spans="1:19">
      <c r="A3777" t="s">
        <v>7612</v>
      </c>
      <c r="B3777" t="s">
        <v>7613</v>
      </c>
      <c r="C3777" t="s">
        <v>30</v>
      </c>
      <c r="D3777">
        <v>24</v>
      </c>
      <c r="E3777" t="s">
        <v>44</v>
      </c>
      <c r="F3777" t="s">
        <v>109</v>
      </c>
      <c r="G3777" s="1">
        <v>44024</v>
      </c>
      <c r="H3777" t="s">
        <v>24</v>
      </c>
      <c r="I3777" s="1" t="s">
        <v>25</v>
      </c>
      <c r="J3777" t="s">
        <v>26</v>
      </c>
      <c r="K3777" t="s">
        <v>41</v>
      </c>
      <c r="L3777" s="2">
        <v>12132091</v>
      </c>
      <c r="M3777" s="2" t="str">
        <f t="shared" si="58"/>
        <v>Rp10 jt - Rp15 jt</v>
      </c>
      <c r="N3777" s="2">
        <v>7287864</v>
      </c>
      <c r="O3777">
        <v>4.1900000000000004</v>
      </c>
      <c r="P3777">
        <v>1</v>
      </c>
      <c r="Q3777" s="3">
        <v>97.69</v>
      </c>
      <c r="R3777" s="4">
        <f ca="1">IF(I3777="",ROUND((TODAY()-G3777)/365,1),IF(I3777="Missing Resignation Date",ROUND((TODAY()-G3777)/365,1),ROUND((hr_analytics_dataset_5873_rows[[#This Row],[Resignation Date]]-hr_analytics_dataset_5873_rows[[#This Row],[Hire Date]])/365,1)))</f>
        <v>6</v>
      </c>
      <c r="S3777">
        <v>1</v>
      </c>
    </row>
    <row r="3778" spans="1:19">
      <c r="A3778" t="s">
        <v>7614</v>
      </c>
      <c r="B3778" t="s">
        <v>7615</v>
      </c>
      <c r="C3778" t="s">
        <v>30</v>
      </c>
      <c r="D3778">
        <v>54</v>
      </c>
      <c r="E3778" t="s">
        <v>91</v>
      </c>
      <c r="F3778" t="s">
        <v>92</v>
      </c>
      <c r="G3778" s="1">
        <v>45364</v>
      </c>
      <c r="H3778" t="s">
        <v>33</v>
      </c>
      <c r="I3778" s="1">
        <v>45851</v>
      </c>
      <c r="J3778" t="s">
        <v>34</v>
      </c>
      <c r="K3778" t="s">
        <v>27</v>
      </c>
      <c r="L3778" s="2">
        <v>12773506</v>
      </c>
      <c r="M3778" s="2" t="str">
        <f t="shared" ref="M3778:M3841" si="59">IF(L3778&lt;5000000,"&lt;Rp5 jt",IF(L3778&lt;10000000,"Rp5 jt - Rp10 jt",IF(L3778&lt;15000000,"Rp10 jt - Rp15 jt",IF(L3778&lt;25000000,"Rp15 jt - Rp25 jt","&gt;Rp25 jt"))))</f>
        <v>Rp10 jt - Rp15 jt</v>
      </c>
      <c r="N3778" s="2">
        <v>9534328</v>
      </c>
      <c r="O3778">
        <v>2.98</v>
      </c>
      <c r="P3778">
        <v>14</v>
      </c>
      <c r="Q3778" s="3">
        <v>86.59</v>
      </c>
      <c r="R3778" s="4">
        <f ca="1">IF(I3778="",ROUND((TODAY()-G3778)/365,1),IF(I3778="Missing Resignation Date",ROUND((TODAY()-G3778)/365,1),ROUND((hr_analytics_dataset_5873_rows[[#This Row],[Resignation Date]]-hr_analytics_dataset_5873_rows[[#This Row],[Hire Date]])/365,1)))</f>
        <v>1.3</v>
      </c>
      <c r="S3778">
        <v>3</v>
      </c>
    </row>
    <row r="3779" spans="1:19">
      <c r="A3779" t="s">
        <v>7616</v>
      </c>
      <c r="B3779" t="s">
        <v>7617</v>
      </c>
      <c r="C3779" t="s">
        <v>30</v>
      </c>
      <c r="D3779">
        <v>58</v>
      </c>
      <c r="E3779" t="s">
        <v>44</v>
      </c>
      <c r="F3779" t="s">
        <v>109</v>
      </c>
      <c r="G3779" s="1">
        <v>45310</v>
      </c>
      <c r="H3779" t="s">
        <v>24</v>
      </c>
      <c r="I3779" s="1" t="s">
        <v>25</v>
      </c>
      <c r="J3779" t="s">
        <v>49</v>
      </c>
      <c r="K3779" t="s">
        <v>41</v>
      </c>
      <c r="L3779" s="2">
        <v>26801001</v>
      </c>
      <c r="M3779" s="2" t="str">
        <f t="shared" si="59"/>
        <v>&gt;Rp25 jt</v>
      </c>
      <c r="N3779" s="2">
        <v>5001230</v>
      </c>
      <c r="O3779">
        <v>2.61</v>
      </c>
      <c r="P3779">
        <v>3</v>
      </c>
      <c r="Q3779" s="3">
        <v>93.89</v>
      </c>
      <c r="R3779" s="4">
        <f ca="1">IF(I3779="",ROUND((TODAY()-G3779)/365,1),IF(I3779="Missing Resignation Date",ROUND((TODAY()-G3779)/365,1),ROUND((hr_analytics_dataset_5873_rows[[#This Row],[Resignation Date]]-hr_analytics_dataset_5873_rows[[#This Row],[Hire Date]])/365,1)))</f>
        <v>2.4</v>
      </c>
      <c r="S3779">
        <v>2</v>
      </c>
    </row>
    <row r="3780" spans="1:19">
      <c r="A3780" t="s">
        <v>7618</v>
      </c>
      <c r="B3780" t="s">
        <v>7619</v>
      </c>
      <c r="C3780" t="s">
        <v>21</v>
      </c>
      <c r="D3780">
        <v>58</v>
      </c>
      <c r="E3780" t="s">
        <v>38</v>
      </c>
      <c r="F3780" t="s">
        <v>109</v>
      </c>
      <c r="G3780" s="1">
        <v>45232</v>
      </c>
      <c r="H3780" t="s">
        <v>24</v>
      </c>
      <c r="I3780" s="1" t="s">
        <v>25</v>
      </c>
      <c r="J3780" t="s">
        <v>26</v>
      </c>
      <c r="K3780" t="s">
        <v>27</v>
      </c>
      <c r="L3780" s="2">
        <v>6096855</v>
      </c>
      <c r="M3780" s="2" t="str">
        <f t="shared" si="59"/>
        <v>Rp5 jt - Rp10 jt</v>
      </c>
      <c r="N3780" s="2">
        <v>4284353</v>
      </c>
      <c r="O3780">
        <v>3.38</v>
      </c>
      <c r="P3780">
        <v>23</v>
      </c>
      <c r="Q3780" s="3">
        <v>98.37</v>
      </c>
      <c r="R3780" s="4">
        <f ca="1">IF(I3780="",ROUND((TODAY()-G3780)/365,1),IF(I3780="Missing Resignation Date",ROUND((TODAY()-G3780)/365,1),ROUND((hr_analytics_dataset_5873_rows[[#This Row],[Resignation Date]]-hr_analytics_dataset_5873_rows[[#This Row],[Hire Date]])/365,1)))</f>
        <v>2.6</v>
      </c>
      <c r="S3780">
        <v>4</v>
      </c>
    </row>
    <row r="3781" spans="1:19">
      <c r="A3781" t="s">
        <v>7620</v>
      </c>
      <c r="B3781" t="s">
        <v>7621</v>
      </c>
      <c r="C3781" t="s">
        <v>21</v>
      </c>
      <c r="D3781">
        <v>56</v>
      </c>
      <c r="E3781" t="s">
        <v>31</v>
      </c>
      <c r="F3781" t="s">
        <v>74</v>
      </c>
      <c r="G3781" s="1">
        <v>44880</v>
      </c>
      <c r="H3781" t="s">
        <v>24</v>
      </c>
      <c r="I3781" s="1" t="s">
        <v>25</v>
      </c>
      <c r="J3781" t="s">
        <v>34</v>
      </c>
      <c r="K3781" t="s">
        <v>50</v>
      </c>
      <c r="L3781" s="2">
        <v>13281968</v>
      </c>
      <c r="M3781" s="2" t="str">
        <f t="shared" si="59"/>
        <v>Rp10 jt - Rp15 jt</v>
      </c>
      <c r="N3781" s="2">
        <v>5512677</v>
      </c>
      <c r="O3781">
        <v>3.92</v>
      </c>
      <c r="P3781">
        <v>32</v>
      </c>
      <c r="Q3781" s="3">
        <v>72.400000000000006</v>
      </c>
      <c r="R3781" s="4">
        <f ca="1">IF(I3781="",ROUND((TODAY()-G3781)/365,1),IF(I3781="Missing Resignation Date",ROUND((TODAY()-G3781)/365,1),ROUND((hr_analytics_dataset_5873_rows[[#This Row],[Resignation Date]]-hr_analytics_dataset_5873_rows[[#This Row],[Hire Date]])/365,1)))</f>
        <v>3.6</v>
      </c>
      <c r="S3781">
        <v>1</v>
      </c>
    </row>
    <row r="3782" spans="1:19">
      <c r="A3782" t="s">
        <v>7622</v>
      </c>
      <c r="B3782" t="s">
        <v>7623</v>
      </c>
      <c r="C3782" t="s">
        <v>30</v>
      </c>
      <c r="D3782">
        <v>41</v>
      </c>
      <c r="E3782" t="s">
        <v>38</v>
      </c>
      <c r="F3782" t="s">
        <v>104</v>
      </c>
      <c r="G3782" s="1">
        <v>45672</v>
      </c>
      <c r="H3782" t="s">
        <v>24</v>
      </c>
      <c r="I3782" s="1" t="s">
        <v>25</v>
      </c>
      <c r="J3782" t="s">
        <v>40</v>
      </c>
      <c r="K3782" t="s">
        <v>27</v>
      </c>
      <c r="L3782" s="2">
        <v>24914987</v>
      </c>
      <c r="M3782" s="2" t="str">
        <f t="shared" si="59"/>
        <v>Rp15 jt - Rp25 jt</v>
      </c>
      <c r="N3782" s="2">
        <v>7631272</v>
      </c>
      <c r="O3782">
        <v>2.77</v>
      </c>
      <c r="P3782">
        <v>51</v>
      </c>
      <c r="Q3782" s="3">
        <v>99.05</v>
      </c>
      <c r="R3782" s="4">
        <f ca="1">IF(I3782="",ROUND((TODAY()-G3782)/365,1),IF(I3782="Missing Resignation Date",ROUND((TODAY()-G3782)/365,1),ROUND((hr_analytics_dataset_5873_rows[[#This Row],[Resignation Date]]-hr_analytics_dataset_5873_rows[[#This Row],[Hire Date]])/365,1)))</f>
        <v>1.4</v>
      </c>
      <c r="S3782">
        <v>4</v>
      </c>
    </row>
    <row r="3783" spans="1:19">
      <c r="A3783" t="s">
        <v>7624</v>
      </c>
      <c r="B3783" t="s">
        <v>7625</v>
      </c>
      <c r="C3783" t="s">
        <v>21</v>
      </c>
      <c r="D3783">
        <v>40</v>
      </c>
      <c r="E3783" t="s">
        <v>91</v>
      </c>
      <c r="F3783" t="s">
        <v>92</v>
      </c>
      <c r="G3783" s="1">
        <v>44472</v>
      </c>
      <c r="H3783" t="s">
        <v>24</v>
      </c>
      <c r="I3783" s="1" t="s">
        <v>25</v>
      </c>
      <c r="J3783" t="s">
        <v>26</v>
      </c>
      <c r="K3783" t="s">
        <v>61</v>
      </c>
      <c r="L3783" s="2">
        <v>13419847</v>
      </c>
      <c r="M3783" s="2" t="str">
        <f t="shared" si="59"/>
        <v>Rp10 jt - Rp15 jt</v>
      </c>
      <c r="N3783" s="2">
        <v>7880123</v>
      </c>
      <c r="O3783">
        <v>4.5</v>
      </c>
      <c r="P3783">
        <v>60</v>
      </c>
      <c r="Q3783" s="3">
        <v>93.69</v>
      </c>
      <c r="R3783" s="4">
        <f ca="1">IF(I3783="",ROUND((TODAY()-G3783)/365,1),IF(I3783="Missing Resignation Date",ROUND((TODAY()-G3783)/365,1),ROUND((hr_analytics_dataset_5873_rows[[#This Row],[Resignation Date]]-hr_analytics_dataset_5873_rows[[#This Row],[Hire Date]])/365,1)))</f>
        <v>4.7</v>
      </c>
      <c r="S3783">
        <v>4</v>
      </c>
    </row>
    <row r="3784" spans="1:19">
      <c r="A3784" t="s">
        <v>7626</v>
      </c>
      <c r="B3784" t="s">
        <v>7627</v>
      </c>
      <c r="C3784" t="s">
        <v>30</v>
      </c>
      <c r="D3784">
        <v>48</v>
      </c>
      <c r="E3784" t="s">
        <v>44</v>
      </c>
      <c r="F3784" t="s">
        <v>45</v>
      </c>
      <c r="G3784" s="1">
        <v>45584</v>
      </c>
      <c r="H3784" t="s">
        <v>24</v>
      </c>
      <c r="I3784" s="1" t="s">
        <v>25</v>
      </c>
      <c r="J3784" t="s">
        <v>40</v>
      </c>
      <c r="K3784" t="s">
        <v>61</v>
      </c>
      <c r="L3784" s="2">
        <v>21412123</v>
      </c>
      <c r="M3784" s="2" t="str">
        <f t="shared" si="59"/>
        <v>Rp15 jt - Rp25 jt</v>
      </c>
      <c r="N3784" s="2">
        <v>4582536</v>
      </c>
      <c r="O3784">
        <v>4.43</v>
      </c>
      <c r="P3784">
        <v>12</v>
      </c>
      <c r="Q3784" s="3">
        <v>82.4</v>
      </c>
      <c r="R3784" s="4">
        <f ca="1">IF(I3784="",ROUND((TODAY()-G3784)/365,1),IF(I3784="Missing Resignation Date",ROUND((TODAY()-G3784)/365,1),ROUND((hr_analytics_dataset_5873_rows[[#This Row],[Resignation Date]]-hr_analytics_dataset_5873_rows[[#This Row],[Hire Date]])/365,1)))</f>
        <v>1.7</v>
      </c>
      <c r="S3784">
        <v>5</v>
      </c>
    </row>
    <row r="3785" spans="1:19">
      <c r="A3785" t="s">
        <v>7628</v>
      </c>
      <c r="B3785" t="s">
        <v>7629</v>
      </c>
      <c r="C3785" t="s">
        <v>21</v>
      </c>
      <c r="D3785">
        <v>43</v>
      </c>
      <c r="E3785" t="s">
        <v>38</v>
      </c>
      <c r="F3785" t="s">
        <v>54</v>
      </c>
      <c r="G3785" s="1">
        <v>43730</v>
      </c>
      <c r="H3785" t="s">
        <v>24</v>
      </c>
      <c r="I3785" s="1" t="s">
        <v>25</v>
      </c>
      <c r="J3785" t="s">
        <v>34</v>
      </c>
      <c r="K3785" t="s">
        <v>64</v>
      </c>
      <c r="L3785" s="2">
        <v>21319845</v>
      </c>
      <c r="M3785" s="2" t="str">
        <f t="shared" si="59"/>
        <v>Rp15 jt - Rp25 jt</v>
      </c>
      <c r="N3785" s="2">
        <v>7388923</v>
      </c>
      <c r="O3785">
        <v>4.1500000000000004</v>
      </c>
      <c r="P3785">
        <v>13</v>
      </c>
      <c r="Q3785" s="3">
        <v>87.77</v>
      </c>
      <c r="R3785" s="4">
        <f ca="1">IF(I3785="",ROUND((TODAY()-G3785)/365,1),IF(I3785="Missing Resignation Date",ROUND((TODAY()-G3785)/365,1),ROUND((hr_analytics_dataset_5873_rows[[#This Row],[Resignation Date]]-hr_analytics_dataset_5873_rows[[#This Row],[Hire Date]])/365,1)))</f>
        <v>6.8</v>
      </c>
      <c r="S3785">
        <v>5</v>
      </c>
    </row>
    <row r="3786" spans="1:19">
      <c r="A3786" t="s">
        <v>7630</v>
      </c>
      <c r="B3786" t="s">
        <v>7631</v>
      </c>
      <c r="C3786" t="s">
        <v>30</v>
      </c>
      <c r="D3786">
        <v>40</v>
      </c>
      <c r="E3786" t="s">
        <v>31</v>
      </c>
      <c r="F3786" t="s">
        <v>32</v>
      </c>
      <c r="G3786" s="1">
        <v>45776</v>
      </c>
      <c r="H3786" t="s">
        <v>24</v>
      </c>
      <c r="I3786" s="1" t="s">
        <v>25</v>
      </c>
      <c r="J3786" t="s">
        <v>49</v>
      </c>
      <c r="K3786" t="s">
        <v>27</v>
      </c>
      <c r="L3786" s="2">
        <v>32478773</v>
      </c>
      <c r="M3786" s="2" t="str">
        <f t="shared" si="59"/>
        <v>&gt;Rp25 jt</v>
      </c>
      <c r="N3786" s="2">
        <v>6732615</v>
      </c>
      <c r="O3786">
        <v>2.79</v>
      </c>
      <c r="P3786">
        <v>25</v>
      </c>
      <c r="Q3786" s="3">
        <v>85.52</v>
      </c>
      <c r="R3786" s="4">
        <f ca="1">IF(I3786="",ROUND((TODAY()-G3786)/365,1),IF(I3786="Missing Resignation Date",ROUND((TODAY()-G3786)/365,1),ROUND((hr_analytics_dataset_5873_rows[[#This Row],[Resignation Date]]-hr_analytics_dataset_5873_rows[[#This Row],[Hire Date]])/365,1)))</f>
        <v>1.2</v>
      </c>
      <c r="S3786">
        <v>1</v>
      </c>
    </row>
    <row r="3787" spans="1:19">
      <c r="A3787" t="s">
        <v>7632</v>
      </c>
      <c r="B3787" t="s">
        <v>7633</v>
      </c>
      <c r="C3787" t="s">
        <v>21</v>
      </c>
      <c r="D3787">
        <v>45</v>
      </c>
      <c r="E3787" t="s">
        <v>91</v>
      </c>
      <c r="F3787" t="s">
        <v>124</v>
      </c>
      <c r="G3787" s="1">
        <v>45822</v>
      </c>
      <c r="H3787" t="s">
        <v>24</v>
      </c>
      <c r="I3787" s="1" t="s">
        <v>25</v>
      </c>
      <c r="J3787" t="s">
        <v>40</v>
      </c>
      <c r="K3787" t="s">
        <v>27</v>
      </c>
      <c r="L3787" s="2">
        <v>31645625</v>
      </c>
      <c r="M3787" s="2" t="str">
        <f t="shared" si="59"/>
        <v>&gt;Rp25 jt</v>
      </c>
      <c r="N3787" s="2">
        <v>5778811</v>
      </c>
      <c r="O3787">
        <v>5</v>
      </c>
      <c r="P3787">
        <v>22</v>
      </c>
      <c r="Q3787" s="3">
        <v>87.72</v>
      </c>
      <c r="R3787" s="4">
        <f ca="1">IF(I3787="",ROUND((TODAY()-G3787)/365,1),IF(I3787="Missing Resignation Date",ROUND((TODAY()-G3787)/365,1),ROUND((hr_analytics_dataset_5873_rows[[#This Row],[Resignation Date]]-hr_analytics_dataset_5873_rows[[#This Row],[Hire Date]])/365,1)))</f>
        <v>1</v>
      </c>
      <c r="S3787">
        <v>2</v>
      </c>
    </row>
    <row r="3788" spans="1:19">
      <c r="A3788" t="s">
        <v>7634</v>
      </c>
      <c r="B3788" t="s">
        <v>7635</v>
      </c>
      <c r="C3788" t="s">
        <v>21</v>
      </c>
      <c r="D3788">
        <v>54</v>
      </c>
      <c r="E3788" t="s">
        <v>53</v>
      </c>
      <c r="F3788" t="s">
        <v>112</v>
      </c>
      <c r="G3788" s="1">
        <v>44878</v>
      </c>
      <c r="H3788" t="s">
        <v>33</v>
      </c>
      <c r="I3788" s="1" t="s">
        <v>81</v>
      </c>
      <c r="J3788" t="s">
        <v>49</v>
      </c>
      <c r="K3788" t="s">
        <v>84</v>
      </c>
      <c r="L3788" s="2">
        <v>31171450</v>
      </c>
      <c r="M3788" s="2" t="str">
        <f t="shared" si="59"/>
        <v>&gt;Rp25 jt</v>
      </c>
      <c r="N3788" s="2">
        <v>7226339</v>
      </c>
      <c r="O3788">
        <v>4.8600000000000003</v>
      </c>
      <c r="P3788">
        <v>38</v>
      </c>
      <c r="Q3788" s="3">
        <v>98.64</v>
      </c>
      <c r="R3788" s="4">
        <f ca="1">IF(I3788="",ROUND((TODAY()-G3788)/365,1),IF(I3788="Missing Resignation Date",ROUND((TODAY()-G3788)/365,1),ROUND((hr_analytics_dataset_5873_rows[[#This Row],[Resignation Date]]-hr_analytics_dataset_5873_rows[[#This Row],[Hire Date]])/365,1)))</f>
        <v>3.6</v>
      </c>
      <c r="S3788">
        <v>4</v>
      </c>
    </row>
    <row r="3789" spans="1:19">
      <c r="A3789" t="s">
        <v>7636</v>
      </c>
      <c r="B3789" t="s">
        <v>7637</v>
      </c>
      <c r="C3789" t="s">
        <v>21</v>
      </c>
      <c r="D3789">
        <v>35</v>
      </c>
      <c r="E3789" t="s">
        <v>38</v>
      </c>
      <c r="F3789" t="s">
        <v>39</v>
      </c>
      <c r="G3789" s="1">
        <v>45303</v>
      </c>
      <c r="H3789" t="s">
        <v>24</v>
      </c>
      <c r="I3789" s="1" t="s">
        <v>25</v>
      </c>
      <c r="J3789" t="s">
        <v>26</v>
      </c>
      <c r="K3789" t="s">
        <v>84</v>
      </c>
      <c r="L3789" s="2">
        <v>6546302</v>
      </c>
      <c r="M3789" s="2" t="str">
        <f t="shared" si="59"/>
        <v>Rp5 jt - Rp10 jt</v>
      </c>
      <c r="N3789" s="2">
        <v>5916576</v>
      </c>
      <c r="O3789">
        <v>4.08</v>
      </c>
      <c r="P3789">
        <v>10</v>
      </c>
      <c r="Q3789" s="3">
        <v>74.430000000000007</v>
      </c>
      <c r="R3789" s="4">
        <f ca="1">IF(I3789="",ROUND((TODAY()-G3789)/365,1),IF(I3789="Missing Resignation Date",ROUND((TODAY()-G3789)/365,1),ROUND((hr_analytics_dataset_5873_rows[[#This Row],[Resignation Date]]-hr_analytics_dataset_5873_rows[[#This Row],[Hire Date]])/365,1)))</f>
        <v>2.4</v>
      </c>
      <c r="S3789">
        <v>5</v>
      </c>
    </row>
    <row r="3790" spans="1:19">
      <c r="A3790" t="s">
        <v>7638</v>
      </c>
      <c r="B3790" t="s">
        <v>7639</v>
      </c>
      <c r="C3790" t="s">
        <v>30</v>
      </c>
      <c r="D3790">
        <v>40</v>
      </c>
      <c r="E3790" t="s">
        <v>22</v>
      </c>
      <c r="F3790" t="s">
        <v>23</v>
      </c>
      <c r="G3790" s="1">
        <v>43979</v>
      </c>
      <c r="H3790" t="s">
        <v>24</v>
      </c>
      <c r="I3790" s="1" t="s">
        <v>25</v>
      </c>
      <c r="J3790" t="s">
        <v>40</v>
      </c>
      <c r="K3790" t="s">
        <v>27</v>
      </c>
      <c r="L3790" s="2">
        <v>31825548</v>
      </c>
      <c r="M3790" s="2" t="str">
        <f t="shared" si="59"/>
        <v>&gt;Rp25 jt</v>
      </c>
      <c r="N3790" s="2">
        <v>8595796</v>
      </c>
      <c r="O3790">
        <v>4.66</v>
      </c>
      <c r="P3790">
        <v>5</v>
      </c>
      <c r="Q3790" s="3">
        <v>95.36</v>
      </c>
      <c r="R3790" s="4">
        <f ca="1">IF(I3790="",ROUND((TODAY()-G3790)/365,1),IF(I3790="Missing Resignation Date",ROUND((TODAY()-G3790)/365,1),ROUND((hr_analytics_dataset_5873_rows[[#This Row],[Resignation Date]]-hr_analytics_dataset_5873_rows[[#This Row],[Hire Date]])/365,1)))</f>
        <v>6.1</v>
      </c>
      <c r="S3790">
        <v>1</v>
      </c>
    </row>
    <row r="3791" spans="1:19">
      <c r="A3791" t="s">
        <v>7640</v>
      </c>
      <c r="B3791" t="s">
        <v>7641</v>
      </c>
      <c r="C3791" t="s">
        <v>21</v>
      </c>
      <c r="D3791">
        <v>44</v>
      </c>
      <c r="E3791" t="s">
        <v>53</v>
      </c>
      <c r="F3791" t="s">
        <v>54</v>
      </c>
      <c r="G3791" s="1">
        <v>45696</v>
      </c>
      <c r="H3791" t="s">
        <v>24</v>
      </c>
      <c r="I3791" s="1" t="s">
        <v>25</v>
      </c>
      <c r="J3791" t="s">
        <v>26</v>
      </c>
      <c r="K3791" t="s">
        <v>41</v>
      </c>
      <c r="L3791" s="2">
        <v>31583513</v>
      </c>
      <c r="M3791" s="2" t="str">
        <f t="shared" si="59"/>
        <v>&gt;Rp25 jt</v>
      </c>
      <c r="N3791" s="2">
        <v>801789</v>
      </c>
      <c r="O3791">
        <v>4.66</v>
      </c>
      <c r="P3791">
        <v>14</v>
      </c>
      <c r="Q3791" s="3">
        <v>87.54</v>
      </c>
      <c r="R3791" s="4">
        <f ca="1">IF(I3791="",ROUND((TODAY()-G3791)/365,1),IF(I3791="Missing Resignation Date",ROUND((TODAY()-G3791)/365,1),ROUND((hr_analytics_dataset_5873_rows[[#This Row],[Resignation Date]]-hr_analytics_dataset_5873_rows[[#This Row],[Hire Date]])/365,1)))</f>
        <v>1.4</v>
      </c>
      <c r="S3791">
        <v>4</v>
      </c>
    </row>
    <row r="3792" spans="1:19">
      <c r="A3792" t="s">
        <v>7642</v>
      </c>
      <c r="B3792" t="s">
        <v>7643</v>
      </c>
      <c r="C3792" t="s">
        <v>30</v>
      </c>
      <c r="D3792">
        <v>29</v>
      </c>
      <c r="E3792" t="s">
        <v>59</v>
      </c>
      <c r="F3792" t="s">
        <v>60</v>
      </c>
      <c r="G3792" s="1">
        <v>43548</v>
      </c>
      <c r="H3792" t="s">
        <v>24</v>
      </c>
      <c r="I3792" s="1" t="s">
        <v>25</v>
      </c>
      <c r="J3792" t="s">
        <v>26</v>
      </c>
      <c r="K3792" t="s">
        <v>41</v>
      </c>
      <c r="L3792" s="2">
        <v>15915682</v>
      </c>
      <c r="M3792" s="2" t="str">
        <f t="shared" si="59"/>
        <v>Rp15 jt - Rp25 jt</v>
      </c>
      <c r="N3792" s="2">
        <v>7910583</v>
      </c>
      <c r="O3792">
        <v>3.19</v>
      </c>
      <c r="P3792">
        <v>54</v>
      </c>
      <c r="Q3792" s="3">
        <v>80.209999999999994</v>
      </c>
      <c r="R3792" s="4">
        <f ca="1">IF(I3792="",ROUND((TODAY()-G3792)/365,1),IF(I3792="Missing Resignation Date",ROUND((TODAY()-G3792)/365,1),ROUND((hr_analytics_dataset_5873_rows[[#This Row],[Resignation Date]]-hr_analytics_dataset_5873_rows[[#This Row],[Hire Date]])/365,1)))</f>
        <v>7.3</v>
      </c>
      <c r="S3792">
        <v>1</v>
      </c>
    </row>
    <row r="3793" spans="1:19">
      <c r="A3793" t="s">
        <v>7644</v>
      </c>
      <c r="B3793" t="s">
        <v>7645</v>
      </c>
      <c r="C3793" t="s">
        <v>21</v>
      </c>
      <c r="D3793">
        <v>58</v>
      </c>
      <c r="E3793" t="s">
        <v>31</v>
      </c>
      <c r="F3793" t="s">
        <v>74</v>
      </c>
      <c r="G3793" s="1">
        <v>45334</v>
      </c>
      <c r="H3793" t="s">
        <v>24</v>
      </c>
      <c r="I3793" s="1" t="s">
        <v>25</v>
      </c>
      <c r="J3793" t="s">
        <v>34</v>
      </c>
      <c r="K3793" t="s">
        <v>64</v>
      </c>
      <c r="L3793" s="2">
        <v>28357146</v>
      </c>
      <c r="M3793" s="2" t="str">
        <f t="shared" si="59"/>
        <v>&gt;Rp25 jt</v>
      </c>
      <c r="N3793" s="2">
        <v>6459472</v>
      </c>
      <c r="O3793">
        <v>3.04</v>
      </c>
      <c r="P3793">
        <v>49</v>
      </c>
      <c r="Q3793" s="3">
        <v>98.56</v>
      </c>
      <c r="R3793" s="4">
        <f ca="1">IF(I3793="",ROUND((TODAY()-G3793)/365,1),IF(I3793="Missing Resignation Date",ROUND((TODAY()-G3793)/365,1),ROUND((hr_analytics_dataset_5873_rows[[#This Row],[Resignation Date]]-hr_analytics_dataset_5873_rows[[#This Row],[Hire Date]])/365,1)))</f>
        <v>2.4</v>
      </c>
      <c r="S3793">
        <v>1</v>
      </c>
    </row>
    <row r="3794" spans="1:19">
      <c r="A3794" t="s">
        <v>7646</v>
      </c>
      <c r="B3794" t="s">
        <v>7647</v>
      </c>
      <c r="C3794" t="s">
        <v>21</v>
      </c>
      <c r="D3794">
        <v>53</v>
      </c>
      <c r="E3794" t="s">
        <v>38</v>
      </c>
      <c r="F3794" t="s">
        <v>104</v>
      </c>
      <c r="G3794" s="1">
        <v>45423</v>
      </c>
      <c r="H3794" t="s">
        <v>24</v>
      </c>
      <c r="I3794" s="1" t="s">
        <v>25</v>
      </c>
      <c r="J3794" t="s">
        <v>40</v>
      </c>
      <c r="K3794" t="s">
        <v>84</v>
      </c>
      <c r="L3794" s="2">
        <v>21815944</v>
      </c>
      <c r="M3794" s="2" t="str">
        <f t="shared" si="59"/>
        <v>Rp15 jt - Rp25 jt</v>
      </c>
      <c r="N3794" s="2">
        <v>5485725</v>
      </c>
      <c r="O3794">
        <v>3.79</v>
      </c>
      <c r="P3794">
        <v>21</v>
      </c>
      <c r="Q3794" s="3">
        <v>79.27</v>
      </c>
      <c r="R3794" s="4">
        <f ca="1">IF(I3794="",ROUND((TODAY()-G3794)/365,1),IF(I3794="Missing Resignation Date",ROUND((TODAY()-G3794)/365,1),ROUND((hr_analytics_dataset_5873_rows[[#This Row],[Resignation Date]]-hr_analytics_dataset_5873_rows[[#This Row],[Hire Date]])/365,1)))</f>
        <v>2.1</v>
      </c>
      <c r="S3794">
        <v>2</v>
      </c>
    </row>
    <row r="3795" spans="1:19">
      <c r="A3795" t="s">
        <v>7648</v>
      </c>
      <c r="B3795" t="s">
        <v>7649</v>
      </c>
      <c r="C3795" t="s">
        <v>30</v>
      </c>
      <c r="D3795">
        <v>43</v>
      </c>
      <c r="E3795" t="s">
        <v>91</v>
      </c>
      <c r="F3795" t="s">
        <v>124</v>
      </c>
      <c r="G3795" s="1">
        <v>45117</v>
      </c>
      <c r="H3795" t="s">
        <v>33</v>
      </c>
      <c r="I3795" s="1" t="s">
        <v>81</v>
      </c>
      <c r="J3795" t="s">
        <v>49</v>
      </c>
      <c r="K3795" t="s">
        <v>41</v>
      </c>
      <c r="L3795" s="2">
        <v>4849001</v>
      </c>
      <c r="M3795" s="2" t="str">
        <f t="shared" si="59"/>
        <v>&lt;Rp5 jt</v>
      </c>
      <c r="N3795" s="2">
        <v>5883611</v>
      </c>
      <c r="O3795">
        <v>2.83</v>
      </c>
      <c r="P3795">
        <v>17</v>
      </c>
      <c r="Q3795" s="3">
        <v>81.99</v>
      </c>
      <c r="R3795" s="4">
        <f ca="1">IF(I3795="",ROUND((TODAY()-G3795)/365,1),IF(I3795="Missing Resignation Date",ROUND((TODAY()-G3795)/365,1),ROUND((hr_analytics_dataset_5873_rows[[#This Row],[Resignation Date]]-hr_analytics_dataset_5873_rows[[#This Row],[Hire Date]])/365,1)))</f>
        <v>3</v>
      </c>
      <c r="S3795">
        <v>4</v>
      </c>
    </row>
    <row r="3796" spans="1:19">
      <c r="A3796" t="s">
        <v>7650</v>
      </c>
      <c r="B3796" t="s">
        <v>7651</v>
      </c>
      <c r="C3796" t="s">
        <v>21</v>
      </c>
      <c r="D3796">
        <v>43</v>
      </c>
      <c r="E3796" t="s">
        <v>53</v>
      </c>
      <c r="F3796" t="s">
        <v>54</v>
      </c>
      <c r="G3796" s="1">
        <v>43198</v>
      </c>
      <c r="H3796" t="s">
        <v>24</v>
      </c>
      <c r="I3796" s="1" t="s">
        <v>25</v>
      </c>
      <c r="J3796" t="s">
        <v>49</v>
      </c>
      <c r="K3796" t="s">
        <v>50</v>
      </c>
      <c r="L3796" s="2">
        <v>9180430</v>
      </c>
      <c r="M3796" s="2" t="str">
        <f t="shared" si="59"/>
        <v>Rp5 jt - Rp10 jt</v>
      </c>
      <c r="N3796" s="2">
        <v>948392</v>
      </c>
      <c r="O3796">
        <v>4.3600000000000003</v>
      </c>
      <c r="P3796">
        <v>32</v>
      </c>
      <c r="Q3796" s="3">
        <v>85.73</v>
      </c>
      <c r="R3796" s="4">
        <f ca="1">IF(I3796="",ROUND((TODAY()-G3796)/365,1),IF(I3796="Missing Resignation Date",ROUND((TODAY()-G3796)/365,1),ROUND((hr_analytics_dataset_5873_rows[[#This Row],[Resignation Date]]-hr_analytics_dataset_5873_rows[[#This Row],[Hire Date]])/365,1)))</f>
        <v>8.1999999999999993</v>
      </c>
      <c r="S3796">
        <v>2</v>
      </c>
    </row>
    <row r="3797" spans="1:19">
      <c r="A3797" t="s">
        <v>7652</v>
      </c>
      <c r="B3797" t="s">
        <v>7653</v>
      </c>
      <c r="C3797" t="s">
        <v>30</v>
      </c>
      <c r="D3797">
        <v>40</v>
      </c>
      <c r="E3797" t="s">
        <v>44</v>
      </c>
      <c r="F3797" t="s">
        <v>45</v>
      </c>
      <c r="G3797" s="1">
        <v>44080</v>
      </c>
      <c r="H3797" t="s">
        <v>24</v>
      </c>
      <c r="I3797" s="1" t="s">
        <v>25</v>
      </c>
      <c r="J3797" t="s">
        <v>26</v>
      </c>
      <c r="K3797" t="s">
        <v>41</v>
      </c>
      <c r="L3797" s="2">
        <v>10686136</v>
      </c>
      <c r="M3797" s="2" t="str">
        <f t="shared" si="59"/>
        <v>Rp10 jt - Rp15 jt</v>
      </c>
      <c r="N3797" s="2">
        <v>8208203</v>
      </c>
      <c r="O3797">
        <v>4.0199999999999996</v>
      </c>
      <c r="P3797">
        <v>29</v>
      </c>
      <c r="Q3797" s="3">
        <v>80.27</v>
      </c>
      <c r="R3797" s="4">
        <f ca="1">IF(I3797="",ROUND((TODAY()-G3797)/365,1),IF(I3797="Missing Resignation Date",ROUND((TODAY()-G3797)/365,1),ROUND((hr_analytics_dataset_5873_rows[[#This Row],[Resignation Date]]-hr_analytics_dataset_5873_rows[[#This Row],[Hire Date]])/365,1)))</f>
        <v>5.8</v>
      </c>
      <c r="S3797">
        <v>3</v>
      </c>
    </row>
    <row r="3798" spans="1:19">
      <c r="A3798" t="s">
        <v>7654</v>
      </c>
      <c r="B3798" t="s">
        <v>7655</v>
      </c>
      <c r="C3798" t="s">
        <v>21</v>
      </c>
      <c r="D3798">
        <v>51</v>
      </c>
      <c r="E3798" t="s">
        <v>22</v>
      </c>
      <c r="F3798" t="s">
        <v>69</v>
      </c>
      <c r="G3798" s="1">
        <v>45309</v>
      </c>
      <c r="H3798" t="s">
        <v>24</v>
      </c>
      <c r="I3798" s="1" t="s">
        <v>25</v>
      </c>
      <c r="J3798" t="s">
        <v>34</v>
      </c>
      <c r="K3798" t="s">
        <v>27</v>
      </c>
      <c r="L3798" s="2">
        <v>32417724</v>
      </c>
      <c r="M3798" s="2" t="str">
        <f t="shared" si="59"/>
        <v>&gt;Rp25 jt</v>
      </c>
      <c r="N3798" s="2">
        <v>3549504</v>
      </c>
      <c r="O3798">
        <v>3.79</v>
      </c>
      <c r="P3798">
        <v>16</v>
      </c>
      <c r="Q3798" s="3">
        <v>88.31</v>
      </c>
      <c r="R3798" s="4">
        <f ca="1">IF(I3798="",ROUND((TODAY()-G3798)/365,1),IF(I3798="Missing Resignation Date",ROUND((TODAY()-G3798)/365,1),ROUND((hr_analytics_dataset_5873_rows[[#This Row],[Resignation Date]]-hr_analytics_dataset_5873_rows[[#This Row],[Hire Date]])/365,1)))</f>
        <v>2.4</v>
      </c>
      <c r="S3798">
        <v>4</v>
      </c>
    </row>
    <row r="3799" spans="1:19">
      <c r="A3799" t="s">
        <v>7656</v>
      </c>
      <c r="B3799" t="s">
        <v>7657</v>
      </c>
      <c r="C3799" t="s">
        <v>21</v>
      </c>
      <c r="D3799">
        <v>29</v>
      </c>
      <c r="E3799" t="s">
        <v>98</v>
      </c>
      <c r="F3799" t="s">
        <v>99</v>
      </c>
      <c r="G3799" s="1">
        <v>45324</v>
      </c>
      <c r="H3799" t="s">
        <v>24</v>
      </c>
      <c r="I3799" s="1" t="s">
        <v>25</v>
      </c>
      <c r="J3799" t="s">
        <v>40</v>
      </c>
      <c r="K3799" t="s">
        <v>61</v>
      </c>
      <c r="L3799" s="2">
        <v>16650545</v>
      </c>
      <c r="M3799" s="2" t="str">
        <f t="shared" si="59"/>
        <v>Rp15 jt - Rp25 jt</v>
      </c>
      <c r="N3799" s="2">
        <v>8619894</v>
      </c>
      <c r="O3799">
        <v>2.88</v>
      </c>
      <c r="P3799">
        <v>20</v>
      </c>
      <c r="Q3799" s="3">
        <v>99.96</v>
      </c>
      <c r="R3799" s="4">
        <f ca="1">IF(I3799="",ROUND((TODAY()-G3799)/365,1),IF(I3799="Missing Resignation Date",ROUND((TODAY()-G3799)/365,1),ROUND((hr_analytics_dataset_5873_rows[[#This Row],[Resignation Date]]-hr_analytics_dataset_5873_rows[[#This Row],[Hire Date]])/365,1)))</f>
        <v>2.4</v>
      </c>
      <c r="S3799">
        <v>1</v>
      </c>
    </row>
    <row r="3800" spans="1:19">
      <c r="A3800" t="s">
        <v>7658</v>
      </c>
      <c r="B3800" t="s">
        <v>7659</v>
      </c>
      <c r="C3800" t="s">
        <v>21</v>
      </c>
      <c r="D3800">
        <v>54</v>
      </c>
      <c r="E3800" t="s">
        <v>98</v>
      </c>
      <c r="F3800" t="s">
        <v>119</v>
      </c>
      <c r="G3800" s="1">
        <v>44128</v>
      </c>
      <c r="H3800" t="s">
        <v>24</v>
      </c>
      <c r="I3800" s="1" t="s">
        <v>25</v>
      </c>
      <c r="J3800" t="s">
        <v>26</v>
      </c>
      <c r="K3800" t="s">
        <v>64</v>
      </c>
      <c r="L3800" s="2">
        <v>4231128</v>
      </c>
      <c r="M3800" s="2" t="str">
        <f t="shared" si="59"/>
        <v>&lt;Rp5 jt</v>
      </c>
      <c r="N3800" s="2">
        <v>7045523</v>
      </c>
      <c r="O3800">
        <v>2.73</v>
      </c>
      <c r="P3800">
        <v>48</v>
      </c>
      <c r="Q3800" s="3">
        <v>83.74</v>
      </c>
      <c r="R3800" s="4">
        <f ca="1">IF(I3800="",ROUND((TODAY()-G3800)/365,1),IF(I3800="Missing Resignation Date",ROUND((TODAY()-G3800)/365,1),ROUND((hr_analytics_dataset_5873_rows[[#This Row],[Resignation Date]]-hr_analytics_dataset_5873_rows[[#This Row],[Hire Date]])/365,1)))</f>
        <v>5.7</v>
      </c>
      <c r="S3800">
        <v>5</v>
      </c>
    </row>
    <row r="3801" spans="1:19">
      <c r="A3801" t="s">
        <v>7660</v>
      </c>
      <c r="B3801" t="s">
        <v>7661</v>
      </c>
      <c r="C3801" t="s">
        <v>21</v>
      </c>
      <c r="D3801">
        <v>31</v>
      </c>
      <c r="E3801" t="s">
        <v>59</v>
      </c>
      <c r="F3801" t="s">
        <v>60</v>
      </c>
      <c r="G3801" s="1">
        <v>43942</v>
      </c>
      <c r="H3801" t="s">
        <v>24</v>
      </c>
      <c r="I3801" s="1" t="s">
        <v>25</v>
      </c>
      <c r="J3801" t="s">
        <v>40</v>
      </c>
      <c r="K3801" t="s">
        <v>41</v>
      </c>
      <c r="L3801" s="2">
        <v>15162985</v>
      </c>
      <c r="M3801" s="2" t="str">
        <f t="shared" si="59"/>
        <v>Rp15 jt - Rp25 jt</v>
      </c>
      <c r="N3801" s="2">
        <v>1767305</v>
      </c>
      <c r="O3801">
        <v>4.93</v>
      </c>
      <c r="P3801">
        <v>13</v>
      </c>
      <c r="Q3801" s="3">
        <v>81.400000000000006</v>
      </c>
      <c r="R3801" s="4">
        <f ca="1">IF(I3801="",ROUND((TODAY()-G3801)/365,1),IF(I3801="Missing Resignation Date",ROUND((TODAY()-G3801)/365,1),ROUND((hr_analytics_dataset_5873_rows[[#This Row],[Resignation Date]]-hr_analytics_dataset_5873_rows[[#This Row],[Hire Date]])/365,1)))</f>
        <v>6.2</v>
      </c>
      <c r="S3801">
        <v>5</v>
      </c>
    </row>
    <row r="3802" spans="1:19">
      <c r="A3802" t="s">
        <v>7662</v>
      </c>
      <c r="B3802" t="s">
        <v>7663</v>
      </c>
      <c r="C3802" t="s">
        <v>30</v>
      </c>
      <c r="D3802">
        <v>54</v>
      </c>
      <c r="E3802" t="s">
        <v>53</v>
      </c>
      <c r="F3802" t="s">
        <v>112</v>
      </c>
      <c r="G3802" s="1">
        <v>44209</v>
      </c>
      <c r="H3802" t="s">
        <v>33</v>
      </c>
      <c r="I3802" s="1">
        <v>44795</v>
      </c>
      <c r="J3802" t="s">
        <v>40</v>
      </c>
      <c r="K3802" t="s">
        <v>61</v>
      </c>
      <c r="L3802" s="2">
        <v>20566711</v>
      </c>
      <c r="M3802" s="2" t="str">
        <f t="shared" si="59"/>
        <v>Rp15 jt - Rp25 jt</v>
      </c>
      <c r="N3802" s="2">
        <v>6198485</v>
      </c>
      <c r="O3802">
        <v>2.81</v>
      </c>
      <c r="P3802">
        <v>31</v>
      </c>
      <c r="Q3802" s="3">
        <v>97.87</v>
      </c>
      <c r="R3802" s="4">
        <f ca="1">IF(I3802="",ROUND((TODAY()-G3802)/365,1),IF(I3802="Missing Resignation Date",ROUND((TODAY()-G3802)/365,1),ROUND((hr_analytics_dataset_5873_rows[[#This Row],[Resignation Date]]-hr_analytics_dataset_5873_rows[[#This Row],[Hire Date]])/365,1)))</f>
        <v>1.6</v>
      </c>
      <c r="S3802">
        <v>3</v>
      </c>
    </row>
    <row r="3803" spans="1:19">
      <c r="A3803" t="s">
        <v>7664</v>
      </c>
      <c r="B3803" t="s">
        <v>7665</v>
      </c>
      <c r="C3803" t="s">
        <v>21</v>
      </c>
      <c r="D3803">
        <v>24</v>
      </c>
      <c r="E3803" t="s">
        <v>53</v>
      </c>
      <c r="F3803" t="s">
        <v>112</v>
      </c>
      <c r="G3803" s="1">
        <v>45300</v>
      </c>
      <c r="H3803" t="s">
        <v>24</v>
      </c>
      <c r="I3803" s="1" t="s">
        <v>25</v>
      </c>
      <c r="J3803" t="s">
        <v>40</v>
      </c>
      <c r="K3803" t="s">
        <v>50</v>
      </c>
      <c r="L3803" s="2">
        <v>17802784</v>
      </c>
      <c r="M3803" s="2" t="str">
        <f t="shared" si="59"/>
        <v>Rp15 jt - Rp25 jt</v>
      </c>
      <c r="N3803" s="2">
        <v>5109522</v>
      </c>
      <c r="O3803">
        <v>2.5499999999999998</v>
      </c>
      <c r="P3803">
        <v>51</v>
      </c>
      <c r="Q3803" s="3">
        <v>70.44</v>
      </c>
      <c r="R3803" s="4">
        <f ca="1">IF(I3803="",ROUND((TODAY()-G3803)/365,1),IF(I3803="Missing Resignation Date",ROUND((TODAY()-G3803)/365,1),ROUND((hr_analytics_dataset_5873_rows[[#This Row],[Resignation Date]]-hr_analytics_dataset_5873_rows[[#This Row],[Hire Date]])/365,1)))</f>
        <v>2.5</v>
      </c>
      <c r="S3803">
        <v>2</v>
      </c>
    </row>
    <row r="3804" spans="1:19">
      <c r="A3804" t="s">
        <v>7666</v>
      </c>
      <c r="B3804" t="s">
        <v>7667</v>
      </c>
      <c r="C3804" t="s">
        <v>21</v>
      </c>
      <c r="D3804">
        <v>44</v>
      </c>
      <c r="E3804" t="s">
        <v>38</v>
      </c>
      <c r="F3804" t="s">
        <v>39</v>
      </c>
      <c r="G3804" s="1">
        <v>44878</v>
      </c>
      <c r="H3804" t="s">
        <v>24</v>
      </c>
      <c r="I3804" s="1" t="s">
        <v>25</v>
      </c>
      <c r="J3804" t="s">
        <v>34</v>
      </c>
      <c r="K3804" t="s">
        <v>64</v>
      </c>
      <c r="L3804" s="2">
        <v>9303365</v>
      </c>
      <c r="M3804" s="2" t="str">
        <f t="shared" si="59"/>
        <v>Rp5 jt - Rp10 jt</v>
      </c>
      <c r="N3804" s="2">
        <v>4272685</v>
      </c>
      <c r="O3804">
        <v>4.74</v>
      </c>
      <c r="P3804">
        <v>48</v>
      </c>
      <c r="Q3804" s="3">
        <v>93</v>
      </c>
      <c r="R3804" s="4">
        <f ca="1">IF(I3804="",ROUND((TODAY()-G3804)/365,1),IF(I3804="Missing Resignation Date",ROUND((TODAY()-G3804)/365,1),ROUND((hr_analytics_dataset_5873_rows[[#This Row],[Resignation Date]]-hr_analytics_dataset_5873_rows[[#This Row],[Hire Date]])/365,1)))</f>
        <v>3.6</v>
      </c>
      <c r="S3804">
        <v>5</v>
      </c>
    </row>
    <row r="3805" spans="1:19">
      <c r="A3805" t="s">
        <v>7668</v>
      </c>
      <c r="B3805" t="s">
        <v>7669</v>
      </c>
      <c r="C3805" t="s">
        <v>30</v>
      </c>
      <c r="D3805">
        <v>43</v>
      </c>
      <c r="E3805" t="s">
        <v>91</v>
      </c>
      <c r="F3805" t="s">
        <v>124</v>
      </c>
      <c r="G3805" s="1">
        <v>44151</v>
      </c>
      <c r="H3805" t="s">
        <v>24</v>
      </c>
      <c r="I3805" s="1" t="s">
        <v>25</v>
      </c>
      <c r="J3805" t="s">
        <v>26</v>
      </c>
      <c r="K3805" t="s">
        <v>27</v>
      </c>
      <c r="L3805" s="2">
        <v>34795365</v>
      </c>
      <c r="M3805" s="2" t="str">
        <f t="shared" si="59"/>
        <v>&gt;Rp25 jt</v>
      </c>
      <c r="N3805" s="2">
        <v>9223916</v>
      </c>
      <c r="O3805">
        <v>2.78</v>
      </c>
      <c r="P3805">
        <v>41</v>
      </c>
      <c r="Q3805" s="3">
        <v>96.69</v>
      </c>
      <c r="R3805" s="4">
        <f ca="1">IF(I3805="",ROUND((TODAY()-G3805)/365,1),IF(I3805="Missing Resignation Date",ROUND((TODAY()-G3805)/365,1),ROUND((hr_analytics_dataset_5873_rows[[#This Row],[Resignation Date]]-hr_analytics_dataset_5873_rows[[#This Row],[Hire Date]])/365,1)))</f>
        <v>5.6</v>
      </c>
      <c r="S3805">
        <v>2</v>
      </c>
    </row>
    <row r="3806" spans="1:19">
      <c r="A3806" t="s">
        <v>7670</v>
      </c>
      <c r="B3806" t="s">
        <v>7671</v>
      </c>
      <c r="C3806" t="s">
        <v>30</v>
      </c>
      <c r="D3806">
        <v>57</v>
      </c>
      <c r="E3806" t="s">
        <v>59</v>
      </c>
      <c r="F3806" t="s">
        <v>95</v>
      </c>
      <c r="G3806" s="1">
        <v>44624</v>
      </c>
      <c r="H3806" t="s">
        <v>33</v>
      </c>
      <c r="I3806" s="1">
        <v>45474</v>
      </c>
      <c r="J3806" t="s">
        <v>49</v>
      </c>
      <c r="K3806" t="s">
        <v>41</v>
      </c>
      <c r="L3806" s="2">
        <v>16604336</v>
      </c>
      <c r="M3806" s="2" t="str">
        <f t="shared" si="59"/>
        <v>Rp15 jt - Rp25 jt</v>
      </c>
      <c r="N3806" s="2">
        <v>2404333</v>
      </c>
      <c r="O3806">
        <v>3.39</v>
      </c>
      <c r="P3806">
        <v>2</v>
      </c>
      <c r="Q3806" s="3">
        <v>82.15</v>
      </c>
      <c r="R3806" s="4">
        <f ca="1">IF(I3806="",ROUND((TODAY()-G3806)/365,1),IF(I3806="Missing Resignation Date",ROUND((TODAY()-G3806)/365,1),ROUND((hr_analytics_dataset_5873_rows[[#This Row],[Resignation Date]]-hr_analytics_dataset_5873_rows[[#This Row],[Hire Date]])/365,1)))</f>
        <v>2.2999999999999998</v>
      </c>
      <c r="S3806">
        <v>3</v>
      </c>
    </row>
    <row r="3807" spans="1:19">
      <c r="A3807" t="s">
        <v>7672</v>
      </c>
      <c r="B3807" t="s">
        <v>7673</v>
      </c>
      <c r="C3807" t="s">
        <v>21</v>
      </c>
      <c r="D3807">
        <v>39</v>
      </c>
      <c r="E3807" t="s">
        <v>44</v>
      </c>
      <c r="F3807" t="s">
        <v>109</v>
      </c>
      <c r="G3807" s="1">
        <v>45530</v>
      </c>
      <c r="H3807" t="s">
        <v>24</v>
      </c>
      <c r="I3807" s="1" t="s">
        <v>25</v>
      </c>
      <c r="J3807" t="s">
        <v>34</v>
      </c>
      <c r="K3807" t="s">
        <v>64</v>
      </c>
      <c r="L3807" s="2">
        <v>9944703</v>
      </c>
      <c r="M3807" s="2" t="str">
        <f t="shared" si="59"/>
        <v>Rp5 jt - Rp10 jt</v>
      </c>
      <c r="N3807" s="2">
        <v>394690</v>
      </c>
      <c r="O3807">
        <v>0</v>
      </c>
      <c r="P3807">
        <v>17</v>
      </c>
      <c r="Q3807" s="3">
        <v>87.6</v>
      </c>
      <c r="R3807" s="4">
        <f ca="1">IF(I3807="",ROUND((TODAY()-G3807)/365,1),IF(I3807="Missing Resignation Date",ROUND((TODAY()-G3807)/365,1),ROUND((hr_analytics_dataset_5873_rows[[#This Row],[Resignation Date]]-hr_analytics_dataset_5873_rows[[#This Row],[Hire Date]])/365,1)))</f>
        <v>1.8</v>
      </c>
      <c r="S3807">
        <v>2</v>
      </c>
    </row>
    <row r="3808" spans="1:19">
      <c r="A3808" t="s">
        <v>7674</v>
      </c>
      <c r="B3808" t="s">
        <v>7675</v>
      </c>
      <c r="C3808" t="s">
        <v>21</v>
      </c>
      <c r="D3808">
        <v>24</v>
      </c>
      <c r="E3808" t="s">
        <v>22</v>
      </c>
      <c r="F3808" t="s">
        <v>23</v>
      </c>
      <c r="G3808" s="1">
        <v>45760</v>
      </c>
      <c r="H3808" t="s">
        <v>24</v>
      </c>
      <c r="I3808" s="1" t="s">
        <v>25</v>
      </c>
      <c r="J3808" t="s">
        <v>26</v>
      </c>
      <c r="K3808" t="s">
        <v>27</v>
      </c>
      <c r="L3808" s="2">
        <v>7280983</v>
      </c>
      <c r="M3808" s="2" t="str">
        <f t="shared" si="59"/>
        <v>Rp5 jt - Rp10 jt</v>
      </c>
      <c r="N3808" s="2">
        <v>1607663</v>
      </c>
      <c r="O3808">
        <v>2.87</v>
      </c>
      <c r="P3808">
        <v>34</v>
      </c>
      <c r="Q3808" s="3">
        <v>92.24</v>
      </c>
      <c r="R3808" s="4">
        <f ca="1">IF(I3808="",ROUND((TODAY()-G3808)/365,1),IF(I3808="Missing Resignation Date",ROUND((TODAY()-G3808)/365,1),ROUND((hr_analytics_dataset_5873_rows[[#This Row],[Resignation Date]]-hr_analytics_dataset_5873_rows[[#This Row],[Hire Date]])/365,1)))</f>
        <v>1.2</v>
      </c>
      <c r="S3808">
        <v>2</v>
      </c>
    </row>
    <row r="3809" spans="1:19">
      <c r="A3809" t="s">
        <v>7676</v>
      </c>
      <c r="B3809" t="s">
        <v>7677</v>
      </c>
      <c r="C3809" t="s">
        <v>21</v>
      </c>
      <c r="D3809">
        <v>53</v>
      </c>
      <c r="E3809" t="s">
        <v>22</v>
      </c>
      <c r="F3809" t="s">
        <v>23</v>
      </c>
      <c r="G3809" s="1">
        <v>45598</v>
      </c>
      <c r="H3809" t="s">
        <v>33</v>
      </c>
      <c r="I3809" s="1" t="s">
        <v>81</v>
      </c>
      <c r="J3809" t="s">
        <v>40</v>
      </c>
      <c r="K3809" t="s">
        <v>50</v>
      </c>
      <c r="L3809" s="2">
        <v>30799083</v>
      </c>
      <c r="M3809" s="2" t="str">
        <f t="shared" si="59"/>
        <v>&gt;Rp25 jt</v>
      </c>
      <c r="N3809" s="2">
        <v>4636360</v>
      </c>
      <c r="O3809">
        <v>3.57</v>
      </c>
      <c r="P3809">
        <v>40</v>
      </c>
      <c r="Q3809" s="3">
        <v>75.25</v>
      </c>
      <c r="R3809" s="4">
        <f ca="1">IF(I3809="",ROUND((TODAY()-G3809)/365,1),IF(I3809="Missing Resignation Date",ROUND((TODAY()-G3809)/365,1),ROUND((hr_analytics_dataset_5873_rows[[#This Row],[Resignation Date]]-hr_analytics_dataset_5873_rows[[#This Row],[Hire Date]])/365,1)))</f>
        <v>1.6</v>
      </c>
      <c r="S3809">
        <v>4</v>
      </c>
    </row>
    <row r="3810" spans="1:19">
      <c r="A3810" t="s">
        <v>7678</v>
      </c>
      <c r="B3810" t="s">
        <v>7679</v>
      </c>
      <c r="C3810" t="s">
        <v>30</v>
      </c>
      <c r="D3810">
        <v>57</v>
      </c>
      <c r="E3810" t="s">
        <v>59</v>
      </c>
      <c r="F3810" t="s">
        <v>95</v>
      </c>
      <c r="G3810" s="1">
        <v>44504</v>
      </c>
      <c r="H3810" t="s">
        <v>24</v>
      </c>
      <c r="I3810" s="1" t="s">
        <v>25</v>
      </c>
      <c r="J3810" t="s">
        <v>34</v>
      </c>
      <c r="K3810" t="s">
        <v>27</v>
      </c>
      <c r="L3810" s="2">
        <v>13725723</v>
      </c>
      <c r="M3810" s="2" t="str">
        <f t="shared" si="59"/>
        <v>Rp10 jt - Rp15 jt</v>
      </c>
      <c r="N3810" s="2">
        <v>3609867</v>
      </c>
      <c r="O3810">
        <v>4.74</v>
      </c>
      <c r="P3810">
        <v>57</v>
      </c>
      <c r="Q3810" s="3">
        <v>88.17</v>
      </c>
      <c r="R3810" s="4">
        <f ca="1">IF(I3810="",ROUND((TODAY()-G3810)/365,1),IF(I3810="Missing Resignation Date",ROUND((TODAY()-G3810)/365,1),ROUND((hr_analytics_dataset_5873_rows[[#This Row],[Resignation Date]]-hr_analytics_dataset_5873_rows[[#This Row],[Hire Date]])/365,1)))</f>
        <v>4.5999999999999996</v>
      </c>
      <c r="S3810">
        <v>4</v>
      </c>
    </row>
    <row r="3811" spans="1:19">
      <c r="A3811" t="s">
        <v>7680</v>
      </c>
      <c r="B3811" t="s">
        <v>7681</v>
      </c>
      <c r="C3811" t="s">
        <v>21</v>
      </c>
      <c r="D3811">
        <v>31</v>
      </c>
      <c r="E3811" t="s">
        <v>44</v>
      </c>
      <c r="F3811" t="s">
        <v>45</v>
      </c>
      <c r="G3811" s="1">
        <v>44522</v>
      </c>
      <c r="H3811" t="s">
        <v>24</v>
      </c>
      <c r="I3811" s="1" t="s">
        <v>25</v>
      </c>
      <c r="J3811" t="s">
        <v>49</v>
      </c>
      <c r="K3811" t="s">
        <v>27</v>
      </c>
      <c r="L3811" s="2">
        <v>18932045</v>
      </c>
      <c r="M3811" s="2" t="str">
        <f t="shared" si="59"/>
        <v>Rp15 jt - Rp25 jt</v>
      </c>
      <c r="N3811" s="2">
        <v>9930615</v>
      </c>
      <c r="O3811">
        <v>4.21</v>
      </c>
      <c r="P3811">
        <v>54</v>
      </c>
      <c r="Q3811" s="3">
        <v>90.15</v>
      </c>
      <c r="R3811" s="4">
        <f ca="1">IF(I3811="",ROUND((TODAY()-G3811)/365,1),IF(I3811="Missing Resignation Date",ROUND((TODAY()-G3811)/365,1),ROUND((hr_analytics_dataset_5873_rows[[#This Row],[Resignation Date]]-hr_analytics_dataset_5873_rows[[#This Row],[Hire Date]])/365,1)))</f>
        <v>4.5999999999999996</v>
      </c>
      <c r="S3811">
        <v>2</v>
      </c>
    </row>
    <row r="3812" spans="1:19">
      <c r="A3812" t="s">
        <v>7682</v>
      </c>
      <c r="B3812" t="s">
        <v>7683</v>
      </c>
      <c r="C3812" t="s">
        <v>21</v>
      </c>
      <c r="D3812">
        <v>48</v>
      </c>
      <c r="E3812" t="s">
        <v>22</v>
      </c>
      <c r="F3812" t="s">
        <v>69</v>
      </c>
      <c r="G3812" s="1">
        <v>45538</v>
      </c>
      <c r="H3812" t="s">
        <v>24</v>
      </c>
      <c r="I3812" s="1" t="s">
        <v>25</v>
      </c>
      <c r="J3812" t="s">
        <v>40</v>
      </c>
      <c r="K3812" t="s">
        <v>61</v>
      </c>
      <c r="L3812" s="2">
        <v>20841699</v>
      </c>
      <c r="M3812" s="2" t="str">
        <f t="shared" si="59"/>
        <v>Rp15 jt - Rp25 jt</v>
      </c>
      <c r="N3812" s="2">
        <v>102036</v>
      </c>
      <c r="O3812">
        <v>2.91</v>
      </c>
      <c r="P3812">
        <v>27</v>
      </c>
      <c r="Q3812" s="3">
        <v>84.58</v>
      </c>
      <c r="R3812" s="4">
        <f ca="1">IF(I3812="",ROUND((TODAY()-G3812)/365,1),IF(I3812="Missing Resignation Date",ROUND((TODAY()-G3812)/365,1),ROUND((hr_analytics_dataset_5873_rows[[#This Row],[Resignation Date]]-hr_analytics_dataset_5873_rows[[#This Row],[Hire Date]])/365,1)))</f>
        <v>1.8</v>
      </c>
      <c r="S3812">
        <v>5</v>
      </c>
    </row>
    <row r="3813" spans="1:19">
      <c r="A3813" t="s">
        <v>7684</v>
      </c>
      <c r="B3813" t="s">
        <v>7685</v>
      </c>
      <c r="C3813" t="s">
        <v>30</v>
      </c>
      <c r="D3813">
        <v>32</v>
      </c>
      <c r="E3813" t="s">
        <v>38</v>
      </c>
      <c r="F3813" t="s">
        <v>39</v>
      </c>
      <c r="G3813" s="1">
        <v>43492</v>
      </c>
      <c r="H3813" t="s">
        <v>24</v>
      </c>
      <c r="I3813" s="1" t="s">
        <v>25</v>
      </c>
      <c r="J3813" t="s">
        <v>26</v>
      </c>
      <c r="K3813" t="s">
        <v>61</v>
      </c>
      <c r="L3813" s="2">
        <v>22779936</v>
      </c>
      <c r="M3813" s="2" t="str">
        <f t="shared" si="59"/>
        <v>Rp15 jt - Rp25 jt</v>
      </c>
      <c r="N3813" s="2">
        <v>7393388</v>
      </c>
      <c r="O3813">
        <v>4.71</v>
      </c>
      <c r="P3813">
        <v>49</v>
      </c>
      <c r="Q3813" s="3">
        <v>80.400000000000006</v>
      </c>
      <c r="R3813" s="4">
        <f ca="1">IF(I3813="",ROUND((TODAY()-G3813)/365,1),IF(I3813="Missing Resignation Date",ROUND((TODAY()-G3813)/365,1),ROUND((hr_analytics_dataset_5873_rows[[#This Row],[Resignation Date]]-hr_analytics_dataset_5873_rows[[#This Row],[Hire Date]])/365,1)))</f>
        <v>7.4</v>
      </c>
      <c r="S3813">
        <v>1</v>
      </c>
    </row>
    <row r="3814" spans="1:19">
      <c r="A3814" t="s">
        <v>7686</v>
      </c>
      <c r="B3814" t="s">
        <v>7687</v>
      </c>
      <c r="C3814" t="s">
        <v>21</v>
      </c>
      <c r="D3814">
        <v>54</v>
      </c>
      <c r="E3814" t="s">
        <v>22</v>
      </c>
      <c r="F3814" t="s">
        <v>69</v>
      </c>
      <c r="G3814" s="1">
        <v>44026</v>
      </c>
      <c r="H3814" t="s">
        <v>24</v>
      </c>
      <c r="I3814" s="1" t="s">
        <v>25</v>
      </c>
      <c r="J3814" t="s">
        <v>34</v>
      </c>
      <c r="K3814" t="s">
        <v>61</v>
      </c>
      <c r="L3814" s="2">
        <v>21985779</v>
      </c>
      <c r="M3814" s="2" t="str">
        <f t="shared" si="59"/>
        <v>Rp15 jt - Rp25 jt</v>
      </c>
      <c r="N3814" s="2">
        <v>6479613</v>
      </c>
      <c r="O3814">
        <v>3.77</v>
      </c>
      <c r="P3814">
        <v>59</v>
      </c>
      <c r="Q3814" s="3">
        <v>70.13</v>
      </c>
      <c r="R3814" s="4">
        <f ca="1">IF(I3814="",ROUND((TODAY()-G3814)/365,1),IF(I3814="Missing Resignation Date",ROUND((TODAY()-G3814)/365,1),ROUND((hr_analytics_dataset_5873_rows[[#This Row],[Resignation Date]]-hr_analytics_dataset_5873_rows[[#This Row],[Hire Date]])/365,1)))</f>
        <v>5.9</v>
      </c>
      <c r="S3814">
        <v>3</v>
      </c>
    </row>
    <row r="3815" spans="1:19">
      <c r="A3815" t="s">
        <v>7688</v>
      </c>
      <c r="B3815" t="s">
        <v>7689</v>
      </c>
      <c r="C3815" t="s">
        <v>21</v>
      </c>
      <c r="D3815">
        <v>44</v>
      </c>
      <c r="E3815" t="s">
        <v>31</v>
      </c>
      <c r="F3815" t="s">
        <v>32</v>
      </c>
      <c r="G3815" s="1">
        <v>45995</v>
      </c>
      <c r="H3815" t="s">
        <v>24</v>
      </c>
      <c r="I3815" s="1" t="s">
        <v>25</v>
      </c>
      <c r="J3815" t="s">
        <v>26</v>
      </c>
      <c r="K3815" t="s">
        <v>61</v>
      </c>
      <c r="L3815" s="2">
        <v>4072230</v>
      </c>
      <c r="M3815" s="2" t="str">
        <f t="shared" si="59"/>
        <v>&lt;Rp5 jt</v>
      </c>
      <c r="N3815" s="2">
        <v>3739511</v>
      </c>
      <c r="O3815">
        <v>4.34</v>
      </c>
      <c r="P3815">
        <v>44</v>
      </c>
      <c r="Q3815" s="3">
        <v>80.89</v>
      </c>
      <c r="R3815" s="4">
        <f ca="1">IF(I3815="",ROUND((TODAY()-G3815)/365,1),IF(I3815="Missing Resignation Date",ROUND((TODAY()-G3815)/365,1),ROUND((hr_analytics_dataset_5873_rows[[#This Row],[Resignation Date]]-hr_analytics_dataset_5873_rows[[#This Row],[Hire Date]])/365,1)))</f>
        <v>0.6</v>
      </c>
      <c r="S3815">
        <v>2</v>
      </c>
    </row>
    <row r="3816" spans="1:19">
      <c r="A3816" t="s">
        <v>7690</v>
      </c>
      <c r="B3816" t="s">
        <v>7691</v>
      </c>
      <c r="C3816" t="s">
        <v>21</v>
      </c>
      <c r="D3816">
        <v>50</v>
      </c>
      <c r="E3816" t="s">
        <v>91</v>
      </c>
      <c r="F3816" t="s">
        <v>92</v>
      </c>
      <c r="G3816" s="1">
        <v>44055</v>
      </c>
      <c r="H3816" t="s">
        <v>24</v>
      </c>
      <c r="I3816" s="1" t="s">
        <v>25</v>
      </c>
      <c r="J3816" t="s">
        <v>26</v>
      </c>
      <c r="K3816" t="s">
        <v>64</v>
      </c>
      <c r="L3816" s="2">
        <v>31536082</v>
      </c>
      <c r="M3816" s="2" t="str">
        <f t="shared" si="59"/>
        <v>&gt;Rp25 jt</v>
      </c>
      <c r="N3816" s="2">
        <v>5103970</v>
      </c>
      <c r="O3816">
        <v>2.94</v>
      </c>
      <c r="P3816">
        <v>45</v>
      </c>
      <c r="Q3816" s="3">
        <v>0</v>
      </c>
      <c r="R3816" s="4">
        <f ca="1">IF(I3816="",ROUND((TODAY()-G3816)/365,1),IF(I3816="Missing Resignation Date",ROUND((TODAY()-G3816)/365,1),ROUND((hr_analytics_dataset_5873_rows[[#This Row],[Resignation Date]]-hr_analytics_dataset_5873_rows[[#This Row],[Hire Date]])/365,1)))</f>
        <v>5.9</v>
      </c>
      <c r="S3816">
        <v>3</v>
      </c>
    </row>
    <row r="3817" spans="1:19">
      <c r="A3817" t="s">
        <v>7692</v>
      </c>
      <c r="B3817" t="s">
        <v>7693</v>
      </c>
      <c r="C3817" t="s">
        <v>30</v>
      </c>
      <c r="D3817">
        <v>45</v>
      </c>
      <c r="E3817" t="s">
        <v>98</v>
      </c>
      <c r="F3817" t="s">
        <v>99</v>
      </c>
      <c r="G3817" s="1">
        <v>44096</v>
      </c>
      <c r="H3817" t="s">
        <v>24</v>
      </c>
      <c r="I3817" s="1" t="s">
        <v>25</v>
      </c>
      <c r="J3817" t="s">
        <v>34</v>
      </c>
      <c r="K3817" t="s">
        <v>64</v>
      </c>
      <c r="L3817" s="2">
        <v>32405243</v>
      </c>
      <c r="M3817" s="2" t="str">
        <f t="shared" si="59"/>
        <v>&gt;Rp25 jt</v>
      </c>
      <c r="N3817" s="2">
        <v>9164533</v>
      </c>
      <c r="O3817">
        <v>3.06</v>
      </c>
      <c r="P3817">
        <v>33</v>
      </c>
      <c r="Q3817" s="3">
        <v>73.8</v>
      </c>
      <c r="R3817" s="4">
        <f ca="1">IF(I3817="",ROUND((TODAY()-G3817)/365,1),IF(I3817="Missing Resignation Date",ROUND((TODAY()-G3817)/365,1),ROUND((hr_analytics_dataset_5873_rows[[#This Row],[Resignation Date]]-hr_analytics_dataset_5873_rows[[#This Row],[Hire Date]])/365,1)))</f>
        <v>5.8</v>
      </c>
      <c r="S3817">
        <v>1</v>
      </c>
    </row>
    <row r="3818" spans="1:19">
      <c r="A3818" t="s">
        <v>7694</v>
      </c>
      <c r="B3818" t="s">
        <v>7695</v>
      </c>
      <c r="C3818" t="s">
        <v>21</v>
      </c>
      <c r="D3818">
        <v>41</v>
      </c>
      <c r="E3818" t="s">
        <v>91</v>
      </c>
      <c r="F3818" t="s">
        <v>124</v>
      </c>
      <c r="G3818" s="1">
        <v>44617</v>
      </c>
      <c r="H3818" t="s">
        <v>24</v>
      </c>
      <c r="I3818" s="1" t="s">
        <v>25</v>
      </c>
      <c r="J3818" t="s">
        <v>40</v>
      </c>
      <c r="K3818" t="s">
        <v>84</v>
      </c>
      <c r="L3818" s="2">
        <v>23343260</v>
      </c>
      <c r="M3818" s="2" t="str">
        <f t="shared" si="59"/>
        <v>Rp15 jt - Rp25 jt</v>
      </c>
      <c r="N3818" s="2">
        <v>1616621</v>
      </c>
      <c r="O3818">
        <v>4.01</v>
      </c>
      <c r="P3818">
        <v>45</v>
      </c>
      <c r="Q3818" s="3">
        <v>99.02</v>
      </c>
      <c r="R3818" s="4">
        <f ca="1">IF(I3818="",ROUND((TODAY()-G3818)/365,1),IF(I3818="Missing Resignation Date",ROUND((TODAY()-G3818)/365,1),ROUND((hr_analytics_dataset_5873_rows[[#This Row],[Resignation Date]]-hr_analytics_dataset_5873_rows[[#This Row],[Hire Date]])/365,1)))</f>
        <v>4.3</v>
      </c>
      <c r="S3818">
        <v>1</v>
      </c>
    </row>
    <row r="3819" spans="1:19">
      <c r="A3819" t="s">
        <v>7696</v>
      </c>
      <c r="B3819" t="s">
        <v>7697</v>
      </c>
      <c r="C3819" t="s">
        <v>30</v>
      </c>
      <c r="D3819">
        <v>54</v>
      </c>
      <c r="E3819" t="s">
        <v>44</v>
      </c>
      <c r="F3819" t="s">
        <v>45</v>
      </c>
      <c r="G3819" s="1">
        <v>44865</v>
      </c>
      <c r="H3819" t="s">
        <v>24</v>
      </c>
      <c r="I3819" s="1" t="s">
        <v>25</v>
      </c>
      <c r="J3819" t="s">
        <v>26</v>
      </c>
      <c r="K3819" t="s">
        <v>41</v>
      </c>
      <c r="L3819" s="2">
        <v>32453245</v>
      </c>
      <c r="M3819" s="2" t="str">
        <f t="shared" si="59"/>
        <v>&gt;Rp25 jt</v>
      </c>
      <c r="N3819" s="2">
        <v>1154060</v>
      </c>
      <c r="O3819">
        <v>4.63</v>
      </c>
      <c r="P3819">
        <v>33</v>
      </c>
      <c r="Q3819" s="3">
        <v>77.72</v>
      </c>
      <c r="R3819" s="4">
        <f ca="1">IF(I3819="",ROUND((TODAY()-G3819)/365,1),IF(I3819="Missing Resignation Date",ROUND((TODAY()-G3819)/365,1),ROUND((hr_analytics_dataset_5873_rows[[#This Row],[Resignation Date]]-hr_analytics_dataset_5873_rows[[#This Row],[Hire Date]])/365,1)))</f>
        <v>3.6</v>
      </c>
      <c r="S3819">
        <v>5</v>
      </c>
    </row>
    <row r="3820" spans="1:19">
      <c r="A3820" t="s">
        <v>7698</v>
      </c>
      <c r="B3820" t="s">
        <v>7699</v>
      </c>
      <c r="C3820" t="s">
        <v>21</v>
      </c>
      <c r="D3820">
        <v>29</v>
      </c>
      <c r="E3820" t="s">
        <v>59</v>
      </c>
      <c r="F3820" t="s">
        <v>95</v>
      </c>
      <c r="G3820" s="1">
        <v>45930</v>
      </c>
      <c r="H3820" t="s">
        <v>24</v>
      </c>
      <c r="I3820" s="1" t="s">
        <v>25</v>
      </c>
      <c r="J3820" t="s">
        <v>49</v>
      </c>
      <c r="K3820" t="s">
        <v>64</v>
      </c>
      <c r="L3820" s="2">
        <v>28028777</v>
      </c>
      <c r="M3820" s="2" t="str">
        <f t="shared" si="59"/>
        <v>&gt;Rp25 jt</v>
      </c>
      <c r="N3820" s="2">
        <v>1094869</v>
      </c>
      <c r="O3820">
        <v>4.3600000000000003</v>
      </c>
      <c r="P3820">
        <v>17</v>
      </c>
      <c r="Q3820" s="3">
        <v>93.46</v>
      </c>
      <c r="R3820" s="4">
        <f ca="1">IF(I3820="",ROUND((TODAY()-G3820)/365,1),IF(I3820="Missing Resignation Date",ROUND((TODAY()-G3820)/365,1),ROUND((hr_analytics_dataset_5873_rows[[#This Row],[Resignation Date]]-hr_analytics_dataset_5873_rows[[#This Row],[Hire Date]])/365,1)))</f>
        <v>0.7</v>
      </c>
      <c r="S3820">
        <v>5</v>
      </c>
    </row>
    <row r="3821" spans="1:19">
      <c r="A3821" t="s">
        <v>7700</v>
      </c>
      <c r="B3821" t="s">
        <v>7701</v>
      </c>
      <c r="C3821" t="s">
        <v>21</v>
      </c>
      <c r="D3821">
        <v>52</v>
      </c>
      <c r="E3821" t="s">
        <v>53</v>
      </c>
      <c r="F3821" t="s">
        <v>112</v>
      </c>
      <c r="G3821" s="1">
        <v>43678</v>
      </c>
      <c r="H3821" t="s">
        <v>24</v>
      </c>
      <c r="I3821" s="1" t="s">
        <v>25</v>
      </c>
      <c r="J3821" t="s">
        <v>49</v>
      </c>
      <c r="K3821" t="s">
        <v>50</v>
      </c>
      <c r="L3821" s="2">
        <v>5601698</v>
      </c>
      <c r="M3821" s="2" t="str">
        <f t="shared" si="59"/>
        <v>Rp5 jt - Rp10 jt</v>
      </c>
      <c r="N3821" s="2">
        <v>270016</v>
      </c>
      <c r="O3821">
        <v>2.74</v>
      </c>
      <c r="P3821">
        <v>17</v>
      </c>
      <c r="Q3821" s="3">
        <v>76.56</v>
      </c>
      <c r="R3821" s="4">
        <f ca="1">IF(I3821="",ROUND((TODAY()-G3821)/365,1),IF(I3821="Missing Resignation Date",ROUND((TODAY()-G3821)/365,1),ROUND((hr_analytics_dataset_5873_rows[[#This Row],[Resignation Date]]-hr_analytics_dataset_5873_rows[[#This Row],[Hire Date]])/365,1)))</f>
        <v>6.9</v>
      </c>
      <c r="S3821">
        <v>5</v>
      </c>
    </row>
    <row r="3822" spans="1:19">
      <c r="A3822" t="s">
        <v>7702</v>
      </c>
      <c r="B3822" t="s">
        <v>7703</v>
      </c>
      <c r="C3822" t="s">
        <v>21</v>
      </c>
      <c r="D3822">
        <v>39</v>
      </c>
      <c r="E3822" t="s">
        <v>53</v>
      </c>
      <c r="F3822" t="s">
        <v>54</v>
      </c>
      <c r="G3822" s="1">
        <v>44123</v>
      </c>
      <c r="H3822" t="s">
        <v>33</v>
      </c>
      <c r="I3822" s="1">
        <v>46106</v>
      </c>
      <c r="J3822" t="s">
        <v>49</v>
      </c>
      <c r="K3822" t="s">
        <v>61</v>
      </c>
      <c r="L3822" s="2">
        <v>27308753</v>
      </c>
      <c r="M3822" s="2" t="str">
        <f t="shared" si="59"/>
        <v>&gt;Rp25 jt</v>
      </c>
      <c r="N3822" s="2">
        <v>8408658</v>
      </c>
      <c r="O3822">
        <v>4.63</v>
      </c>
      <c r="P3822">
        <v>35</v>
      </c>
      <c r="Q3822" s="3">
        <v>95.31</v>
      </c>
      <c r="R3822" s="4">
        <f ca="1">IF(I3822="",ROUND((TODAY()-G3822)/365,1),IF(I3822="Missing Resignation Date",ROUND((TODAY()-G3822)/365,1),ROUND((hr_analytics_dataset_5873_rows[[#This Row],[Resignation Date]]-hr_analytics_dataset_5873_rows[[#This Row],[Hire Date]])/365,1)))</f>
        <v>5.4</v>
      </c>
      <c r="S3822">
        <v>5</v>
      </c>
    </row>
    <row r="3823" spans="1:19">
      <c r="A3823" t="s">
        <v>7704</v>
      </c>
      <c r="B3823" t="s">
        <v>7705</v>
      </c>
      <c r="C3823" t="s">
        <v>30</v>
      </c>
      <c r="D3823">
        <v>48</v>
      </c>
      <c r="E3823" t="s">
        <v>59</v>
      </c>
      <c r="F3823" t="s">
        <v>95</v>
      </c>
      <c r="G3823" s="1">
        <v>44216</v>
      </c>
      <c r="H3823" t="s">
        <v>24</v>
      </c>
      <c r="I3823" s="1" t="s">
        <v>25</v>
      </c>
      <c r="J3823" t="s">
        <v>49</v>
      </c>
      <c r="K3823" t="s">
        <v>27</v>
      </c>
      <c r="L3823" s="2">
        <v>33626041</v>
      </c>
      <c r="M3823" s="2" t="str">
        <f t="shared" si="59"/>
        <v>&gt;Rp25 jt</v>
      </c>
      <c r="N3823" s="2">
        <v>5435690</v>
      </c>
      <c r="O3823">
        <v>3.97</v>
      </c>
      <c r="P3823">
        <v>31</v>
      </c>
      <c r="Q3823" s="3">
        <v>95.31</v>
      </c>
      <c r="R3823" s="4">
        <f ca="1">IF(I3823="",ROUND((TODAY()-G3823)/365,1),IF(I3823="Missing Resignation Date",ROUND((TODAY()-G3823)/365,1),ROUND((hr_analytics_dataset_5873_rows[[#This Row],[Resignation Date]]-hr_analytics_dataset_5873_rows[[#This Row],[Hire Date]])/365,1)))</f>
        <v>5.4</v>
      </c>
      <c r="S3823">
        <v>3</v>
      </c>
    </row>
    <row r="3824" spans="1:19">
      <c r="A3824" t="s">
        <v>7706</v>
      </c>
      <c r="B3824" t="s">
        <v>7707</v>
      </c>
      <c r="C3824" t="s">
        <v>30</v>
      </c>
      <c r="D3824">
        <v>23</v>
      </c>
      <c r="E3824" t="s">
        <v>31</v>
      </c>
      <c r="F3824" t="s">
        <v>32</v>
      </c>
      <c r="G3824" s="1">
        <v>45959</v>
      </c>
      <c r="H3824" t="s">
        <v>24</v>
      </c>
      <c r="I3824" s="1" t="s">
        <v>25</v>
      </c>
      <c r="J3824" t="s">
        <v>26</v>
      </c>
      <c r="K3824" t="s">
        <v>27</v>
      </c>
      <c r="L3824" s="2">
        <v>23491336</v>
      </c>
      <c r="M3824" s="2" t="str">
        <f t="shared" si="59"/>
        <v>Rp15 jt - Rp25 jt</v>
      </c>
      <c r="N3824" s="2">
        <v>6027877</v>
      </c>
      <c r="O3824">
        <v>4.68</v>
      </c>
      <c r="P3824">
        <v>8</v>
      </c>
      <c r="Q3824" s="3">
        <v>0</v>
      </c>
      <c r="R3824" s="4">
        <f ca="1">IF(I3824="",ROUND((TODAY()-G3824)/365,1),IF(I3824="Missing Resignation Date",ROUND((TODAY()-G3824)/365,1),ROUND((hr_analytics_dataset_5873_rows[[#This Row],[Resignation Date]]-hr_analytics_dataset_5873_rows[[#This Row],[Hire Date]])/365,1)))</f>
        <v>0.7</v>
      </c>
      <c r="S3824">
        <v>2</v>
      </c>
    </row>
    <row r="3825" spans="1:19">
      <c r="A3825" t="s">
        <v>7708</v>
      </c>
      <c r="B3825" t="s">
        <v>7709</v>
      </c>
      <c r="C3825" t="s">
        <v>21</v>
      </c>
      <c r="D3825">
        <v>55</v>
      </c>
      <c r="E3825" t="s">
        <v>44</v>
      </c>
      <c r="F3825" t="s">
        <v>45</v>
      </c>
      <c r="G3825" s="1">
        <v>44764</v>
      </c>
      <c r="H3825" t="s">
        <v>24</v>
      </c>
      <c r="I3825" s="1" t="s">
        <v>25</v>
      </c>
      <c r="J3825" t="s">
        <v>49</v>
      </c>
      <c r="K3825" t="s">
        <v>50</v>
      </c>
      <c r="L3825" s="2">
        <v>28061874</v>
      </c>
      <c r="M3825" s="2" t="str">
        <f t="shared" si="59"/>
        <v>&gt;Rp25 jt</v>
      </c>
      <c r="N3825" s="2">
        <v>2781533</v>
      </c>
      <c r="O3825">
        <v>3.36</v>
      </c>
      <c r="P3825">
        <v>30</v>
      </c>
      <c r="Q3825" s="3">
        <v>93.59</v>
      </c>
      <c r="R3825" s="4">
        <f ca="1">IF(I3825="",ROUND((TODAY()-G3825)/365,1),IF(I3825="Missing Resignation Date",ROUND((TODAY()-G3825)/365,1),ROUND((hr_analytics_dataset_5873_rows[[#This Row],[Resignation Date]]-hr_analytics_dataset_5873_rows[[#This Row],[Hire Date]])/365,1)))</f>
        <v>3.9</v>
      </c>
      <c r="S3825">
        <v>2</v>
      </c>
    </row>
    <row r="3826" spans="1:19">
      <c r="A3826" t="s">
        <v>7710</v>
      </c>
      <c r="B3826" t="s">
        <v>7711</v>
      </c>
      <c r="C3826" t="s">
        <v>21</v>
      </c>
      <c r="D3826">
        <v>48</v>
      </c>
      <c r="E3826" t="s">
        <v>53</v>
      </c>
      <c r="F3826" t="s">
        <v>112</v>
      </c>
      <c r="G3826" s="1">
        <v>43306</v>
      </c>
      <c r="H3826" t="s">
        <v>24</v>
      </c>
      <c r="I3826" s="1" t="s">
        <v>25</v>
      </c>
      <c r="J3826" t="s">
        <v>26</v>
      </c>
      <c r="K3826" t="s">
        <v>27</v>
      </c>
      <c r="L3826" s="2">
        <v>15671244</v>
      </c>
      <c r="M3826" s="2" t="str">
        <f t="shared" si="59"/>
        <v>Rp15 jt - Rp25 jt</v>
      </c>
      <c r="N3826" s="2">
        <v>9456578</v>
      </c>
      <c r="O3826">
        <v>3.8</v>
      </c>
      <c r="P3826">
        <v>23</v>
      </c>
      <c r="Q3826" s="3">
        <v>78.09</v>
      </c>
      <c r="R3826" s="4">
        <f ca="1">IF(I3826="",ROUND((TODAY()-G3826)/365,1),IF(I3826="Missing Resignation Date",ROUND((TODAY()-G3826)/365,1),ROUND((hr_analytics_dataset_5873_rows[[#This Row],[Resignation Date]]-hr_analytics_dataset_5873_rows[[#This Row],[Hire Date]])/365,1)))</f>
        <v>7.9</v>
      </c>
      <c r="S3826">
        <v>2</v>
      </c>
    </row>
    <row r="3827" spans="1:19">
      <c r="A3827" t="s">
        <v>7712</v>
      </c>
      <c r="B3827" t="s">
        <v>7713</v>
      </c>
      <c r="C3827" t="s">
        <v>30</v>
      </c>
      <c r="D3827">
        <v>57</v>
      </c>
      <c r="E3827" t="s">
        <v>31</v>
      </c>
      <c r="F3827" t="s">
        <v>48</v>
      </c>
      <c r="G3827" s="1">
        <v>44647</v>
      </c>
      <c r="H3827" t="s">
        <v>33</v>
      </c>
      <c r="I3827" s="1">
        <v>45551</v>
      </c>
      <c r="J3827" t="s">
        <v>49</v>
      </c>
      <c r="K3827" t="s">
        <v>50</v>
      </c>
      <c r="L3827" s="2">
        <v>10437087</v>
      </c>
      <c r="M3827" s="2" t="str">
        <f t="shared" si="59"/>
        <v>Rp10 jt - Rp15 jt</v>
      </c>
      <c r="N3827" s="2">
        <v>4641948</v>
      </c>
      <c r="O3827">
        <v>4</v>
      </c>
      <c r="P3827">
        <v>59</v>
      </c>
      <c r="Q3827" s="3">
        <v>94.45</v>
      </c>
      <c r="R3827" s="4">
        <f ca="1">IF(I3827="",ROUND((TODAY()-G3827)/365,1),IF(I3827="Missing Resignation Date",ROUND((TODAY()-G3827)/365,1),ROUND((hr_analytics_dataset_5873_rows[[#This Row],[Resignation Date]]-hr_analytics_dataset_5873_rows[[#This Row],[Hire Date]])/365,1)))</f>
        <v>2.5</v>
      </c>
      <c r="S3827">
        <v>3</v>
      </c>
    </row>
    <row r="3828" spans="1:19">
      <c r="A3828" t="s">
        <v>7714</v>
      </c>
      <c r="B3828" t="s">
        <v>7715</v>
      </c>
      <c r="C3828" t="s">
        <v>21</v>
      </c>
      <c r="D3828">
        <v>36</v>
      </c>
      <c r="E3828" t="s">
        <v>98</v>
      </c>
      <c r="F3828" t="s">
        <v>119</v>
      </c>
      <c r="G3828" s="1">
        <v>43186</v>
      </c>
      <c r="H3828" t="s">
        <v>33</v>
      </c>
      <c r="I3828" s="1">
        <v>44029</v>
      </c>
      <c r="J3828" t="s">
        <v>26</v>
      </c>
      <c r="K3828" t="s">
        <v>84</v>
      </c>
      <c r="L3828" s="2">
        <v>20496816</v>
      </c>
      <c r="M3828" s="2" t="str">
        <f t="shared" si="59"/>
        <v>Rp15 jt - Rp25 jt</v>
      </c>
      <c r="N3828" s="2">
        <v>2593164</v>
      </c>
      <c r="O3828">
        <v>2.74</v>
      </c>
      <c r="P3828">
        <v>28</v>
      </c>
      <c r="Q3828" s="3">
        <v>80.03</v>
      </c>
      <c r="R3828" s="4">
        <f ca="1">IF(I3828="",ROUND((TODAY()-G3828)/365,1),IF(I3828="Missing Resignation Date",ROUND((TODAY()-G3828)/365,1),ROUND((hr_analytics_dataset_5873_rows[[#This Row],[Resignation Date]]-hr_analytics_dataset_5873_rows[[#This Row],[Hire Date]])/365,1)))</f>
        <v>2.2999999999999998</v>
      </c>
      <c r="S3828">
        <v>4</v>
      </c>
    </row>
    <row r="3829" spans="1:19">
      <c r="A3829" t="s">
        <v>7716</v>
      </c>
      <c r="B3829" t="s">
        <v>7717</v>
      </c>
      <c r="C3829" t="s">
        <v>30</v>
      </c>
      <c r="D3829">
        <v>49</v>
      </c>
      <c r="E3829" t="s">
        <v>98</v>
      </c>
      <c r="F3829" t="s">
        <v>99</v>
      </c>
      <c r="G3829" s="1">
        <v>43391</v>
      </c>
      <c r="H3829" t="s">
        <v>33</v>
      </c>
      <c r="I3829" s="1">
        <v>43969</v>
      </c>
      <c r="J3829" t="s">
        <v>40</v>
      </c>
      <c r="K3829" t="s">
        <v>41</v>
      </c>
      <c r="L3829" s="2">
        <v>27282657</v>
      </c>
      <c r="M3829" s="2" t="str">
        <f t="shared" si="59"/>
        <v>&gt;Rp25 jt</v>
      </c>
      <c r="N3829" s="2">
        <v>3129712</v>
      </c>
      <c r="O3829">
        <v>3.29</v>
      </c>
      <c r="P3829">
        <v>20</v>
      </c>
      <c r="Q3829" s="3">
        <v>94.9</v>
      </c>
      <c r="R3829" s="4">
        <f ca="1">IF(I3829="",ROUND((TODAY()-G3829)/365,1),IF(I3829="Missing Resignation Date",ROUND((TODAY()-G3829)/365,1),ROUND((hr_analytics_dataset_5873_rows[[#This Row],[Resignation Date]]-hr_analytics_dataset_5873_rows[[#This Row],[Hire Date]])/365,1)))</f>
        <v>1.6</v>
      </c>
      <c r="S3829">
        <v>3</v>
      </c>
    </row>
    <row r="3830" spans="1:19">
      <c r="A3830" t="s">
        <v>7718</v>
      </c>
      <c r="B3830" t="s">
        <v>7719</v>
      </c>
      <c r="C3830" t="s">
        <v>30</v>
      </c>
      <c r="D3830">
        <v>25</v>
      </c>
      <c r="E3830" t="s">
        <v>59</v>
      </c>
      <c r="F3830" t="s">
        <v>223</v>
      </c>
      <c r="G3830" s="1">
        <v>43929</v>
      </c>
      <c r="H3830" t="s">
        <v>24</v>
      </c>
      <c r="I3830" s="1" t="s">
        <v>25</v>
      </c>
      <c r="J3830" t="s">
        <v>34</v>
      </c>
      <c r="K3830" t="s">
        <v>27</v>
      </c>
      <c r="L3830" s="2">
        <v>29763588</v>
      </c>
      <c r="M3830" s="2" t="str">
        <f t="shared" si="59"/>
        <v>&gt;Rp25 jt</v>
      </c>
      <c r="N3830" s="2">
        <v>4170057</v>
      </c>
      <c r="O3830">
        <v>4</v>
      </c>
      <c r="P3830">
        <v>20</v>
      </c>
      <c r="Q3830" s="3">
        <v>93</v>
      </c>
      <c r="R3830" s="4">
        <f ca="1">IF(I3830="",ROUND((TODAY()-G3830)/365,1),IF(I3830="Missing Resignation Date",ROUND((TODAY()-G3830)/365,1),ROUND((hr_analytics_dataset_5873_rows[[#This Row],[Resignation Date]]-hr_analytics_dataset_5873_rows[[#This Row],[Hire Date]])/365,1)))</f>
        <v>6.2</v>
      </c>
      <c r="S3830">
        <v>3</v>
      </c>
    </row>
    <row r="3831" spans="1:19">
      <c r="A3831" t="s">
        <v>7720</v>
      </c>
      <c r="B3831" t="s">
        <v>7721</v>
      </c>
      <c r="C3831" t="s">
        <v>21</v>
      </c>
      <c r="D3831">
        <v>54</v>
      </c>
      <c r="E3831" t="s">
        <v>22</v>
      </c>
      <c r="F3831" t="s">
        <v>23</v>
      </c>
      <c r="G3831" s="1">
        <v>43783</v>
      </c>
      <c r="H3831" t="s">
        <v>24</v>
      </c>
      <c r="I3831" s="1" t="s">
        <v>25</v>
      </c>
      <c r="J3831" t="s">
        <v>49</v>
      </c>
      <c r="K3831" t="s">
        <v>50</v>
      </c>
      <c r="L3831" s="2">
        <v>16349715</v>
      </c>
      <c r="M3831" s="2" t="str">
        <f t="shared" si="59"/>
        <v>Rp15 jt - Rp25 jt</v>
      </c>
      <c r="N3831" s="2">
        <v>7804807</v>
      </c>
      <c r="O3831">
        <v>3.82</v>
      </c>
      <c r="P3831">
        <v>7</v>
      </c>
      <c r="Q3831" s="3">
        <v>80.099999999999994</v>
      </c>
      <c r="R3831" s="4">
        <f ca="1">IF(I3831="",ROUND((TODAY()-G3831)/365,1),IF(I3831="Missing Resignation Date",ROUND((TODAY()-G3831)/365,1),ROUND((hr_analytics_dataset_5873_rows[[#This Row],[Resignation Date]]-hr_analytics_dataset_5873_rows[[#This Row],[Hire Date]])/365,1)))</f>
        <v>6.6</v>
      </c>
      <c r="S3831">
        <v>1</v>
      </c>
    </row>
    <row r="3832" spans="1:19">
      <c r="A3832" t="s">
        <v>7722</v>
      </c>
      <c r="B3832" t="s">
        <v>7723</v>
      </c>
      <c r="C3832" t="s">
        <v>30</v>
      </c>
      <c r="D3832">
        <v>35</v>
      </c>
      <c r="E3832" t="s">
        <v>44</v>
      </c>
      <c r="F3832" t="s">
        <v>45</v>
      </c>
      <c r="G3832" s="1">
        <v>45841</v>
      </c>
      <c r="H3832" t="s">
        <v>33</v>
      </c>
      <c r="I3832" s="1" t="s">
        <v>81</v>
      </c>
      <c r="J3832" t="s">
        <v>49</v>
      </c>
      <c r="K3832" t="s">
        <v>84</v>
      </c>
      <c r="L3832" s="2">
        <v>31454189</v>
      </c>
      <c r="M3832" s="2" t="str">
        <f t="shared" si="59"/>
        <v>&gt;Rp25 jt</v>
      </c>
      <c r="N3832" s="2">
        <v>4307423</v>
      </c>
      <c r="O3832">
        <v>3.41</v>
      </c>
      <c r="P3832">
        <v>40</v>
      </c>
      <c r="Q3832" s="3">
        <v>77.37</v>
      </c>
      <c r="R3832" s="4">
        <f ca="1">IF(I3832="",ROUND((TODAY()-G3832)/365,1),IF(I3832="Missing Resignation Date",ROUND((TODAY()-G3832)/365,1),ROUND((hr_analytics_dataset_5873_rows[[#This Row],[Resignation Date]]-hr_analytics_dataset_5873_rows[[#This Row],[Hire Date]])/365,1)))</f>
        <v>1</v>
      </c>
      <c r="S3832">
        <v>1</v>
      </c>
    </row>
    <row r="3833" spans="1:19">
      <c r="A3833" t="s">
        <v>7724</v>
      </c>
      <c r="B3833" t="s">
        <v>7725</v>
      </c>
      <c r="C3833" t="s">
        <v>21</v>
      </c>
      <c r="D3833">
        <v>29</v>
      </c>
      <c r="E3833" t="s">
        <v>98</v>
      </c>
      <c r="F3833" t="s">
        <v>119</v>
      </c>
      <c r="G3833" s="1">
        <v>43805</v>
      </c>
      <c r="H3833" t="s">
        <v>24</v>
      </c>
      <c r="I3833" s="1" t="s">
        <v>25</v>
      </c>
      <c r="J3833" t="s">
        <v>26</v>
      </c>
      <c r="K3833" t="s">
        <v>84</v>
      </c>
      <c r="L3833" s="2">
        <v>6310512</v>
      </c>
      <c r="M3833" s="2" t="str">
        <f t="shared" si="59"/>
        <v>Rp5 jt - Rp10 jt</v>
      </c>
      <c r="N3833" s="2">
        <v>1851184</v>
      </c>
      <c r="O3833">
        <v>3.61</v>
      </c>
      <c r="P3833">
        <v>30</v>
      </c>
      <c r="Q3833" s="3">
        <v>96.97</v>
      </c>
      <c r="R3833" s="4">
        <f ca="1">IF(I3833="",ROUND((TODAY()-G3833)/365,1),IF(I3833="Missing Resignation Date",ROUND((TODAY()-G3833)/365,1),ROUND((hr_analytics_dataset_5873_rows[[#This Row],[Resignation Date]]-hr_analytics_dataset_5873_rows[[#This Row],[Hire Date]])/365,1)))</f>
        <v>6.6</v>
      </c>
      <c r="S3833">
        <v>1</v>
      </c>
    </row>
    <row r="3834" spans="1:19">
      <c r="A3834" t="s">
        <v>7726</v>
      </c>
      <c r="B3834" t="s">
        <v>7727</v>
      </c>
      <c r="C3834" t="s">
        <v>30</v>
      </c>
      <c r="D3834">
        <v>21</v>
      </c>
      <c r="E3834" t="s">
        <v>38</v>
      </c>
      <c r="F3834" t="s">
        <v>104</v>
      </c>
      <c r="G3834" s="1">
        <v>43127</v>
      </c>
      <c r="H3834" t="s">
        <v>33</v>
      </c>
      <c r="I3834" s="1">
        <v>43483</v>
      </c>
      <c r="J3834" t="s">
        <v>49</v>
      </c>
      <c r="K3834" t="s">
        <v>64</v>
      </c>
      <c r="L3834" s="2">
        <v>24039892</v>
      </c>
      <c r="M3834" s="2" t="str">
        <f t="shared" si="59"/>
        <v>Rp15 jt - Rp25 jt</v>
      </c>
      <c r="N3834" s="2">
        <v>5752851</v>
      </c>
      <c r="O3834">
        <v>4.74</v>
      </c>
      <c r="P3834">
        <v>52</v>
      </c>
      <c r="Q3834" s="3">
        <v>74.44</v>
      </c>
      <c r="R3834" s="4">
        <f ca="1">IF(I3834="",ROUND((TODAY()-G3834)/365,1),IF(I3834="Missing Resignation Date",ROUND((TODAY()-G3834)/365,1),ROUND((hr_analytics_dataset_5873_rows[[#This Row],[Resignation Date]]-hr_analytics_dataset_5873_rows[[#This Row],[Hire Date]])/365,1)))</f>
        <v>1</v>
      </c>
      <c r="S3834">
        <v>2</v>
      </c>
    </row>
    <row r="3835" spans="1:19">
      <c r="A3835" t="s">
        <v>7728</v>
      </c>
      <c r="B3835" t="s">
        <v>7729</v>
      </c>
      <c r="C3835" t="s">
        <v>21</v>
      </c>
      <c r="D3835">
        <v>50</v>
      </c>
      <c r="E3835" t="s">
        <v>31</v>
      </c>
      <c r="F3835" t="s">
        <v>48</v>
      </c>
      <c r="G3835" s="1">
        <v>44656</v>
      </c>
      <c r="H3835" t="s">
        <v>24</v>
      </c>
      <c r="I3835" s="1" t="s">
        <v>25</v>
      </c>
      <c r="J3835" t="s">
        <v>26</v>
      </c>
      <c r="K3835" t="s">
        <v>41</v>
      </c>
      <c r="L3835" s="2">
        <v>7549466</v>
      </c>
      <c r="M3835" s="2" t="str">
        <f t="shared" si="59"/>
        <v>Rp5 jt - Rp10 jt</v>
      </c>
      <c r="N3835" s="2">
        <v>8025569</v>
      </c>
      <c r="O3835">
        <v>2.8</v>
      </c>
      <c r="P3835">
        <v>25</v>
      </c>
      <c r="Q3835" s="3">
        <v>0</v>
      </c>
      <c r="R3835" s="4">
        <f ca="1">IF(I3835="",ROUND((TODAY()-G3835)/365,1),IF(I3835="Missing Resignation Date",ROUND((TODAY()-G3835)/365,1),ROUND((hr_analytics_dataset_5873_rows[[#This Row],[Resignation Date]]-hr_analytics_dataset_5873_rows[[#This Row],[Hire Date]])/365,1)))</f>
        <v>4.2</v>
      </c>
      <c r="S3835">
        <v>1</v>
      </c>
    </row>
    <row r="3836" spans="1:19">
      <c r="A3836" t="s">
        <v>7730</v>
      </c>
      <c r="B3836" t="s">
        <v>7731</v>
      </c>
      <c r="C3836" t="s">
        <v>30</v>
      </c>
      <c r="D3836">
        <v>40</v>
      </c>
      <c r="E3836" t="s">
        <v>98</v>
      </c>
      <c r="F3836" t="s">
        <v>99</v>
      </c>
      <c r="G3836" s="1">
        <v>43887</v>
      </c>
      <c r="H3836" t="s">
        <v>33</v>
      </c>
      <c r="I3836" s="1">
        <v>44776</v>
      </c>
      <c r="J3836" t="s">
        <v>40</v>
      </c>
      <c r="K3836" t="s">
        <v>41</v>
      </c>
      <c r="L3836" s="2">
        <v>21153875</v>
      </c>
      <c r="M3836" s="2" t="str">
        <f t="shared" si="59"/>
        <v>Rp15 jt - Rp25 jt</v>
      </c>
      <c r="N3836" s="2">
        <v>2183221</v>
      </c>
      <c r="O3836">
        <v>3.46</v>
      </c>
      <c r="P3836">
        <v>19</v>
      </c>
      <c r="Q3836" s="3">
        <v>91.89</v>
      </c>
      <c r="R3836" s="4">
        <f ca="1">IF(I3836="",ROUND((TODAY()-G3836)/365,1),IF(I3836="Missing Resignation Date",ROUND((TODAY()-G3836)/365,1),ROUND((hr_analytics_dataset_5873_rows[[#This Row],[Resignation Date]]-hr_analytics_dataset_5873_rows[[#This Row],[Hire Date]])/365,1)))</f>
        <v>2.4</v>
      </c>
      <c r="S3836">
        <v>1</v>
      </c>
    </row>
    <row r="3837" spans="1:19">
      <c r="A3837" t="s">
        <v>7732</v>
      </c>
      <c r="B3837" t="s">
        <v>7733</v>
      </c>
      <c r="C3837" t="s">
        <v>21</v>
      </c>
      <c r="D3837">
        <v>40</v>
      </c>
      <c r="E3837" t="s">
        <v>38</v>
      </c>
      <c r="F3837" t="s">
        <v>104</v>
      </c>
      <c r="G3837" s="1">
        <v>43685</v>
      </c>
      <c r="H3837" t="s">
        <v>24</v>
      </c>
      <c r="I3837" s="1" t="s">
        <v>25</v>
      </c>
      <c r="J3837" t="s">
        <v>40</v>
      </c>
      <c r="K3837" t="s">
        <v>41</v>
      </c>
      <c r="L3837" s="2">
        <v>13567097</v>
      </c>
      <c r="M3837" s="2" t="str">
        <f t="shared" si="59"/>
        <v>Rp10 jt - Rp15 jt</v>
      </c>
      <c r="N3837" s="2">
        <v>479682</v>
      </c>
      <c r="O3837">
        <v>4.38</v>
      </c>
      <c r="P3837">
        <v>53</v>
      </c>
      <c r="Q3837" s="3">
        <v>82.78</v>
      </c>
      <c r="R3837" s="4">
        <f ca="1">IF(I3837="",ROUND((TODAY()-G3837)/365,1),IF(I3837="Missing Resignation Date",ROUND((TODAY()-G3837)/365,1),ROUND((hr_analytics_dataset_5873_rows[[#This Row],[Resignation Date]]-hr_analytics_dataset_5873_rows[[#This Row],[Hire Date]])/365,1)))</f>
        <v>6.9</v>
      </c>
      <c r="S3837">
        <v>1</v>
      </c>
    </row>
    <row r="3838" spans="1:19">
      <c r="A3838" t="s">
        <v>7734</v>
      </c>
      <c r="B3838" t="s">
        <v>7735</v>
      </c>
      <c r="C3838" t="s">
        <v>21</v>
      </c>
      <c r="D3838">
        <v>35</v>
      </c>
      <c r="E3838" t="s">
        <v>91</v>
      </c>
      <c r="F3838" t="s">
        <v>124</v>
      </c>
      <c r="G3838" s="1">
        <v>43909</v>
      </c>
      <c r="H3838" t="s">
        <v>24</v>
      </c>
      <c r="I3838" s="1" t="s">
        <v>25</v>
      </c>
      <c r="J3838" t="s">
        <v>49</v>
      </c>
      <c r="K3838" t="s">
        <v>84</v>
      </c>
      <c r="L3838" s="2">
        <v>6119907</v>
      </c>
      <c r="M3838" s="2" t="str">
        <f t="shared" si="59"/>
        <v>Rp5 jt - Rp10 jt</v>
      </c>
      <c r="N3838" s="2">
        <v>6737419</v>
      </c>
      <c r="O3838">
        <v>3.09</v>
      </c>
      <c r="P3838">
        <v>3</v>
      </c>
      <c r="Q3838" s="3">
        <v>75.86</v>
      </c>
      <c r="R3838" s="4">
        <f ca="1">IF(I3838="",ROUND((TODAY()-G3838)/365,1),IF(I3838="Missing Resignation Date",ROUND((TODAY()-G3838)/365,1),ROUND((hr_analytics_dataset_5873_rows[[#This Row],[Resignation Date]]-hr_analytics_dataset_5873_rows[[#This Row],[Hire Date]])/365,1)))</f>
        <v>6.3</v>
      </c>
      <c r="S3838">
        <v>1</v>
      </c>
    </row>
    <row r="3839" spans="1:19">
      <c r="A3839" t="s">
        <v>7736</v>
      </c>
      <c r="B3839" t="s">
        <v>7737</v>
      </c>
      <c r="C3839" t="s">
        <v>30</v>
      </c>
      <c r="D3839">
        <v>58</v>
      </c>
      <c r="E3839" t="s">
        <v>31</v>
      </c>
      <c r="F3839" t="s">
        <v>74</v>
      </c>
      <c r="G3839" s="1">
        <v>44094</v>
      </c>
      <c r="H3839" t="s">
        <v>33</v>
      </c>
      <c r="I3839" s="1">
        <v>45235</v>
      </c>
      <c r="J3839" t="s">
        <v>40</v>
      </c>
      <c r="K3839" t="s">
        <v>27</v>
      </c>
      <c r="L3839" s="2">
        <v>14125527</v>
      </c>
      <c r="M3839" s="2" t="str">
        <f t="shared" si="59"/>
        <v>Rp10 jt - Rp15 jt</v>
      </c>
      <c r="N3839" s="2">
        <v>572944</v>
      </c>
      <c r="O3839">
        <v>4.84</v>
      </c>
      <c r="P3839">
        <v>25</v>
      </c>
      <c r="Q3839" s="3">
        <v>89.78</v>
      </c>
      <c r="R3839" s="4">
        <f ca="1">IF(I3839="",ROUND((TODAY()-G3839)/365,1),IF(I3839="Missing Resignation Date",ROUND((TODAY()-G3839)/365,1),ROUND((hr_analytics_dataset_5873_rows[[#This Row],[Resignation Date]]-hr_analytics_dataset_5873_rows[[#This Row],[Hire Date]])/365,1)))</f>
        <v>3.1</v>
      </c>
      <c r="S3839">
        <v>4</v>
      </c>
    </row>
    <row r="3840" spans="1:19">
      <c r="A3840" t="s">
        <v>7738</v>
      </c>
      <c r="B3840" t="s">
        <v>7739</v>
      </c>
      <c r="C3840" t="s">
        <v>30</v>
      </c>
      <c r="D3840">
        <v>39</v>
      </c>
      <c r="E3840" t="s">
        <v>91</v>
      </c>
      <c r="F3840" t="s">
        <v>92</v>
      </c>
      <c r="G3840" s="1">
        <v>43936</v>
      </c>
      <c r="H3840" t="s">
        <v>24</v>
      </c>
      <c r="I3840" s="1" t="s">
        <v>25</v>
      </c>
      <c r="J3840" t="s">
        <v>34</v>
      </c>
      <c r="K3840" t="s">
        <v>41</v>
      </c>
      <c r="L3840" s="2">
        <v>28538157</v>
      </c>
      <c r="M3840" s="2" t="str">
        <f t="shared" si="59"/>
        <v>&gt;Rp25 jt</v>
      </c>
      <c r="N3840" s="2">
        <v>9546346</v>
      </c>
      <c r="O3840">
        <v>4.01</v>
      </c>
      <c r="P3840">
        <v>60</v>
      </c>
      <c r="Q3840" s="3">
        <v>93.27</v>
      </c>
      <c r="R3840" s="4">
        <f ca="1">IF(I3840="",ROUND((TODAY()-G3840)/365,1),IF(I3840="Missing Resignation Date",ROUND((TODAY()-G3840)/365,1),ROUND((hr_analytics_dataset_5873_rows[[#This Row],[Resignation Date]]-hr_analytics_dataset_5873_rows[[#This Row],[Hire Date]])/365,1)))</f>
        <v>6.2</v>
      </c>
      <c r="S3840">
        <v>5</v>
      </c>
    </row>
    <row r="3841" spans="1:19">
      <c r="A3841" t="s">
        <v>7740</v>
      </c>
      <c r="B3841" t="s">
        <v>7741</v>
      </c>
      <c r="C3841" t="s">
        <v>30</v>
      </c>
      <c r="D3841">
        <v>36</v>
      </c>
      <c r="E3841" t="s">
        <v>38</v>
      </c>
      <c r="F3841" t="s">
        <v>104</v>
      </c>
      <c r="G3841" s="1">
        <v>45970</v>
      </c>
      <c r="H3841" t="s">
        <v>24</v>
      </c>
      <c r="I3841" s="1" t="s">
        <v>25</v>
      </c>
      <c r="J3841" t="s">
        <v>40</v>
      </c>
      <c r="K3841" t="s">
        <v>27</v>
      </c>
      <c r="L3841" s="2">
        <v>5647131</v>
      </c>
      <c r="M3841" s="2" t="str">
        <f t="shared" si="59"/>
        <v>Rp5 jt - Rp10 jt</v>
      </c>
      <c r="N3841" s="2">
        <v>851879</v>
      </c>
      <c r="O3841">
        <v>3.39</v>
      </c>
      <c r="P3841">
        <v>16</v>
      </c>
      <c r="Q3841" s="3">
        <v>82.6</v>
      </c>
      <c r="R3841" s="4">
        <f ca="1">IF(I3841="",ROUND((TODAY()-G3841)/365,1),IF(I3841="Missing Resignation Date",ROUND((TODAY()-G3841)/365,1),ROUND((hr_analytics_dataset_5873_rows[[#This Row],[Resignation Date]]-hr_analytics_dataset_5873_rows[[#This Row],[Hire Date]])/365,1)))</f>
        <v>0.6</v>
      </c>
      <c r="S3841">
        <v>5</v>
      </c>
    </row>
    <row r="3842" spans="1:19">
      <c r="A3842" t="s">
        <v>7742</v>
      </c>
      <c r="B3842" t="s">
        <v>7743</v>
      </c>
      <c r="C3842" t="s">
        <v>21</v>
      </c>
      <c r="D3842">
        <v>44</v>
      </c>
      <c r="E3842" t="s">
        <v>22</v>
      </c>
      <c r="F3842" t="s">
        <v>69</v>
      </c>
      <c r="G3842" s="1">
        <v>44953</v>
      </c>
      <c r="H3842" t="s">
        <v>24</v>
      </c>
      <c r="I3842" s="1" t="s">
        <v>25</v>
      </c>
      <c r="J3842" t="s">
        <v>26</v>
      </c>
      <c r="K3842" t="s">
        <v>27</v>
      </c>
      <c r="L3842" s="2">
        <v>16709789</v>
      </c>
      <c r="M3842" s="2" t="str">
        <f t="shared" ref="M3842:M3905" si="60">IF(L3842&lt;5000000,"&lt;Rp5 jt",IF(L3842&lt;10000000,"Rp5 jt - Rp10 jt",IF(L3842&lt;15000000,"Rp10 jt - Rp15 jt",IF(L3842&lt;25000000,"Rp15 jt - Rp25 jt","&gt;Rp25 jt"))))</f>
        <v>Rp15 jt - Rp25 jt</v>
      </c>
      <c r="N3842" s="2">
        <v>7695843</v>
      </c>
      <c r="O3842">
        <v>3.93</v>
      </c>
      <c r="P3842">
        <v>47</v>
      </c>
      <c r="Q3842" s="3">
        <v>99.73</v>
      </c>
      <c r="R3842" s="4">
        <f ca="1">IF(I3842="",ROUND((TODAY()-G3842)/365,1),IF(I3842="Missing Resignation Date",ROUND((TODAY()-G3842)/365,1),ROUND((hr_analytics_dataset_5873_rows[[#This Row],[Resignation Date]]-hr_analytics_dataset_5873_rows[[#This Row],[Hire Date]])/365,1)))</f>
        <v>3.4</v>
      </c>
      <c r="S3842">
        <v>4</v>
      </c>
    </row>
    <row r="3843" spans="1:19">
      <c r="A3843" t="s">
        <v>7744</v>
      </c>
      <c r="B3843" t="s">
        <v>7745</v>
      </c>
      <c r="C3843" t="s">
        <v>30</v>
      </c>
      <c r="D3843">
        <v>28</v>
      </c>
      <c r="E3843" t="s">
        <v>98</v>
      </c>
      <c r="F3843" t="s">
        <v>119</v>
      </c>
      <c r="G3843" s="1">
        <v>43815</v>
      </c>
      <c r="H3843" t="s">
        <v>24</v>
      </c>
      <c r="I3843" s="1" t="s">
        <v>25</v>
      </c>
      <c r="J3843" t="s">
        <v>34</v>
      </c>
      <c r="K3843" t="s">
        <v>41</v>
      </c>
      <c r="L3843" s="2">
        <v>28506818</v>
      </c>
      <c r="M3843" s="2" t="str">
        <f t="shared" si="60"/>
        <v>&gt;Rp25 jt</v>
      </c>
      <c r="N3843" s="2">
        <v>4536431</v>
      </c>
      <c r="O3843">
        <v>3.13</v>
      </c>
      <c r="P3843">
        <v>15</v>
      </c>
      <c r="Q3843" s="3">
        <v>91.11</v>
      </c>
      <c r="R3843" s="4">
        <f ca="1">IF(I3843="",ROUND((TODAY()-G3843)/365,1),IF(I3843="Missing Resignation Date",ROUND((TODAY()-G3843)/365,1),ROUND((hr_analytics_dataset_5873_rows[[#This Row],[Resignation Date]]-hr_analytics_dataset_5873_rows[[#This Row],[Hire Date]])/365,1)))</f>
        <v>6.5</v>
      </c>
      <c r="S3843">
        <v>5</v>
      </c>
    </row>
    <row r="3844" spans="1:19">
      <c r="A3844" t="s">
        <v>7746</v>
      </c>
      <c r="B3844" t="s">
        <v>7747</v>
      </c>
      <c r="C3844" t="s">
        <v>21</v>
      </c>
      <c r="D3844">
        <v>38</v>
      </c>
      <c r="E3844" t="s">
        <v>98</v>
      </c>
      <c r="F3844" t="s">
        <v>99</v>
      </c>
      <c r="G3844" s="1">
        <v>43938</v>
      </c>
      <c r="H3844" t="s">
        <v>24</v>
      </c>
      <c r="I3844" s="1" t="s">
        <v>25</v>
      </c>
      <c r="J3844" t="s">
        <v>40</v>
      </c>
      <c r="K3844" t="s">
        <v>41</v>
      </c>
      <c r="L3844" s="2">
        <v>4236432</v>
      </c>
      <c r="M3844" s="2" t="str">
        <f t="shared" si="60"/>
        <v>&lt;Rp5 jt</v>
      </c>
      <c r="N3844" s="2">
        <v>8259216</v>
      </c>
      <c r="O3844">
        <v>3.23</v>
      </c>
      <c r="P3844">
        <v>21</v>
      </c>
      <c r="Q3844" s="3">
        <v>82.77</v>
      </c>
      <c r="R3844" s="4">
        <f ca="1">IF(I3844="",ROUND((TODAY()-G3844)/365,1),IF(I3844="Missing Resignation Date",ROUND((TODAY()-G3844)/365,1),ROUND((hr_analytics_dataset_5873_rows[[#This Row],[Resignation Date]]-hr_analytics_dataset_5873_rows[[#This Row],[Hire Date]])/365,1)))</f>
        <v>6.2</v>
      </c>
      <c r="S3844">
        <v>1</v>
      </c>
    </row>
    <row r="3845" spans="1:19">
      <c r="A3845" t="s">
        <v>7748</v>
      </c>
      <c r="B3845" t="s">
        <v>7749</v>
      </c>
      <c r="C3845" t="s">
        <v>30</v>
      </c>
      <c r="D3845">
        <v>45</v>
      </c>
      <c r="E3845" t="s">
        <v>31</v>
      </c>
      <c r="F3845" t="s">
        <v>32</v>
      </c>
      <c r="G3845" s="1">
        <v>45997</v>
      </c>
      <c r="H3845" t="s">
        <v>24</v>
      </c>
      <c r="I3845" s="1" t="s">
        <v>25</v>
      </c>
      <c r="J3845" t="s">
        <v>49</v>
      </c>
      <c r="K3845" t="s">
        <v>84</v>
      </c>
      <c r="L3845" s="2">
        <v>14570966</v>
      </c>
      <c r="M3845" s="2" t="str">
        <f t="shared" si="60"/>
        <v>Rp10 jt - Rp15 jt</v>
      </c>
      <c r="N3845" s="2">
        <v>5846027</v>
      </c>
      <c r="O3845">
        <v>4.84</v>
      </c>
      <c r="P3845">
        <v>9</v>
      </c>
      <c r="Q3845" s="3">
        <v>99.5</v>
      </c>
      <c r="R3845" s="4">
        <f ca="1">IF(I3845="",ROUND((TODAY()-G3845)/365,1),IF(I3845="Missing Resignation Date",ROUND((TODAY()-G3845)/365,1),ROUND((hr_analytics_dataset_5873_rows[[#This Row],[Resignation Date]]-hr_analytics_dataset_5873_rows[[#This Row],[Hire Date]])/365,1)))</f>
        <v>0.5</v>
      </c>
      <c r="S3845">
        <v>4</v>
      </c>
    </row>
    <row r="3846" spans="1:19">
      <c r="A3846" t="s">
        <v>7750</v>
      </c>
      <c r="B3846" t="s">
        <v>7751</v>
      </c>
      <c r="C3846" t="s">
        <v>30</v>
      </c>
      <c r="D3846">
        <v>26</v>
      </c>
      <c r="E3846" t="s">
        <v>38</v>
      </c>
      <c r="F3846" t="s">
        <v>39</v>
      </c>
      <c r="G3846" s="1">
        <v>44661</v>
      </c>
      <c r="H3846" t="s">
        <v>24</v>
      </c>
      <c r="I3846" s="1" t="s">
        <v>25</v>
      </c>
      <c r="J3846" t="s">
        <v>34</v>
      </c>
      <c r="K3846" t="s">
        <v>61</v>
      </c>
      <c r="L3846" s="2">
        <v>7277454</v>
      </c>
      <c r="M3846" s="2" t="str">
        <f t="shared" si="60"/>
        <v>Rp5 jt - Rp10 jt</v>
      </c>
      <c r="N3846" s="2">
        <v>3191400</v>
      </c>
      <c r="O3846">
        <v>3.77</v>
      </c>
      <c r="P3846">
        <v>58</v>
      </c>
      <c r="Q3846" s="3">
        <v>98.64</v>
      </c>
      <c r="R3846" s="4">
        <f ca="1">IF(I3846="",ROUND((TODAY()-G3846)/365,1),IF(I3846="Missing Resignation Date",ROUND((TODAY()-G3846)/365,1),ROUND((hr_analytics_dataset_5873_rows[[#This Row],[Resignation Date]]-hr_analytics_dataset_5873_rows[[#This Row],[Hire Date]])/365,1)))</f>
        <v>4.2</v>
      </c>
      <c r="S3846">
        <v>3</v>
      </c>
    </row>
    <row r="3847" spans="1:19">
      <c r="A3847" t="s">
        <v>7752</v>
      </c>
      <c r="B3847" t="s">
        <v>7753</v>
      </c>
      <c r="C3847" t="s">
        <v>30</v>
      </c>
      <c r="D3847">
        <v>32</v>
      </c>
      <c r="E3847" t="s">
        <v>44</v>
      </c>
      <c r="F3847" t="s">
        <v>45</v>
      </c>
      <c r="G3847" s="1">
        <v>43500</v>
      </c>
      <c r="H3847" t="s">
        <v>24</v>
      </c>
      <c r="I3847" s="1" t="s">
        <v>25</v>
      </c>
      <c r="J3847" t="s">
        <v>34</v>
      </c>
      <c r="K3847" t="s">
        <v>64</v>
      </c>
      <c r="L3847" s="2">
        <v>17861634</v>
      </c>
      <c r="M3847" s="2" t="str">
        <f t="shared" si="60"/>
        <v>Rp15 jt - Rp25 jt</v>
      </c>
      <c r="N3847" s="2">
        <v>9263061</v>
      </c>
      <c r="O3847">
        <v>2.9</v>
      </c>
      <c r="P3847">
        <v>5</v>
      </c>
      <c r="Q3847" s="3">
        <v>96.92</v>
      </c>
      <c r="R3847" s="4">
        <f ca="1">IF(I3847="",ROUND((TODAY()-G3847)/365,1),IF(I3847="Missing Resignation Date",ROUND((TODAY()-G3847)/365,1),ROUND((hr_analytics_dataset_5873_rows[[#This Row],[Resignation Date]]-hr_analytics_dataset_5873_rows[[#This Row],[Hire Date]])/365,1)))</f>
        <v>7.4</v>
      </c>
      <c r="S3847">
        <v>3</v>
      </c>
    </row>
    <row r="3848" spans="1:19">
      <c r="A3848" t="s">
        <v>7754</v>
      </c>
      <c r="B3848" t="s">
        <v>7755</v>
      </c>
      <c r="C3848" t="s">
        <v>30</v>
      </c>
      <c r="D3848">
        <v>50</v>
      </c>
      <c r="E3848" t="s">
        <v>31</v>
      </c>
      <c r="F3848" t="s">
        <v>32</v>
      </c>
      <c r="G3848" s="1">
        <v>45146</v>
      </c>
      <c r="H3848" t="s">
        <v>24</v>
      </c>
      <c r="I3848" s="1" t="s">
        <v>25</v>
      </c>
      <c r="J3848" t="s">
        <v>40</v>
      </c>
      <c r="K3848" t="s">
        <v>41</v>
      </c>
      <c r="L3848" s="2">
        <v>19092609</v>
      </c>
      <c r="M3848" s="2" t="str">
        <f t="shared" si="60"/>
        <v>Rp15 jt - Rp25 jt</v>
      </c>
      <c r="N3848" s="2">
        <v>7534259</v>
      </c>
      <c r="O3848">
        <v>3.73</v>
      </c>
      <c r="P3848">
        <v>53</v>
      </c>
      <c r="Q3848" s="3">
        <v>77.22</v>
      </c>
      <c r="R3848" s="4">
        <f ca="1">IF(I3848="",ROUND((TODAY()-G3848)/365,1),IF(I3848="Missing Resignation Date",ROUND((TODAY()-G3848)/365,1),ROUND((hr_analytics_dataset_5873_rows[[#This Row],[Resignation Date]]-hr_analytics_dataset_5873_rows[[#This Row],[Hire Date]])/365,1)))</f>
        <v>2.9</v>
      </c>
      <c r="S3848">
        <v>2</v>
      </c>
    </row>
    <row r="3849" spans="1:19">
      <c r="A3849" t="s">
        <v>7756</v>
      </c>
      <c r="B3849" t="s">
        <v>7757</v>
      </c>
      <c r="C3849" t="s">
        <v>21</v>
      </c>
      <c r="D3849">
        <v>31</v>
      </c>
      <c r="E3849" t="s">
        <v>44</v>
      </c>
      <c r="F3849" t="s">
        <v>45</v>
      </c>
      <c r="G3849" s="1">
        <v>44270</v>
      </c>
      <c r="H3849" t="s">
        <v>24</v>
      </c>
      <c r="I3849" s="1" t="s">
        <v>25</v>
      </c>
      <c r="J3849" t="s">
        <v>34</v>
      </c>
      <c r="K3849" t="s">
        <v>84</v>
      </c>
      <c r="L3849" s="2">
        <v>24111477</v>
      </c>
      <c r="M3849" s="2" t="str">
        <f t="shared" si="60"/>
        <v>Rp15 jt - Rp25 jt</v>
      </c>
      <c r="N3849" s="2">
        <v>2399089</v>
      </c>
      <c r="O3849">
        <v>2.95</v>
      </c>
      <c r="P3849">
        <v>20</v>
      </c>
      <c r="Q3849" s="3">
        <v>78.680000000000007</v>
      </c>
      <c r="R3849" s="4">
        <f ca="1">IF(I3849="",ROUND((TODAY()-G3849)/365,1),IF(I3849="Missing Resignation Date",ROUND((TODAY()-G3849)/365,1),ROUND((hr_analytics_dataset_5873_rows[[#This Row],[Resignation Date]]-hr_analytics_dataset_5873_rows[[#This Row],[Hire Date]])/365,1)))</f>
        <v>5.3</v>
      </c>
      <c r="S3849">
        <v>3</v>
      </c>
    </row>
    <row r="3850" spans="1:19">
      <c r="A3850" t="s">
        <v>7758</v>
      </c>
      <c r="B3850" t="s">
        <v>7759</v>
      </c>
      <c r="C3850" t="s">
        <v>21</v>
      </c>
      <c r="D3850">
        <v>30</v>
      </c>
      <c r="E3850" t="s">
        <v>44</v>
      </c>
      <c r="F3850" t="s">
        <v>45</v>
      </c>
      <c r="G3850" s="1">
        <v>43635</v>
      </c>
      <c r="H3850" t="s">
        <v>33</v>
      </c>
      <c r="I3850" s="1">
        <v>44491</v>
      </c>
      <c r="J3850" t="s">
        <v>40</v>
      </c>
      <c r="K3850" t="s">
        <v>41</v>
      </c>
      <c r="L3850" s="2">
        <v>25890236</v>
      </c>
      <c r="M3850" s="2" t="str">
        <f t="shared" si="60"/>
        <v>&gt;Rp25 jt</v>
      </c>
      <c r="N3850" s="2">
        <v>9829856</v>
      </c>
      <c r="O3850">
        <v>4.3499999999999996</v>
      </c>
      <c r="P3850">
        <v>46</v>
      </c>
      <c r="Q3850" s="3">
        <v>87.76</v>
      </c>
      <c r="R3850" s="4">
        <f ca="1">IF(I3850="",ROUND((TODAY()-G3850)/365,1),IF(I3850="Missing Resignation Date",ROUND((TODAY()-G3850)/365,1),ROUND((hr_analytics_dataset_5873_rows[[#This Row],[Resignation Date]]-hr_analytics_dataset_5873_rows[[#This Row],[Hire Date]])/365,1)))</f>
        <v>2.2999999999999998</v>
      </c>
      <c r="S3850">
        <v>4</v>
      </c>
    </row>
    <row r="3851" spans="1:19">
      <c r="A3851" t="s">
        <v>7760</v>
      </c>
      <c r="B3851" t="s">
        <v>7761</v>
      </c>
      <c r="C3851" t="s">
        <v>30</v>
      </c>
      <c r="D3851">
        <v>58</v>
      </c>
      <c r="E3851" t="s">
        <v>59</v>
      </c>
      <c r="F3851" t="s">
        <v>223</v>
      </c>
      <c r="G3851" s="1">
        <v>43448</v>
      </c>
      <c r="H3851" t="s">
        <v>33</v>
      </c>
      <c r="I3851" s="1">
        <v>44892</v>
      </c>
      <c r="J3851" t="s">
        <v>40</v>
      </c>
      <c r="K3851" t="s">
        <v>61</v>
      </c>
      <c r="L3851" s="2">
        <v>8440724</v>
      </c>
      <c r="M3851" s="2" t="str">
        <f t="shared" si="60"/>
        <v>Rp5 jt - Rp10 jt</v>
      </c>
      <c r="N3851" s="2">
        <v>1965297</v>
      </c>
      <c r="O3851">
        <v>3.4</v>
      </c>
      <c r="P3851">
        <v>19</v>
      </c>
      <c r="Q3851" s="3">
        <v>79.03</v>
      </c>
      <c r="R3851" s="4">
        <f ca="1">IF(I3851="",ROUND((TODAY()-G3851)/365,1),IF(I3851="Missing Resignation Date",ROUND((TODAY()-G3851)/365,1),ROUND((hr_analytics_dataset_5873_rows[[#This Row],[Resignation Date]]-hr_analytics_dataset_5873_rows[[#This Row],[Hire Date]])/365,1)))</f>
        <v>4</v>
      </c>
      <c r="S3851">
        <v>3</v>
      </c>
    </row>
    <row r="3852" spans="1:19">
      <c r="A3852" t="s">
        <v>7762</v>
      </c>
      <c r="B3852" t="s">
        <v>7763</v>
      </c>
      <c r="C3852" t="s">
        <v>30</v>
      </c>
      <c r="D3852">
        <v>30</v>
      </c>
      <c r="E3852" t="s">
        <v>59</v>
      </c>
      <c r="F3852" t="s">
        <v>223</v>
      </c>
      <c r="G3852" s="1">
        <v>44885</v>
      </c>
      <c r="H3852" t="s">
        <v>24</v>
      </c>
      <c r="I3852" s="1" t="s">
        <v>25</v>
      </c>
      <c r="J3852" t="s">
        <v>34</v>
      </c>
      <c r="K3852" t="s">
        <v>27</v>
      </c>
      <c r="L3852" s="2">
        <v>17165201</v>
      </c>
      <c r="M3852" s="2" t="str">
        <f t="shared" si="60"/>
        <v>Rp15 jt - Rp25 jt</v>
      </c>
      <c r="N3852" s="2">
        <v>5498891</v>
      </c>
      <c r="O3852">
        <v>3.13</v>
      </c>
      <c r="P3852">
        <v>25</v>
      </c>
      <c r="Q3852" s="3">
        <v>81.66</v>
      </c>
      <c r="R3852" s="4">
        <f ca="1">IF(I3852="",ROUND((TODAY()-G3852)/365,1),IF(I3852="Missing Resignation Date",ROUND((TODAY()-G3852)/365,1),ROUND((hr_analytics_dataset_5873_rows[[#This Row],[Resignation Date]]-hr_analytics_dataset_5873_rows[[#This Row],[Hire Date]])/365,1)))</f>
        <v>3.6</v>
      </c>
      <c r="S3852">
        <v>2</v>
      </c>
    </row>
    <row r="3853" spans="1:19">
      <c r="A3853" t="s">
        <v>7764</v>
      </c>
      <c r="B3853" t="s">
        <v>7765</v>
      </c>
      <c r="C3853" t="s">
        <v>30</v>
      </c>
      <c r="D3853">
        <v>27</v>
      </c>
      <c r="E3853" t="s">
        <v>31</v>
      </c>
      <c r="F3853" t="s">
        <v>74</v>
      </c>
      <c r="G3853" s="1">
        <v>43913</v>
      </c>
      <c r="H3853" t="s">
        <v>24</v>
      </c>
      <c r="I3853" s="1" t="s">
        <v>25</v>
      </c>
      <c r="J3853" t="s">
        <v>40</v>
      </c>
      <c r="K3853" t="s">
        <v>84</v>
      </c>
      <c r="L3853" s="2">
        <v>4412433</v>
      </c>
      <c r="M3853" s="2" t="str">
        <f t="shared" si="60"/>
        <v>&lt;Rp5 jt</v>
      </c>
      <c r="N3853" s="2">
        <v>300436</v>
      </c>
      <c r="O3853">
        <v>3.26</v>
      </c>
      <c r="P3853">
        <v>55</v>
      </c>
      <c r="Q3853" s="3">
        <v>73.599999999999994</v>
      </c>
      <c r="R3853" s="4">
        <f ca="1">IF(I3853="",ROUND((TODAY()-G3853)/365,1),IF(I3853="Missing Resignation Date",ROUND((TODAY()-G3853)/365,1),ROUND((hr_analytics_dataset_5873_rows[[#This Row],[Resignation Date]]-hr_analytics_dataset_5873_rows[[#This Row],[Hire Date]])/365,1)))</f>
        <v>6.3</v>
      </c>
      <c r="S3853">
        <v>3</v>
      </c>
    </row>
    <row r="3854" spans="1:19">
      <c r="A3854" t="s">
        <v>7766</v>
      </c>
      <c r="B3854" t="s">
        <v>7767</v>
      </c>
      <c r="C3854" t="s">
        <v>30</v>
      </c>
      <c r="D3854">
        <v>25</v>
      </c>
      <c r="E3854" t="s">
        <v>53</v>
      </c>
      <c r="F3854" t="s">
        <v>112</v>
      </c>
      <c r="G3854" s="1">
        <v>43771</v>
      </c>
      <c r="H3854" t="s">
        <v>33</v>
      </c>
      <c r="I3854" s="1">
        <v>45746</v>
      </c>
      <c r="J3854" t="s">
        <v>49</v>
      </c>
      <c r="K3854" t="s">
        <v>84</v>
      </c>
      <c r="L3854" s="2">
        <v>17677464</v>
      </c>
      <c r="M3854" s="2" t="str">
        <f t="shared" si="60"/>
        <v>Rp15 jt - Rp25 jt</v>
      </c>
      <c r="N3854" s="2">
        <v>6205594</v>
      </c>
      <c r="O3854">
        <v>4.5199999999999996</v>
      </c>
      <c r="P3854">
        <v>1</v>
      </c>
      <c r="Q3854" s="3">
        <v>89.84</v>
      </c>
      <c r="R3854" s="4">
        <f ca="1">IF(I3854="",ROUND((TODAY()-G3854)/365,1),IF(I3854="Missing Resignation Date",ROUND((TODAY()-G3854)/365,1),ROUND((hr_analytics_dataset_5873_rows[[#This Row],[Resignation Date]]-hr_analytics_dataset_5873_rows[[#This Row],[Hire Date]])/365,1)))</f>
        <v>5.4</v>
      </c>
      <c r="S3854">
        <v>5</v>
      </c>
    </row>
    <row r="3855" spans="1:19">
      <c r="A3855" t="s">
        <v>7768</v>
      </c>
      <c r="B3855" t="s">
        <v>7769</v>
      </c>
      <c r="C3855" t="s">
        <v>21</v>
      </c>
      <c r="D3855">
        <v>58</v>
      </c>
      <c r="E3855" t="s">
        <v>53</v>
      </c>
      <c r="F3855" t="s">
        <v>54</v>
      </c>
      <c r="G3855" s="1">
        <v>45762</v>
      </c>
      <c r="H3855" t="s">
        <v>24</v>
      </c>
      <c r="I3855" s="1" t="s">
        <v>25</v>
      </c>
      <c r="J3855" t="s">
        <v>40</v>
      </c>
      <c r="K3855" t="s">
        <v>27</v>
      </c>
      <c r="L3855" s="2">
        <v>22921359</v>
      </c>
      <c r="M3855" s="2" t="str">
        <f t="shared" si="60"/>
        <v>Rp15 jt - Rp25 jt</v>
      </c>
      <c r="N3855" s="2">
        <v>8903187</v>
      </c>
      <c r="O3855">
        <v>2.97</v>
      </c>
      <c r="P3855">
        <v>2</v>
      </c>
      <c r="Q3855" s="3">
        <v>72.58</v>
      </c>
      <c r="R3855" s="4">
        <f ca="1">IF(I3855="",ROUND((TODAY()-G3855)/365,1),IF(I3855="Missing Resignation Date",ROUND((TODAY()-G3855)/365,1),ROUND((hr_analytics_dataset_5873_rows[[#This Row],[Resignation Date]]-hr_analytics_dataset_5873_rows[[#This Row],[Hire Date]])/365,1)))</f>
        <v>1.2</v>
      </c>
      <c r="S3855">
        <v>5</v>
      </c>
    </row>
    <row r="3856" spans="1:19">
      <c r="A3856" t="s">
        <v>7770</v>
      </c>
      <c r="B3856" t="s">
        <v>7771</v>
      </c>
      <c r="C3856" t="s">
        <v>30</v>
      </c>
      <c r="D3856">
        <v>47</v>
      </c>
      <c r="E3856" t="s">
        <v>31</v>
      </c>
      <c r="F3856" t="s">
        <v>48</v>
      </c>
      <c r="G3856" s="1">
        <v>43310</v>
      </c>
      <c r="H3856" t="s">
        <v>24</v>
      </c>
      <c r="I3856" s="1" t="s">
        <v>25</v>
      </c>
      <c r="J3856" t="s">
        <v>26</v>
      </c>
      <c r="K3856" t="s">
        <v>41</v>
      </c>
      <c r="L3856" s="2">
        <v>18445971</v>
      </c>
      <c r="M3856" s="2" t="str">
        <f t="shared" si="60"/>
        <v>Rp15 jt - Rp25 jt</v>
      </c>
      <c r="N3856" s="2">
        <v>5375167</v>
      </c>
      <c r="O3856">
        <v>2.9</v>
      </c>
      <c r="P3856">
        <v>22</v>
      </c>
      <c r="Q3856" s="3">
        <v>73.400000000000006</v>
      </c>
      <c r="R3856" s="4">
        <f ca="1">IF(I3856="",ROUND((TODAY()-G3856)/365,1),IF(I3856="Missing Resignation Date",ROUND((TODAY()-G3856)/365,1),ROUND((hr_analytics_dataset_5873_rows[[#This Row],[Resignation Date]]-hr_analytics_dataset_5873_rows[[#This Row],[Hire Date]])/365,1)))</f>
        <v>7.9</v>
      </c>
      <c r="S3856">
        <v>3</v>
      </c>
    </row>
    <row r="3857" spans="1:19">
      <c r="A3857" t="s">
        <v>7772</v>
      </c>
      <c r="B3857" t="s">
        <v>7773</v>
      </c>
      <c r="C3857" t="s">
        <v>21</v>
      </c>
      <c r="D3857">
        <v>24</v>
      </c>
      <c r="E3857" t="s">
        <v>91</v>
      </c>
      <c r="F3857" t="s">
        <v>124</v>
      </c>
      <c r="G3857" s="1">
        <v>43495</v>
      </c>
      <c r="H3857" t="s">
        <v>24</v>
      </c>
      <c r="I3857" s="1" t="s">
        <v>25</v>
      </c>
      <c r="J3857" t="s">
        <v>40</v>
      </c>
      <c r="K3857" t="s">
        <v>61</v>
      </c>
      <c r="L3857" s="2">
        <v>33077996</v>
      </c>
      <c r="M3857" s="2" t="str">
        <f t="shared" si="60"/>
        <v>&gt;Rp25 jt</v>
      </c>
      <c r="N3857" s="2">
        <v>3900802</v>
      </c>
      <c r="O3857">
        <v>4.28</v>
      </c>
      <c r="P3857">
        <v>46</v>
      </c>
      <c r="Q3857" s="3">
        <v>76.38</v>
      </c>
      <c r="R3857" s="4">
        <f ca="1">IF(I3857="",ROUND((TODAY()-G3857)/365,1),IF(I3857="Missing Resignation Date",ROUND((TODAY()-G3857)/365,1),ROUND((hr_analytics_dataset_5873_rows[[#This Row],[Resignation Date]]-hr_analytics_dataset_5873_rows[[#This Row],[Hire Date]])/365,1)))</f>
        <v>7.4</v>
      </c>
      <c r="S3857">
        <v>2</v>
      </c>
    </row>
    <row r="3858" spans="1:19">
      <c r="A3858" t="s">
        <v>7774</v>
      </c>
      <c r="B3858" t="s">
        <v>7775</v>
      </c>
      <c r="C3858" t="s">
        <v>21</v>
      </c>
      <c r="D3858">
        <v>46</v>
      </c>
      <c r="E3858" t="s">
        <v>53</v>
      </c>
      <c r="F3858" t="s">
        <v>54</v>
      </c>
      <c r="G3858" s="1">
        <v>44293</v>
      </c>
      <c r="H3858" t="s">
        <v>24</v>
      </c>
      <c r="I3858" s="1" t="s">
        <v>25</v>
      </c>
      <c r="J3858" t="s">
        <v>49</v>
      </c>
      <c r="K3858" t="s">
        <v>41</v>
      </c>
      <c r="L3858" s="2">
        <v>34176089</v>
      </c>
      <c r="M3858" s="2" t="str">
        <f t="shared" si="60"/>
        <v>&gt;Rp25 jt</v>
      </c>
      <c r="N3858" s="2">
        <v>292956</v>
      </c>
      <c r="O3858">
        <v>4.6100000000000003</v>
      </c>
      <c r="P3858">
        <v>10</v>
      </c>
      <c r="Q3858" s="3">
        <v>73.45</v>
      </c>
      <c r="R3858" s="4">
        <f ca="1">IF(I3858="",ROUND((TODAY()-G3858)/365,1),IF(I3858="Missing Resignation Date",ROUND((TODAY()-G3858)/365,1),ROUND((hr_analytics_dataset_5873_rows[[#This Row],[Resignation Date]]-hr_analytics_dataset_5873_rows[[#This Row],[Hire Date]])/365,1)))</f>
        <v>5.2</v>
      </c>
      <c r="S3858">
        <v>1</v>
      </c>
    </row>
    <row r="3859" spans="1:19">
      <c r="A3859" t="s">
        <v>7776</v>
      </c>
      <c r="B3859" t="s">
        <v>7777</v>
      </c>
      <c r="C3859" t="s">
        <v>21</v>
      </c>
      <c r="D3859">
        <v>29</v>
      </c>
      <c r="E3859" t="s">
        <v>91</v>
      </c>
      <c r="F3859" t="s">
        <v>92</v>
      </c>
      <c r="G3859" s="1">
        <v>45469</v>
      </c>
      <c r="H3859" t="s">
        <v>24</v>
      </c>
      <c r="I3859" s="1" t="s">
        <v>25</v>
      </c>
      <c r="J3859" t="s">
        <v>49</v>
      </c>
      <c r="K3859" t="s">
        <v>50</v>
      </c>
      <c r="L3859" s="2">
        <v>9383844</v>
      </c>
      <c r="M3859" s="2" t="str">
        <f t="shared" si="60"/>
        <v>Rp5 jt - Rp10 jt</v>
      </c>
      <c r="N3859" s="2">
        <v>9493719</v>
      </c>
      <c r="O3859">
        <v>2.79</v>
      </c>
      <c r="P3859">
        <v>59</v>
      </c>
      <c r="Q3859" s="3">
        <v>88.86</v>
      </c>
      <c r="R3859" s="4">
        <f ca="1">IF(I3859="",ROUND((TODAY()-G3859)/365,1),IF(I3859="Missing Resignation Date",ROUND((TODAY()-G3859)/365,1),ROUND((hr_analytics_dataset_5873_rows[[#This Row],[Resignation Date]]-hr_analytics_dataset_5873_rows[[#This Row],[Hire Date]])/365,1)))</f>
        <v>2</v>
      </c>
      <c r="S3859">
        <v>1</v>
      </c>
    </row>
    <row r="3860" spans="1:19">
      <c r="A3860" t="s">
        <v>7778</v>
      </c>
      <c r="B3860" t="s">
        <v>7779</v>
      </c>
      <c r="C3860" t="s">
        <v>21</v>
      </c>
      <c r="D3860">
        <v>49</v>
      </c>
      <c r="E3860" t="s">
        <v>91</v>
      </c>
      <c r="F3860" t="s">
        <v>92</v>
      </c>
      <c r="G3860" s="1">
        <v>45381</v>
      </c>
      <c r="H3860" t="s">
        <v>24</v>
      </c>
      <c r="I3860" s="1" t="s">
        <v>25</v>
      </c>
      <c r="J3860" t="s">
        <v>34</v>
      </c>
      <c r="K3860" t="s">
        <v>41</v>
      </c>
      <c r="L3860" s="2">
        <v>31353750</v>
      </c>
      <c r="M3860" s="2" t="str">
        <f t="shared" si="60"/>
        <v>&gt;Rp25 jt</v>
      </c>
      <c r="N3860" s="2">
        <v>3293057</v>
      </c>
      <c r="O3860">
        <v>4.93</v>
      </c>
      <c r="P3860">
        <v>14</v>
      </c>
      <c r="Q3860" s="3">
        <v>84.73</v>
      </c>
      <c r="R3860" s="4">
        <f ca="1">IF(I3860="",ROUND((TODAY()-G3860)/365,1),IF(I3860="Missing Resignation Date",ROUND((TODAY()-G3860)/365,1),ROUND((hr_analytics_dataset_5873_rows[[#This Row],[Resignation Date]]-hr_analytics_dataset_5873_rows[[#This Row],[Hire Date]])/365,1)))</f>
        <v>2.2000000000000002</v>
      </c>
      <c r="S3860">
        <v>3</v>
      </c>
    </row>
    <row r="3861" spans="1:19">
      <c r="A3861" t="s">
        <v>7780</v>
      </c>
      <c r="B3861" t="s">
        <v>7781</v>
      </c>
      <c r="C3861" t="s">
        <v>21</v>
      </c>
      <c r="D3861">
        <v>49</v>
      </c>
      <c r="E3861" t="s">
        <v>98</v>
      </c>
      <c r="F3861" t="s">
        <v>99</v>
      </c>
      <c r="G3861" s="1">
        <v>45521</v>
      </c>
      <c r="H3861" t="s">
        <v>24</v>
      </c>
      <c r="I3861" s="1" t="s">
        <v>25</v>
      </c>
      <c r="J3861" t="s">
        <v>49</v>
      </c>
      <c r="K3861" t="s">
        <v>41</v>
      </c>
      <c r="L3861" s="2">
        <v>20753382</v>
      </c>
      <c r="M3861" s="2" t="str">
        <f t="shared" si="60"/>
        <v>Rp15 jt - Rp25 jt</v>
      </c>
      <c r="N3861" s="2">
        <v>5301659</v>
      </c>
      <c r="O3861">
        <v>0</v>
      </c>
      <c r="P3861">
        <v>51</v>
      </c>
      <c r="Q3861" s="3">
        <v>98.79</v>
      </c>
      <c r="R3861" s="4">
        <f ca="1">IF(I3861="",ROUND((TODAY()-G3861)/365,1),IF(I3861="Missing Resignation Date",ROUND((TODAY()-G3861)/365,1),ROUND((hr_analytics_dataset_5873_rows[[#This Row],[Resignation Date]]-hr_analytics_dataset_5873_rows[[#This Row],[Hire Date]])/365,1)))</f>
        <v>1.9</v>
      </c>
      <c r="S3861">
        <v>1</v>
      </c>
    </row>
    <row r="3862" spans="1:19">
      <c r="A3862" t="s">
        <v>7782</v>
      </c>
      <c r="B3862" t="s">
        <v>7783</v>
      </c>
      <c r="C3862" t="s">
        <v>30</v>
      </c>
      <c r="D3862">
        <v>34</v>
      </c>
      <c r="E3862" t="s">
        <v>91</v>
      </c>
      <c r="F3862" t="s">
        <v>124</v>
      </c>
      <c r="G3862" s="1">
        <v>43988</v>
      </c>
      <c r="H3862" t="s">
        <v>24</v>
      </c>
      <c r="I3862" s="1" t="s">
        <v>25</v>
      </c>
      <c r="J3862" t="s">
        <v>26</v>
      </c>
      <c r="K3862" t="s">
        <v>84</v>
      </c>
      <c r="L3862" s="2">
        <v>21741303</v>
      </c>
      <c r="M3862" s="2" t="str">
        <f t="shared" si="60"/>
        <v>Rp15 jt - Rp25 jt</v>
      </c>
      <c r="N3862" s="2">
        <v>8502048</v>
      </c>
      <c r="O3862">
        <v>4.68</v>
      </c>
      <c r="P3862">
        <v>7</v>
      </c>
      <c r="Q3862" s="3">
        <v>74.25</v>
      </c>
      <c r="R3862" s="4">
        <f ca="1">IF(I3862="",ROUND((TODAY()-G3862)/365,1),IF(I3862="Missing Resignation Date",ROUND((TODAY()-G3862)/365,1),ROUND((hr_analytics_dataset_5873_rows[[#This Row],[Resignation Date]]-hr_analytics_dataset_5873_rows[[#This Row],[Hire Date]])/365,1)))</f>
        <v>6.1</v>
      </c>
      <c r="S3862">
        <v>3</v>
      </c>
    </row>
    <row r="3863" spans="1:19">
      <c r="A3863" t="s">
        <v>7784</v>
      </c>
      <c r="B3863" t="s">
        <v>7785</v>
      </c>
      <c r="C3863" t="s">
        <v>30</v>
      </c>
      <c r="D3863">
        <v>31</v>
      </c>
      <c r="E3863" t="s">
        <v>91</v>
      </c>
      <c r="F3863" t="s">
        <v>124</v>
      </c>
      <c r="G3863" s="1">
        <v>44889</v>
      </c>
      <c r="H3863" t="s">
        <v>24</v>
      </c>
      <c r="I3863" s="1" t="s">
        <v>25</v>
      </c>
      <c r="J3863" t="s">
        <v>40</v>
      </c>
      <c r="K3863" t="s">
        <v>61</v>
      </c>
      <c r="L3863" s="2">
        <v>30800670</v>
      </c>
      <c r="M3863" s="2" t="str">
        <f t="shared" si="60"/>
        <v>&gt;Rp25 jt</v>
      </c>
      <c r="N3863" s="2">
        <v>3908742</v>
      </c>
      <c r="O3863">
        <v>4.17</v>
      </c>
      <c r="P3863">
        <v>45</v>
      </c>
      <c r="Q3863" s="3">
        <v>77.02</v>
      </c>
      <c r="R3863" s="4">
        <f ca="1">IF(I3863="",ROUND((TODAY()-G3863)/365,1),IF(I3863="Missing Resignation Date",ROUND((TODAY()-G3863)/365,1),ROUND((hr_analytics_dataset_5873_rows[[#This Row],[Resignation Date]]-hr_analytics_dataset_5873_rows[[#This Row],[Hire Date]])/365,1)))</f>
        <v>3.6</v>
      </c>
      <c r="S3863">
        <v>2</v>
      </c>
    </row>
    <row r="3864" spans="1:19">
      <c r="A3864" t="s">
        <v>7786</v>
      </c>
      <c r="B3864" t="s">
        <v>7787</v>
      </c>
      <c r="C3864" t="s">
        <v>30</v>
      </c>
      <c r="D3864">
        <v>34</v>
      </c>
      <c r="E3864" t="s">
        <v>31</v>
      </c>
      <c r="F3864" t="s">
        <v>74</v>
      </c>
      <c r="G3864" s="1">
        <v>43788</v>
      </c>
      <c r="H3864" t="s">
        <v>33</v>
      </c>
      <c r="I3864" s="1">
        <v>44133</v>
      </c>
      <c r="J3864" t="s">
        <v>49</v>
      </c>
      <c r="K3864" t="s">
        <v>41</v>
      </c>
      <c r="L3864" s="2">
        <v>11286537</v>
      </c>
      <c r="M3864" s="2" t="str">
        <f t="shared" si="60"/>
        <v>Rp10 jt - Rp15 jt</v>
      </c>
      <c r="N3864" s="2">
        <v>6507421</v>
      </c>
      <c r="O3864">
        <v>4.58</v>
      </c>
      <c r="P3864">
        <v>26</v>
      </c>
      <c r="Q3864" s="3">
        <v>78.290000000000006</v>
      </c>
      <c r="R3864" s="4">
        <f ca="1">IF(I3864="",ROUND((TODAY()-G3864)/365,1),IF(I3864="Missing Resignation Date",ROUND((TODAY()-G3864)/365,1),ROUND((hr_analytics_dataset_5873_rows[[#This Row],[Resignation Date]]-hr_analytics_dataset_5873_rows[[#This Row],[Hire Date]])/365,1)))</f>
        <v>0.9</v>
      </c>
      <c r="S3864">
        <v>5</v>
      </c>
    </row>
    <row r="3865" spans="1:19">
      <c r="A3865" t="s">
        <v>7788</v>
      </c>
      <c r="B3865" t="s">
        <v>7789</v>
      </c>
      <c r="C3865" t="s">
        <v>30</v>
      </c>
      <c r="D3865">
        <v>45</v>
      </c>
      <c r="E3865" t="s">
        <v>91</v>
      </c>
      <c r="F3865" t="s">
        <v>92</v>
      </c>
      <c r="G3865" s="1">
        <v>44438</v>
      </c>
      <c r="H3865" t="s">
        <v>24</v>
      </c>
      <c r="I3865" s="1" t="s">
        <v>25</v>
      </c>
      <c r="J3865" t="s">
        <v>26</v>
      </c>
      <c r="K3865" t="s">
        <v>61</v>
      </c>
      <c r="L3865" s="2">
        <v>32964535</v>
      </c>
      <c r="M3865" s="2" t="str">
        <f t="shared" si="60"/>
        <v>&gt;Rp25 jt</v>
      </c>
      <c r="N3865" s="2">
        <v>9200391</v>
      </c>
      <c r="O3865">
        <v>4.25</v>
      </c>
      <c r="P3865">
        <v>29</v>
      </c>
      <c r="Q3865" s="3">
        <v>77.75</v>
      </c>
      <c r="R3865" s="4">
        <f ca="1">IF(I3865="",ROUND((TODAY()-G3865)/365,1),IF(I3865="Missing Resignation Date",ROUND((TODAY()-G3865)/365,1),ROUND((hr_analytics_dataset_5873_rows[[#This Row],[Resignation Date]]-hr_analytics_dataset_5873_rows[[#This Row],[Hire Date]])/365,1)))</f>
        <v>4.8</v>
      </c>
      <c r="S3865">
        <v>1</v>
      </c>
    </row>
    <row r="3866" spans="1:19">
      <c r="A3866" t="s">
        <v>7790</v>
      </c>
      <c r="B3866" t="s">
        <v>7791</v>
      </c>
      <c r="C3866" t="s">
        <v>30</v>
      </c>
      <c r="D3866">
        <v>39</v>
      </c>
      <c r="E3866" t="s">
        <v>22</v>
      </c>
      <c r="F3866" t="s">
        <v>23</v>
      </c>
      <c r="G3866" s="1">
        <v>45389</v>
      </c>
      <c r="H3866" t="s">
        <v>33</v>
      </c>
      <c r="I3866" s="1" t="s">
        <v>81</v>
      </c>
      <c r="J3866" t="s">
        <v>49</v>
      </c>
      <c r="K3866" t="s">
        <v>84</v>
      </c>
      <c r="L3866" s="2">
        <v>14939255</v>
      </c>
      <c r="M3866" s="2" t="str">
        <f t="shared" si="60"/>
        <v>Rp10 jt - Rp15 jt</v>
      </c>
      <c r="N3866" s="2">
        <v>6285792</v>
      </c>
      <c r="O3866">
        <v>3.74</v>
      </c>
      <c r="P3866">
        <v>46</v>
      </c>
      <c r="Q3866" s="3">
        <v>93.54</v>
      </c>
      <c r="R3866" s="4">
        <f ca="1">IF(I3866="",ROUND((TODAY()-G3866)/365,1),IF(I3866="Missing Resignation Date",ROUND((TODAY()-G3866)/365,1),ROUND((hr_analytics_dataset_5873_rows[[#This Row],[Resignation Date]]-hr_analytics_dataset_5873_rows[[#This Row],[Hire Date]])/365,1)))</f>
        <v>2.2000000000000002</v>
      </c>
      <c r="S3866">
        <v>4</v>
      </c>
    </row>
    <row r="3867" spans="1:19">
      <c r="A3867" t="s">
        <v>7792</v>
      </c>
      <c r="B3867" t="s">
        <v>7793</v>
      </c>
      <c r="C3867" t="s">
        <v>21</v>
      </c>
      <c r="D3867">
        <v>22</v>
      </c>
      <c r="E3867" t="s">
        <v>53</v>
      </c>
      <c r="F3867" t="s">
        <v>54</v>
      </c>
      <c r="G3867" s="1">
        <v>45946</v>
      </c>
      <c r="H3867" t="s">
        <v>24</v>
      </c>
      <c r="I3867" s="1" t="s">
        <v>25</v>
      </c>
      <c r="J3867" t="s">
        <v>49</v>
      </c>
      <c r="K3867" t="s">
        <v>61</v>
      </c>
      <c r="L3867" s="2">
        <v>23903449</v>
      </c>
      <c r="M3867" s="2" t="str">
        <f t="shared" si="60"/>
        <v>Rp15 jt - Rp25 jt</v>
      </c>
      <c r="N3867" s="2">
        <v>383398</v>
      </c>
      <c r="O3867">
        <v>3.13</v>
      </c>
      <c r="P3867">
        <v>52</v>
      </c>
      <c r="Q3867" s="3">
        <v>80.319999999999993</v>
      </c>
      <c r="R3867" s="4">
        <f ca="1">IF(I3867="",ROUND((TODAY()-G3867)/365,1),IF(I3867="Missing Resignation Date",ROUND((TODAY()-G3867)/365,1),ROUND((hr_analytics_dataset_5873_rows[[#This Row],[Resignation Date]]-hr_analytics_dataset_5873_rows[[#This Row],[Hire Date]])/365,1)))</f>
        <v>0.7</v>
      </c>
      <c r="S3867">
        <v>2</v>
      </c>
    </row>
    <row r="3868" spans="1:19">
      <c r="A3868" t="s">
        <v>7794</v>
      </c>
      <c r="B3868" t="s">
        <v>7795</v>
      </c>
      <c r="C3868" t="s">
        <v>21</v>
      </c>
      <c r="D3868">
        <v>29</v>
      </c>
      <c r="E3868" t="s">
        <v>91</v>
      </c>
      <c r="F3868" t="s">
        <v>124</v>
      </c>
      <c r="G3868" s="1">
        <v>45762</v>
      </c>
      <c r="H3868" t="s">
        <v>24</v>
      </c>
      <c r="I3868" s="1" t="s">
        <v>25</v>
      </c>
      <c r="J3868" t="s">
        <v>49</v>
      </c>
      <c r="K3868" t="s">
        <v>41</v>
      </c>
      <c r="L3868" s="2">
        <v>27511987</v>
      </c>
      <c r="M3868" s="2" t="str">
        <f t="shared" si="60"/>
        <v>&gt;Rp25 jt</v>
      </c>
      <c r="N3868" s="2">
        <v>4632065</v>
      </c>
      <c r="O3868">
        <v>3.62</v>
      </c>
      <c r="P3868">
        <v>9</v>
      </c>
      <c r="Q3868" s="3">
        <v>83.6</v>
      </c>
      <c r="R3868" s="4">
        <f ca="1">IF(I3868="",ROUND((TODAY()-G3868)/365,1),IF(I3868="Missing Resignation Date",ROUND((TODAY()-G3868)/365,1),ROUND((hr_analytics_dataset_5873_rows[[#This Row],[Resignation Date]]-hr_analytics_dataset_5873_rows[[#This Row],[Hire Date]])/365,1)))</f>
        <v>1.2</v>
      </c>
      <c r="S3868">
        <v>3</v>
      </c>
    </row>
    <row r="3869" spans="1:19">
      <c r="A3869" t="s">
        <v>7796</v>
      </c>
      <c r="B3869" t="s">
        <v>7797</v>
      </c>
      <c r="C3869" t="s">
        <v>21</v>
      </c>
      <c r="D3869">
        <v>21</v>
      </c>
      <c r="E3869" t="s">
        <v>91</v>
      </c>
      <c r="F3869" t="s">
        <v>124</v>
      </c>
      <c r="G3869" s="1">
        <v>44019</v>
      </c>
      <c r="H3869" t="s">
        <v>24</v>
      </c>
      <c r="I3869" s="1" t="s">
        <v>25</v>
      </c>
      <c r="J3869" t="s">
        <v>40</v>
      </c>
      <c r="K3869" t="s">
        <v>64</v>
      </c>
      <c r="L3869" s="2">
        <v>24171197</v>
      </c>
      <c r="M3869" s="2" t="str">
        <f t="shared" si="60"/>
        <v>Rp15 jt - Rp25 jt</v>
      </c>
      <c r="N3869" s="2">
        <v>785260</v>
      </c>
      <c r="O3869">
        <v>4.1100000000000003</v>
      </c>
      <c r="P3869">
        <v>53</v>
      </c>
      <c r="Q3869" s="3">
        <v>97.36</v>
      </c>
      <c r="R3869" s="4">
        <f ca="1">IF(I3869="",ROUND((TODAY()-G3869)/365,1),IF(I3869="Missing Resignation Date",ROUND((TODAY()-G3869)/365,1),ROUND((hr_analytics_dataset_5873_rows[[#This Row],[Resignation Date]]-hr_analytics_dataset_5873_rows[[#This Row],[Hire Date]])/365,1)))</f>
        <v>6</v>
      </c>
      <c r="S3869">
        <v>2</v>
      </c>
    </row>
    <row r="3870" spans="1:19">
      <c r="A3870" t="s">
        <v>7798</v>
      </c>
      <c r="B3870" t="s">
        <v>7799</v>
      </c>
      <c r="C3870" t="s">
        <v>30</v>
      </c>
      <c r="D3870">
        <v>23</v>
      </c>
      <c r="E3870" t="s">
        <v>31</v>
      </c>
      <c r="F3870" t="s">
        <v>32</v>
      </c>
      <c r="G3870" s="1">
        <v>43262</v>
      </c>
      <c r="H3870" t="s">
        <v>33</v>
      </c>
      <c r="I3870" s="1">
        <v>44791</v>
      </c>
      <c r="J3870" t="s">
        <v>49</v>
      </c>
      <c r="K3870" t="s">
        <v>41</v>
      </c>
      <c r="L3870" s="2">
        <v>15677143</v>
      </c>
      <c r="M3870" s="2" t="str">
        <f t="shared" si="60"/>
        <v>Rp15 jt - Rp25 jt</v>
      </c>
      <c r="N3870" s="2">
        <v>7408379</v>
      </c>
      <c r="O3870">
        <v>3.02</v>
      </c>
      <c r="P3870">
        <v>35</v>
      </c>
      <c r="Q3870" s="3">
        <v>79.53</v>
      </c>
      <c r="R3870" s="4">
        <f ca="1">IF(I3870="",ROUND((TODAY()-G3870)/365,1),IF(I3870="Missing Resignation Date",ROUND((TODAY()-G3870)/365,1),ROUND((hr_analytics_dataset_5873_rows[[#This Row],[Resignation Date]]-hr_analytics_dataset_5873_rows[[#This Row],[Hire Date]])/365,1)))</f>
        <v>4.2</v>
      </c>
      <c r="S3870">
        <v>5</v>
      </c>
    </row>
    <row r="3871" spans="1:19">
      <c r="A3871" t="s">
        <v>7800</v>
      </c>
      <c r="B3871" t="s">
        <v>7801</v>
      </c>
      <c r="C3871" t="s">
        <v>30</v>
      </c>
      <c r="D3871">
        <v>55</v>
      </c>
      <c r="E3871" t="s">
        <v>44</v>
      </c>
      <c r="F3871" t="s">
        <v>109</v>
      </c>
      <c r="G3871" s="1">
        <v>44620</v>
      </c>
      <c r="H3871" t="s">
        <v>24</v>
      </c>
      <c r="I3871" s="1" t="s">
        <v>25</v>
      </c>
      <c r="J3871" t="s">
        <v>49</v>
      </c>
      <c r="K3871" t="s">
        <v>64</v>
      </c>
      <c r="L3871" s="2">
        <v>19391454</v>
      </c>
      <c r="M3871" s="2" t="str">
        <f t="shared" si="60"/>
        <v>Rp15 jt - Rp25 jt</v>
      </c>
      <c r="N3871" s="2">
        <v>9581198</v>
      </c>
      <c r="O3871">
        <v>3.03</v>
      </c>
      <c r="P3871">
        <v>54</v>
      </c>
      <c r="Q3871" s="3">
        <v>72.34</v>
      </c>
      <c r="R3871" s="4">
        <f ca="1">IF(I3871="",ROUND((TODAY()-G3871)/365,1),IF(I3871="Missing Resignation Date",ROUND((TODAY()-G3871)/365,1),ROUND((hr_analytics_dataset_5873_rows[[#This Row],[Resignation Date]]-hr_analytics_dataset_5873_rows[[#This Row],[Hire Date]])/365,1)))</f>
        <v>4.3</v>
      </c>
      <c r="S3871">
        <v>1</v>
      </c>
    </row>
    <row r="3872" spans="1:19">
      <c r="A3872" t="s">
        <v>7802</v>
      </c>
      <c r="B3872" t="s">
        <v>7803</v>
      </c>
      <c r="C3872" t="s">
        <v>21</v>
      </c>
      <c r="D3872">
        <v>32</v>
      </c>
      <c r="E3872" t="s">
        <v>98</v>
      </c>
      <c r="F3872" t="s">
        <v>119</v>
      </c>
      <c r="G3872" s="1">
        <v>45306</v>
      </c>
      <c r="H3872" t="s">
        <v>33</v>
      </c>
      <c r="I3872" s="1" t="s">
        <v>81</v>
      </c>
      <c r="J3872" t="s">
        <v>40</v>
      </c>
      <c r="K3872" t="s">
        <v>41</v>
      </c>
      <c r="L3872" s="2">
        <v>27829345</v>
      </c>
      <c r="M3872" s="2" t="str">
        <f t="shared" si="60"/>
        <v>&gt;Rp25 jt</v>
      </c>
      <c r="N3872" s="2">
        <v>985835</v>
      </c>
      <c r="O3872">
        <v>3.21</v>
      </c>
      <c r="P3872">
        <v>20</v>
      </c>
      <c r="Q3872" s="3">
        <v>80.84</v>
      </c>
      <c r="R3872" s="4">
        <f ca="1">IF(I3872="",ROUND((TODAY()-G3872)/365,1),IF(I3872="Missing Resignation Date",ROUND((TODAY()-G3872)/365,1),ROUND((hr_analytics_dataset_5873_rows[[#This Row],[Resignation Date]]-hr_analytics_dataset_5873_rows[[#This Row],[Hire Date]])/365,1)))</f>
        <v>2.4</v>
      </c>
      <c r="S3872">
        <v>4</v>
      </c>
    </row>
    <row r="3873" spans="1:19">
      <c r="A3873" t="s">
        <v>7804</v>
      </c>
      <c r="B3873" t="s">
        <v>7805</v>
      </c>
      <c r="C3873" t="s">
        <v>30</v>
      </c>
      <c r="D3873">
        <v>47</v>
      </c>
      <c r="E3873" t="s">
        <v>44</v>
      </c>
      <c r="F3873" t="s">
        <v>45</v>
      </c>
      <c r="G3873" s="1">
        <v>44899</v>
      </c>
      <c r="H3873" t="s">
        <v>24</v>
      </c>
      <c r="I3873" s="1" t="s">
        <v>25</v>
      </c>
      <c r="J3873" t="s">
        <v>34</v>
      </c>
      <c r="K3873" t="s">
        <v>50</v>
      </c>
      <c r="L3873" s="2">
        <v>20021631</v>
      </c>
      <c r="M3873" s="2" t="str">
        <f t="shared" si="60"/>
        <v>Rp15 jt - Rp25 jt</v>
      </c>
      <c r="N3873" s="2">
        <v>7834877</v>
      </c>
      <c r="O3873">
        <v>2.95</v>
      </c>
      <c r="P3873">
        <v>53</v>
      </c>
      <c r="Q3873" s="3">
        <v>73.099999999999994</v>
      </c>
      <c r="R3873" s="4">
        <f ca="1">IF(I3873="",ROUND((TODAY()-G3873)/365,1),IF(I3873="Missing Resignation Date",ROUND((TODAY()-G3873)/365,1),ROUND((hr_analytics_dataset_5873_rows[[#This Row],[Resignation Date]]-hr_analytics_dataset_5873_rows[[#This Row],[Hire Date]])/365,1)))</f>
        <v>3.6</v>
      </c>
      <c r="S3873">
        <v>3</v>
      </c>
    </row>
    <row r="3874" spans="1:19">
      <c r="A3874" t="s">
        <v>7806</v>
      </c>
      <c r="B3874" t="s">
        <v>7807</v>
      </c>
      <c r="C3874" t="s">
        <v>21</v>
      </c>
      <c r="D3874">
        <v>31</v>
      </c>
      <c r="E3874" t="s">
        <v>53</v>
      </c>
      <c r="F3874" t="s">
        <v>112</v>
      </c>
      <c r="G3874" s="1">
        <v>45050</v>
      </c>
      <c r="H3874" t="s">
        <v>24</v>
      </c>
      <c r="I3874" s="1" t="s">
        <v>25</v>
      </c>
      <c r="J3874" t="s">
        <v>40</v>
      </c>
      <c r="K3874" t="s">
        <v>27</v>
      </c>
      <c r="L3874" s="2">
        <v>30490422</v>
      </c>
      <c r="M3874" s="2" t="str">
        <f t="shared" si="60"/>
        <v>&gt;Rp25 jt</v>
      </c>
      <c r="N3874" s="2">
        <v>9320700</v>
      </c>
      <c r="O3874">
        <v>4.67</v>
      </c>
      <c r="P3874">
        <v>38</v>
      </c>
      <c r="Q3874" s="3">
        <v>88.02</v>
      </c>
      <c r="R3874" s="4">
        <f ca="1">IF(I3874="",ROUND((TODAY()-G3874)/365,1),IF(I3874="Missing Resignation Date",ROUND((TODAY()-G3874)/365,1),ROUND((hr_analytics_dataset_5873_rows[[#This Row],[Resignation Date]]-hr_analytics_dataset_5873_rows[[#This Row],[Hire Date]])/365,1)))</f>
        <v>3.1</v>
      </c>
      <c r="S3874">
        <v>2</v>
      </c>
    </row>
    <row r="3875" spans="1:19">
      <c r="A3875" t="s">
        <v>7808</v>
      </c>
      <c r="B3875" t="s">
        <v>7809</v>
      </c>
      <c r="C3875" t="s">
        <v>21</v>
      </c>
      <c r="D3875">
        <v>23</v>
      </c>
      <c r="E3875" t="s">
        <v>38</v>
      </c>
      <c r="F3875" t="s">
        <v>95</v>
      </c>
      <c r="G3875" s="1">
        <v>44706</v>
      </c>
      <c r="H3875" t="s">
        <v>24</v>
      </c>
      <c r="I3875" s="1" t="s">
        <v>25</v>
      </c>
      <c r="J3875" t="s">
        <v>49</v>
      </c>
      <c r="K3875" t="s">
        <v>64</v>
      </c>
      <c r="L3875" s="2">
        <v>5805946</v>
      </c>
      <c r="M3875" s="2" t="str">
        <f t="shared" si="60"/>
        <v>Rp5 jt - Rp10 jt</v>
      </c>
      <c r="N3875" s="2">
        <v>4522772</v>
      </c>
      <c r="O3875">
        <v>2.5299999999999998</v>
      </c>
      <c r="P3875">
        <v>3</v>
      </c>
      <c r="Q3875" s="3">
        <v>75.180000000000007</v>
      </c>
      <c r="R3875" s="4">
        <f ca="1">IF(I3875="",ROUND((TODAY()-G3875)/365,1),IF(I3875="Missing Resignation Date",ROUND((TODAY()-G3875)/365,1),ROUND((hr_analytics_dataset_5873_rows[[#This Row],[Resignation Date]]-hr_analytics_dataset_5873_rows[[#This Row],[Hire Date]])/365,1)))</f>
        <v>4.0999999999999996</v>
      </c>
      <c r="S3875">
        <v>3</v>
      </c>
    </row>
    <row r="3876" spans="1:19">
      <c r="A3876" t="s">
        <v>7810</v>
      </c>
      <c r="B3876" t="s">
        <v>7811</v>
      </c>
      <c r="C3876" t="s">
        <v>21</v>
      </c>
      <c r="D3876">
        <v>39</v>
      </c>
      <c r="E3876" t="s">
        <v>38</v>
      </c>
      <c r="F3876" t="s">
        <v>39</v>
      </c>
      <c r="G3876" s="1">
        <v>43600</v>
      </c>
      <c r="H3876" t="s">
        <v>24</v>
      </c>
      <c r="I3876" s="1" t="s">
        <v>25</v>
      </c>
      <c r="J3876" t="s">
        <v>49</v>
      </c>
      <c r="K3876" t="s">
        <v>41</v>
      </c>
      <c r="L3876" s="2">
        <v>28981323</v>
      </c>
      <c r="M3876" s="2" t="str">
        <f t="shared" si="60"/>
        <v>&gt;Rp25 jt</v>
      </c>
      <c r="N3876" s="2">
        <v>3722864</v>
      </c>
      <c r="O3876">
        <v>4.78</v>
      </c>
      <c r="P3876">
        <v>34</v>
      </c>
      <c r="Q3876" s="3">
        <v>99.07</v>
      </c>
      <c r="R3876" s="4">
        <f ca="1">IF(I3876="",ROUND((TODAY()-G3876)/365,1),IF(I3876="Missing Resignation Date",ROUND((TODAY()-G3876)/365,1),ROUND((hr_analytics_dataset_5873_rows[[#This Row],[Resignation Date]]-hr_analytics_dataset_5873_rows[[#This Row],[Hire Date]])/365,1)))</f>
        <v>7.1</v>
      </c>
      <c r="S3876">
        <v>5</v>
      </c>
    </row>
    <row r="3877" spans="1:19">
      <c r="A3877" t="s">
        <v>7812</v>
      </c>
      <c r="B3877" t="s">
        <v>7813</v>
      </c>
      <c r="C3877" t="s">
        <v>30</v>
      </c>
      <c r="D3877">
        <v>34</v>
      </c>
      <c r="E3877" t="s">
        <v>31</v>
      </c>
      <c r="F3877" t="s">
        <v>32</v>
      </c>
      <c r="G3877" s="1">
        <v>43307</v>
      </c>
      <c r="H3877" t="s">
        <v>24</v>
      </c>
      <c r="I3877" s="1" t="s">
        <v>25</v>
      </c>
      <c r="J3877" t="s">
        <v>49</v>
      </c>
      <c r="K3877" t="s">
        <v>64</v>
      </c>
      <c r="L3877" s="2">
        <v>28814044</v>
      </c>
      <c r="M3877" s="2" t="str">
        <f t="shared" si="60"/>
        <v>&gt;Rp25 jt</v>
      </c>
      <c r="N3877" s="2">
        <v>9424410</v>
      </c>
      <c r="O3877">
        <v>3.67</v>
      </c>
      <c r="P3877">
        <v>11</v>
      </c>
      <c r="Q3877" s="3">
        <v>83.64</v>
      </c>
      <c r="R3877" s="4">
        <f ca="1">IF(I3877="",ROUND((TODAY()-G3877)/365,1),IF(I3877="Missing Resignation Date",ROUND((TODAY()-G3877)/365,1),ROUND((hr_analytics_dataset_5873_rows[[#This Row],[Resignation Date]]-hr_analytics_dataset_5873_rows[[#This Row],[Hire Date]])/365,1)))</f>
        <v>7.9</v>
      </c>
      <c r="S3877">
        <v>1</v>
      </c>
    </row>
    <row r="3878" spans="1:19">
      <c r="A3878" t="s">
        <v>7814</v>
      </c>
      <c r="B3878" t="s">
        <v>7815</v>
      </c>
      <c r="C3878" t="s">
        <v>30</v>
      </c>
      <c r="D3878">
        <v>27</v>
      </c>
      <c r="E3878" t="s">
        <v>53</v>
      </c>
      <c r="F3878" t="s">
        <v>54</v>
      </c>
      <c r="G3878" s="1">
        <v>43253</v>
      </c>
      <c r="H3878" t="s">
        <v>24</v>
      </c>
      <c r="I3878" s="1" t="s">
        <v>25</v>
      </c>
      <c r="J3878" t="s">
        <v>49</v>
      </c>
      <c r="K3878" t="s">
        <v>27</v>
      </c>
      <c r="L3878" s="2">
        <v>27392766</v>
      </c>
      <c r="M3878" s="2" t="str">
        <f t="shared" si="60"/>
        <v>&gt;Rp25 jt</v>
      </c>
      <c r="N3878" s="2">
        <v>518754</v>
      </c>
      <c r="O3878">
        <v>4.5999999999999996</v>
      </c>
      <c r="P3878">
        <v>10</v>
      </c>
      <c r="Q3878" s="3">
        <v>84.07</v>
      </c>
      <c r="R3878" s="4">
        <f ca="1">IF(I3878="",ROUND((TODAY()-G3878)/365,1),IF(I3878="Missing Resignation Date",ROUND((TODAY()-G3878)/365,1),ROUND((hr_analytics_dataset_5873_rows[[#This Row],[Resignation Date]]-hr_analytics_dataset_5873_rows[[#This Row],[Hire Date]])/365,1)))</f>
        <v>8.1</v>
      </c>
      <c r="S3878">
        <v>4</v>
      </c>
    </row>
    <row r="3879" spans="1:19">
      <c r="A3879" t="s">
        <v>7816</v>
      </c>
      <c r="B3879" t="s">
        <v>7817</v>
      </c>
      <c r="C3879" t="s">
        <v>21</v>
      </c>
      <c r="D3879">
        <v>48</v>
      </c>
      <c r="E3879" t="s">
        <v>53</v>
      </c>
      <c r="F3879" t="s">
        <v>112</v>
      </c>
      <c r="G3879" s="1">
        <v>45929</v>
      </c>
      <c r="H3879" t="s">
        <v>24</v>
      </c>
      <c r="I3879" s="1" t="s">
        <v>25</v>
      </c>
      <c r="J3879" t="s">
        <v>34</v>
      </c>
      <c r="K3879" t="s">
        <v>84</v>
      </c>
      <c r="L3879" s="2">
        <v>20613745</v>
      </c>
      <c r="M3879" s="2" t="str">
        <f t="shared" si="60"/>
        <v>Rp15 jt - Rp25 jt</v>
      </c>
      <c r="N3879" s="2">
        <v>5050171</v>
      </c>
      <c r="O3879">
        <v>4.09</v>
      </c>
      <c r="P3879">
        <v>31</v>
      </c>
      <c r="Q3879" s="3">
        <v>76.67</v>
      </c>
      <c r="R3879" s="4">
        <f ca="1">IF(I3879="",ROUND((TODAY()-G3879)/365,1),IF(I3879="Missing Resignation Date",ROUND((TODAY()-G3879)/365,1),ROUND((hr_analytics_dataset_5873_rows[[#This Row],[Resignation Date]]-hr_analytics_dataset_5873_rows[[#This Row],[Hire Date]])/365,1)))</f>
        <v>0.7</v>
      </c>
      <c r="S3879">
        <v>1</v>
      </c>
    </row>
    <row r="3880" spans="1:19">
      <c r="A3880" t="s">
        <v>7818</v>
      </c>
      <c r="B3880" t="s">
        <v>7819</v>
      </c>
      <c r="C3880" t="s">
        <v>30</v>
      </c>
      <c r="D3880">
        <v>49</v>
      </c>
      <c r="E3880" t="s">
        <v>91</v>
      </c>
      <c r="F3880" t="s">
        <v>124</v>
      </c>
      <c r="G3880" s="1">
        <v>43715</v>
      </c>
      <c r="H3880" t="s">
        <v>24</v>
      </c>
      <c r="I3880" s="1" t="s">
        <v>25</v>
      </c>
      <c r="J3880" t="s">
        <v>26</v>
      </c>
      <c r="K3880" t="s">
        <v>84</v>
      </c>
      <c r="L3880" s="2">
        <v>33652308</v>
      </c>
      <c r="M3880" s="2" t="str">
        <f t="shared" si="60"/>
        <v>&gt;Rp25 jt</v>
      </c>
      <c r="N3880" s="2">
        <v>4036125</v>
      </c>
      <c r="O3880">
        <v>3.53</v>
      </c>
      <c r="P3880">
        <v>51</v>
      </c>
      <c r="Q3880" s="3">
        <v>98.52</v>
      </c>
      <c r="R3880" s="4">
        <f ca="1">IF(I3880="",ROUND((TODAY()-G3880)/365,1),IF(I3880="Missing Resignation Date",ROUND((TODAY()-G3880)/365,1),ROUND((hr_analytics_dataset_5873_rows[[#This Row],[Resignation Date]]-hr_analytics_dataset_5873_rows[[#This Row],[Hire Date]])/365,1)))</f>
        <v>6.8</v>
      </c>
      <c r="S3880">
        <v>1</v>
      </c>
    </row>
    <row r="3881" spans="1:19">
      <c r="A3881" t="s">
        <v>7820</v>
      </c>
      <c r="B3881" t="s">
        <v>7821</v>
      </c>
      <c r="C3881" t="s">
        <v>30</v>
      </c>
      <c r="D3881">
        <v>35</v>
      </c>
      <c r="E3881" t="s">
        <v>22</v>
      </c>
      <c r="F3881" t="s">
        <v>23</v>
      </c>
      <c r="G3881" s="1">
        <v>44721</v>
      </c>
      <c r="H3881" t="s">
        <v>24</v>
      </c>
      <c r="I3881" s="1" t="s">
        <v>25</v>
      </c>
      <c r="J3881" t="s">
        <v>26</v>
      </c>
      <c r="K3881" t="s">
        <v>27</v>
      </c>
      <c r="L3881" s="2">
        <v>8458313</v>
      </c>
      <c r="M3881" s="2" t="str">
        <f t="shared" si="60"/>
        <v>Rp5 jt - Rp10 jt</v>
      </c>
      <c r="N3881" s="2">
        <v>1038631</v>
      </c>
      <c r="O3881">
        <v>4.22</v>
      </c>
      <c r="P3881">
        <v>25</v>
      </c>
      <c r="Q3881" s="3">
        <v>78.739999999999995</v>
      </c>
      <c r="R3881" s="4">
        <f ca="1">IF(I3881="",ROUND((TODAY()-G3881)/365,1),IF(I3881="Missing Resignation Date",ROUND((TODAY()-G3881)/365,1),ROUND((hr_analytics_dataset_5873_rows[[#This Row],[Resignation Date]]-hr_analytics_dataset_5873_rows[[#This Row],[Hire Date]])/365,1)))</f>
        <v>4</v>
      </c>
      <c r="S3881">
        <v>1</v>
      </c>
    </row>
    <row r="3882" spans="1:19">
      <c r="A3882" t="s">
        <v>7822</v>
      </c>
      <c r="B3882" t="s">
        <v>7823</v>
      </c>
      <c r="C3882" t="s">
        <v>30</v>
      </c>
      <c r="D3882">
        <v>27</v>
      </c>
      <c r="E3882" t="s">
        <v>44</v>
      </c>
      <c r="F3882" t="s">
        <v>109</v>
      </c>
      <c r="G3882" s="1">
        <v>45191</v>
      </c>
      <c r="H3882" t="s">
        <v>24</v>
      </c>
      <c r="I3882" s="1" t="s">
        <v>25</v>
      </c>
      <c r="J3882" t="s">
        <v>40</v>
      </c>
      <c r="K3882" t="s">
        <v>61</v>
      </c>
      <c r="L3882" s="2">
        <v>22901088</v>
      </c>
      <c r="M3882" s="2" t="str">
        <f t="shared" si="60"/>
        <v>Rp15 jt - Rp25 jt</v>
      </c>
      <c r="N3882" s="2">
        <v>8068086</v>
      </c>
      <c r="O3882">
        <v>3.84</v>
      </c>
      <c r="P3882">
        <v>11</v>
      </c>
      <c r="Q3882" s="3">
        <v>90.1</v>
      </c>
      <c r="R3882" s="4">
        <f ca="1">IF(I3882="",ROUND((TODAY()-G3882)/365,1),IF(I3882="Missing Resignation Date",ROUND((TODAY()-G3882)/365,1),ROUND((hr_analytics_dataset_5873_rows[[#This Row],[Resignation Date]]-hr_analytics_dataset_5873_rows[[#This Row],[Hire Date]])/365,1)))</f>
        <v>2.8</v>
      </c>
      <c r="S3882">
        <v>1</v>
      </c>
    </row>
    <row r="3883" spans="1:19">
      <c r="A3883" t="s">
        <v>7824</v>
      </c>
      <c r="B3883" t="s">
        <v>7825</v>
      </c>
      <c r="C3883" t="s">
        <v>21</v>
      </c>
      <c r="D3883">
        <v>44</v>
      </c>
      <c r="E3883" t="s">
        <v>44</v>
      </c>
      <c r="F3883" t="s">
        <v>109</v>
      </c>
      <c r="G3883" s="1">
        <v>43258</v>
      </c>
      <c r="H3883" t="s">
        <v>33</v>
      </c>
      <c r="I3883" s="1">
        <v>45057</v>
      </c>
      <c r="J3883" t="s">
        <v>26</v>
      </c>
      <c r="K3883" t="s">
        <v>84</v>
      </c>
      <c r="L3883" s="2">
        <v>13343514</v>
      </c>
      <c r="M3883" s="2" t="str">
        <f t="shared" si="60"/>
        <v>Rp10 jt - Rp15 jt</v>
      </c>
      <c r="N3883" s="2">
        <v>443056</v>
      </c>
      <c r="O3883">
        <v>4.8899999999999997</v>
      </c>
      <c r="P3883">
        <v>22</v>
      </c>
      <c r="Q3883" s="3">
        <v>91.07</v>
      </c>
      <c r="R3883" s="4">
        <f ca="1">IF(I3883="",ROUND((TODAY()-G3883)/365,1),IF(I3883="Missing Resignation Date",ROUND((TODAY()-G3883)/365,1),ROUND((hr_analytics_dataset_5873_rows[[#This Row],[Resignation Date]]-hr_analytics_dataset_5873_rows[[#This Row],[Hire Date]])/365,1)))</f>
        <v>4.9000000000000004</v>
      </c>
      <c r="S3883">
        <v>1</v>
      </c>
    </row>
    <row r="3884" spans="1:19">
      <c r="A3884" t="s">
        <v>7826</v>
      </c>
      <c r="B3884" t="s">
        <v>7827</v>
      </c>
      <c r="C3884" t="s">
        <v>21</v>
      </c>
      <c r="D3884">
        <v>37</v>
      </c>
      <c r="E3884" t="s">
        <v>22</v>
      </c>
      <c r="F3884" t="s">
        <v>23</v>
      </c>
      <c r="G3884" s="1">
        <v>45983</v>
      </c>
      <c r="H3884" t="s">
        <v>33</v>
      </c>
      <c r="I3884" s="1" t="s">
        <v>81</v>
      </c>
      <c r="J3884" t="s">
        <v>40</v>
      </c>
      <c r="K3884" t="s">
        <v>84</v>
      </c>
      <c r="L3884" s="2">
        <v>15938517</v>
      </c>
      <c r="M3884" s="2" t="str">
        <f t="shared" si="60"/>
        <v>Rp15 jt - Rp25 jt</v>
      </c>
      <c r="N3884" s="2">
        <v>8487230</v>
      </c>
      <c r="O3884">
        <v>4.22</v>
      </c>
      <c r="P3884">
        <v>50</v>
      </c>
      <c r="Q3884" s="3">
        <v>89.26</v>
      </c>
      <c r="R3884" s="4">
        <f ca="1">IF(I3884="",ROUND((TODAY()-G3884)/365,1),IF(I3884="Missing Resignation Date",ROUND((TODAY()-G3884)/365,1),ROUND((hr_analytics_dataset_5873_rows[[#This Row],[Resignation Date]]-hr_analytics_dataset_5873_rows[[#This Row],[Hire Date]])/365,1)))</f>
        <v>0.6</v>
      </c>
      <c r="S3884">
        <v>4</v>
      </c>
    </row>
    <row r="3885" spans="1:19">
      <c r="A3885" t="s">
        <v>7828</v>
      </c>
      <c r="B3885" t="s">
        <v>7829</v>
      </c>
      <c r="C3885" t="s">
        <v>21</v>
      </c>
      <c r="D3885">
        <v>44</v>
      </c>
      <c r="E3885" t="s">
        <v>22</v>
      </c>
      <c r="F3885" t="s">
        <v>69</v>
      </c>
      <c r="G3885" s="1">
        <v>45216</v>
      </c>
      <c r="H3885" t="s">
        <v>33</v>
      </c>
      <c r="I3885" s="1" t="s">
        <v>81</v>
      </c>
      <c r="J3885" t="s">
        <v>40</v>
      </c>
      <c r="K3885" t="s">
        <v>50</v>
      </c>
      <c r="L3885" s="2">
        <v>25655515</v>
      </c>
      <c r="M3885" s="2" t="str">
        <f t="shared" si="60"/>
        <v>&gt;Rp25 jt</v>
      </c>
      <c r="N3885" s="2">
        <v>4750405</v>
      </c>
      <c r="O3885">
        <v>3.99</v>
      </c>
      <c r="P3885">
        <v>9</v>
      </c>
      <c r="Q3885" s="3">
        <v>89.62</v>
      </c>
      <c r="R3885" s="4">
        <f ca="1">IF(I3885="",ROUND((TODAY()-G3885)/365,1),IF(I3885="Missing Resignation Date",ROUND((TODAY()-G3885)/365,1),ROUND((hr_analytics_dataset_5873_rows[[#This Row],[Resignation Date]]-hr_analytics_dataset_5873_rows[[#This Row],[Hire Date]])/365,1)))</f>
        <v>2.7</v>
      </c>
      <c r="S3885">
        <v>1</v>
      </c>
    </row>
    <row r="3886" spans="1:19">
      <c r="A3886" t="s">
        <v>7830</v>
      </c>
      <c r="B3886" t="s">
        <v>7831</v>
      </c>
      <c r="C3886" t="s">
        <v>21</v>
      </c>
      <c r="D3886">
        <v>52</v>
      </c>
      <c r="E3886" t="s">
        <v>91</v>
      </c>
      <c r="F3886" t="s">
        <v>92</v>
      </c>
      <c r="G3886" s="1">
        <v>43281</v>
      </c>
      <c r="H3886" t="s">
        <v>24</v>
      </c>
      <c r="I3886" s="1" t="s">
        <v>25</v>
      </c>
      <c r="J3886" t="s">
        <v>26</v>
      </c>
      <c r="K3886" t="s">
        <v>27</v>
      </c>
      <c r="L3886" s="2">
        <v>28205350</v>
      </c>
      <c r="M3886" s="2" t="str">
        <f t="shared" si="60"/>
        <v>&gt;Rp25 jt</v>
      </c>
      <c r="N3886" s="2">
        <v>9770442</v>
      </c>
      <c r="O3886">
        <v>4.34</v>
      </c>
      <c r="P3886">
        <v>35</v>
      </c>
      <c r="Q3886" s="3">
        <v>98.99</v>
      </c>
      <c r="R3886" s="4">
        <f ca="1">IF(I3886="",ROUND((TODAY()-G3886)/365,1),IF(I3886="Missing Resignation Date",ROUND((TODAY()-G3886)/365,1),ROUND((hr_analytics_dataset_5873_rows[[#This Row],[Resignation Date]]-hr_analytics_dataset_5873_rows[[#This Row],[Hire Date]])/365,1)))</f>
        <v>8</v>
      </c>
      <c r="S3886">
        <v>4</v>
      </c>
    </row>
    <row r="3887" spans="1:19">
      <c r="A3887" t="s">
        <v>7832</v>
      </c>
      <c r="B3887" t="s">
        <v>7833</v>
      </c>
      <c r="C3887" t="s">
        <v>21</v>
      </c>
      <c r="D3887">
        <v>49</v>
      </c>
      <c r="E3887" t="s">
        <v>44</v>
      </c>
      <c r="F3887" t="s">
        <v>45</v>
      </c>
      <c r="G3887" s="1">
        <v>43152</v>
      </c>
      <c r="H3887" t="s">
        <v>24</v>
      </c>
      <c r="I3887" s="1" t="s">
        <v>25</v>
      </c>
      <c r="J3887" t="s">
        <v>40</v>
      </c>
      <c r="K3887" t="s">
        <v>84</v>
      </c>
      <c r="L3887" s="2">
        <v>5836901</v>
      </c>
      <c r="M3887" s="2" t="str">
        <f t="shared" si="60"/>
        <v>Rp5 jt - Rp10 jt</v>
      </c>
      <c r="N3887" s="2">
        <v>5659025</v>
      </c>
      <c r="O3887">
        <v>4.05</v>
      </c>
      <c r="P3887">
        <v>44</v>
      </c>
      <c r="Q3887" s="3">
        <v>93.7</v>
      </c>
      <c r="R3887" s="4">
        <f ca="1">IF(I3887="",ROUND((TODAY()-G3887)/365,1),IF(I3887="Missing Resignation Date",ROUND((TODAY()-G3887)/365,1),ROUND((hr_analytics_dataset_5873_rows[[#This Row],[Resignation Date]]-hr_analytics_dataset_5873_rows[[#This Row],[Hire Date]])/365,1)))</f>
        <v>8.3000000000000007</v>
      </c>
      <c r="S3887">
        <v>3</v>
      </c>
    </row>
    <row r="3888" spans="1:19">
      <c r="A3888" t="s">
        <v>7834</v>
      </c>
      <c r="B3888" t="s">
        <v>7835</v>
      </c>
      <c r="C3888" t="s">
        <v>21</v>
      </c>
      <c r="D3888">
        <v>39</v>
      </c>
      <c r="E3888" t="s">
        <v>38</v>
      </c>
      <c r="F3888" t="s">
        <v>104</v>
      </c>
      <c r="G3888" s="1">
        <v>45393</v>
      </c>
      <c r="H3888" t="s">
        <v>33</v>
      </c>
      <c r="I3888" s="1" t="s">
        <v>81</v>
      </c>
      <c r="J3888" t="s">
        <v>49</v>
      </c>
      <c r="K3888" t="s">
        <v>50</v>
      </c>
      <c r="L3888" s="2">
        <v>11072954</v>
      </c>
      <c r="M3888" s="2" t="str">
        <f t="shared" si="60"/>
        <v>Rp10 jt - Rp15 jt</v>
      </c>
      <c r="N3888" s="2">
        <v>8579696</v>
      </c>
      <c r="O3888">
        <v>4.3</v>
      </c>
      <c r="P3888">
        <v>25</v>
      </c>
      <c r="Q3888" s="3">
        <v>91.56</v>
      </c>
      <c r="R3888" s="4">
        <f ca="1">IF(I3888="",ROUND((TODAY()-G3888)/365,1),IF(I3888="Missing Resignation Date",ROUND((TODAY()-G3888)/365,1),ROUND((hr_analytics_dataset_5873_rows[[#This Row],[Resignation Date]]-hr_analytics_dataset_5873_rows[[#This Row],[Hire Date]])/365,1)))</f>
        <v>2.2000000000000002</v>
      </c>
      <c r="S3888">
        <v>5</v>
      </c>
    </row>
    <row r="3889" spans="1:19">
      <c r="A3889" t="s">
        <v>7836</v>
      </c>
      <c r="B3889" t="s">
        <v>7837</v>
      </c>
      <c r="C3889" t="s">
        <v>30</v>
      </c>
      <c r="D3889">
        <v>23</v>
      </c>
      <c r="E3889" t="s">
        <v>31</v>
      </c>
      <c r="F3889" t="s">
        <v>32</v>
      </c>
      <c r="G3889" s="1">
        <v>44008</v>
      </c>
      <c r="H3889" t="s">
        <v>24</v>
      </c>
      <c r="I3889" s="1" t="s">
        <v>25</v>
      </c>
      <c r="J3889" t="s">
        <v>34</v>
      </c>
      <c r="K3889" t="s">
        <v>64</v>
      </c>
      <c r="L3889" s="2">
        <v>13254441</v>
      </c>
      <c r="M3889" s="2" t="str">
        <f t="shared" si="60"/>
        <v>Rp10 jt - Rp15 jt</v>
      </c>
      <c r="N3889" s="2">
        <v>5951761</v>
      </c>
      <c r="O3889">
        <v>0</v>
      </c>
      <c r="P3889">
        <v>20</v>
      </c>
      <c r="Q3889" s="3">
        <v>90.75</v>
      </c>
      <c r="R3889" s="4">
        <f ca="1">IF(I3889="",ROUND((TODAY()-G3889)/365,1),IF(I3889="Missing Resignation Date",ROUND((TODAY()-G3889)/365,1),ROUND((hr_analytics_dataset_5873_rows[[#This Row],[Resignation Date]]-hr_analytics_dataset_5873_rows[[#This Row],[Hire Date]])/365,1)))</f>
        <v>6</v>
      </c>
      <c r="S3889">
        <v>2</v>
      </c>
    </row>
    <row r="3890" spans="1:19">
      <c r="A3890" t="s">
        <v>7838</v>
      </c>
      <c r="B3890" t="s">
        <v>7839</v>
      </c>
      <c r="C3890" t="s">
        <v>30</v>
      </c>
      <c r="D3890">
        <v>25</v>
      </c>
      <c r="E3890" t="s">
        <v>22</v>
      </c>
      <c r="F3890" t="s">
        <v>23</v>
      </c>
      <c r="G3890" s="1">
        <v>45847</v>
      </c>
      <c r="H3890" t="s">
        <v>33</v>
      </c>
      <c r="I3890" s="1">
        <v>46024</v>
      </c>
      <c r="J3890" t="s">
        <v>34</v>
      </c>
      <c r="K3890" t="s">
        <v>84</v>
      </c>
      <c r="L3890" s="2">
        <v>15071440</v>
      </c>
      <c r="M3890" s="2" t="str">
        <f t="shared" si="60"/>
        <v>Rp15 jt - Rp25 jt</v>
      </c>
      <c r="N3890" s="2">
        <v>2832563</v>
      </c>
      <c r="O3890">
        <v>2.79</v>
      </c>
      <c r="P3890">
        <v>44</v>
      </c>
      <c r="Q3890" s="3">
        <v>75.98</v>
      </c>
      <c r="R3890" s="4">
        <f ca="1">IF(I3890="",ROUND((TODAY()-G3890)/365,1),IF(I3890="Missing Resignation Date",ROUND((TODAY()-G3890)/365,1),ROUND((hr_analytics_dataset_5873_rows[[#This Row],[Resignation Date]]-hr_analytics_dataset_5873_rows[[#This Row],[Hire Date]])/365,1)))</f>
        <v>0.5</v>
      </c>
      <c r="S3890">
        <v>2</v>
      </c>
    </row>
    <row r="3891" spans="1:19">
      <c r="A3891" t="s">
        <v>7840</v>
      </c>
      <c r="B3891" t="s">
        <v>7841</v>
      </c>
      <c r="C3891" t="s">
        <v>21</v>
      </c>
      <c r="D3891">
        <v>51</v>
      </c>
      <c r="E3891" t="s">
        <v>38</v>
      </c>
      <c r="F3891" t="s">
        <v>104</v>
      </c>
      <c r="G3891" s="1">
        <v>45352</v>
      </c>
      <c r="H3891" t="s">
        <v>24</v>
      </c>
      <c r="I3891" s="1" t="s">
        <v>25</v>
      </c>
      <c r="J3891" t="s">
        <v>34</v>
      </c>
      <c r="K3891" t="s">
        <v>61</v>
      </c>
      <c r="L3891" s="2">
        <v>27820793</v>
      </c>
      <c r="M3891" s="2" t="str">
        <f t="shared" si="60"/>
        <v>&gt;Rp25 jt</v>
      </c>
      <c r="N3891" s="2">
        <v>8651752</v>
      </c>
      <c r="O3891">
        <v>3.36</v>
      </c>
      <c r="P3891">
        <v>15</v>
      </c>
      <c r="Q3891" s="3">
        <v>76.61</v>
      </c>
      <c r="R3891" s="4">
        <f ca="1">IF(I3891="",ROUND((TODAY()-G3891)/365,1),IF(I3891="Missing Resignation Date",ROUND((TODAY()-G3891)/365,1),ROUND((hr_analytics_dataset_5873_rows[[#This Row],[Resignation Date]]-hr_analytics_dataset_5873_rows[[#This Row],[Hire Date]])/365,1)))</f>
        <v>2.2999999999999998</v>
      </c>
      <c r="S3891">
        <v>5</v>
      </c>
    </row>
    <row r="3892" spans="1:19">
      <c r="A3892" t="s">
        <v>7842</v>
      </c>
      <c r="B3892" t="s">
        <v>7843</v>
      </c>
      <c r="C3892" t="s">
        <v>21</v>
      </c>
      <c r="D3892">
        <v>54</v>
      </c>
      <c r="E3892" t="s">
        <v>38</v>
      </c>
      <c r="F3892" t="s">
        <v>39</v>
      </c>
      <c r="G3892" s="1">
        <v>44225</v>
      </c>
      <c r="H3892" t="s">
        <v>24</v>
      </c>
      <c r="I3892" s="1" t="s">
        <v>25</v>
      </c>
      <c r="J3892" t="s">
        <v>40</v>
      </c>
      <c r="K3892" t="s">
        <v>64</v>
      </c>
      <c r="L3892" s="2">
        <v>32836954</v>
      </c>
      <c r="M3892" s="2" t="str">
        <f t="shared" si="60"/>
        <v>&gt;Rp25 jt</v>
      </c>
      <c r="N3892" s="2">
        <v>73129</v>
      </c>
      <c r="O3892">
        <v>0</v>
      </c>
      <c r="P3892">
        <v>37</v>
      </c>
      <c r="Q3892" s="3">
        <v>0</v>
      </c>
      <c r="R3892" s="4">
        <f ca="1">IF(I3892="",ROUND((TODAY()-G3892)/365,1),IF(I3892="Missing Resignation Date",ROUND((TODAY()-G3892)/365,1),ROUND((hr_analytics_dataset_5873_rows[[#This Row],[Resignation Date]]-hr_analytics_dataset_5873_rows[[#This Row],[Hire Date]])/365,1)))</f>
        <v>5.4</v>
      </c>
      <c r="S3892">
        <v>5</v>
      </c>
    </row>
    <row r="3893" spans="1:19">
      <c r="A3893" t="s">
        <v>7844</v>
      </c>
      <c r="B3893" t="s">
        <v>7845</v>
      </c>
      <c r="C3893" t="s">
        <v>21</v>
      </c>
      <c r="D3893">
        <v>28</v>
      </c>
      <c r="E3893" t="s">
        <v>91</v>
      </c>
      <c r="F3893" t="s">
        <v>92</v>
      </c>
      <c r="G3893" s="1">
        <v>44443</v>
      </c>
      <c r="H3893" t="s">
        <v>33</v>
      </c>
      <c r="I3893" s="1">
        <v>45624</v>
      </c>
      <c r="J3893" t="s">
        <v>26</v>
      </c>
      <c r="K3893" t="s">
        <v>41</v>
      </c>
      <c r="L3893" s="2">
        <v>29781808</v>
      </c>
      <c r="M3893" s="2" t="str">
        <f t="shared" si="60"/>
        <v>&gt;Rp25 jt</v>
      </c>
      <c r="N3893" s="2">
        <v>5868164</v>
      </c>
      <c r="O3893">
        <v>2.5099999999999998</v>
      </c>
      <c r="P3893">
        <v>6</v>
      </c>
      <c r="Q3893" s="3">
        <v>87.66</v>
      </c>
      <c r="R3893" s="4">
        <f ca="1">IF(I3893="",ROUND((TODAY()-G3893)/365,1),IF(I3893="Missing Resignation Date",ROUND((TODAY()-G3893)/365,1),ROUND((hr_analytics_dataset_5873_rows[[#This Row],[Resignation Date]]-hr_analytics_dataset_5873_rows[[#This Row],[Hire Date]])/365,1)))</f>
        <v>3.2</v>
      </c>
      <c r="S3893">
        <v>4</v>
      </c>
    </row>
    <row r="3894" spans="1:19">
      <c r="A3894" t="s">
        <v>7846</v>
      </c>
      <c r="B3894" t="s">
        <v>7847</v>
      </c>
      <c r="C3894" t="s">
        <v>21</v>
      </c>
      <c r="D3894">
        <v>32</v>
      </c>
      <c r="E3894" t="s">
        <v>91</v>
      </c>
      <c r="F3894" t="s">
        <v>124</v>
      </c>
      <c r="G3894" s="1">
        <v>43952</v>
      </c>
      <c r="H3894" t="s">
        <v>33</v>
      </c>
      <c r="I3894" s="1">
        <v>44819</v>
      </c>
      <c r="J3894" t="s">
        <v>34</v>
      </c>
      <c r="K3894" t="s">
        <v>27</v>
      </c>
      <c r="L3894" s="2">
        <v>21217489</v>
      </c>
      <c r="M3894" s="2" t="str">
        <f t="shared" si="60"/>
        <v>Rp15 jt - Rp25 jt</v>
      </c>
      <c r="N3894" s="2">
        <v>6358951</v>
      </c>
      <c r="O3894">
        <v>3.57</v>
      </c>
      <c r="P3894">
        <v>13</v>
      </c>
      <c r="Q3894" s="3">
        <v>98.83</v>
      </c>
      <c r="R3894" s="4">
        <f ca="1">IF(I3894="",ROUND((TODAY()-G3894)/365,1),IF(I3894="Missing Resignation Date",ROUND((TODAY()-G3894)/365,1),ROUND((hr_analytics_dataset_5873_rows[[#This Row],[Resignation Date]]-hr_analytics_dataset_5873_rows[[#This Row],[Hire Date]])/365,1)))</f>
        <v>2.4</v>
      </c>
      <c r="S3894">
        <v>1</v>
      </c>
    </row>
    <row r="3895" spans="1:19">
      <c r="A3895" t="s">
        <v>7848</v>
      </c>
      <c r="B3895" t="s">
        <v>7849</v>
      </c>
      <c r="C3895" t="s">
        <v>21</v>
      </c>
      <c r="D3895">
        <v>58</v>
      </c>
      <c r="E3895" t="s">
        <v>31</v>
      </c>
      <c r="F3895" t="s">
        <v>48</v>
      </c>
      <c r="G3895" s="1">
        <v>43366</v>
      </c>
      <c r="H3895" t="s">
        <v>24</v>
      </c>
      <c r="I3895" s="1" t="s">
        <v>25</v>
      </c>
      <c r="J3895" t="s">
        <v>34</v>
      </c>
      <c r="K3895" t="s">
        <v>27</v>
      </c>
      <c r="L3895" s="2">
        <v>33779146</v>
      </c>
      <c r="M3895" s="2" t="str">
        <f t="shared" si="60"/>
        <v>&gt;Rp25 jt</v>
      </c>
      <c r="N3895" s="2">
        <v>8579976</v>
      </c>
      <c r="O3895">
        <v>2.61</v>
      </c>
      <c r="P3895">
        <v>15</v>
      </c>
      <c r="Q3895" s="3">
        <v>72.59</v>
      </c>
      <c r="R3895" s="4">
        <f ca="1">IF(I3895="",ROUND((TODAY()-G3895)/365,1),IF(I3895="Missing Resignation Date",ROUND((TODAY()-G3895)/365,1),ROUND((hr_analytics_dataset_5873_rows[[#This Row],[Resignation Date]]-hr_analytics_dataset_5873_rows[[#This Row],[Hire Date]])/365,1)))</f>
        <v>7.8</v>
      </c>
      <c r="S3895">
        <v>5</v>
      </c>
    </row>
    <row r="3896" spans="1:19">
      <c r="A3896" t="s">
        <v>7850</v>
      </c>
      <c r="B3896" t="s">
        <v>7851</v>
      </c>
      <c r="C3896" t="s">
        <v>21</v>
      </c>
      <c r="D3896">
        <v>37</v>
      </c>
      <c r="E3896" t="s">
        <v>59</v>
      </c>
      <c r="F3896" t="s">
        <v>223</v>
      </c>
      <c r="G3896" s="1">
        <v>44825</v>
      </c>
      <c r="H3896" t="s">
        <v>24</v>
      </c>
      <c r="I3896" s="1" t="s">
        <v>25</v>
      </c>
      <c r="J3896" t="s">
        <v>34</v>
      </c>
      <c r="K3896" t="s">
        <v>50</v>
      </c>
      <c r="L3896" s="2">
        <v>25016524</v>
      </c>
      <c r="M3896" s="2" t="str">
        <f t="shared" si="60"/>
        <v>&gt;Rp25 jt</v>
      </c>
      <c r="N3896" s="2">
        <v>1050442</v>
      </c>
      <c r="O3896">
        <v>3.26</v>
      </c>
      <c r="P3896">
        <v>5</v>
      </c>
      <c r="Q3896" s="3">
        <v>90.21</v>
      </c>
      <c r="R3896" s="4">
        <f ca="1">IF(I3896="",ROUND((TODAY()-G3896)/365,1),IF(I3896="Missing Resignation Date",ROUND((TODAY()-G3896)/365,1),ROUND((hr_analytics_dataset_5873_rows[[#This Row],[Resignation Date]]-hr_analytics_dataset_5873_rows[[#This Row],[Hire Date]])/365,1)))</f>
        <v>3.8</v>
      </c>
      <c r="S3896">
        <v>3</v>
      </c>
    </row>
    <row r="3897" spans="1:19">
      <c r="A3897" t="s">
        <v>7852</v>
      </c>
      <c r="B3897" t="s">
        <v>7853</v>
      </c>
      <c r="C3897" t="s">
        <v>30</v>
      </c>
      <c r="D3897">
        <v>29</v>
      </c>
      <c r="E3897" t="s">
        <v>44</v>
      </c>
      <c r="F3897" t="s">
        <v>45</v>
      </c>
      <c r="G3897" s="1">
        <v>44715</v>
      </c>
      <c r="H3897" t="s">
        <v>24</v>
      </c>
      <c r="I3897" s="1" t="s">
        <v>25</v>
      </c>
      <c r="J3897" t="s">
        <v>49</v>
      </c>
      <c r="K3897" t="s">
        <v>41</v>
      </c>
      <c r="L3897" s="2">
        <v>13579032</v>
      </c>
      <c r="M3897" s="2" t="str">
        <f t="shared" si="60"/>
        <v>Rp10 jt - Rp15 jt</v>
      </c>
      <c r="N3897" s="2">
        <v>9638981</v>
      </c>
      <c r="O3897">
        <v>3.7</v>
      </c>
      <c r="P3897">
        <v>47</v>
      </c>
      <c r="Q3897" s="3">
        <v>89.07</v>
      </c>
      <c r="R3897" s="4">
        <f ca="1">IF(I3897="",ROUND((TODAY()-G3897)/365,1),IF(I3897="Missing Resignation Date",ROUND((TODAY()-G3897)/365,1),ROUND((hr_analytics_dataset_5873_rows[[#This Row],[Resignation Date]]-hr_analytics_dataset_5873_rows[[#This Row],[Hire Date]])/365,1)))</f>
        <v>4.0999999999999996</v>
      </c>
      <c r="S3897">
        <v>2</v>
      </c>
    </row>
    <row r="3898" spans="1:19">
      <c r="A3898" t="s">
        <v>7854</v>
      </c>
      <c r="B3898" t="s">
        <v>7855</v>
      </c>
      <c r="C3898" t="s">
        <v>21</v>
      </c>
      <c r="D3898">
        <v>25</v>
      </c>
      <c r="E3898" t="s">
        <v>59</v>
      </c>
      <c r="F3898" t="s">
        <v>95</v>
      </c>
      <c r="G3898" s="1">
        <v>44714</v>
      </c>
      <c r="H3898" t="s">
        <v>24</v>
      </c>
      <c r="I3898" s="1" t="s">
        <v>25</v>
      </c>
      <c r="J3898" t="s">
        <v>26</v>
      </c>
      <c r="K3898" t="s">
        <v>61</v>
      </c>
      <c r="L3898" s="2">
        <v>18888820</v>
      </c>
      <c r="M3898" s="2" t="str">
        <f t="shared" si="60"/>
        <v>Rp15 jt - Rp25 jt</v>
      </c>
      <c r="N3898" s="2">
        <v>1029546</v>
      </c>
      <c r="O3898">
        <v>3.13</v>
      </c>
      <c r="P3898">
        <v>24</v>
      </c>
      <c r="Q3898" s="3">
        <v>80.03</v>
      </c>
      <c r="R3898" s="4">
        <f ca="1">IF(I3898="",ROUND((TODAY()-G3898)/365,1),IF(I3898="Missing Resignation Date",ROUND((TODAY()-G3898)/365,1),ROUND((hr_analytics_dataset_5873_rows[[#This Row],[Resignation Date]]-hr_analytics_dataset_5873_rows[[#This Row],[Hire Date]])/365,1)))</f>
        <v>4.0999999999999996</v>
      </c>
      <c r="S3898">
        <v>3</v>
      </c>
    </row>
    <row r="3899" spans="1:19">
      <c r="A3899" t="s">
        <v>7856</v>
      </c>
      <c r="B3899" t="s">
        <v>7857</v>
      </c>
      <c r="C3899" t="s">
        <v>21</v>
      </c>
      <c r="D3899">
        <v>21</v>
      </c>
      <c r="E3899" t="s">
        <v>98</v>
      </c>
      <c r="F3899" t="s">
        <v>99</v>
      </c>
      <c r="G3899" s="1">
        <v>44310</v>
      </c>
      <c r="H3899" t="s">
        <v>24</v>
      </c>
      <c r="I3899" s="1" t="s">
        <v>25</v>
      </c>
      <c r="J3899" t="s">
        <v>26</v>
      </c>
      <c r="K3899" t="s">
        <v>84</v>
      </c>
      <c r="L3899" s="2">
        <v>16990477</v>
      </c>
      <c r="M3899" s="2" t="str">
        <f t="shared" si="60"/>
        <v>Rp15 jt - Rp25 jt</v>
      </c>
      <c r="N3899" s="2">
        <v>9259997</v>
      </c>
      <c r="O3899">
        <v>4.16</v>
      </c>
      <c r="P3899">
        <v>35</v>
      </c>
      <c r="Q3899" s="3">
        <v>97.24</v>
      </c>
      <c r="R3899" s="4">
        <f ca="1">IF(I3899="",ROUND((TODAY()-G3899)/365,1),IF(I3899="Missing Resignation Date",ROUND((TODAY()-G3899)/365,1),ROUND((hr_analytics_dataset_5873_rows[[#This Row],[Resignation Date]]-hr_analytics_dataset_5873_rows[[#This Row],[Hire Date]])/365,1)))</f>
        <v>5.2</v>
      </c>
      <c r="S3899">
        <v>2</v>
      </c>
    </row>
    <row r="3900" spans="1:19">
      <c r="A3900" t="s">
        <v>7858</v>
      </c>
      <c r="B3900" t="s">
        <v>7859</v>
      </c>
      <c r="C3900" t="s">
        <v>30</v>
      </c>
      <c r="D3900">
        <v>36</v>
      </c>
      <c r="E3900" t="s">
        <v>38</v>
      </c>
      <c r="F3900" t="s">
        <v>39</v>
      </c>
      <c r="G3900" s="1">
        <v>45626</v>
      </c>
      <c r="H3900" t="s">
        <v>33</v>
      </c>
      <c r="I3900" s="1">
        <v>45781</v>
      </c>
      <c r="J3900" t="s">
        <v>34</v>
      </c>
      <c r="K3900" t="s">
        <v>27</v>
      </c>
      <c r="L3900" s="2">
        <v>12655989</v>
      </c>
      <c r="M3900" s="2" t="str">
        <f t="shared" si="60"/>
        <v>Rp10 jt - Rp15 jt</v>
      </c>
      <c r="N3900" s="2">
        <v>6243261</v>
      </c>
      <c r="O3900">
        <v>4.5599999999999996</v>
      </c>
      <c r="P3900">
        <v>33</v>
      </c>
      <c r="Q3900" s="3">
        <v>75.790000000000006</v>
      </c>
      <c r="R3900" s="4">
        <f ca="1">IF(I3900="",ROUND((TODAY()-G3900)/365,1),IF(I3900="Missing Resignation Date",ROUND((TODAY()-G3900)/365,1),ROUND((hr_analytics_dataset_5873_rows[[#This Row],[Resignation Date]]-hr_analytics_dataset_5873_rows[[#This Row],[Hire Date]])/365,1)))</f>
        <v>0.4</v>
      </c>
      <c r="S3900">
        <v>3</v>
      </c>
    </row>
    <row r="3901" spans="1:19">
      <c r="A3901" t="s">
        <v>7860</v>
      </c>
      <c r="B3901" t="s">
        <v>7861</v>
      </c>
      <c r="C3901" t="s">
        <v>21</v>
      </c>
      <c r="D3901">
        <v>57</v>
      </c>
      <c r="E3901" t="s">
        <v>44</v>
      </c>
      <c r="F3901" t="s">
        <v>45</v>
      </c>
      <c r="G3901" s="1">
        <v>44741</v>
      </c>
      <c r="H3901" t="s">
        <v>24</v>
      </c>
      <c r="I3901" s="1" t="s">
        <v>25</v>
      </c>
      <c r="J3901" t="s">
        <v>40</v>
      </c>
      <c r="K3901" t="s">
        <v>61</v>
      </c>
      <c r="L3901" s="2">
        <v>24200194</v>
      </c>
      <c r="M3901" s="2" t="str">
        <f t="shared" si="60"/>
        <v>Rp15 jt - Rp25 jt</v>
      </c>
      <c r="N3901" s="2">
        <v>3519527</v>
      </c>
      <c r="O3901">
        <v>3.08</v>
      </c>
      <c r="P3901">
        <v>40</v>
      </c>
      <c r="Q3901" s="3">
        <v>75.7</v>
      </c>
      <c r="R3901" s="4">
        <f ca="1">IF(I3901="",ROUND((TODAY()-G3901)/365,1),IF(I3901="Missing Resignation Date",ROUND((TODAY()-G3901)/365,1),ROUND((hr_analytics_dataset_5873_rows[[#This Row],[Resignation Date]]-hr_analytics_dataset_5873_rows[[#This Row],[Hire Date]])/365,1)))</f>
        <v>4</v>
      </c>
      <c r="S3901">
        <v>3</v>
      </c>
    </row>
    <row r="3902" spans="1:19">
      <c r="A3902" t="s">
        <v>7862</v>
      </c>
      <c r="B3902" t="s">
        <v>7863</v>
      </c>
      <c r="C3902" t="s">
        <v>30</v>
      </c>
      <c r="D3902">
        <v>33</v>
      </c>
      <c r="E3902" t="s">
        <v>91</v>
      </c>
      <c r="F3902" t="s">
        <v>124</v>
      </c>
      <c r="G3902" s="1">
        <v>45910</v>
      </c>
      <c r="H3902" t="s">
        <v>24</v>
      </c>
      <c r="I3902" s="1" t="s">
        <v>25</v>
      </c>
      <c r="J3902" t="s">
        <v>26</v>
      </c>
      <c r="K3902" t="s">
        <v>64</v>
      </c>
      <c r="L3902" s="2">
        <v>6481032</v>
      </c>
      <c r="M3902" s="2" t="str">
        <f t="shared" si="60"/>
        <v>Rp5 jt - Rp10 jt</v>
      </c>
      <c r="N3902" s="2">
        <v>8268082</v>
      </c>
      <c r="O3902">
        <v>3.47</v>
      </c>
      <c r="P3902">
        <v>54</v>
      </c>
      <c r="Q3902" s="3">
        <v>79.23</v>
      </c>
      <c r="R3902" s="4">
        <f ca="1">IF(I3902="",ROUND((TODAY()-G3902)/365,1),IF(I3902="Missing Resignation Date",ROUND((TODAY()-G3902)/365,1),ROUND((hr_analytics_dataset_5873_rows[[#This Row],[Resignation Date]]-hr_analytics_dataset_5873_rows[[#This Row],[Hire Date]])/365,1)))</f>
        <v>0.8</v>
      </c>
      <c r="S3902">
        <v>4</v>
      </c>
    </row>
    <row r="3903" spans="1:19">
      <c r="A3903" t="s">
        <v>7864</v>
      </c>
      <c r="B3903" t="s">
        <v>7865</v>
      </c>
      <c r="C3903" t="s">
        <v>30</v>
      </c>
      <c r="D3903">
        <v>27</v>
      </c>
      <c r="E3903" t="s">
        <v>53</v>
      </c>
      <c r="F3903" t="s">
        <v>54</v>
      </c>
      <c r="G3903" s="1">
        <v>45340</v>
      </c>
      <c r="H3903" t="s">
        <v>24</v>
      </c>
      <c r="I3903" s="1" t="s">
        <v>25</v>
      </c>
      <c r="J3903" t="s">
        <v>34</v>
      </c>
      <c r="K3903" t="s">
        <v>27</v>
      </c>
      <c r="L3903" s="2">
        <v>7505500</v>
      </c>
      <c r="M3903" s="2" t="str">
        <f t="shared" si="60"/>
        <v>Rp5 jt - Rp10 jt</v>
      </c>
      <c r="N3903" s="2">
        <v>1219944</v>
      </c>
      <c r="O3903">
        <v>3.75</v>
      </c>
      <c r="P3903">
        <v>60</v>
      </c>
      <c r="Q3903" s="3">
        <v>70.180000000000007</v>
      </c>
      <c r="R3903" s="4">
        <f ca="1">IF(I3903="",ROUND((TODAY()-G3903)/365,1),IF(I3903="Missing Resignation Date",ROUND((TODAY()-G3903)/365,1),ROUND((hr_analytics_dataset_5873_rows[[#This Row],[Resignation Date]]-hr_analytics_dataset_5873_rows[[#This Row],[Hire Date]])/365,1)))</f>
        <v>2.2999999999999998</v>
      </c>
      <c r="S3903">
        <v>1</v>
      </c>
    </row>
    <row r="3904" spans="1:19">
      <c r="A3904" t="s">
        <v>7866</v>
      </c>
      <c r="B3904" t="s">
        <v>7867</v>
      </c>
      <c r="C3904" t="s">
        <v>30</v>
      </c>
      <c r="D3904">
        <v>57</v>
      </c>
      <c r="E3904" t="s">
        <v>91</v>
      </c>
      <c r="F3904" t="s">
        <v>92</v>
      </c>
      <c r="G3904" s="1">
        <v>43773</v>
      </c>
      <c r="H3904" t="s">
        <v>24</v>
      </c>
      <c r="I3904" s="1" t="s">
        <v>25</v>
      </c>
      <c r="J3904" t="s">
        <v>26</v>
      </c>
      <c r="K3904" t="s">
        <v>41</v>
      </c>
      <c r="L3904" s="2">
        <v>12862622</v>
      </c>
      <c r="M3904" s="2" t="str">
        <f t="shared" si="60"/>
        <v>Rp10 jt - Rp15 jt</v>
      </c>
      <c r="N3904" s="2">
        <v>8890161</v>
      </c>
      <c r="O3904">
        <v>4.26</v>
      </c>
      <c r="P3904">
        <v>38</v>
      </c>
      <c r="Q3904" s="3">
        <v>72.849999999999994</v>
      </c>
      <c r="R3904" s="4">
        <f ca="1">IF(I3904="",ROUND((TODAY()-G3904)/365,1),IF(I3904="Missing Resignation Date",ROUND((TODAY()-G3904)/365,1),ROUND((hr_analytics_dataset_5873_rows[[#This Row],[Resignation Date]]-hr_analytics_dataset_5873_rows[[#This Row],[Hire Date]])/365,1)))</f>
        <v>6.6</v>
      </c>
      <c r="S3904">
        <v>5</v>
      </c>
    </row>
    <row r="3905" spans="1:19">
      <c r="A3905" t="s">
        <v>7868</v>
      </c>
      <c r="B3905" t="s">
        <v>7869</v>
      </c>
      <c r="C3905" t="s">
        <v>30</v>
      </c>
      <c r="D3905">
        <v>31</v>
      </c>
      <c r="E3905" t="s">
        <v>44</v>
      </c>
      <c r="F3905" t="s">
        <v>109</v>
      </c>
      <c r="G3905" s="1">
        <v>44878</v>
      </c>
      <c r="H3905" t="s">
        <v>24</v>
      </c>
      <c r="I3905" s="1" t="s">
        <v>25</v>
      </c>
      <c r="J3905" t="s">
        <v>34</v>
      </c>
      <c r="K3905" t="s">
        <v>27</v>
      </c>
      <c r="L3905" s="2">
        <v>7208820</v>
      </c>
      <c r="M3905" s="2" t="str">
        <f t="shared" si="60"/>
        <v>Rp5 jt - Rp10 jt</v>
      </c>
      <c r="N3905" s="2">
        <v>9046010</v>
      </c>
      <c r="O3905">
        <v>4.92</v>
      </c>
      <c r="P3905">
        <v>34</v>
      </c>
      <c r="Q3905" s="3">
        <v>76.209999999999994</v>
      </c>
      <c r="R3905" s="4">
        <f ca="1">IF(I3905="",ROUND((TODAY()-G3905)/365,1),IF(I3905="Missing Resignation Date",ROUND((TODAY()-G3905)/365,1),ROUND((hr_analytics_dataset_5873_rows[[#This Row],[Resignation Date]]-hr_analytics_dataset_5873_rows[[#This Row],[Hire Date]])/365,1)))</f>
        <v>3.6</v>
      </c>
      <c r="S3905">
        <v>4</v>
      </c>
    </row>
    <row r="3906" spans="1:19">
      <c r="A3906" t="s">
        <v>7870</v>
      </c>
      <c r="B3906" t="s">
        <v>7871</v>
      </c>
      <c r="C3906" t="s">
        <v>30</v>
      </c>
      <c r="D3906">
        <v>21</v>
      </c>
      <c r="E3906" t="s">
        <v>38</v>
      </c>
      <c r="F3906" t="s">
        <v>39</v>
      </c>
      <c r="G3906" s="1">
        <v>45358</v>
      </c>
      <c r="H3906" t="s">
        <v>33</v>
      </c>
      <c r="I3906" s="1" t="s">
        <v>81</v>
      </c>
      <c r="J3906" t="s">
        <v>26</v>
      </c>
      <c r="K3906" t="s">
        <v>50</v>
      </c>
      <c r="L3906" s="2">
        <v>12929994</v>
      </c>
      <c r="M3906" s="2" t="str">
        <f t="shared" ref="M3906:M3969" si="61">IF(L3906&lt;5000000,"&lt;Rp5 jt",IF(L3906&lt;10000000,"Rp5 jt - Rp10 jt",IF(L3906&lt;15000000,"Rp10 jt - Rp15 jt",IF(L3906&lt;25000000,"Rp15 jt - Rp25 jt","&gt;Rp25 jt"))))</f>
        <v>Rp10 jt - Rp15 jt</v>
      </c>
      <c r="N3906" s="2">
        <v>4863048</v>
      </c>
      <c r="O3906">
        <v>4.87</v>
      </c>
      <c r="P3906">
        <v>30</v>
      </c>
      <c r="Q3906" s="3">
        <v>78.930000000000007</v>
      </c>
      <c r="R3906" s="4">
        <f ca="1">IF(I3906="",ROUND((TODAY()-G3906)/365,1),IF(I3906="Missing Resignation Date",ROUND((TODAY()-G3906)/365,1),ROUND((hr_analytics_dataset_5873_rows[[#This Row],[Resignation Date]]-hr_analytics_dataset_5873_rows[[#This Row],[Hire Date]])/365,1)))</f>
        <v>2.2999999999999998</v>
      </c>
      <c r="S3906">
        <v>3</v>
      </c>
    </row>
    <row r="3907" spans="1:19">
      <c r="A3907" t="s">
        <v>7872</v>
      </c>
      <c r="B3907" t="s">
        <v>7873</v>
      </c>
      <c r="C3907" t="s">
        <v>30</v>
      </c>
      <c r="D3907">
        <v>55</v>
      </c>
      <c r="E3907" t="s">
        <v>91</v>
      </c>
      <c r="F3907" t="s">
        <v>124</v>
      </c>
      <c r="G3907" s="1">
        <v>44582</v>
      </c>
      <c r="H3907" t="s">
        <v>24</v>
      </c>
      <c r="I3907" s="1" t="s">
        <v>25</v>
      </c>
      <c r="J3907" t="s">
        <v>40</v>
      </c>
      <c r="K3907" t="s">
        <v>61</v>
      </c>
      <c r="L3907" s="2">
        <v>25867804</v>
      </c>
      <c r="M3907" s="2" t="str">
        <f t="shared" si="61"/>
        <v>&gt;Rp25 jt</v>
      </c>
      <c r="N3907" s="2">
        <v>8416914</v>
      </c>
      <c r="O3907">
        <v>4.8899999999999997</v>
      </c>
      <c r="P3907">
        <v>12</v>
      </c>
      <c r="Q3907" s="3">
        <v>95.59</v>
      </c>
      <c r="R3907" s="4">
        <f ca="1">IF(I3907="",ROUND((TODAY()-G3907)/365,1),IF(I3907="Missing Resignation Date",ROUND((TODAY()-G3907)/365,1),ROUND((hr_analytics_dataset_5873_rows[[#This Row],[Resignation Date]]-hr_analytics_dataset_5873_rows[[#This Row],[Hire Date]])/365,1)))</f>
        <v>4.4000000000000004</v>
      </c>
      <c r="S3907">
        <v>5</v>
      </c>
    </row>
    <row r="3908" spans="1:19">
      <c r="A3908" t="s">
        <v>7874</v>
      </c>
      <c r="B3908" t="s">
        <v>7875</v>
      </c>
      <c r="C3908" t="s">
        <v>21</v>
      </c>
      <c r="D3908">
        <v>52</v>
      </c>
      <c r="E3908" t="s">
        <v>22</v>
      </c>
      <c r="F3908" t="s">
        <v>69</v>
      </c>
      <c r="G3908" s="1">
        <v>43357</v>
      </c>
      <c r="H3908" t="s">
        <v>24</v>
      </c>
      <c r="I3908" s="1" t="s">
        <v>25</v>
      </c>
      <c r="J3908" t="s">
        <v>49</v>
      </c>
      <c r="K3908" t="s">
        <v>27</v>
      </c>
      <c r="L3908" s="2">
        <v>32784864</v>
      </c>
      <c r="M3908" s="2" t="str">
        <f t="shared" si="61"/>
        <v>&gt;Rp25 jt</v>
      </c>
      <c r="N3908" s="2">
        <v>296647</v>
      </c>
      <c r="O3908">
        <v>4.55</v>
      </c>
      <c r="P3908">
        <v>50</v>
      </c>
      <c r="Q3908" s="3">
        <v>71.040000000000006</v>
      </c>
      <c r="R3908" s="4">
        <f ca="1">IF(I3908="",ROUND((TODAY()-G3908)/365,1),IF(I3908="Missing Resignation Date",ROUND((TODAY()-G3908)/365,1),ROUND((hr_analytics_dataset_5873_rows[[#This Row],[Resignation Date]]-hr_analytics_dataset_5873_rows[[#This Row],[Hire Date]])/365,1)))</f>
        <v>7.8</v>
      </c>
      <c r="S3908">
        <v>1</v>
      </c>
    </row>
    <row r="3909" spans="1:19">
      <c r="A3909" t="s">
        <v>7876</v>
      </c>
      <c r="B3909" t="s">
        <v>7877</v>
      </c>
      <c r="C3909" t="s">
        <v>21</v>
      </c>
      <c r="D3909">
        <v>32</v>
      </c>
      <c r="E3909" t="s">
        <v>59</v>
      </c>
      <c r="F3909" t="s">
        <v>223</v>
      </c>
      <c r="G3909" s="1">
        <v>43261</v>
      </c>
      <c r="H3909" t="s">
        <v>24</v>
      </c>
      <c r="I3909" s="1" t="s">
        <v>25</v>
      </c>
      <c r="J3909" t="s">
        <v>49</v>
      </c>
      <c r="K3909" t="s">
        <v>50</v>
      </c>
      <c r="L3909" s="2">
        <v>28867353</v>
      </c>
      <c r="M3909" s="2" t="str">
        <f t="shared" si="61"/>
        <v>&gt;Rp25 jt</v>
      </c>
      <c r="N3909" s="2">
        <v>3574589</v>
      </c>
      <c r="O3909">
        <v>4.9800000000000004</v>
      </c>
      <c r="P3909">
        <v>42</v>
      </c>
      <c r="Q3909" s="3">
        <v>86.88</v>
      </c>
      <c r="R3909" s="4">
        <f ca="1">IF(I3909="",ROUND((TODAY()-G3909)/365,1),IF(I3909="Missing Resignation Date",ROUND((TODAY()-G3909)/365,1),ROUND((hr_analytics_dataset_5873_rows[[#This Row],[Resignation Date]]-hr_analytics_dataset_5873_rows[[#This Row],[Hire Date]])/365,1)))</f>
        <v>8</v>
      </c>
      <c r="S3909">
        <v>1</v>
      </c>
    </row>
    <row r="3910" spans="1:19">
      <c r="A3910" t="s">
        <v>7878</v>
      </c>
      <c r="B3910" t="s">
        <v>7879</v>
      </c>
      <c r="C3910" t="s">
        <v>30</v>
      </c>
      <c r="D3910">
        <v>25</v>
      </c>
      <c r="E3910" t="s">
        <v>53</v>
      </c>
      <c r="F3910" t="s">
        <v>54</v>
      </c>
      <c r="G3910" s="1">
        <v>45030</v>
      </c>
      <c r="H3910" t="s">
        <v>24</v>
      </c>
      <c r="I3910" s="1" t="s">
        <v>25</v>
      </c>
      <c r="J3910" t="s">
        <v>40</v>
      </c>
      <c r="K3910" t="s">
        <v>50</v>
      </c>
      <c r="L3910" s="2">
        <v>11722088</v>
      </c>
      <c r="M3910" s="2" t="str">
        <f t="shared" si="61"/>
        <v>Rp10 jt - Rp15 jt</v>
      </c>
      <c r="N3910" s="2">
        <v>5810026</v>
      </c>
      <c r="O3910">
        <v>4.8600000000000003</v>
      </c>
      <c r="P3910">
        <v>45</v>
      </c>
      <c r="Q3910" s="3">
        <v>87.61</v>
      </c>
      <c r="R3910" s="4">
        <f ca="1">IF(I3910="",ROUND((TODAY()-G3910)/365,1),IF(I3910="Missing Resignation Date",ROUND((TODAY()-G3910)/365,1),ROUND((hr_analytics_dataset_5873_rows[[#This Row],[Resignation Date]]-hr_analytics_dataset_5873_rows[[#This Row],[Hire Date]])/365,1)))</f>
        <v>3.2</v>
      </c>
      <c r="S3910">
        <v>4</v>
      </c>
    </row>
    <row r="3911" spans="1:19">
      <c r="A3911" t="s">
        <v>7880</v>
      </c>
      <c r="B3911" t="s">
        <v>7881</v>
      </c>
      <c r="C3911" t="s">
        <v>21</v>
      </c>
      <c r="D3911">
        <v>22</v>
      </c>
      <c r="E3911" t="s">
        <v>31</v>
      </c>
      <c r="F3911" t="s">
        <v>48</v>
      </c>
      <c r="G3911" s="1">
        <v>44490</v>
      </c>
      <c r="H3911" t="s">
        <v>24</v>
      </c>
      <c r="I3911" s="1" t="s">
        <v>25</v>
      </c>
      <c r="J3911" t="s">
        <v>34</v>
      </c>
      <c r="K3911" t="s">
        <v>61</v>
      </c>
      <c r="L3911" s="2">
        <v>33046520</v>
      </c>
      <c r="M3911" s="2" t="str">
        <f t="shared" si="61"/>
        <v>&gt;Rp25 jt</v>
      </c>
      <c r="N3911" s="2">
        <v>7497440</v>
      </c>
      <c r="O3911">
        <v>3.41</v>
      </c>
      <c r="P3911">
        <v>36</v>
      </c>
      <c r="Q3911" s="3">
        <v>73.77</v>
      </c>
      <c r="R3911" s="4">
        <f ca="1">IF(I3911="",ROUND((TODAY()-G3911)/365,1),IF(I3911="Missing Resignation Date",ROUND((TODAY()-G3911)/365,1),ROUND((hr_analytics_dataset_5873_rows[[#This Row],[Resignation Date]]-hr_analytics_dataset_5873_rows[[#This Row],[Hire Date]])/365,1)))</f>
        <v>4.7</v>
      </c>
      <c r="S3911">
        <v>5</v>
      </c>
    </row>
    <row r="3912" spans="1:19">
      <c r="A3912" t="s">
        <v>7882</v>
      </c>
      <c r="B3912" t="s">
        <v>7883</v>
      </c>
      <c r="C3912" t="s">
        <v>21</v>
      </c>
      <c r="D3912">
        <v>40</v>
      </c>
      <c r="E3912" t="s">
        <v>91</v>
      </c>
      <c r="F3912" t="s">
        <v>124</v>
      </c>
      <c r="G3912" s="1">
        <v>44296</v>
      </c>
      <c r="H3912" t="s">
        <v>33</v>
      </c>
      <c r="I3912" s="1">
        <v>44503</v>
      </c>
      <c r="J3912" t="s">
        <v>40</v>
      </c>
      <c r="K3912" t="s">
        <v>84</v>
      </c>
      <c r="L3912" s="2">
        <v>34682062</v>
      </c>
      <c r="M3912" s="2" t="str">
        <f t="shared" si="61"/>
        <v>&gt;Rp25 jt</v>
      </c>
      <c r="N3912" s="2">
        <v>2470591</v>
      </c>
      <c r="O3912">
        <v>4.41</v>
      </c>
      <c r="P3912">
        <v>59</v>
      </c>
      <c r="Q3912" s="3">
        <v>82.11</v>
      </c>
      <c r="R3912" s="4">
        <f ca="1">IF(I3912="",ROUND((TODAY()-G3912)/365,1),IF(I3912="Missing Resignation Date",ROUND((TODAY()-G3912)/365,1),ROUND((hr_analytics_dataset_5873_rows[[#This Row],[Resignation Date]]-hr_analytics_dataset_5873_rows[[#This Row],[Hire Date]])/365,1)))</f>
        <v>0.6</v>
      </c>
      <c r="S3912">
        <v>5</v>
      </c>
    </row>
    <row r="3913" spans="1:19">
      <c r="A3913" t="s">
        <v>7884</v>
      </c>
      <c r="B3913" t="s">
        <v>7885</v>
      </c>
      <c r="C3913" t="s">
        <v>30</v>
      </c>
      <c r="D3913">
        <v>54</v>
      </c>
      <c r="E3913" t="s">
        <v>22</v>
      </c>
      <c r="F3913" t="s">
        <v>69</v>
      </c>
      <c r="G3913" s="1">
        <v>43970</v>
      </c>
      <c r="H3913" t="s">
        <v>33</v>
      </c>
      <c r="I3913" s="1">
        <v>45163</v>
      </c>
      <c r="J3913" t="s">
        <v>40</v>
      </c>
      <c r="K3913" t="s">
        <v>27</v>
      </c>
      <c r="L3913" s="2">
        <v>20730763</v>
      </c>
      <c r="M3913" s="2" t="str">
        <f t="shared" si="61"/>
        <v>Rp15 jt - Rp25 jt</v>
      </c>
      <c r="N3913" s="2">
        <v>3454129</v>
      </c>
      <c r="O3913">
        <v>3.14</v>
      </c>
      <c r="P3913">
        <v>22</v>
      </c>
      <c r="Q3913" s="3">
        <v>99.37</v>
      </c>
      <c r="R3913" s="4">
        <f ca="1">IF(I3913="",ROUND((TODAY()-G3913)/365,1),IF(I3913="Missing Resignation Date",ROUND((TODAY()-G3913)/365,1),ROUND((hr_analytics_dataset_5873_rows[[#This Row],[Resignation Date]]-hr_analytics_dataset_5873_rows[[#This Row],[Hire Date]])/365,1)))</f>
        <v>3.3</v>
      </c>
      <c r="S3913">
        <v>2</v>
      </c>
    </row>
    <row r="3914" spans="1:19">
      <c r="A3914" t="s">
        <v>7886</v>
      </c>
      <c r="B3914" t="s">
        <v>7887</v>
      </c>
      <c r="C3914" t="s">
        <v>21</v>
      </c>
      <c r="D3914">
        <v>40</v>
      </c>
      <c r="E3914" t="s">
        <v>53</v>
      </c>
      <c r="F3914" t="s">
        <v>112</v>
      </c>
      <c r="G3914" s="1">
        <v>44760</v>
      </c>
      <c r="H3914" t="s">
        <v>24</v>
      </c>
      <c r="I3914" s="1" t="s">
        <v>25</v>
      </c>
      <c r="J3914" t="s">
        <v>49</v>
      </c>
      <c r="K3914" t="s">
        <v>64</v>
      </c>
      <c r="L3914" s="2">
        <v>25222025</v>
      </c>
      <c r="M3914" s="2" t="str">
        <f t="shared" si="61"/>
        <v>&gt;Rp25 jt</v>
      </c>
      <c r="N3914" s="2">
        <v>7699739</v>
      </c>
      <c r="O3914">
        <v>4.0999999999999996</v>
      </c>
      <c r="P3914">
        <v>3</v>
      </c>
      <c r="Q3914" s="3">
        <v>99.34</v>
      </c>
      <c r="R3914" s="4">
        <f ca="1">IF(I3914="",ROUND((TODAY()-G3914)/365,1),IF(I3914="Missing Resignation Date",ROUND((TODAY()-G3914)/365,1),ROUND((hr_analytics_dataset_5873_rows[[#This Row],[Resignation Date]]-hr_analytics_dataset_5873_rows[[#This Row],[Hire Date]])/365,1)))</f>
        <v>3.9</v>
      </c>
      <c r="S3914">
        <v>2</v>
      </c>
    </row>
    <row r="3915" spans="1:19">
      <c r="A3915" t="s">
        <v>7888</v>
      </c>
      <c r="B3915" t="s">
        <v>7889</v>
      </c>
      <c r="C3915" t="s">
        <v>30</v>
      </c>
      <c r="D3915">
        <v>51</v>
      </c>
      <c r="E3915" t="s">
        <v>31</v>
      </c>
      <c r="F3915" t="s">
        <v>32</v>
      </c>
      <c r="G3915" s="1">
        <v>45409</v>
      </c>
      <c r="H3915" t="s">
        <v>24</v>
      </c>
      <c r="I3915" s="1" t="s">
        <v>25</v>
      </c>
      <c r="J3915" t="s">
        <v>26</v>
      </c>
      <c r="K3915" t="s">
        <v>41</v>
      </c>
      <c r="L3915" s="2">
        <v>5601358</v>
      </c>
      <c r="M3915" s="2" t="str">
        <f t="shared" si="61"/>
        <v>Rp5 jt - Rp10 jt</v>
      </c>
      <c r="N3915" s="2">
        <v>3512880</v>
      </c>
      <c r="O3915">
        <v>4.1399999999999997</v>
      </c>
      <c r="P3915">
        <v>36</v>
      </c>
      <c r="Q3915" s="3">
        <v>87.69</v>
      </c>
      <c r="R3915" s="4">
        <f ca="1">IF(I3915="",ROUND((TODAY()-G3915)/365,1),IF(I3915="Missing Resignation Date",ROUND((TODAY()-G3915)/365,1),ROUND((hr_analytics_dataset_5873_rows[[#This Row],[Resignation Date]]-hr_analytics_dataset_5873_rows[[#This Row],[Hire Date]])/365,1)))</f>
        <v>2.2000000000000002</v>
      </c>
      <c r="S3915">
        <v>3</v>
      </c>
    </row>
    <row r="3916" spans="1:19">
      <c r="A3916" t="s">
        <v>7890</v>
      </c>
      <c r="B3916" t="s">
        <v>7891</v>
      </c>
      <c r="C3916" t="s">
        <v>30</v>
      </c>
      <c r="D3916">
        <v>49</v>
      </c>
      <c r="E3916" t="s">
        <v>31</v>
      </c>
      <c r="F3916" t="s">
        <v>32</v>
      </c>
      <c r="G3916" s="1">
        <v>45274</v>
      </c>
      <c r="H3916" t="s">
        <v>33</v>
      </c>
      <c r="I3916" s="1" t="s">
        <v>81</v>
      </c>
      <c r="J3916" t="s">
        <v>49</v>
      </c>
      <c r="K3916" t="s">
        <v>50</v>
      </c>
      <c r="L3916" s="2">
        <v>32910550</v>
      </c>
      <c r="M3916" s="2" t="str">
        <f t="shared" si="61"/>
        <v>&gt;Rp25 jt</v>
      </c>
      <c r="N3916" s="2">
        <v>8761479</v>
      </c>
      <c r="O3916">
        <v>2.83</v>
      </c>
      <c r="P3916">
        <v>29</v>
      </c>
      <c r="Q3916" s="3">
        <v>80.69</v>
      </c>
      <c r="R3916" s="4">
        <f ca="1">IF(I3916="",ROUND((TODAY()-G3916)/365,1),IF(I3916="Missing Resignation Date",ROUND((TODAY()-G3916)/365,1),ROUND((hr_analytics_dataset_5873_rows[[#This Row],[Resignation Date]]-hr_analytics_dataset_5873_rows[[#This Row],[Hire Date]])/365,1)))</f>
        <v>2.5</v>
      </c>
      <c r="S3916">
        <v>1</v>
      </c>
    </row>
    <row r="3917" spans="1:19">
      <c r="A3917" t="s">
        <v>7892</v>
      </c>
      <c r="B3917" t="s">
        <v>7893</v>
      </c>
      <c r="C3917" t="s">
        <v>30</v>
      </c>
      <c r="D3917">
        <v>49</v>
      </c>
      <c r="E3917" t="s">
        <v>44</v>
      </c>
      <c r="F3917" t="s">
        <v>45</v>
      </c>
      <c r="G3917" s="1">
        <v>44612</v>
      </c>
      <c r="H3917" t="s">
        <v>24</v>
      </c>
      <c r="I3917" s="1" t="s">
        <v>25</v>
      </c>
      <c r="J3917" t="s">
        <v>26</v>
      </c>
      <c r="K3917" t="s">
        <v>61</v>
      </c>
      <c r="L3917" s="2">
        <v>10766209</v>
      </c>
      <c r="M3917" s="2" t="str">
        <f t="shared" si="61"/>
        <v>Rp10 jt - Rp15 jt</v>
      </c>
      <c r="N3917" s="2">
        <v>7570644</v>
      </c>
      <c r="O3917">
        <v>2.97</v>
      </c>
      <c r="P3917">
        <v>35</v>
      </c>
      <c r="Q3917" s="3">
        <v>72.72</v>
      </c>
      <c r="R3917" s="4">
        <f ca="1">IF(I3917="",ROUND((TODAY()-G3917)/365,1),IF(I3917="Missing Resignation Date",ROUND((TODAY()-G3917)/365,1),ROUND((hr_analytics_dataset_5873_rows[[#This Row],[Resignation Date]]-hr_analytics_dataset_5873_rows[[#This Row],[Hire Date]])/365,1)))</f>
        <v>4.3</v>
      </c>
      <c r="S3917">
        <v>1</v>
      </c>
    </row>
    <row r="3918" spans="1:19">
      <c r="A3918" t="s">
        <v>7894</v>
      </c>
      <c r="B3918" t="s">
        <v>7895</v>
      </c>
      <c r="C3918" t="s">
        <v>21</v>
      </c>
      <c r="D3918">
        <v>31</v>
      </c>
      <c r="E3918" t="s">
        <v>91</v>
      </c>
      <c r="F3918" t="s">
        <v>124</v>
      </c>
      <c r="G3918" s="1">
        <v>45306</v>
      </c>
      <c r="H3918" t="s">
        <v>33</v>
      </c>
      <c r="I3918" s="1" t="s">
        <v>81</v>
      </c>
      <c r="J3918" t="s">
        <v>49</v>
      </c>
      <c r="K3918" t="s">
        <v>27</v>
      </c>
      <c r="L3918" s="2">
        <v>21092376</v>
      </c>
      <c r="M3918" s="2" t="str">
        <f t="shared" si="61"/>
        <v>Rp15 jt - Rp25 jt</v>
      </c>
      <c r="N3918" s="2">
        <v>9291460</v>
      </c>
      <c r="O3918">
        <v>4.6100000000000003</v>
      </c>
      <c r="P3918">
        <v>3</v>
      </c>
      <c r="Q3918" s="3">
        <v>77.31</v>
      </c>
      <c r="R3918" s="4">
        <f ca="1">IF(I3918="",ROUND((TODAY()-G3918)/365,1),IF(I3918="Missing Resignation Date",ROUND((TODAY()-G3918)/365,1),ROUND((hr_analytics_dataset_5873_rows[[#This Row],[Resignation Date]]-hr_analytics_dataset_5873_rows[[#This Row],[Hire Date]])/365,1)))</f>
        <v>2.4</v>
      </c>
      <c r="S3918">
        <v>3</v>
      </c>
    </row>
    <row r="3919" spans="1:19">
      <c r="A3919" t="s">
        <v>7896</v>
      </c>
      <c r="B3919" t="s">
        <v>7897</v>
      </c>
      <c r="C3919" t="s">
        <v>30</v>
      </c>
      <c r="D3919">
        <v>43</v>
      </c>
      <c r="E3919" t="s">
        <v>59</v>
      </c>
      <c r="F3919" t="s">
        <v>95</v>
      </c>
      <c r="G3919" s="1">
        <v>43453</v>
      </c>
      <c r="H3919" t="s">
        <v>24</v>
      </c>
      <c r="I3919" s="1" t="s">
        <v>25</v>
      </c>
      <c r="J3919" t="s">
        <v>26</v>
      </c>
      <c r="K3919" t="s">
        <v>27</v>
      </c>
      <c r="L3919" s="2">
        <v>27672554</v>
      </c>
      <c r="M3919" s="2" t="str">
        <f t="shared" si="61"/>
        <v>&gt;Rp25 jt</v>
      </c>
      <c r="N3919" s="2">
        <v>8783785</v>
      </c>
      <c r="O3919">
        <v>3.71</v>
      </c>
      <c r="P3919">
        <v>9</v>
      </c>
      <c r="Q3919" s="3">
        <v>72.260000000000005</v>
      </c>
      <c r="R3919" s="4">
        <f ca="1">IF(I3919="",ROUND((TODAY()-G3919)/365,1),IF(I3919="Missing Resignation Date",ROUND((TODAY()-G3919)/365,1),ROUND((hr_analytics_dataset_5873_rows[[#This Row],[Resignation Date]]-hr_analytics_dataset_5873_rows[[#This Row],[Hire Date]])/365,1)))</f>
        <v>7.5</v>
      </c>
      <c r="S3919">
        <v>1</v>
      </c>
    </row>
    <row r="3920" spans="1:19">
      <c r="A3920" t="s">
        <v>7898</v>
      </c>
      <c r="B3920" t="s">
        <v>7899</v>
      </c>
      <c r="C3920" t="s">
        <v>30</v>
      </c>
      <c r="D3920">
        <v>36</v>
      </c>
      <c r="E3920" t="s">
        <v>59</v>
      </c>
      <c r="F3920" t="s">
        <v>60</v>
      </c>
      <c r="G3920" s="1">
        <v>45813</v>
      </c>
      <c r="H3920" t="s">
        <v>24</v>
      </c>
      <c r="I3920" s="1" t="s">
        <v>25</v>
      </c>
      <c r="J3920" t="s">
        <v>49</v>
      </c>
      <c r="K3920" t="s">
        <v>41</v>
      </c>
      <c r="L3920" s="2">
        <v>26920338</v>
      </c>
      <c r="M3920" s="2" t="str">
        <f t="shared" si="61"/>
        <v>&gt;Rp25 jt</v>
      </c>
      <c r="N3920" s="2">
        <v>3521855</v>
      </c>
      <c r="O3920">
        <v>3.31</v>
      </c>
      <c r="P3920">
        <v>0</v>
      </c>
      <c r="Q3920" s="3">
        <v>87.57</v>
      </c>
      <c r="R3920" s="4">
        <f ca="1">IF(I3920="",ROUND((TODAY()-G3920)/365,1),IF(I3920="Missing Resignation Date",ROUND((TODAY()-G3920)/365,1),ROUND((hr_analytics_dataset_5873_rows[[#This Row],[Resignation Date]]-hr_analytics_dataset_5873_rows[[#This Row],[Hire Date]])/365,1)))</f>
        <v>1.1000000000000001</v>
      </c>
      <c r="S3920">
        <v>4</v>
      </c>
    </row>
    <row r="3921" spans="1:19">
      <c r="A3921" t="s">
        <v>7900</v>
      </c>
      <c r="B3921" t="s">
        <v>7901</v>
      </c>
      <c r="C3921" t="s">
        <v>30</v>
      </c>
      <c r="D3921">
        <v>55</v>
      </c>
      <c r="E3921" t="s">
        <v>38</v>
      </c>
      <c r="F3921" t="s">
        <v>39</v>
      </c>
      <c r="G3921" s="1">
        <v>45831</v>
      </c>
      <c r="H3921" t="s">
        <v>24</v>
      </c>
      <c r="I3921" s="1" t="s">
        <v>25</v>
      </c>
      <c r="J3921" t="s">
        <v>26</v>
      </c>
      <c r="K3921" t="s">
        <v>84</v>
      </c>
      <c r="L3921" s="2">
        <v>29409250</v>
      </c>
      <c r="M3921" s="2" t="str">
        <f t="shared" si="61"/>
        <v>&gt;Rp25 jt</v>
      </c>
      <c r="N3921" s="2">
        <v>7922249</v>
      </c>
      <c r="O3921">
        <v>3.14</v>
      </c>
      <c r="P3921">
        <v>35</v>
      </c>
      <c r="Q3921" s="3">
        <v>71.959999999999994</v>
      </c>
      <c r="R3921" s="4">
        <f ca="1">IF(I3921="",ROUND((TODAY()-G3921)/365,1),IF(I3921="Missing Resignation Date",ROUND((TODAY()-G3921)/365,1),ROUND((hr_analytics_dataset_5873_rows[[#This Row],[Resignation Date]]-hr_analytics_dataset_5873_rows[[#This Row],[Hire Date]])/365,1)))</f>
        <v>1</v>
      </c>
      <c r="S3921">
        <v>2</v>
      </c>
    </row>
    <row r="3922" spans="1:19">
      <c r="A3922" t="s">
        <v>7902</v>
      </c>
      <c r="B3922" t="s">
        <v>7903</v>
      </c>
      <c r="C3922" t="s">
        <v>21</v>
      </c>
      <c r="D3922">
        <v>42</v>
      </c>
      <c r="E3922" t="s">
        <v>53</v>
      </c>
      <c r="F3922" t="s">
        <v>112</v>
      </c>
      <c r="G3922" s="1">
        <v>45218</v>
      </c>
      <c r="H3922" t="s">
        <v>24</v>
      </c>
      <c r="I3922" s="1" t="s">
        <v>25</v>
      </c>
      <c r="J3922" t="s">
        <v>40</v>
      </c>
      <c r="K3922" t="s">
        <v>64</v>
      </c>
      <c r="L3922" s="2">
        <v>23944451</v>
      </c>
      <c r="M3922" s="2" t="str">
        <f t="shared" si="61"/>
        <v>Rp15 jt - Rp25 jt</v>
      </c>
      <c r="N3922" s="2">
        <v>2117665</v>
      </c>
      <c r="O3922">
        <v>2.95</v>
      </c>
      <c r="P3922">
        <v>12</v>
      </c>
      <c r="Q3922" s="3">
        <v>97.81</v>
      </c>
      <c r="R3922" s="4">
        <f ca="1">IF(I3922="",ROUND((TODAY()-G3922)/365,1),IF(I3922="Missing Resignation Date",ROUND((TODAY()-G3922)/365,1),ROUND((hr_analytics_dataset_5873_rows[[#This Row],[Resignation Date]]-hr_analytics_dataset_5873_rows[[#This Row],[Hire Date]])/365,1)))</f>
        <v>2.7</v>
      </c>
      <c r="S3922">
        <v>2</v>
      </c>
    </row>
    <row r="3923" spans="1:19">
      <c r="A3923" t="s">
        <v>7904</v>
      </c>
      <c r="B3923" t="s">
        <v>7905</v>
      </c>
      <c r="C3923" t="s">
        <v>30</v>
      </c>
      <c r="D3923">
        <v>32</v>
      </c>
      <c r="E3923" t="s">
        <v>98</v>
      </c>
      <c r="F3923" t="s">
        <v>99</v>
      </c>
      <c r="G3923" s="1">
        <v>43424</v>
      </c>
      <c r="H3923" t="s">
        <v>24</v>
      </c>
      <c r="I3923" s="1" t="s">
        <v>25</v>
      </c>
      <c r="J3923" t="s">
        <v>40</v>
      </c>
      <c r="K3923" t="s">
        <v>50</v>
      </c>
      <c r="L3923" s="2">
        <v>34297443</v>
      </c>
      <c r="M3923" s="2" t="str">
        <f t="shared" si="61"/>
        <v>&gt;Rp25 jt</v>
      </c>
      <c r="N3923" s="2">
        <v>5309598</v>
      </c>
      <c r="O3923">
        <v>4.26</v>
      </c>
      <c r="P3923">
        <v>7</v>
      </c>
      <c r="Q3923" s="3">
        <v>88.24</v>
      </c>
      <c r="R3923" s="4">
        <f ca="1">IF(I3923="",ROUND((TODAY()-G3923)/365,1),IF(I3923="Missing Resignation Date",ROUND((TODAY()-G3923)/365,1),ROUND((hr_analytics_dataset_5873_rows[[#This Row],[Resignation Date]]-hr_analytics_dataset_5873_rows[[#This Row],[Hire Date]])/365,1)))</f>
        <v>7.6</v>
      </c>
      <c r="S3923">
        <v>1</v>
      </c>
    </row>
    <row r="3924" spans="1:19">
      <c r="A3924" t="s">
        <v>7906</v>
      </c>
      <c r="B3924" t="s">
        <v>7907</v>
      </c>
      <c r="C3924" t="s">
        <v>21</v>
      </c>
      <c r="D3924">
        <v>53</v>
      </c>
      <c r="E3924" t="s">
        <v>59</v>
      </c>
      <c r="F3924" t="s">
        <v>60</v>
      </c>
      <c r="G3924" s="1">
        <v>44639</v>
      </c>
      <c r="H3924" t="s">
        <v>24</v>
      </c>
      <c r="I3924" s="1" t="s">
        <v>25</v>
      </c>
      <c r="J3924" t="s">
        <v>40</v>
      </c>
      <c r="K3924" t="s">
        <v>84</v>
      </c>
      <c r="L3924" s="2">
        <v>11880931</v>
      </c>
      <c r="M3924" s="2" t="str">
        <f t="shared" si="61"/>
        <v>Rp10 jt - Rp15 jt</v>
      </c>
      <c r="N3924" s="2">
        <v>7057634</v>
      </c>
      <c r="O3924">
        <v>3.45</v>
      </c>
      <c r="P3924">
        <v>25</v>
      </c>
      <c r="Q3924" s="3">
        <v>95.83</v>
      </c>
      <c r="R3924" s="4">
        <f ca="1">IF(I3924="",ROUND((TODAY()-G3924)/365,1),IF(I3924="Missing Resignation Date",ROUND((TODAY()-G3924)/365,1),ROUND((hr_analytics_dataset_5873_rows[[#This Row],[Resignation Date]]-hr_analytics_dataset_5873_rows[[#This Row],[Hire Date]])/365,1)))</f>
        <v>4.3</v>
      </c>
      <c r="S3924">
        <v>4</v>
      </c>
    </row>
    <row r="3925" spans="1:19">
      <c r="A3925" t="s">
        <v>7908</v>
      </c>
      <c r="B3925" t="s">
        <v>7909</v>
      </c>
      <c r="C3925" t="s">
        <v>21</v>
      </c>
      <c r="D3925">
        <v>49</v>
      </c>
      <c r="E3925" t="s">
        <v>59</v>
      </c>
      <c r="F3925" t="s">
        <v>60</v>
      </c>
      <c r="G3925" s="1">
        <v>44116</v>
      </c>
      <c r="H3925" t="s">
        <v>24</v>
      </c>
      <c r="I3925" s="1" t="s">
        <v>25</v>
      </c>
      <c r="J3925" t="s">
        <v>34</v>
      </c>
      <c r="K3925" t="s">
        <v>41</v>
      </c>
      <c r="L3925" s="2">
        <v>28958440</v>
      </c>
      <c r="M3925" s="2" t="str">
        <f t="shared" si="61"/>
        <v>&gt;Rp25 jt</v>
      </c>
      <c r="N3925" s="2">
        <v>3959889</v>
      </c>
      <c r="O3925">
        <v>0</v>
      </c>
      <c r="P3925">
        <v>7</v>
      </c>
      <c r="Q3925" s="3">
        <v>96.75</v>
      </c>
      <c r="R3925" s="4">
        <f ca="1">IF(I3925="",ROUND((TODAY()-G3925)/365,1),IF(I3925="Missing Resignation Date",ROUND((TODAY()-G3925)/365,1),ROUND((hr_analytics_dataset_5873_rows[[#This Row],[Resignation Date]]-hr_analytics_dataset_5873_rows[[#This Row],[Hire Date]])/365,1)))</f>
        <v>5.7</v>
      </c>
      <c r="S3925">
        <v>5</v>
      </c>
    </row>
    <row r="3926" spans="1:19">
      <c r="A3926" t="s">
        <v>7910</v>
      </c>
      <c r="B3926" t="s">
        <v>7911</v>
      </c>
      <c r="C3926" t="s">
        <v>21</v>
      </c>
      <c r="D3926">
        <v>40</v>
      </c>
      <c r="E3926" t="s">
        <v>59</v>
      </c>
      <c r="F3926" t="s">
        <v>95</v>
      </c>
      <c r="G3926" s="1">
        <v>44607</v>
      </c>
      <c r="H3926" t="s">
        <v>33</v>
      </c>
      <c r="I3926" s="1" t="s">
        <v>81</v>
      </c>
      <c r="J3926" t="s">
        <v>49</v>
      </c>
      <c r="K3926" t="s">
        <v>64</v>
      </c>
      <c r="L3926" s="2">
        <v>7211156</v>
      </c>
      <c r="M3926" s="2" t="str">
        <f t="shared" si="61"/>
        <v>Rp5 jt - Rp10 jt</v>
      </c>
      <c r="N3926" s="2">
        <v>5847393</v>
      </c>
      <c r="O3926">
        <v>3.97</v>
      </c>
      <c r="P3926">
        <v>28</v>
      </c>
      <c r="Q3926" s="3">
        <v>84.19</v>
      </c>
      <c r="R3926" s="4">
        <f ca="1">IF(I3926="",ROUND((TODAY()-G3926)/365,1),IF(I3926="Missing Resignation Date",ROUND((TODAY()-G3926)/365,1),ROUND((hr_analytics_dataset_5873_rows[[#This Row],[Resignation Date]]-hr_analytics_dataset_5873_rows[[#This Row],[Hire Date]])/365,1)))</f>
        <v>4.4000000000000004</v>
      </c>
      <c r="S3926">
        <v>5</v>
      </c>
    </row>
    <row r="3927" spans="1:19">
      <c r="A3927" t="s">
        <v>7912</v>
      </c>
      <c r="B3927" t="s">
        <v>7913</v>
      </c>
      <c r="C3927" t="s">
        <v>30</v>
      </c>
      <c r="D3927">
        <v>25</v>
      </c>
      <c r="E3927" t="s">
        <v>53</v>
      </c>
      <c r="F3927" t="s">
        <v>112</v>
      </c>
      <c r="G3927" s="1">
        <v>44185</v>
      </c>
      <c r="H3927" t="s">
        <v>24</v>
      </c>
      <c r="I3927" s="1" t="s">
        <v>25</v>
      </c>
      <c r="J3927" t="s">
        <v>26</v>
      </c>
      <c r="K3927" t="s">
        <v>27</v>
      </c>
      <c r="L3927" s="2">
        <v>21463268</v>
      </c>
      <c r="M3927" s="2" t="str">
        <f t="shared" si="61"/>
        <v>Rp15 jt - Rp25 jt</v>
      </c>
      <c r="N3927" s="2">
        <v>3573398</v>
      </c>
      <c r="O3927">
        <v>4.01</v>
      </c>
      <c r="P3927">
        <v>21</v>
      </c>
      <c r="Q3927" s="3">
        <v>84.1</v>
      </c>
      <c r="R3927" s="4">
        <f ca="1">IF(I3927="",ROUND((TODAY()-G3927)/365,1),IF(I3927="Missing Resignation Date",ROUND((TODAY()-G3927)/365,1),ROUND((hr_analytics_dataset_5873_rows[[#This Row],[Resignation Date]]-hr_analytics_dataset_5873_rows[[#This Row],[Hire Date]])/365,1)))</f>
        <v>5.5</v>
      </c>
      <c r="S3927">
        <v>3</v>
      </c>
    </row>
    <row r="3928" spans="1:19">
      <c r="A3928" t="s">
        <v>7914</v>
      </c>
      <c r="B3928" t="s">
        <v>7915</v>
      </c>
      <c r="C3928" t="s">
        <v>30</v>
      </c>
      <c r="D3928">
        <v>45</v>
      </c>
      <c r="E3928" t="s">
        <v>38</v>
      </c>
      <c r="F3928" t="s">
        <v>104</v>
      </c>
      <c r="G3928" s="1">
        <v>44214</v>
      </c>
      <c r="H3928" t="s">
        <v>33</v>
      </c>
      <c r="I3928" s="1">
        <v>44862</v>
      </c>
      <c r="J3928" t="s">
        <v>49</v>
      </c>
      <c r="K3928" t="s">
        <v>61</v>
      </c>
      <c r="L3928" s="2">
        <v>13987918</v>
      </c>
      <c r="M3928" s="2" t="str">
        <f t="shared" si="61"/>
        <v>Rp10 jt - Rp15 jt</v>
      </c>
      <c r="N3928" s="2">
        <v>1388889</v>
      </c>
      <c r="O3928">
        <v>3.39</v>
      </c>
      <c r="P3928">
        <v>25</v>
      </c>
      <c r="Q3928" s="3">
        <v>71.48</v>
      </c>
      <c r="R3928" s="4">
        <f ca="1">IF(I3928="",ROUND((TODAY()-G3928)/365,1),IF(I3928="Missing Resignation Date",ROUND((TODAY()-G3928)/365,1),ROUND((hr_analytics_dataset_5873_rows[[#This Row],[Resignation Date]]-hr_analytics_dataset_5873_rows[[#This Row],[Hire Date]])/365,1)))</f>
        <v>1.8</v>
      </c>
      <c r="S3928">
        <v>3</v>
      </c>
    </row>
    <row r="3929" spans="1:19">
      <c r="A3929" t="s">
        <v>7916</v>
      </c>
      <c r="B3929" t="s">
        <v>7917</v>
      </c>
      <c r="C3929" t="s">
        <v>21</v>
      </c>
      <c r="D3929">
        <v>42</v>
      </c>
      <c r="E3929" t="s">
        <v>59</v>
      </c>
      <c r="F3929" t="s">
        <v>60</v>
      </c>
      <c r="G3929" s="1">
        <v>43427</v>
      </c>
      <c r="H3929" t="s">
        <v>24</v>
      </c>
      <c r="I3929" s="1" t="s">
        <v>25</v>
      </c>
      <c r="J3929" t="s">
        <v>34</v>
      </c>
      <c r="K3929" t="s">
        <v>50</v>
      </c>
      <c r="L3929" s="2">
        <v>5444749</v>
      </c>
      <c r="M3929" s="2" t="str">
        <f t="shared" si="61"/>
        <v>Rp5 jt - Rp10 jt</v>
      </c>
      <c r="N3929" s="2">
        <v>3248898</v>
      </c>
      <c r="O3929">
        <v>4.78</v>
      </c>
      <c r="P3929">
        <v>56</v>
      </c>
      <c r="Q3929" s="3">
        <v>79.930000000000007</v>
      </c>
      <c r="R3929" s="4">
        <f ca="1">IF(I3929="",ROUND((TODAY()-G3929)/365,1),IF(I3929="Missing Resignation Date",ROUND((TODAY()-G3929)/365,1),ROUND((hr_analytics_dataset_5873_rows[[#This Row],[Resignation Date]]-hr_analytics_dataset_5873_rows[[#This Row],[Hire Date]])/365,1)))</f>
        <v>7.6</v>
      </c>
      <c r="S3929">
        <v>1</v>
      </c>
    </row>
    <row r="3930" spans="1:19">
      <c r="A3930" t="s">
        <v>7918</v>
      </c>
      <c r="B3930" t="s">
        <v>7919</v>
      </c>
      <c r="C3930" t="s">
        <v>30</v>
      </c>
      <c r="D3930">
        <v>39</v>
      </c>
      <c r="E3930" t="s">
        <v>31</v>
      </c>
      <c r="F3930" t="s">
        <v>32</v>
      </c>
      <c r="G3930" s="1">
        <v>44736</v>
      </c>
      <c r="H3930" t="s">
        <v>24</v>
      </c>
      <c r="I3930" s="1" t="s">
        <v>25</v>
      </c>
      <c r="J3930" t="s">
        <v>26</v>
      </c>
      <c r="K3930" t="s">
        <v>27</v>
      </c>
      <c r="L3930" s="2">
        <v>31246055</v>
      </c>
      <c r="M3930" s="2" t="str">
        <f t="shared" si="61"/>
        <v>&gt;Rp25 jt</v>
      </c>
      <c r="N3930" s="2">
        <v>3946309</v>
      </c>
      <c r="O3930">
        <v>3.73</v>
      </c>
      <c r="P3930">
        <v>54</v>
      </c>
      <c r="Q3930" s="3">
        <v>72.989999999999995</v>
      </c>
      <c r="R3930" s="4">
        <f ca="1">IF(I3930="",ROUND((TODAY()-G3930)/365,1),IF(I3930="Missing Resignation Date",ROUND((TODAY()-G3930)/365,1),ROUND((hr_analytics_dataset_5873_rows[[#This Row],[Resignation Date]]-hr_analytics_dataset_5873_rows[[#This Row],[Hire Date]])/365,1)))</f>
        <v>4</v>
      </c>
      <c r="S3930">
        <v>2</v>
      </c>
    </row>
    <row r="3931" spans="1:19">
      <c r="A3931" t="s">
        <v>7920</v>
      </c>
      <c r="B3931" t="s">
        <v>7921</v>
      </c>
      <c r="C3931" t="s">
        <v>30</v>
      </c>
      <c r="D3931">
        <v>42</v>
      </c>
      <c r="E3931" t="s">
        <v>22</v>
      </c>
      <c r="F3931" t="s">
        <v>69</v>
      </c>
      <c r="G3931" s="1">
        <v>43704</v>
      </c>
      <c r="H3931" t="s">
        <v>24</v>
      </c>
      <c r="I3931" s="1" t="s">
        <v>25</v>
      </c>
      <c r="J3931" t="s">
        <v>26</v>
      </c>
      <c r="K3931" t="s">
        <v>64</v>
      </c>
      <c r="L3931" s="2">
        <v>18516376</v>
      </c>
      <c r="M3931" s="2" t="str">
        <f t="shared" si="61"/>
        <v>Rp15 jt - Rp25 jt</v>
      </c>
      <c r="N3931" s="2">
        <v>9589423</v>
      </c>
      <c r="O3931">
        <v>3.02</v>
      </c>
      <c r="P3931">
        <v>49</v>
      </c>
      <c r="Q3931" s="3">
        <v>99.71</v>
      </c>
      <c r="R3931" s="4">
        <f ca="1">IF(I3931="",ROUND((TODAY()-G3931)/365,1),IF(I3931="Missing Resignation Date",ROUND((TODAY()-G3931)/365,1),ROUND((hr_analytics_dataset_5873_rows[[#This Row],[Resignation Date]]-hr_analytics_dataset_5873_rows[[#This Row],[Hire Date]])/365,1)))</f>
        <v>6.8</v>
      </c>
      <c r="S3931">
        <v>1</v>
      </c>
    </row>
    <row r="3932" spans="1:19">
      <c r="A3932" t="s">
        <v>7922</v>
      </c>
      <c r="B3932" t="s">
        <v>7923</v>
      </c>
      <c r="C3932" t="s">
        <v>21</v>
      </c>
      <c r="D3932">
        <v>21</v>
      </c>
      <c r="E3932" t="s">
        <v>22</v>
      </c>
      <c r="F3932" t="s">
        <v>23</v>
      </c>
      <c r="G3932" s="1">
        <v>45473</v>
      </c>
      <c r="H3932" t="s">
        <v>24</v>
      </c>
      <c r="I3932" s="1" t="s">
        <v>25</v>
      </c>
      <c r="J3932" t="s">
        <v>34</v>
      </c>
      <c r="K3932" t="s">
        <v>84</v>
      </c>
      <c r="L3932" s="2">
        <v>32592222</v>
      </c>
      <c r="M3932" s="2" t="str">
        <f t="shared" si="61"/>
        <v>&gt;Rp25 jt</v>
      </c>
      <c r="N3932" s="2">
        <v>9528683</v>
      </c>
      <c r="O3932">
        <v>3.76</v>
      </c>
      <c r="P3932">
        <v>31</v>
      </c>
      <c r="Q3932" s="3">
        <v>73.48</v>
      </c>
      <c r="R3932" s="4">
        <f ca="1">IF(I3932="",ROUND((TODAY()-G3932)/365,1),IF(I3932="Missing Resignation Date",ROUND((TODAY()-G3932)/365,1),ROUND((hr_analytics_dataset_5873_rows[[#This Row],[Resignation Date]]-hr_analytics_dataset_5873_rows[[#This Row],[Hire Date]])/365,1)))</f>
        <v>2</v>
      </c>
      <c r="S3932">
        <v>3</v>
      </c>
    </row>
    <row r="3933" spans="1:19">
      <c r="A3933" t="s">
        <v>7924</v>
      </c>
      <c r="B3933" t="s">
        <v>7925</v>
      </c>
      <c r="C3933" t="s">
        <v>21</v>
      </c>
      <c r="D3933">
        <v>33</v>
      </c>
      <c r="E3933" t="s">
        <v>22</v>
      </c>
      <c r="F3933" t="s">
        <v>69</v>
      </c>
      <c r="G3933" s="1">
        <v>45126</v>
      </c>
      <c r="H3933" t="s">
        <v>24</v>
      </c>
      <c r="I3933" s="1" t="s">
        <v>25</v>
      </c>
      <c r="J3933" t="s">
        <v>49</v>
      </c>
      <c r="K3933" t="s">
        <v>64</v>
      </c>
      <c r="L3933" s="2">
        <v>19212046</v>
      </c>
      <c r="M3933" s="2" t="str">
        <f t="shared" si="61"/>
        <v>Rp15 jt - Rp25 jt</v>
      </c>
      <c r="N3933" s="2">
        <v>6321631</v>
      </c>
      <c r="O3933">
        <v>3.18</v>
      </c>
      <c r="P3933">
        <v>3</v>
      </c>
      <c r="Q3933" s="3">
        <v>98.08</v>
      </c>
      <c r="R3933" s="4">
        <f ca="1">IF(I3933="",ROUND((TODAY()-G3933)/365,1),IF(I3933="Missing Resignation Date",ROUND((TODAY()-G3933)/365,1),ROUND((hr_analytics_dataset_5873_rows[[#This Row],[Resignation Date]]-hr_analytics_dataset_5873_rows[[#This Row],[Hire Date]])/365,1)))</f>
        <v>2.9</v>
      </c>
      <c r="S3933">
        <v>4</v>
      </c>
    </row>
    <row r="3934" spans="1:19">
      <c r="A3934" t="s">
        <v>7926</v>
      </c>
      <c r="B3934" t="s">
        <v>7927</v>
      </c>
      <c r="C3934" t="s">
        <v>21</v>
      </c>
      <c r="D3934">
        <v>29</v>
      </c>
      <c r="E3934" t="s">
        <v>31</v>
      </c>
      <c r="F3934" t="s">
        <v>32</v>
      </c>
      <c r="G3934" s="1">
        <v>44714</v>
      </c>
      <c r="H3934" t="s">
        <v>24</v>
      </c>
      <c r="I3934" s="1" t="s">
        <v>25</v>
      </c>
      <c r="J3934" t="s">
        <v>34</v>
      </c>
      <c r="K3934" t="s">
        <v>50</v>
      </c>
      <c r="L3934" s="2">
        <v>6107266</v>
      </c>
      <c r="M3934" s="2" t="str">
        <f t="shared" si="61"/>
        <v>Rp5 jt - Rp10 jt</v>
      </c>
      <c r="N3934" s="2">
        <v>7687801</v>
      </c>
      <c r="O3934">
        <v>4.25</v>
      </c>
      <c r="P3934">
        <v>36</v>
      </c>
      <c r="Q3934" s="3">
        <v>88.04</v>
      </c>
      <c r="R3934" s="4">
        <f ca="1">IF(I3934="",ROUND((TODAY()-G3934)/365,1),IF(I3934="Missing Resignation Date",ROUND((TODAY()-G3934)/365,1),ROUND((hr_analytics_dataset_5873_rows[[#This Row],[Resignation Date]]-hr_analytics_dataset_5873_rows[[#This Row],[Hire Date]])/365,1)))</f>
        <v>4.0999999999999996</v>
      </c>
      <c r="S3934">
        <v>2</v>
      </c>
    </row>
    <row r="3935" spans="1:19">
      <c r="A3935" t="s">
        <v>7928</v>
      </c>
      <c r="B3935" t="s">
        <v>7929</v>
      </c>
      <c r="C3935" t="s">
        <v>30</v>
      </c>
      <c r="D3935">
        <v>32</v>
      </c>
      <c r="E3935" t="s">
        <v>31</v>
      </c>
      <c r="F3935" t="s">
        <v>74</v>
      </c>
      <c r="G3935" s="1">
        <v>43672</v>
      </c>
      <c r="H3935" t="s">
        <v>24</v>
      </c>
      <c r="I3935" s="1" t="s">
        <v>25</v>
      </c>
      <c r="J3935" t="s">
        <v>26</v>
      </c>
      <c r="K3935" t="s">
        <v>27</v>
      </c>
      <c r="L3935" s="2">
        <v>26324949</v>
      </c>
      <c r="M3935" s="2" t="str">
        <f t="shared" si="61"/>
        <v>&gt;Rp25 jt</v>
      </c>
      <c r="N3935" s="2">
        <v>4513962</v>
      </c>
      <c r="O3935">
        <v>4.82</v>
      </c>
      <c r="P3935">
        <v>48</v>
      </c>
      <c r="Q3935" s="3">
        <v>89.61</v>
      </c>
      <c r="R3935" s="4">
        <f ca="1">IF(I3935="",ROUND((TODAY()-G3935)/365,1),IF(I3935="Missing Resignation Date",ROUND((TODAY()-G3935)/365,1),ROUND((hr_analytics_dataset_5873_rows[[#This Row],[Resignation Date]]-hr_analytics_dataset_5873_rows[[#This Row],[Hire Date]])/365,1)))</f>
        <v>6.9</v>
      </c>
      <c r="S3935">
        <v>3</v>
      </c>
    </row>
    <row r="3936" spans="1:19">
      <c r="A3936" t="s">
        <v>7930</v>
      </c>
      <c r="B3936" t="s">
        <v>7931</v>
      </c>
      <c r="C3936" t="s">
        <v>30</v>
      </c>
      <c r="D3936">
        <v>55</v>
      </c>
      <c r="E3936" t="s">
        <v>91</v>
      </c>
      <c r="F3936" t="s">
        <v>124</v>
      </c>
      <c r="G3936" s="1">
        <v>43230</v>
      </c>
      <c r="H3936" t="s">
        <v>24</v>
      </c>
      <c r="I3936" s="1" t="s">
        <v>25</v>
      </c>
      <c r="J3936" t="s">
        <v>49</v>
      </c>
      <c r="K3936" t="s">
        <v>61</v>
      </c>
      <c r="L3936" s="2">
        <v>21622619</v>
      </c>
      <c r="M3936" s="2" t="str">
        <f t="shared" si="61"/>
        <v>Rp15 jt - Rp25 jt</v>
      </c>
      <c r="N3936" s="2">
        <v>1293138</v>
      </c>
      <c r="O3936">
        <v>3.8</v>
      </c>
      <c r="P3936">
        <v>8</v>
      </c>
      <c r="Q3936" s="3">
        <v>79.540000000000006</v>
      </c>
      <c r="R3936" s="4">
        <f ca="1">IF(I3936="",ROUND((TODAY()-G3936)/365,1),IF(I3936="Missing Resignation Date",ROUND((TODAY()-G3936)/365,1),ROUND((hr_analytics_dataset_5873_rows[[#This Row],[Resignation Date]]-hr_analytics_dataset_5873_rows[[#This Row],[Hire Date]])/365,1)))</f>
        <v>8.1</v>
      </c>
      <c r="S3936">
        <v>2</v>
      </c>
    </row>
    <row r="3937" spans="1:19">
      <c r="A3937" t="s">
        <v>7932</v>
      </c>
      <c r="B3937" t="s">
        <v>7933</v>
      </c>
      <c r="C3937" t="s">
        <v>21</v>
      </c>
      <c r="D3937">
        <v>36</v>
      </c>
      <c r="E3937" t="s">
        <v>44</v>
      </c>
      <c r="F3937" t="s">
        <v>45</v>
      </c>
      <c r="G3937" s="1">
        <v>44386</v>
      </c>
      <c r="H3937" t="s">
        <v>24</v>
      </c>
      <c r="I3937" s="1" t="s">
        <v>25</v>
      </c>
      <c r="J3937" t="s">
        <v>26</v>
      </c>
      <c r="K3937" t="s">
        <v>41</v>
      </c>
      <c r="L3937" s="2">
        <v>6342380</v>
      </c>
      <c r="M3937" s="2" t="str">
        <f t="shared" si="61"/>
        <v>Rp5 jt - Rp10 jt</v>
      </c>
      <c r="N3937" s="2">
        <v>713440</v>
      </c>
      <c r="O3937">
        <v>2.5099999999999998</v>
      </c>
      <c r="P3937">
        <v>37</v>
      </c>
      <c r="Q3937" s="3">
        <v>78.36</v>
      </c>
      <c r="R3937" s="4">
        <f ca="1">IF(I3937="",ROUND((TODAY()-G3937)/365,1),IF(I3937="Missing Resignation Date",ROUND((TODAY()-G3937)/365,1),ROUND((hr_analytics_dataset_5873_rows[[#This Row],[Resignation Date]]-hr_analytics_dataset_5873_rows[[#This Row],[Hire Date]])/365,1)))</f>
        <v>5</v>
      </c>
      <c r="S3937">
        <v>2</v>
      </c>
    </row>
    <row r="3938" spans="1:19">
      <c r="A3938" t="s">
        <v>7934</v>
      </c>
      <c r="B3938" t="s">
        <v>7935</v>
      </c>
      <c r="C3938" t="s">
        <v>21</v>
      </c>
      <c r="D3938">
        <v>49</v>
      </c>
      <c r="E3938" t="s">
        <v>98</v>
      </c>
      <c r="F3938" t="s">
        <v>119</v>
      </c>
      <c r="G3938" s="1">
        <v>43722</v>
      </c>
      <c r="H3938" t="s">
        <v>24</v>
      </c>
      <c r="I3938" s="1" t="s">
        <v>25</v>
      </c>
      <c r="J3938" t="s">
        <v>26</v>
      </c>
      <c r="K3938" t="s">
        <v>64</v>
      </c>
      <c r="L3938" s="2">
        <v>28671863</v>
      </c>
      <c r="M3938" s="2" t="str">
        <f t="shared" si="61"/>
        <v>&gt;Rp25 jt</v>
      </c>
      <c r="N3938" s="2">
        <v>80247</v>
      </c>
      <c r="O3938">
        <v>3.6</v>
      </c>
      <c r="P3938">
        <v>2</v>
      </c>
      <c r="Q3938" s="3">
        <v>78.83</v>
      </c>
      <c r="R3938" s="4">
        <f ca="1">IF(I3938="",ROUND((TODAY()-G3938)/365,1),IF(I3938="Missing Resignation Date",ROUND((TODAY()-G3938)/365,1),ROUND((hr_analytics_dataset_5873_rows[[#This Row],[Resignation Date]]-hr_analytics_dataset_5873_rows[[#This Row],[Hire Date]])/365,1)))</f>
        <v>6.8</v>
      </c>
      <c r="S3938">
        <v>5</v>
      </c>
    </row>
    <row r="3939" spans="1:19">
      <c r="A3939" t="s">
        <v>7936</v>
      </c>
      <c r="B3939" t="s">
        <v>7937</v>
      </c>
      <c r="C3939" t="s">
        <v>21</v>
      </c>
      <c r="D3939">
        <v>39</v>
      </c>
      <c r="E3939" t="s">
        <v>91</v>
      </c>
      <c r="F3939" t="s">
        <v>124</v>
      </c>
      <c r="G3939" s="1">
        <v>45675</v>
      </c>
      <c r="H3939" t="s">
        <v>24</v>
      </c>
      <c r="I3939" s="1" t="s">
        <v>25</v>
      </c>
      <c r="J3939" t="s">
        <v>26</v>
      </c>
      <c r="K3939" t="s">
        <v>27</v>
      </c>
      <c r="L3939" s="2">
        <v>8989117</v>
      </c>
      <c r="M3939" s="2" t="str">
        <f t="shared" si="61"/>
        <v>Rp5 jt - Rp10 jt</v>
      </c>
      <c r="N3939" s="2">
        <v>299618</v>
      </c>
      <c r="O3939">
        <v>2.81</v>
      </c>
      <c r="P3939">
        <v>55</v>
      </c>
      <c r="Q3939" s="3">
        <v>75.28</v>
      </c>
      <c r="R3939" s="4">
        <f ca="1">IF(I3939="",ROUND((TODAY()-G3939)/365,1),IF(I3939="Missing Resignation Date",ROUND((TODAY()-G3939)/365,1),ROUND((hr_analytics_dataset_5873_rows[[#This Row],[Resignation Date]]-hr_analytics_dataset_5873_rows[[#This Row],[Hire Date]])/365,1)))</f>
        <v>1.4</v>
      </c>
      <c r="S3939">
        <v>1</v>
      </c>
    </row>
    <row r="3940" spans="1:19">
      <c r="A3940" t="s">
        <v>7938</v>
      </c>
      <c r="B3940" t="s">
        <v>7939</v>
      </c>
      <c r="C3940" t="s">
        <v>30</v>
      </c>
      <c r="D3940">
        <v>25</v>
      </c>
      <c r="E3940" t="s">
        <v>44</v>
      </c>
      <c r="F3940" t="s">
        <v>109</v>
      </c>
      <c r="G3940" s="1">
        <v>43572</v>
      </c>
      <c r="H3940" t="s">
        <v>33</v>
      </c>
      <c r="I3940" s="1">
        <v>45037</v>
      </c>
      <c r="J3940" t="s">
        <v>26</v>
      </c>
      <c r="K3940" t="s">
        <v>84</v>
      </c>
      <c r="L3940" s="2">
        <v>8157038</v>
      </c>
      <c r="M3940" s="2" t="str">
        <f t="shared" si="61"/>
        <v>Rp5 jt - Rp10 jt</v>
      </c>
      <c r="N3940" s="2">
        <v>9105419</v>
      </c>
      <c r="O3940">
        <v>2.73</v>
      </c>
      <c r="P3940">
        <v>40</v>
      </c>
      <c r="Q3940" s="3">
        <v>81.41</v>
      </c>
      <c r="R3940" s="4">
        <f ca="1">IF(I3940="",ROUND((TODAY()-G3940)/365,1),IF(I3940="Missing Resignation Date",ROUND((TODAY()-G3940)/365,1),ROUND((hr_analytics_dataset_5873_rows[[#This Row],[Resignation Date]]-hr_analytics_dataset_5873_rows[[#This Row],[Hire Date]])/365,1)))</f>
        <v>4</v>
      </c>
      <c r="S3940">
        <v>4</v>
      </c>
    </row>
    <row r="3941" spans="1:19">
      <c r="A3941" t="s">
        <v>7940</v>
      </c>
      <c r="B3941" t="s">
        <v>7941</v>
      </c>
      <c r="C3941" t="s">
        <v>21</v>
      </c>
      <c r="D3941">
        <v>51</v>
      </c>
      <c r="E3941" t="s">
        <v>59</v>
      </c>
      <c r="F3941" t="s">
        <v>95</v>
      </c>
      <c r="G3941" s="1">
        <v>43225</v>
      </c>
      <c r="H3941" t="s">
        <v>24</v>
      </c>
      <c r="I3941" s="1" t="s">
        <v>25</v>
      </c>
      <c r="J3941" t="s">
        <v>26</v>
      </c>
      <c r="K3941" t="s">
        <v>27</v>
      </c>
      <c r="L3941" s="2">
        <v>21575546</v>
      </c>
      <c r="M3941" s="2" t="str">
        <f t="shared" si="61"/>
        <v>Rp15 jt - Rp25 jt</v>
      </c>
      <c r="N3941" s="2">
        <v>2471063</v>
      </c>
      <c r="O3941">
        <v>2.74</v>
      </c>
      <c r="P3941">
        <v>25</v>
      </c>
      <c r="Q3941" s="3">
        <v>98.01</v>
      </c>
      <c r="R3941" s="4">
        <f ca="1">IF(I3941="",ROUND((TODAY()-G3941)/365,1),IF(I3941="Missing Resignation Date",ROUND((TODAY()-G3941)/365,1),ROUND((hr_analytics_dataset_5873_rows[[#This Row],[Resignation Date]]-hr_analytics_dataset_5873_rows[[#This Row],[Hire Date]])/365,1)))</f>
        <v>8.1</v>
      </c>
      <c r="S3941">
        <v>3</v>
      </c>
    </row>
    <row r="3942" spans="1:19">
      <c r="A3942" t="s">
        <v>7942</v>
      </c>
      <c r="B3942" t="s">
        <v>7943</v>
      </c>
      <c r="C3942" t="s">
        <v>30</v>
      </c>
      <c r="D3942">
        <v>26</v>
      </c>
      <c r="E3942" t="s">
        <v>53</v>
      </c>
      <c r="F3942" t="s">
        <v>54</v>
      </c>
      <c r="G3942" s="1">
        <v>44131</v>
      </c>
      <c r="H3942" t="s">
        <v>24</v>
      </c>
      <c r="I3942" s="1" t="s">
        <v>25</v>
      </c>
      <c r="J3942" t="s">
        <v>40</v>
      </c>
      <c r="K3942" t="s">
        <v>41</v>
      </c>
      <c r="L3942" s="2">
        <v>33756596</v>
      </c>
      <c r="M3942" s="2" t="str">
        <f t="shared" si="61"/>
        <v>&gt;Rp25 jt</v>
      </c>
      <c r="N3942" s="2">
        <v>8920319</v>
      </c>
      <c r="O3942">
        <v>3.47</v>
      </c>
      <c r="P3942">
        <v>17</v>
      </c>
      <c r="Q3942" s="3">
        <v>96.06</v>
      </c>
      <c r="R3942" s="4">
        <f ca="1">IF(I3942="",ROUND((TODAY()-G3942)/365,1),IF(I3942="Missing Resignation Date",ROUND((TODAY()-G3942)/365,1),ROUND((hr_analytics_dataset_5873_rows[[#This Row],[Resignation Date]]-hr_analytics_dataset_5873_rows[[#This Row],[Hire Date]])/365,1)))</f>
        <v>5.7</v>
      </c>
      <c r="S3942">
        <v>2</v>
      </c>
    </row>
    <row r="3943" spans="1:19">
      <c r="A3943" t="s">
        <v>7944</v>
      </c>
      <c r="B3943" t="s">
        <v>7945</v>
      </c>
      <c r="C3943" t="s">
        <v>21</v>
      </c>
      <c r="D3943">
        <v>21</v>
      </c>
      <c r="E3943" t="s">
        <v>53</v>
      </c>
      <c r="F3943" t="s">
        <v>54</v>
      </c>
      <c r="G3943" s="1">
        <v>44208</v>
      </c>
      <c r="H3943" t="s">
        <v>24</v>
      </c>
      <c r="I3943" s="1" t="s">
        <v>25</v>
      </c>
      <c r="J3943" t="s">
        <v>40</v>
      </c>
      <c r="K3943" t="s">
        <v>84</v>
      </c>
      <c r="L3943" s="2">
        <v>24755189</v>
      </c>
      <c r="M3943" s="2" t="str">
        <f t="shared" si="61"/>
        <v>Rp15 jt - Rp25 jt</v>
      </c>
      <c r="N3943" s="2">
        <v>6637477</v>
      </c>
      <c r="O3943">
        <v>3.04</v>
      </c>
      <c r="P3943">
        <v>49</v>
      </c>
      <c r="Q3943" s="3">
        <v>71.44</v>
      </c>
      <c r="R3943" s="4">
        <f ca="1">IF(I3943="",ROUND((TODAY()-G3943)/365,1),IF(I3943="Missing Resignation Date",ROUND((TODAY()-G3943)/365,1),ROUND((hr_analytics_dataset_5873_rows[[#This Row],[Resignation Date]]-hr_analytics_dataset_5873_rows[[#This Row],[Hire Date]])/365,1)))</f>
        <v>5.4</v>
      </c>
      <c r="S3943">
        <v>1</v>
      </c>
    </row>
    <row r="3944" spans="1:19">
      <c r="A3944" t="s">
        <v>7946</v>
      </c>
      <c r="B3944" t="s">
        <v>7947</v>
      </c>
      <c r="C3944" t="s">
        <v>21</v>
      </c>
      <c r="D3944">
        <v>50</v>
      </c>
      <c r="E3944" t="s">
        <v>91</v>
      </c>
      <c r="F3944" t="s">
        <v>124</v>
      </c>
      <c r="G3944" s="1">
        <v>45097</v>
      </c>
      <c r="H3944" t="s">
        <v>33</v>
      </c>
      <c r="I3944" s="1">
        <v>45491</v>
      </c>
      <c r="J3944" t="s">
        <v>40</v>
      </c>
      <c r="K3944" t="s">
        <v>84</v>
      </c>
      <c r="L3944" s="2">
        <v>15840497</v>
      </c>
      <c r="M3944" s="2" t="str">
        <f t="shared" si="61"/>
        <v>Rp15 jt - Rp25 jt</v>
      </c>
      <c r="N3944" s="2">
        <v>2099249</v>
      </c>
      <c r="O3944">
        <v>4.6100000000000003</v>
      </c>
      <c r="P3944">
        <v>0</v>
      </c>
      <c r="Q3944" s="3">
        <v>92.75</v>
      </c>
      <c r="R3944" s="4">
        <f ca="1">IF(I3944="",ROUND((TODAY()-G3944)/365,1),IF(I3944="Missing Resignation Date",ROUND((TODAY()-G3944)/365,1),ROUND((hr_analytics_dataset_5873_rows[[#This Row],[Resignation Date]]-hr_analytics_dataset_5873_rows[[#This Row],[Hire Date]])/365,1)))</f>
        <v>1.1000000000000001</v>
      </c>
      <c r="S3944">
        <v>4</v>
      </c>
    </row>
    <row r="3945" spans="1:19">
      <c r="A3945" t="s">
        <v>7948</v>
      </c>
      <c r="B3945" t="s">
        <v>7949</v>
      </c>
      <c r="C3945" t="s">
        <v>30</v>
      </c>
      <c r="D3945">
        <v>26</v>
      </c>
      <c r="E3945" t="s">
        <v>22</v>
      </c>
      <c r="F3945" t="s">
        <v>23</v>
      </c>
      <c r="G3945" s="1">
        <v>43971</v>
      </c>
      <c r="H3945" t="s">
        <v>24</v>
      </c>
      <c r="I3945" s="1" t="s">
        <v>25</v>
      </c>
      <c r="J3945" t="s">
        <v>49</v>
      </c>
      <c r="K3945" t="s">
        <v>64</v>
      </c>
      <c r="L3945" s="2">
        <v>18363918</v>
      </c>
      <c r="M3945" s="2" t="str">
        <f t="shared" si="61"/>
        <v>Rp15 jt - Rp25 jt</v>
      </c>
      <c r="N3945" s="2">
        <v>1061635</v>
      </c>
      <c r="O3945">
        <v>2.78</v>
      </c>
      <c r="P3945">
        <v>57</v>
      </c>
      <c r="Q3945" s="3">
        <v>70.73</v>
      </c>
      <c r="R3945" s="4">
        <f ca="1">IF(I3945="",ROUND((TODAY()-G3945)/365,1),IF(I3945="Missing Resignation Date",ROUND((TODAY()-G3945)/365,1),ROUND((hr_analytics_dataset_5873_rows[[#This Row],[Resignation Date]]-hr_analytics_dataset_5873_rows[[#This Row],[Hire Date]])/365,1)))</f>
        <v>6.1</v>
      </c>
      <c r="S3945">
        <v>1</v>
      </c>
    </row>
    <row r="3946" spans="1:19">
      <c r="A3946" t="s">
        <v>7950</v>
      </c>
      <c r="B3946" t="s">
        <v>7951</v>
      </c>
      <c r="C3946" t="s">
        <v>21</v>
      </c>
      <c r="D3946">
        <v>38</v>
      </c>
      <c r="E3946" t="s">
        <v>44</v>
      </c>
      <c r="F3946" t="s">
        <v>109</v>
      </c>
      <c r="G3946" s="1">
        <v>44342</v>
      </c>
      <c r="H3946" t="s">
        <v>24</v>
      </c>
      <c r="I3946" s="1" t="s">
        <v>25</v>
      </c>
      <c r="J3946" t="s">
        <v>40</v>
      </c>
      <c r="K3946" t="s">
        <v>61</v>
      </c>
      <c r="L3946" s="2">
        <v>29080784</v>
      </c>
      <c r="M3946" s="2" t="str">
        <f t="shared" si="61"/>
        <v>&gt;Rp25 jt</v>
      </c>
      <c r="N3946" s="2">
        <v>9779832</v>
      </c>
      <c r="O3946">
        <v>2.88</v>
      </c>
      <c r="P3946">
        <v>55</v>
      </c>
      <c r="Q3946" s="3">
        <v>97.97</v>
      </c>
      <c r="R3946" s="4">
        <f ca="1">IF(I3946="",ROUND((TODAY()-G3946)/365,1),IF(I3946="Missing Resignation Date",ROUND((TODAY()-G3946)/365,1),ROUND((hr_analytics_dataset_5873_rows[[#This Row],[Resignation Date]]-hr_analytics_dataset_5873_rows[[#This Row],[Hire Date]])/365,1)))</f>
        <v>5.0999999999999996</v>
      </c>
      <c r="S3946">
        <v>4</v>
      </c>
    </row>
    <row r="3947" spans="1:19">
      <c r="A3947" t="s">
        <v>7952</v>
      </c>
      <c r="B3947" t="s">
        <v>7953</v>
      </c>
      <c r="C3947" t="s">
        <v>30</v>
      </c>
      <c r="D3947">
        <v>43</v>
      </c>
      <c r="E3947" t="s">
        <v>53</v>
      </c>
      <c r="F3947" t="s">
        <v>54</v>
      </c>
      <c r="G3947" s="1">
        <v>43661</v>
      </c>
      <c r="H3947" t="s">
        <v>24</v>
      </c>
      <c r="I3947" s="1" t="s">
        <v>25</v>
      </c>
      <c r="J3947" t="s">
        <v>26</v>
      </c>
      <c r="K3947" t="s">
        <v>61</v>
      </c>
      <c r="L3947" s="2">
        <v>32734841</v>
      </c>
      <c r="M3947" s="2" t="str">
        <f t="shared" si="61"/>
        <v>&gt;Rp25 jt</v>
      </c>
      <c r="N3947" s="2">
        <v>6957053</v>
      </c>
      <c r="O3947">
        <v>4.91</v>
      </c>
      <c r="P3947">
        <v>23</v>
      </c>
      <c r="Q3947" s="3">
        <v>84.61</v>
      </c>
      <c r="R3947" s="4">
        <f ca="1">IF(I3947="",ROUND((TODAY()-G3947)/365,1),IF(I3947="Missing Resignation Date",ROUND((TODAY()-G3947)/365,1),ROUND((hr_analytics_dataset_5873_rows[[#This Row],[Resignation Date]]-hr_analytics_dataset_5873_rows[[#This Row],[Hire Date]])/365,1)))</f>
        <v>6.9</v>
      </c>
      <c r="S3947">
        <v>2</v>
      </c>
    </row>
    <row r="3948" spans="1:19">
      <c r="A3948" t="s">
        <v>7954</v>
      </c>
      <c r="B3948" t="s">
        <v>7955</v>
      </c>
      <c r="C3948" t="s">
        <v>21</v>
      </c>
      <c r="D3948">
        <v>56</v>
      </c>
      <c r="E3948" t="s">
        <v>59</v>
      </c>
      <c r="F3948" t="s">
        <v>95</v>
      </c>
      <c r="G3948" s="1">
        <v>43857</v>
      </c>
      <c r="H3948" t="s">
        <v>24</v>
      </c>
      <c r="I3948" s="1" t="s">
        <v>25</v>
      </c>
      <c r="J3948" t="s">
        <v>49</v>
      </c>
      <c r="K3948" t="s">
        <v>27</v>
      </c>
      <c r="L3948" s="2">
        <v>18801379</v>
      </c>
      <c r="M3948" s="2" t="str">
        <f t="shared" si="61"/>
        <v>Rp15 jt - Rp25 jt</v>
      </c>
      <c r="N3948" s="2">
        <v>7001726</v>
      </c>
      <c r="O3948">
        <v>3.67</v>
      </c>
      <c r="P3948">
        <v>29</v>
      </c>
      <c r="Q3948" s="3">
        <v>76.33</v>
      </c>
      <c r="R3948" s="4">
        <f ca="1">IF(I3948="",ROUND((TODAY()-G3948)/365,1),IF(I3948="Missing Resignation Date",ROUND((TODAY()-G3948)/365,1),ROUND((hr_analytics_dataset_5873_rows[[#This Row],[Resignation Date]]-hr_analytics_dataset_5873_rows[[#This Row],[Hire Date]])/365,1)))</f>
        <v>6.4</v>
      </c>
      <c r="S3948">
        <v>1</v>
      </c>
    </row>
    <row r="3949" spans="1:19">
      <c r="A3949" t="s">
        <v>7956</v>
      </c>
      <c r="B3949" t="s">
        <v>7957</v>
      </c>
      <c r="C3949" t="s">
        <v>21</v>
      </c>
      <c r="D3949">
        <v>54</v>
      </c>
      <c r="E3949" t="s">
        <v>44</v>
      </c>
      <c r="F3949" t="s">
        <v>109</v>
      </c>
      <c r="G3949" s="1">
        <v>44841</v>
      </c>
      <c r="H3949" t="s">
        <v>24</v>
      </c>
      <c r="I3949" s="1" t="s">
        <v>25</v>
      </c>
      <c r="J3949" t="s">
        <v>49</v>
      </c>
      <c r="K3949" t="s">
        <v>64</v>
      </c>
      <c r="L3949" s="2">
        <v>6853066</v>
      </c>
      <c r="M3949" s="2" t="str">
        <f t="shared" si="61"/>
        <v>Rp5 jt - Rp10 jt</v>
      </c>
      <c r="N3949" s="2">
        <v>6553836</v>
      </c>
      <c r="O3949">
        <v>2.58</v>
      </c>
      <c r="P3949">
        <v>19</v>
      </c>
      <c r="Q3949" s="3">
        <v>75.94</v>
      </c>
      <c r="R3949" s="4">
        <f ca="1">IF(I3949="",ROUND((TODAY()-G3949)/365,1),IF(I3949="Missing Resignation Date",ROUND((TODAY()-G3949)/365,1),ROUND((hr_analytics_dataset_5873_rows[[#This Row],[Resignation Date]]-hr_analytics_dataset_5873_rows[[#This Row],[Hire Date]])/365,1)))</f>
        <v>3.7</v>
      </c>
      <c r="S3949">
        <v>5</v>
      </c>
    </row>
    <row r="3950" spans="1:19">
      <c r="A3950" t="s">
        <v>7958</v>
      </c>
      <c r="B3950" t="s">
        <v>7959</v>
      </c>
      <c r="C3950" t="s">
        <v>30</v>
      </c>
      <c r="D3950">
        <v>40</v>
      </c>
      <c r="E3950" t="s">
        <v>91</v>
      </c>
      <c r="F3950" t="s">
        <v>124</v>
      </c>
      <c r="G3950" s="1">
        <v>45639</v>
      </c>
      <c r="H3950" t="s">
        <v>24</v>
      </c>
      <c r="I3950" s="1" t="s">
        <v>25</v>
      </c>
      <c r="J3950" t="s">
        <v>34</v>
      </c>
      <c r="K3950" t="s">
        <v>64</v>
      </c>
      <c r="L3950" s="2">
        <v>24836373</v>
      </c>
      <c r="M3950" s="2" t="str">
        <f t="shared" si="61"/>
        <v>Rp15 jt - Rp25 jt</v>
      </c>
      <c r="N3950" s="2">
        <v>7647574</v>
      </c>
      <c r="O3950">
        <v>4.17</v>
      </c>
      <c r="P3950">
        <v>48</v>
      </c>
      <c r="Q3950" s="3">
        <v>92.87</v>
      </c>
      <c r="R3950" s="4">
        <f ca="1">IF(I3950="",ROUND((TODAY()-G3950)/365,1),IF(I3950="Missing Resignation Date",ROUND((TODAY()-G3950)/365,1),ROUND((hr_analytics_dataset_5873_rows[[#This Row],[Resignation Date]]-hr_analytics_dataset_5873_rows[[#This Row],[Hire Date]])/365,1)))</f>
        <v>1.5</v>
      </c>
      <c r="S3950">
        <v>1</v>
      </c>
    </row>
    <row r="3951" spans="1:19">
      <c r="A3951" t="s">
        <v>7960</v>
      </c>
      <c r="B3951" t="s">
        <v>7961</v>
      </c>
      <c r="C3951" t="s">
        <v>21</v>
      </c>
      <c r="D3951">
        <v>22</v>
      </c>
      <c r="E3951" t="s">
        <v>31</v>
      </c>
      <c r="F3951" t="s">
        <v>32</v>
      </c>
      <c r="G3951" s="1">
        <v>45612</v>
      </c>
      <c r="H3951" t="s">
        <v>33</v>
      </c>
      <c r="I3951" s="1">
        <v>46080</v>
      </c>
      <c r="J3951" t="s">
        <v>49</v>
      </c>
      <c r="K3951" t="s">
        <v>61</v>
      </c>
      <c r="L3951" s="2">
        <v>6765778</v>
      </c>
      <c r="M3951" s="2" t="str">
        <f t="shared" si="61"/>
        <v>Rp5 jt - Rp10 jt</v>
      </c>
      <c r="N3951" s="2">
        <v>4813196</v>
      </c>
      <c r="O3951">
        <v>2.98</v>
      </c>
      <c r="P3951">
        <v>9</v>
      </c>
      <c r="Q3951" s="3">
        <v>93.51</v>
      </c>
      <c r="R3951" s="4">
        <f ca="1">IF(I3951="",ROUND((TODAY()-G3951)/365,1),IF(I3951="Missing Resignation Date",ROUND((TODAY()-G3951)/365,1),ROUND((hr_analytics_dataset_5873_rows[[#This Row],[Resignation Date]]-hr_analytics_dataset_5873_rows[[#This Row],[Hire Date]])/365,1)))</f>
        <v>1.3</v>
      </c>
      <c r="S3951">
        <v>2</v>
      </c>
    </row>
    <row r="3952" spans="1:19">
      <c r="A3952" t="s">
        <v>7962</v>
      </c>
      <c r="B3952" t="s">
        <v>7963</v>
      </c>
      <c r="C3952" t="s">
        <v>30</v>
      </c>
      <c r="D3952">
        <v>34</v>
      </c>
      <c r="E3952" t="s">
        <v>91</v>
      </c>
      <c r="F3952" t="s">
        <v>124</v>
      </c>
      <c r="G3952" s="1">
        <v>45787</v>
      </c>
      <c r="H3952" t="s">
        <v>33</v>
      </c>
      <c r="I3952" s="1" t="s">
        <v>81</v>
      </c>
      <c r="J3952" t="s">
        <v>26</v>
      </c>
      <c r="K3952" t="s">
        <v>64</v>
      </c>
      <c r="L3952" s="2">
        <v>11484978</v>
      </c>
      <c r="M3952" s="2" t="str">
        <f t="shared" si="61"/>
        <v>Rp10 jt - Rp15 jt</v>
      </c>
      <c r="N3952" s="2">
        <v>3344158</v>
      </c>
      <c r="O3952">
        <v>3.95</v>
      </c>
      <c r="P3952">
        <v>23</v>
      </c>
      <c r="Q3952" s="3">
        <v>73.88</v>
      </c>
      <c r="R3952" s="4">
        <f ca="1">IF(I3952="",ROUND((TODAY()-G3952)/365,1),IF(I3952="Missing Resignation Date",ROUND((TODAY()-G3952)/365,1),ROUND((hr_analytics_dataset_5873_rows[[#This Row],[Resignation Date]]-hr_analytics_dataset_5873_rows[[#This Row],[Hire Date]])/365,1)))</f>
        <v>1.1000000000000001</v>
      </c>
      <c r="S3952">
        <v>3</v>
      </c>
    </row>
    <row r="3953" spans="1:19">
      <c r="A3953" t="s">
        <v>7964</v>
      </c>
      <c r="B3953" t="s">
        <v>7965</v>
      </c>
      <c r="C3953" t="s">
        <v>21</v>
      </c>
      <c r="D3953">
        <v>22</v>
      </c>
      <c r="E3953" t="s">
        <v>59</v>
      </c>
      <c r="F3953" t="s">
        <v>223</v>
      </c>
      <c r="G3953" s="1">
        <v>44375</v>
      </c>
      <c r="H3953" t="s">
        <v>24</v>
      </c>
      <c r="I3953" s="1" t="s">
        <v>25</v>
      </c>
      <c r="J3953" t="s">
        <v>26</v>
      </c>
      <c r="K3953" t="s">
        <v>61</v>
      </c>
      <c r="L3953" s="2">
        <v>9943999</v>
      </c>
      <c r="M3953" s="2" t="str">
        <f t="shared" si="61"/>
        <v>Rp5 jt - Rp10 jt</v>
      </c>
      <c r="N3953" s="2">
        <v>458593</v>
      </c>
      <c r="O3953">
        <v>3.45</v>
      </c>
      <c r="P3953">
        <v>8</v>
      </c>
      <c r="Q3953" s="3">
        <v>83.41</v>
      </c>
      <c r="R3953" s="4">
        <f ca="1">IF(I3953="",ROUND((TODAY()-G3953)/365,1),IF(I3953="Missing Resignation Date",ROUND((TODAY()-G3953)/365,1),ROUND((hr_analytics_dataset_5873_rows[[#This Row],[Resignation Date]]-hr_analytics_dataset_5873_rows[[#This Row],[Hire Date]])/365,1)))</f>
        <v>5</v>
      </c>
      <c r="S3953">
        <v>2</v>
      </c>
    </row>
    <row r="3954" spans="1:19">
      <c r="A3954" t="s">
        <v>7966</v>
      </c>
      <c r="B3954" t="s">
        <v>7967</v>
      </c>
      <c r="C3954" t="s">
        <v>30</v>
      </c>
      <c r="D3954">
        <v>39</v>
      </c>
      <c r="E3954" t="s">
        <v>91</v>
      </c>
      <c r="F3954" t="s">
        <v>92</v>
      </c>
      <c r="G3954" s="1">
        <v>45282</v>
      </c>
      <c r="H3954" t="s">
        <v>24</v>
      </c>
      <c r="I3954" s="1" t="s">
        <v>25</v>
      </c>
      <c r="J3954" t="s">
        <v>34</v>
      </c>
      <c r="K3954" t="s">
        <v>50</v>
      </c>
      <c r="L3954" s="2">
        <v>22572023</v>
      </c>
      <c r="M3954" s="2" t="str">
        <f t="shared" si="61"/>
        <v>Rp15 jt - Rp25 jt</v>
      </c>
      <c r="N3954" s="2">
        <v>8043032</v>
      </c>
      <c r="O3954">
        <v>2.74</v>
      </c>
      <c r="P3954">
        <v>23</v>
      </c>
      <c r="Q3954" s="3">
        <v>85.04</v>
      </c>
      <c r="R3954" s="4">
        <f ca="1">IF(I3954="",ROUND((TODAY()-G3954)/365,1),IF(I3954="Missing Resignation Date",ROUND((TODAY()-G3954)/365,1),ROUND((hr_analytics_dataset_5873_rows[[#This Row],[Resignation Date]]-hr_analytics_dataset_5873_rows[[#This Row],[Hire Date]])/365,1)))</f>
        <v>2.5</v>
      </c>
      <c r="S3954">
        <v>3</v>
      </c>
    </row>
    <row r="3955" spans="1:19">
      <c r="A3955" t="s">
        <v>7968</v>
      </c>
      <c r="B3955" t="s">
        <v>7969</v>
      </c>
      <c r="C3955" t="s">
        <v>21</v>
      </c>
      <c r="D3955">
        <v>42</v>
      </c>
      <c r="E3955" t="s">
        <v>38</v>
      </c>
      <c r="F3955" t="s">
        <v>104</v>
      </c>
      <c r="G3955" s="1">
        <v>44251</v>
      </c>
      <c r="H3955" t="s">
        <v>24</v>
      </c>
      <c r="I3955" s="1" t="s">
        <v>25</v>
      </c>
      <c r="J3955" t="s">
        <v>34</v>
      </c>
      <c r="K3955" t="s">
        <v>41</v>
      </c>
      <c r="L3955" s="2">
        <v>19756977</v>
      </c>
      <c r="M3955" s="2" t="str">
        <f t="shared" si="61"/>
        <v>Rp15 jt - Rp25 jt</v>
      </c>
      <c r="N3955" s="2">
        <v>1648465</v>
      </c>
      <c r="O3955">
        <v>4.24</v>
      </c>
      <c r="P3955">
        <v>8</v>
      </c>
      <c r="Q3955" s="3">
        <v>82.92</v>
      </c>
      <c r="R3955" s="4">
        <f ca="1">IF(I3955="",ROUND((TODAY()-G3955)/365,1),IF(I3955="Missing Resignation Date",ROUND((TODAY()-G3955)/365,1),ROUND((hr_analytics_dataset_5873_rows[[#This Row],[Resignation Date]]-hr_analytics_dataset_5873_rows[[#This Row],[Hire Date]])/365,1)))</f>
        <v>5.3</v>
      </c>
      <c r="S3955">
        <v>3</v>
      </c>
    </row>
    <row r="3956" spans="1:19">
      <c r="A3956" t="s">
        <v>7970</v>
      </c>
      <c r="B3956" t="s">
        <v>7971</v>
      </c>
      <c r="C3956" t="s">
        <v>30</v>
      </c>
      <c r="D3956">
        <v>21</v>
      </c>
      <c r="E3956" t="s">
        <v>38</v>
      </c>
      <c r="F3956" t="s">
        <v>23</v>
      </c>
      <c r="G3956" s="1">
        <v>44724</v>
      </c>
      <c r="H3956" t="s">
        <v>24</v>
      </c>
      <c r="I3956" s="1" t="s">
        <v>25</v>
      </c>
      <c r="J3956" t="s">
        <v>40</v>
      </c>
      <c r="K3956" t="s">
        <v>27</v>
      </c>
      <c r="L3956" s="2">
        <v>28977093</v>
      </c>
      <c r="M3956" s="2" t="str">
        <f t="shared" si="61"/>
        <v>&gt;Rp25 jt</v>
      </c>
      <c r="N3956" s="2">
        <v>8604671</v>
      </c>
      <c r="O3956">
        <v>2.97</v>
      </c>
      <c r="P3956">
        <v>1</v>
      </c>
      <c r="Q3956" s="3">
        <v>95.31</v>
      </c>
      <c r="R3956" s="4">
        <f ca="1">IF(I3956="",ROUND((TODAY()-G3956)/365,1),IF(I3956="Missing Resignation Date",ROUND((TODAY()-G3956)/365,1),ROUND((hr_analytics_dataset_5873_rows[[#This Row],[Resignation Date]]-hr_analytics_dataset_5873_rows[[#This Row],[Hire Date]])/365,1)))</f>
        <v>4</v>
      </c>
      <c r="S3956">
        <v>3</v>
      </c>
    </row>
    <row r="3957" spans="1:19">
      <c r="A3957" t="s">
        <v>7972</v>
      </c>
      <c r="B3957" t="s">
        <v>7973</v>
      </c>
      <c r="C3957" t="s">
        <v>21</v>
      </c>
      <c r="D3957">
        <v>33</v>
      </c>
      <c r="E3957" t="s">
        <v>22</v>
      </c>
      <c r="F3957" t="s">
        <v>23</v>
      </c>
      <c r="G3957" s="1">
        <v>44844</v>
      </c>
      <c r="H3957" t="s">
        <v>24</v>
      </c>
      <c r="I3957" s="1" t="s">
        <v>25</v>
      </c>
      <c r="J3957" t="s">
        <v>26</v>
      </c>
      <c r="K3957" t="s">
        <v>27</v>
      </c>
      <c r="L3957" s="2">
        <v>15427208</v>
      </c>
      <c r="M3957" s="2" t="str">
        <f t="shared" si="61"/>
        <v>Rp15 jt - Rp25 jt</v>
      </c>
      <c r="N3957" s="2">
        <v>1668840</v>
      </c>
      <c r="O3957">
        <v>2.71</v>
      </c>
      <c r="P3957">
        <v>54</v>
      </c>
      <c r="Q3957" s="3">
        <v>74.819999999999993</v>
      </c>
      <c r="R3957" s="4">
        <f ca="1">IF(I3957="",ROUND((TODAY()-G3957)/365,1),IF(I3957="Missing Resignation Date",ROUND((TODAY()-G3957)/365,1),ROUND((hr_analytics_dataset_5873_rows[[#This Row],[Resignation Date]]-hr_analytics_dataset_5873_rows[[#This Row],[Hire Date]])/365,1)))</f>
        <v>3.7</v>
      </c>
      <c r="S3957">
        <v>2</v>
      </c>
    </row>
    <row r="3958" spans="1:19">
      <c r="A3958" t="s">
        <v>7974</v>
      </c>
      <c r="B3958" t="s">
        <v>7975</v>
      </c>
      <c r="C3958" t="s">
        <v>21</v>
      </c>
      <c r="D3958">
        <v>37</v>
      </c>
      <c r="E3958" t="s">
        <v>59</v>
      </c>
      <c r="F3958" t="s">
        <v>60</v>
      </c>
      <c r="G3958" s="1">
        <v>44629</v>
      </c>
      <c r="H3958" t="s">
        <v>24</v>
      </c>
      <c r="I3958" s="1" t="s">
        <v>25</v>
      </c>
      <c r="J3958" t="s">
        <v>40</v>
      </c>
      <c r="K3958" t="s">
        <v>61</v>
      </c>
      <c r="L3958" s="2">
        <v>5664168</v>
      </c>
      <c r="M3958" s="2" t="str">
        <f t="shared" si="61"/>
        <v>Rp5 jt - Rp10 jt</v>
      </c>
      <c r="N3958" s="2">
        <v>2407026</v>
      </c>
      <c r="O3958">
        <v>4.38</v>
      </c>
      <c r="P3958">
        <v>54</v>
      </c>
      <c r="Q3958" s="3">
        <v>99.82</v>
      </c>
      <c r="R3958" s="4">
        <f ca="1">IF(I3958="",ROUND((TODAY()-G3958)/365,1),IF(I3958="Missing Resignation Date",ROUND((TODAY()-G3958)/365,1),ROUND((hr_analytics_dataset_5873_rows[[#This Row],[Resignation Date]]-hr_analytics_dataset_5873_rows[[#This Row],[Hire Date]])/365,1)))</f>
        <v>4.3</v>
      </c>
      <c r="S3958">
        <v>5</v>
      </c>
    </row>
    <row r="3959" spans="1:19">
      <c r="A3959" t="s">
        <v>7976</v>
      </c>
      <c r="B3959" t="s">
        <v>7977</v>
      </c>
      <c r="C3959" t="s">
        <v>30</v>
      </c>
      <c r="D3959">
        <v>44</v>
      </c>
      <c r="E3959" t="s">
        <v>98</v>
      </c>
      <c r="F3959" t="s">
        <v>119</v>
      </c>
      <c r="G3959" s="1">
        <v>44720</v>
      </c>
      <c r="H3959" t="s">
        <v>24</v>
      </c>
      <c r="I3959" s="1" t="s">
        <v>25</v>
      </c>
      <c r="J3959" t="s">
        <v>26</v>
      </c>
      <c r="K3959" t="s">
        <v>27</v>
      </c>
      <c r="L3959" s="2">
        <v>21256003</v>
      </c>
      <c r="M3959" s="2" t="str">
        <f t="shared" si="61"/>
        <v>Rp15 jt - Rp25 jt</v>
      </c>
      <c r="N3959" s="2">
        <v>4664575</v>
      </c>
      <c r="O3959">
        <v>3.75</v>
      </c>
      <c r="P3959">
        <v>48</v>
      </c>
      <c r="Q3959" s="3">
        <v>82.05</v>
      </c>
      <c r="R3959" s="4">
        <f ca="1">IF(I3959="",ROUND((TODAY()-G3959)/365,1),IF(I3959="Missing Resignation Date",ROUND((TODAY()-G3959)/365,1),ROUND((hr_analytics_dataset_5873_rows[[#This Row],[Resignation Date]]-hr_analytics_dataset_5873_rows[[#This Row],[Hire Date]])/365,1)))</f>
        <v>4</v>
      </c>
      <c r="S3959">
        <v>5</v>
      </c>
    </row>
    <row r="3960" spans="1:19">
      <c r="A3960" t="s">
        <v>7978</v>
      </c>
      <c r="B3960" t="s">
        <v>7979</v>
      </c>
      <c r="C3960" t="s">
        <v>21</v>
      </c>
      <c r="D3960">
        <v>28</v>
      </c>
      <c r="E3960" t="s">
        <v>38</v>
      </c>
      <c r="F3960" t="s">
        <v>39</v>
      </c>
      <c r="G3960" s="1">
        <v>44368</v>
      </c>
      <c r="H3960" t="s">
        <v>24</v>
      </c>
      <c r="I3960" s="1" t="s">
        <v>25</v>
      </c>
      <c r="J3960" t="s">
        <v>26</v>
      </c>
      <c r="K3960" t="s">
        <v>27</v>
      </c>
      <c r="L3960" s="2">
        <v>26739658</v>
      </c>
      <c r="M3960" s="2" t="str">
        <f t="shared" si="61"/>
        <v>&gt;Rp25 jt</v>
      </c>
      <c r="N3960" s="2">
        <v>9516849</v>
      </c>
      <c r="O3960">
        <v>4.43</v>
      </c>
      <c r="P3960">
        <v>18</v>
      </c>
      <c r="Q3960" s="3">
        <v>88.97</v>
      </c>
      <c r="R3960" s="4">
        <f ca="1">IF(I3960="",ROUND((TODAY()-G3960)/365,1),IF(I3960="Missing Resignation Date",ROUND((TODAY()-G3960)/365,1),ROUND((hr_analytics_dataset_5873_rows[[#This Row],[Resignation Date]]-hr_analytics_dataset_5873_rows[[#This Row],[Hire Date]])/365,1)))</f>
        <v>5</v>
      </c>
      <c r="S3960">
        <v>5</v>
      </c>
    </row>
    <row r="3961" spans="1:19">
      <c r="A3961" t="s">
        <v>7980</v>
      </c>
      <c r="B3961" t="s">
        <v>7981</v>
      </c>
      <c r="C3961" t="s">
        <v>21</v>
      </c>
      <c r="D3961">
        <v>39</v>
      </c>
      <c r="E3961" t="s">
        <v>38</v>
      </c>
      <c r="F3961" t="s">
        <v>104</v>
      </c>
      <c r="G3961" s="1">
        <v>43461</v>
      </c>
      <c r="H3961" t="s">
        <v>24</v>
      </c>
      <c r="I3961" s="1" t="s">
        <v>25</v>
      </c>
      <c r="J3961" t="s">
        <v>40</v>
      </c>
      <c r="K3961" t="s">
        <v>50</v>
      </c>
      <c r="L3961" s="2">
        <v>21735906</v>
      </c>
      <c r="M3961" s="2" t="str">
        <f t="shared" si="61"/>
        <v>Rp15 jt - Rp25 jt</v>
      </c>
      <c r="N3961" s="2">
        <v>9084694</v>
      </c>
      <c r="O3961">
        <v>4.76</v>
      </c>
      <c r="P3961">
        <v>52</v>
      </c>
      <c r="Q3961" s="3">
        <v>76.31</v>
      </c>
      <c r="R3961" s="4">
        <f ca="1">IF(I3961="",ROUND((TODAY()-G3961)/365,1),IF(I3961="Missing Resignation Date",ROUND((TODAY()-G3961)/365,1),ROUND((hr_analytics_dataset_5873_rows[[#This Row],[Resignation Date]]-hr_analytics_dataset_5873_rows[[#This Row],[Hire Date]])/365,1)))</f>
        <v>7.5</v>
      </c>
      <c r="S3961">
        <v>2</v>
      </c>
    </row>
    <row r="3962" spans="1:19">
      <c r="A3962" t="s">
        <v>7982</v>
      </c>
      <c r="B3962" t="s">
        <v>7983</v>
      </c>
      <c r="C3962" t="s">
        <v>21</v>
      </c>
      <c r="D3962">
        <v>31</v>
      </c>
      <c r="E3962" t="s">
        <v>44</v>
      </c>
      <c r="F3962" t="s">
        <v>45</v>
      </c>
      <c r="G3962" s="1">
        <v>44202</v>
      </c>
      <c r="H3962" t="s">
        <v>24</v>
      </c>
      <c r="I3962" s="1" t="s">
        <v>25</v>
      </c>
      <c r="J3962" t="s">
        <v>34</v>
      </c>
      <c r="K3962" t="s">
        <v>27</v>
      </c>
      <c r="L3962" s="2">
        <v>22864498</v>
      </c>
      <c r="M3962" s="2" t="str">
        <f t="shared" si="61"/>
        <v>Rp15 jt - Rp25 jt</v>
      </c>
      <c r="N3962" s="2">
        <v>1977178</v>
      </c>
      <c r="O3962">
        <v>2.5299999999999998</v>
      </c>
      <c r="P3962">
        <v>4</v>
      </c>
      <c r="Q3962" s="3">
        <v>82.26</v>
      </c>
      <c r="R3962" s="4">
        <f ca="1">IF(I3962="",ROUND((TODAY()-G3962)/365,1),IF(I3962="Missing Resignation Date",ROUND((TODAY()-G3962)/365,1),ROUND((hr_analytics_dataset_5873_rows[[#This Row],[Resignation Date]]-hr_analytics_dataset_5873_rows[[#This Row],[Hire Date]])/365,1)))</f>
        <v>5.5</v>
      </c>
      <c r="S3962">
        <v>3</v>
      </c>
    </row>
    <row r="3963" spans="1:19">
      <c r="A3963" t="s">
        <v>7984</v>
      </c>
      <c r="B3963" t="s">
        <v>7985</v>
      </c>
      <c r="C3963" t="s">
        <v>30</v>
      </c>
      <c r="D3963">
        <v>53</v>
      </c>
      <c r="E3963" t="s">
        <v>22</v>
      </c>
      <c r="F3963" t="s">
        <v>69</v>
      </c>
      <c r="G3963" s="1">
        <v>46015</v>
      </c>
      <c r="H3963" t="s">
        <v>33</v>
      </c>
      <c r="I3963" s="1" t="s">
        <v>81</v>
      </c>
      <c r="J3963" t="s">
        <v>26</v>
      </c>
      <c r="K3963" t="s">
        <v>50</v>
      </c>
      <c r="L3963" s="2">
        <v>27940739</v>
      </c>
      <c r="M3963" s="2" t="str">
        <f t="shared" si="61"/>
        <v>&gt;Rp25 jt</v>
      </c>
      <c r="N3963" s="2">
        <v>4495</v>
      </c>
      <c r="O3963">
        <v>4.17</v>
      </c>
      <c r="P3963">
        <v>25</v>
      </c>
      <c r="Q3963" s="3">
        <v>93.21</v>
      </c>
      <c r="R3963" s="4">
        <f ca="1">IF(I3963="",ROUND((TODAY()-G3963)/365,1),IF(I3963="Missing Resignation Date",ROUND((TODAY()-G3963)/365,1),ROUND((hr_analytics_dataset_5873_rows[[#This Row],[Resignation Date]]-hr_analytics_dataset_5873_rows[[#This Row],[Hire Date]])/365,1)))</f>
        <v>0.5</v>
      </c>
      <c r="S3963">
        <v>5</v>
      </c>
    </row>
    <row r="3964" spans="1:19">
      <c r="A3964" t="s">
        <v>7986</v>
      </c>
      <c r="B3964" t="s">
        <v>7987</v>
      </c>
      <c r="C3964" t="s">
        <v>21</v>
      </c>
      <c r="D3964">
        <v>37</v>
      </c>
      <c r="E3964" t="s">
        <v>22</v>
      </c>
      <c r="F3964" t="s">
        <v>23</v>
      </c>
      <c r="G3964" s="1">
        <v>44703</v>
      </c>
      <c r="H3964" t="s">
        <v>24</v>
      </c>
      <c r="I3964" s="1" t="s">
        <v>25</v>
      </c>
      <c r="J3964" t="s">
        <v>26</v>
      </c>
      <c r="K3964" t="s">
        <v>64</v>
      </c>
      <c r="L3964" s="2">
        <v>24640888</v>
      </c>
      <c r="M3964" s="2" t="str">
        <f t="shared" si="61"/>
        <v>Rp15 jt - Rp25 jt</v>
      </c>
      <c r="N3964" s="2">
        <v>9311736</v>
      </c>
      <c r="O3964">
        <v>2.86</v>
      </c>
      <c r="P3964">
        <v>54</v>
      </c>
      <c r="Q3964" s="3">
        <v>83.02</v>
      </c>
      <c r="R3964" s="4">
        <f ca="1">IF(I3964="",ROUND((TODAY()-G3964)/365,1),IF(I3964="Missing Resignation Date",ROUND((TODAY()-G3964)/365,1),ROUND((hr_analytics_dataset_5873_rows[[#This Row],[Resignation Date]]-hr_analytics_dataset_5873_rows[[#This Row],[Hire Date]])/365,1)))</f>
        <v>4.0999999999999996</v>
      </c>
      <c r="S3964">
        <v>4</v>
      </c>
    </row>
    <row r="3965" spans="1:19">
      <c r="A3965" t="s">
        <v>7988</v>
      </c>
      <c r="B3965" t="s">
        <v>7989</v>
      </c>
      <c r="C3965" t="s">
        <v>21</v>
      </c>
      <c r="D3965">
        <v>30</v>
      </c>
      <c r="E3965" t="s">
        <v>38</v>
      </c>
      <c r="F3965" t="s">
        <v>39</v>
      </c>
      <c r="G3965" s="1">
        <v>44869</v>
      </c>
      <c r="H3965" t="s">
        <v>33</v>
      </c>
      <c r="I3965" s="1">
        <v>46055</v>
      </c>
      <c r="J3965" t="s">
        <v>49</v>
      </c>
      <c r="K3965" t="s">
        <v>61</v>
      </c>
      <c r="L3965" s="2">
        <v>21694971</v>
      </c>
      <c r="M3965" s="2" t="str">
        <f t="shared" si="61"/>
        <v>Rp15 jt - Rp25 jt</v>
      </c>
      <c r="N3965" s="2">
        <v>7329769</v>
      </c>
      <c r="O3965">
        <v>2.97</v>
      </c>
      <c r="P3965">
        <v>19</v>
      </c>
      <c r="Q3965" s="3">
        <v>82.26</v>
      </c>
      <c r="R3965" s="4">
        <f ca="1">IF(I3965="",ROUND((TODAY()-G3965)/365,1),IF(I3965="Missing Resignation Date",ROUND((TODAY()-G3965)/365,1),ROUND((hr_analytics_dataset_5873_rows[[#This Row],[Resignation Date]]-hr_analytics_dataset_5873_rows[[#This Row],[Hire Date]])/365,1)))</f>
        <v>3.2</v>
      </c>
      <c r="S3965">
        <v>5</v>
      </c>
    </row>
    <row r="3966" spans="1:19">
      <c r="A3966" t="s">
        <v>7990</v>
      </c>
      <c r="B3966" t="s">
        <v>7991</v>
      </c>
      <c r="C3966" t="s">
        <v>21</v>
      </c>
      <c r="D3966">
        <v>24</v>
      </c>
      <c r="E3966" t="s">
        <v>98</v>
      </c>
      <c r="F3966" t="s">
        <v>119</v>
      </c>
      <c r="G3966" s="1">
        <v>43101</v>
      </c>
      <c r="H3966" t="s">
        <v>24</v>
      </c>
      <c r="I3966" s="1" t="s">
        <v>25</v>
      </c>
      <c r="J3966" t="s">
        <v>34</v>
      </c>
      <c r="K3966" t="s">
        <v>27</v>
      </c>
      <c r="L3966" s="2">
        <v>4129414</v>
      </c>
      <c r="M3966" s="2" t="str">
        <f t="shared" si="61"/>
        <v>&lt;Rp5 jt</v>
      </c>
      <c r="N3966" s="2">
        <v>2625253</v>
      </c>
      <c r="O3966">
        <v>4.5999999999999996</v>
      </c>
      <c r="P3966">
        <v>58</v>
      </c>
      <c r="Q3966" s="3">
        <v>73.95</v>
      </c>
      <c r="R3966" s="4">
        <f ca="1">IF(I3966="",ROUND((TODAY()-G3966)/365,1),IF(I3966="Missing Resignation Date",ROUND((TODAY()-G3966)/365,1),ROUND((hr_analytics_dataset_5873_rows[[#This Row],[Resignation Date]]-hr_analytics_dataset_5873_rows[[#This Row],[Hire Date]])/365,1)))</f>
        <v>8.5</v>
      </c>
      <c r="S3966">
        <v>4</v>
      </c>
    </row>
    <row r="3967" spans="1:19">
      <c r="A3967" t="s">
        <v>7992</v>
      </c>
      <c r="B3967" t="s">
        <v>7993</v>
      </c>
      <c r="C3967" t="s">
        <v>30</v>
      </c>
      <c r="D3967">
        <v>23</v>
      </c>
      <c r="E3967" t="s">
        <v>44</v>
      </c>
      <c r="F3967" t="s">
        <v>109</v>
      </c>
      <c r="G3967" s="1">
        <v>43128</v>
      </c>
      <c r="H3967" t="s">
        <v>24</v>
      </c>
      <c r="I3967" s="1" t="s">
        <v>25</v>
      </c>
      <c r="J3967" t="s">
        <v>49</v>
      </c>
      <c r="K3967" t="s">
        <v>50</v>
      </c>
      <c r="L3967" s="2">
        <v>10040116</v>
      </c>
      <c r="M3967" s="2" t="str">
        <f t="shared" si="61"/>
        <v>Rp10 jt - Rp15 jt</v>
      </c>
      <c r="N3967" s="2">
        <v>7400800</v>
      </c>
      <c r="O3967">
        <v>3.67</v>
      </c>
      <c r="P3967">
        <v>3</v>
      </c>
      <c r="Q3967" s="3">
        <v>92.08</v>
      </c>
      <c r="R3967" s="4">
        <f ca="1">IF(I3967="",ROUND((TODAY()-G3967)/365,1),IF(I3967="Missing Resignation Date",ROUND((TODAY()-G3967)/365,1),ROUND((hr_analytics_dataset_5873_rows[[#This Row],[Resignation Date]]-hr_analytics_dataset_5873_rows[[#This Row],[Hire Date]])/365,1)))</f>
        <v>8.4</v>
      </c>
      <c r="S3967">
        <v>5</v>
      </c>
    </row>
    <row r="3968" spans="1:19">
      <c r="A3968" t="s">
        <v>7994</v>
      </c>
      <c r="B3968" t="s">
        <v>7995</v>
      </c>
      <c r="C3968" t="s">
        <v>21</v>
      </c>
      <c r="D3968">
        <v>56</v>
      </c>
      <c r="E3968" t="s">
        <v>22</v>
      </c>
      <c r="F3968" t="s">
        <v>23</v>
      </c>
      <c r="G3968" s="1">
        <v>44992</v>
      </c>
      <c r="H3968" t="s">
        <v>24</v>
      </c>
      <c r="I3968" s="1" t="s">
        <v>25</v>
      </c>
      <c r="J3968" t="s">
        <v>34</v>
      </c>
      <c r="K3968" t="s">
        <v>50</v>
      </c>
      <c r="L3968" s="2">
        <v>5628608</v>
      </c>
      <c r="M3968" s="2" t="str">
        <f t="shared" si="61"/>
        <v>Rp5 jt - Rp10 jt</v>
      </c>
      <c r="N3968" s="2">
        <v>2498867</v>
      </c>
      <c r="O3968">
        <v>4.04</v>
      </c>
      <c r="P3968">
        <v>20</v>
      </c>
      <c r="Q3968" s="3">
        <v>97.06</v>
      </c>
      <c r="R3968" s="4">
        <f ca="1">IF(I3968="",ROUND((TODAY()-G3968)/365,1),IF(I3968="Missing Resignation Date",ROUND((TODAY()-G3968)/365,1),ROUND((hr_analytics_dataset_5873_rows[[#This Row],[Resignation Date]]-hr_analytics_dataset_5873_rows[[#This Row],[Hire Date]])/365,1)))</f>
        <v>3.3</v>
      </c>
      <c r="S3968">
        <v>1</v>
      </c>
    </row>
    <row r="3969" spans="1:19">
      <c r="A3969" t="s">
        <v>7996</v>
      </c>
      <c r="B3969" t="s">
        <v>7997</v>
      </c>
      <c r="C3969" t="s">
        <v>30</v>
      </c>
      <c r="D3969">
        <v>53</v>
      </c>
      <c r="E3969" t="s">
        <v>31</v>
      </c>
      <c r="F3969" t="s">
        <v>74</v>
      </c>
      <c r="G3969" s="1">
        <v>44127</v>
      </c>
      <c r="H3969" t="s">
        <v>24</v>
      </c>
      <c r="I3969" s="1" t="s">
        <v>25</v>
      </c>
      <c r="J3969" t="s">
        <v>26</v>
      </c>
      <c r="K3969" t="s">
        <v>27</v>
      </c>
      <c r="L3969" s="2">
        <v>24514533</v>
      </c>
      <c r="M3969" s="2" t="str">
        <f t="shared" si="61"/>
        <v>Rp15 jt - Rp25 jt</v>
      </c>
      <c r="N3969" s="2">
        <v>9494241</v>
      </c>
      <c r="O3969">
        <v>4.38</v>
      </c>
      <c r="P3969">
        <v>7</v>
      </c>
      <c r="Q3969" s="3">
        <v>80.099999999999994</v>
      </c>
      <c r="R3969" s="4">
        <f ca="1">IF(I3969="",ROUND((TODAY()-G3969)/365,1),IF(I3969="Missing Resignation Date",ROUND((TODAY()-G3969)/365,1),ROUND((hr_analytics_dataset_5873_rows[[#This Row],[Resignation Date]]-hr_analytics_dataset_5873_rows[[#This Row],[Hire Date]])/365,1)))</f>
        <v>5.7</v>
      </c>
      <c r="S3969">
        <v>5</v>
      </c>
    </row>
    <row r="3970" spans="1:19">
      <c r="A3970" t="s">
        <v>7998</v>
      </c>
      <c r="B3970" t="s">
        <v>7999</v>
      </c>
      <c r="C3970" t="s">
        <v>30</v>
      </c>
      <c r="D3970">
        <v>50</v>
      </c>
      <c r="E3970" t="s">
        <v>98</v>
      </c>
      <c r="F3970" t="s">
        <v>99</v>
      </c>
      <c r="G3970" s="1">
        <v>45847</v>
      </c>
      <c r="H3970" t="s">
        <v>33</v>
      </c>
      <c r="I3970" s="1">
        <v>46111</v>
      </c>
      <c r="J3970" t="s">
        <v>34</v>
      </c>
      <c r="K3970" t="s">
        <v>84</v>
      </c>
      <c r="L3970" s="2">
        <v>27891336</v>
      </c>
      <c r="M3970" s="2" t="str">
        <f t="shared" ref="M3970:M4033" si="62">IF(L3970&lt;5000000,"&lt;Rp5 jt",IF(L3970&lt;10000000,"Rp5 jt - Rp10 jt",IF(L3970&lt;15000000,"Rp10 jt - Rp15 jt",IF(L3970&lt;25000000,"Rp15 jt - Rp25 jt","&gt;Rp25 jt"))))</f>
        <v>&gt;Rp25 jt</v>
      </c>
      <c r="N3970" s="2">
        <v>1717708</v>
      </c>
      <c r="O3970">
        <v>3.31</v>
      </c>
      <c r="P3970">
        <v>21</v>
      </c>
      <c r="Q3970" s="3">
        <v>72.739999999999995</v>
      </c>
      <c r="R3970" s="4">
        <f ca="1">IF(I3970="",ROUND((TODAY()-G3970)/365,1),IF(I3970="Missing Resignation Date",ROUND((TODAY()-G3970)/365,1),ROUND((hr_analytics_dataset_5873_rows[[#This Row],[Resignation Date]]-hr_analytics_dataset_5873_rows[[#This Row],[Hire Date]])/365,1)))</f>
        <v>0.7</v>
      </c>
      <c r="S3970">
        <v>3</v>
      </c>
    </row>
    <row r="3971" spans="1:19">
      <c r="A3971" t="s">
        <v>8000</v>
      </c>
      <c r="B3971" t="s">
        <v>8001</v>
      </c>
      <c r="C3971" t="s">
        <v>21</v>
      </c>
      <c r="D3971">
        <v>25</v>
      </c>
      <c r="E3971" t="s">
        <v>22</v>
      </c>
      <c r="F3971" t="s">
        <v>69</v>
      </c>
      <c r="G3971" s="1">
        <v>45226</v>
      </c>
      <c r="H3971" t="s">
        <v>24</v>
      </c>
      <c r="I3971" s="1" t="s">
        <v>25</v>
      </c>
      <c r="J3971" t="s">
        <v>34</v>
      </c>
      <c r="K3971" t="s">
        <v>61</v>
      </c>
      <c r="L3971" s="2">
        <v>13981121</v>
      </c>
      <c r="M3971" s="2" t="str">
        <f t="shared" si="62"/>
        <v>Rp10 jt - Rp15 jt</v>
      </c>
      <c r="N3971" s="2">
        <v>7727802</v>
      </c>
      <c r="O3971">
        <v>3.64</v>
      </c>
      <c r="P3971">
        <v>38</v>
      </c>
      <c r="Q3971" s="3">
        <v>75.2</v>
      </c>
      <c r="R3971" s="4">
        <f ca="1">IF(I3971="",ROUND((TODAY()-G3971)/365,1),IF(I3971="Missing Resignation Date",ROUND((TODAY()-G3971)/365,1),ROUND((hr_analytics_dataset_5873_rows[[#This Row],[Resignation Date]]-hr_analytics_dataset_5873_rows[[#This Row],[Hire Date]])/365,1)))</f>
        <v>2.7</v>
      </c>
      <c r="S3971">
        <v>4</v>
      </c>
    </row>
    <row r="3972" spans="1:19">
      <c r="A3972" t="s">
        <v>8002</v>
      </c>
      <c r="B3972" t="s">
        <v>8003</v>
      </c>
      <c r="C3972" t="s">
        <v>30</v>
      </c>
      <c r="D3972">
        <v>58</v>
      </c>
      <c r="E3972" t="s">
        <v>91</v>
      </c>
      <c r="F3972" t="s">
        <v>92</v>
      </c>
      <c r="G3972" s="1">
        <v>45102</v>
      </c>
      <c r="H3972" t="s">
        <v>24</v>
      </c>
      <c r="I3972" s="1" t="s">
        <v>25</v>
      </c>
      <c r="J3972" t="s">
        <v>40</v>
      </c>
      <c r="K3972" t="s">
        <v>61</v>
      </c>
      <c r="L3972" s="2">
        <v>28418577</v>
      </c>
      <c r="M3972" s="2" t="str">
        <f t="shared" si="62"/>
        <v>&gt;Rp25 jt</v>
      </c>
      <c r="N3972" s="2">
        <v>8585013</v>
      </c>
      <c r="O3972">
        <v>3.47</v>
      </c>
      <c r="P3972">
        <v>52</v>
      </c>
      <c r="Q3972" s="3">
        <v>88.83</v>
      </c>
      <c r="R3972" s="4">
        <f ca="1">IF(I3972="",ROUND((TODAY()-G3972)/365,1),IF(I3972="Missing Resignation Date",ROUND((TODAY()-G3972)/365,1),ROUND((hr_analytics_dataset_5873_rows[[#This Row],[Resignation Date]]-hr_analytics_dataset_5873_rows[[#This Row],[Hire Date]])/365,1)))</f>
        <v>3</v>
      </c>
      <c r="S3972">
        <v>1</v>
      </c>
    </row>
    <row r="3973" spans="1:19">
      <c r="A3973" t="s">
        <v>8004</v>
      </c>
      <c r="B3973" t="s">
        <v>8005</v>
      </c>
      <c r="C3973" t="s">
        <v>21</v>
      </c>
      <c r="D3973">
        <v>45</v>
      </c>
      <c r="E3973" t="s">
        <v>53</v>
      </c>
      <c r="F3973" t="s">
        <v>112</v>
      </c>
      <c r="G3973" s="1">
        <v>45814</v>
      </c>
      <c r="H3973" t="s">
        <v>24</v>
      </c>
      <c r="I3973" s="1" t="s">
        <v>25</v>
      </c>
      <c r="J3973" t="s">
        <v>26</v>
      </c>
      <c r="K3973" t="s">
        <v>64</v>
      </c>
      <c r="L3973" s="2">
        <v>13541187</v>
      </c>
      <c r="M3973" s="2" t="str">
        <f t="shared" si="62"/>
        <v>Rp10 jt - Rp15 jt</v>
      </c>
      <c r="N3973" s="2">
        <v>7830573</v>
      </c>
      <c r="O3973">
        <v>3.03</v>
      </c>
      <c r="P3973">
        <v>50</v>
      </c>
      <c r="Q3973" s="3">
        <v>79.52</v>
      </c>
      <c r="R3973" s="4">
        <f ca="1">IF(I3973="",ROUND((TODAY()-G3973)/365,1),IF(I3973="Missing Resignation Date",ROUND((TODAY()-G3973)/365,1),ROUND((hr_analytics_dataset_5873_rows[[#This Row],[Resignation Date]]-hr_analytics_dataset_5873_rows[[#This Row],[Hire Date]])/365,1)))</f>
        <v>1</v>
      </c>
      <c r="S3973">
        <v>2</v>
      </c>
    </row>
    <row r="3974" spans="1:19">
      <c r="A3974" t="s">
        <v>8006</v>
      </c>
      <c r="B3974" t="s">
        <v>8007</v>
      </c>
      <c r="C3974" t="s">
        <v>21</v>
      </c>
      <c r="D3974">
        <v>49</v>
      </c>
      <c r="E3974" t="s">
        <v>44</v>
      </c>
      <c r="F3974" t="s">
        <v>45</v>
      </c>
      <c r="G3974" s="1">
        <v>44468</v>
      </c>
      <c r="H3974" t="s">
        <v>24</v>
      </c>
      <c r="I3974" s="1" t="s">
        <v>25</v>
      </c>
      <c r="J3974" t="s">
        <v>40</v>
      </c>
      <c r="K3974" t="s">
        <v>84</v>
      </c>
      <c r="L3974" s="2">
        <v>5186836</v>
      </c>
      <c r="M3974" s="2" t="str">
        <f t="shared" si="62"/>
        <v>Rp5 jt - Rp10 jt</v>
      </c>
      <c r="N3974" s="2">
        <v>9680167</v>
      </c>
      <c r="O3974">
        <v>3</v>
      </c>
      <c r="P3974">
        <v>45</v>
      </c>
      <c r="Q3974" s="3">
        <v>86.29</v>
      </c>
      <c r="R3974" s="4">
        <f ca="1">IF(I3974="",ROUND((TODAY()-G3974)/365,1),IF(I3974="Missing Resignation Date",ROUND((TODAY()-G3974)/365,1),ROUND((hr_analytics_dataset_5873_rows[[#This Row],[Resignation Date]]-hr_analytics_dataset_5873_rows[[#This Row],[Hire Date]])/365,1)))</f>
        <v>4.7</v>
      </c>
      <c r="S3974">
        <v>4</v>
      </c>
    </row>
    <row r="3975" spans="1:19">
      <c r="A3975" t="s">
        <v>8008</v>
      </c>
      <c r="B3975" t="s">
        <v>8009</v>
      </c>
      <c r="C3975" t="s">
        <v>21</v>
      </c>
      <c r="D3975">
        <v>49</v>
      </c>
      <c r="E3975" t="s">
        <v>31</v>
      </c>
      <c r="F3975" t="s">
        <v>32</v>
      </c>
      <c r="G3975" s="1">
        <v>43218</v>
      </c>
      <c r="H3975" t="s">
        <v>24</v>
      </c>
      <c r="I3975" s="1" t="s">
        <v>25</v>
      </c>
      <c r="J3975" t="s">
        <v>40</v>
      </c>
      <c r="K3975" t="s">
        <v>61</v>
      </c>
      <c r="L3975" s="2">
        <v>31814390</v>
      </c>
      <c r="M3975" s="2" t="str">
        <f t="shared" si="62"/>
        <v>&gt;Rp25 jt</v>
      </c>
      <c r="N3975" s="2">
        <v>6015677</v>
      </c>
      <c r="O3975">
        <v>3.07</v>
      </c>
      <c r="P3975">
        <v>24</v>
      </c>
      <c r="Q3975" s="3">
        <v>88.11</v>
      </c>
      <c r="R3975" s="4">
        <f ca="1">IF(I3975="",ROUND((TODAY()-G3975)/365,1),IF(I3975="Missing Resignation Date",ROUND((TODAY()-G3975)/365,1),ROUND((hr_analytics_dataset_5873_rows[[#This Row],[Resignation Date]]-hr_analytics_dataset_5873_rows[[#This Row],[Hire Date]])/365,1)))</f>
        <v>8.1999999999999993</v>
      </c>
      <c r="S3975">
        <v>1</v>
      </c>
    </row>
    <row r="3976" spans="1:19">
      <c r="A3976" t="s">
        <v>8010</v>
      </c>
      <c r="B3976" t="s">
        <v>8011</v>
      </c>
      <c r="C3976" t="s">
        <v>21</v>
      </c>
      <c r="D3976">
        <v>56</v>
      </c>
      <c r="E3976" t="s">
        <v>31</v>
      </c>
      <c r="F3976" t="s">
        <v>74</v>
      </c>
      <c r="G3976" s="1">
        <v>44396</v>
      </c>
      <c r="H3976" t="s">
        <v>24</v>
      </c>
      <c r="I3976" s="1" t="s">
        <v>25</v>
      </c>
      <c r="J3976" t="s">
        <v>34</v>
      </c>
      <c r="K3976" t="s">
        <v>64</v>
      </c>
      <c r="L3976" s="2">
        <v>16415332</v>
      </c>
      <c r="M3976" s="2" t="str">
        <f t="shared" si="62"/>
        <v>Rp15 jt - Rp25 jt</v>
      </c>
      <c r="N3976" s="2">
        <v>7712765</v>
      </c>
      <c r="O3976">
        <v>2.88</v>
      </c>
      <c r="P3976">
        <v>4</v>
      </c>
      <c r="Q3976" s="3">
        <v>81.84</v>
      </c>
      <c r="R3976" s="4">
        <f ca="1">IF(I3976="",ROUND((TODAY()-G3976)/365,1),IF(I3976="Missing Resignation Date",ROUND((TODAY()-G3976)/365,1),ROUND((hr_analytics_dataset_5873_rows[[#This Row],[Resignation Date]]-hr_analytics_dataset_5873_rows[[#This Row],[Hire Date]])/365,1)))</f>
        <v>4.9000000000000004</v>
      </c>
      <c r="S3976">
        <v>2</v>
      </c>
    </row>
    <row r="3977" spans="1:19">
      <c r="A3977" t="s">
        <v>8012</v>
      </c>
      <c r="B3977" t="s">
        <v>8013</v>
      </c>
      <c r="C3977" t="s">
        <v>30</v>
      </c>
      <c r="D3977">
        <v>56</v>
      </c>
      <c r="E3977" t="s">
        <v>44</v>
      </c>
      <c r="F3977" t="s">
        <v>45</v>
      </c>
      <c r="G3977" s="1">
        <v>43108</v>
      </c>
      <c r="H3977" t="s">
        <v>24</v>
      </c>
      <c r="I3977" s="1" t="s">
        <v>25</v>
      </c>
      <c r="J3977" t="s">
        <v>49</v>
      </c>
      <c r="K3977" t="s">
        <v>64</v>
      </c>
      <c r="L3977" s="2">
        <v>24919356</v>
      </c>
      <c r="M3977" s="2" t="str">
        <f t="shared" si="62"/>
        <v>Rp15 jt - Rp25 jt</v>
      </c>
      <c r="N3977" s="2">
        <v>279456</v>
      </c>
      <c r="O3977">
        <v>3.99</v>
      </c>
      <c r="P3977">
        <v>27</v>
      </c>
      <c r="Q3977" s="3">
        <v>87.28</v>
      </c>
      <c r="R3977" s="4">
        <f ca="1">IF(I3977="",ROUND((TODAY()-G3977)/365,1),IF(I3977="Missing Resignation Date",ROUND((TODAY()-G3977)/365,1),ROUND((hr_analytics_dataset_5873_rows[[#This Row],[Resignation Date]]-hr_analytics_dataset_5873_rows[[#This Row],[Hire Date]])/365,1)))</f>
        <v>8.5</v>
      </c>
      <c r="S3977">
        <v>3</v>
      </c>
    </row>
    <row r="3978" spans="1:19">
      <c r="A3978" t="s">
        <v>8014</v>
      </c>
      <c r="B3978" t="s">
        <v>8015</v>
      </c>
      <c r="C3978" t="s">
        <v>30</v>
      </c>
      <c r="D3978">
        <v>46</v>
      </c>
      <c r="E3978" t="s">
        <v>31</v>
      </c>
      <c r="F3978" t="s">
        <v>32</v>
      </c>
      <c r="G3978" s="1">
        <v>44891</v>
      </c>
      <c r="H3978" t="s">
        <v>24</v>
      </c>
      <c r="I3978" s="1" t="s">
        <v>25</v>
      </c>
      <c r="J3978" t="s">
        <v>49</v>
      </c>
      <c r="K3978" t="s">
        <v>64</v>
      </c>
      <c r="L3978" s="2">
        <v>22298611</v>
      </c>
      <c r="M3978" s="2" t="str">
        <f t="shared" si="62"/>
        <v>Rp15 jt - Rp25 jt</v>
      </c>
      <c r="N3978" s="2">
        <v>1172409</v>
      </c>
      <c r="O3978">
        <v>4.58</v>
      </c>
      <c r="P3978">
        <v>51</v>
      </c>
      <c r="Q3978" s="3">
        <v>75.75</v>
      </c>
      <c r="R3978" s="4">
        <f ca="1">IF(I3978="",ROUND((TODAY()-G3978)/365,1),IF(I3978="Missing Resignation Date",ROUND((TODAY()-G3978)/365,1),ROUND((hr_analytics_dataset_5873_rows[[#This Row],[Resignation Date]]-hr_analytics_dataset_5873_rows[[#This Row],[Hire Date]])/365,1)))</f>
        <v>3.6</v>
      </c>
      <c r="S3978">
        <v>4</v>
      </c>
    </row>
    <row r="3979" spans="1:19">
      <c r="A3979" t="s">
        <v>8016</v>
      </c>
      <c r="B3979" t="s">
        <v>8017</v>
      </c>
      <c r="C3979" t="s">
        <v>21</v>
      </c>
      <c r="D3979">
        <v>25</v>
      </c>
      <c r="E3979" t="s">
        <v>59</v>
      </c>
      <c r="F3979" t="s">
        <v>95</v>
      </c>
      <c r="G3979" s="1">
        <v>45811</v>
      </c>
      <c r="H3979" t="s">
        <v>24</v>
      </c>
      <c r="I3979" s="1" t="s">
        <v>25</v>
      </c>
      <c r="J3979" t="s">
        <v>40</v>
      </c>
      <c r="K3979" t="s">
        <v>84</v>
      </c>
      <c r="L3979" s="2">
        <v>23286511</v>
      </c>
      <c r="M3979" s="2" t="str">
        <f t="shared" si="62"/>
        <v>Rp15 jt - Rp25 jt</v>
      </c>
      <c r="N3979" s="2">
        <v>7799083</v>
      </c>
      <c r="O3979">
        <v>3.39</v>
      </c>
      <c r="P3979">
        <v>11</v>
      </c>
      <c r="Q3979" s="3">
        <v>95.64</v>
      </c>
      <c r="R3979" s="4">
        <f ca="1">IF(I3979="",ROUND((TODAY()-G3979)/365,1),IF(I3979="Missing Resignation Date",ROUND((TODAY()-G3979)/365,1),ROUND((hr_analytics_dataset_5873_rows[[#This Row],[Resignation Date]]-hr_analytics_dataset_5873_rows[[#This Row],[Hire Date]])/365,1)))</f>
        <v>1.1000000000000001</v>
      </c>
      <c r="S3979">
        <v>4</v>
      </c>
    </row>
    <row r="3980" spans="1:19">
      <c r="A3980" t="s">
        <v>8018</v>
      </c>
      <c r="B3980" t="s">
        <v>8019</v>
      </c>
      <c r="C3980" t="s">
        <v>21</v>
      </c>
      <c r="D3980">
        <v>49</v>
      </c>
      <c r="E3980" t="s">
        <v>91</v>
      </c>
      <c r="F3980" t="s">
        <v>92</v>
      </c>
      <c r="G3980" s="1">
        <v>43542</v>
      </c>
      <c r="H3980" t="s">
        <v>24</v>
      </c>
      <c r="I3980" s="1" t="s">
        <v>25</v>
      </c>
      <c r="J3980" t="s">
        <v>26</v>
      </c>
      <c r="K3980" t="s">
        <v>61</v>
      </c>
      <c r="L3980" s="2">
        <v>17277505</v>
      </c>
      <c r="M3980" s="2" t="str">
        <f t="shared" si="62"/>
        <v>Rp15 jt - Rp25 jt</v>
      </c>
      <c r="N3980" s="2">
        <v>7512397</v>
      </c>
      <c r="O3980">
        <v>4.3899999999999997</v>
      </c>
      <c r="P3980">
        <v>45</v>
      </c>
      <c r="Q3980" s="3">
        <v>76.63</v>
      </c>
      <c r="R3980" s="4">
        <f ca="1">IF(I3980="",ROUND((TODAY()-G3980)/365,1),IF(I3980="Missing Resignation Date",ROUND((TODAY()-G3980)/365,1),ROUND((hr_analytics_dataset_5873_rows[[#This Row],[Resignation Date]]-hr_analytics_dataset_5873_rows[[#This Row],[Hire Date]])/365,1)))</f>
        <v>7.3</v>
      </c>
      <c r="S3980">
        <v>4</v>
      </c>
    </row>
    <row r="3981" spans="1:19">
      <c r="A3981" t="s">
        <v>8020</v>
      </c>
      <c r="B3981" t="s">
        <v>8021</v>
      </c>
      <c r="C3981" t="s">
        <v>30</v>
      </c>
      <c r="D3981">
        <v>49</v>
      </c>
      <c r="E3981" t="s">
        <v>38</v>
      </c>
      <c r="F3981" t="s">
        <v>39</v>
      </c>
      <c r="G3981" s="1">
        <v>43389</v>
      </c>
      <c r="H3981" t="s">
        <v>24</v>
      </c>
      <c r="I3981" s="1" t="s">
        <v>25</v>
      </c>
      <c r="J3981" t="s">
        <v>49</v>
      </c>
      <c r="K3981" t="s">
        <v>50</v>
      </c>
      <c r="L3981" s="2">
        <v>20644354</v>
      </c>
      <c r="M3981" s="2" t="str">
        <f t="shared" si="62"/>
        <v>Rp15 jt - Rp25 jt</v>
      </c>
      <c r="N3981" s="2">
        <v>6209795</v>
      </c>
      <c r="O3981">
        <v>3.87</v>
      </c>
      <c r="P3981">
        <v>0</v>
      </c>
      <c r="Q3981" s="3">
        <v>81.36</v>
      </c>
      <c r="R3981" s="4">
        <f ca="1">IF(I3981="",ROUND((TODAY()-G3981)/365,1),IF(I3981="Missing Resignation Date",ROUND((TODAY()-G3981)/365,1),ROUND((hr_analytics_dataset_5873_rows[[#This Row],[Resignation Date]]-hr_analytics_dataset_5873_rows[[#This Row],[Hire Date]])/365,1)))</f>
        <v>7.7</v>
      </c>
      <c r="S3981">
        <v>1</v>
      </c>
    </row>
    <row r="3982" spans="1:19">
      <c r="A3982" t="s">
        <v>8022</v>
      </c>
      <c r="B3982" t="s">
        <v>8023</v>
      </c>
      <c r="C3982" t="s">
        <v>30</v>
      </c>
      <c r="D3982">
        <v>33</v>
      </c>
      <c r="E3982" t="s">
        <v>91</v>
      </c>
      <c r="F3982" t="s">
        <v>124</v>
      </c>
      <c r="G3982" s="1">
        <v>44099</v>
      </c>
      <c r="H3982" t="s">
        <v>33</v>
      </c>
      <c r="I3982" s="1">
        <v>45449</v>
      </c>
      <c r="J3982" t="s">
        <v>26</v>
      </c>
      <c r="K3982" t="s">
        <v>50</v>
      </c>
      <c r="L3982" s="2">
        <v>8898421</v>
      </c>
      <c r="M3982" s="2" t="str">
        <f t="shared" si="62"/>
        <v>Rp5 jt - Rp10 jt</v>
      </c>
      <c r="N3982" s="2">
        <v>2296743</v>
      </c>
      <c r="O3982">
        <v>3.2</v>
      </c>
      <c r="P3982">
        <v>29</v>
      </c>
      <c r="Q3982" s="3">
        <v>85.15</v>
      </c>
      <c r="R3982" s="4">
        <f ca="1">IF(I3982="",ROUND((TODAY()-G3982)/365,1),IF(I3982="Missing Resignation Date",ROUND((TODAY()-G3982)/365,1),ROUND((hr_analytics_dataset_5873_rows[[#This Row],[Resignation Date]]-hr_analytics_dataset_5873_rows[[#This Row],[Hire Date]])/365,1)))</f>
        <v>3.7</v>
      </c>
      <c r="S3982">
        <v>2</v>
      </c>
    </row>
    <row r="3983" spans="1:19">
      <c r="A3983" t="s">
        <v>8024</v>
      </c>
      <c r="B3983" t="s">
        <v>8025</v>
      </c>
      <c r="C3983" t="s">
        <v>21</v>
      </c>
      <c r="D3983">
        <v>34</v>
      </c>
      <c r="E3983" t="s">
        <v>98</v>
      </c>
      <c r="F3983" t="s">
        <v>99</v>
      </c>
      <c r="G3983" s="1">
        <v>43827</v>
      </c>
      <c r="H3983" t="s">
        <v>24</v>
      </c>
      <c r="I3983" s="1" t="s">
        <v>25</v>
      </c>
      <c r="J3983" t="s">
        <v>49</v>
      </c>
      <c r="K3983" t="s">
        <v>41</v>
      </c>
      <c r="L3983" s="2">
        <v>12635025</v>
      </c>
      <c r="M3983" s="2" t="str">
        <f t="shared" si="62"/>
        <v>Rp10 jt - Rp15 jt</v>
      </c>
      <c r="N3983" s="2">
        <v>6068042</v>
      </c>
      <c r="O3983">
        <v>4.58</v>
      </c>
      <c r="P3983">
        <v>4</v>
      </c>
      <c r="Q3983" s="3">
        <v>76.569999999999993</v>
      </c>
      <c r="R3983" s="4">
        <f ca="1">IF(I3983="",ROUND((TODAY()-G3983)/365,1),IF(I3983="Missing Resignation Date",ROUND((TODAY()-G3983)/365,1),ROUND((hr_analytics_dataset_5873_rows[[#This Row],[Resignation Date]]-hr_analytics_dataset_5873_rows[[#This Row],[Hire Date]])/365,1)))</f>
        <v>6.5</v>
      </c>
      <c r="S3983">
        <v>1</v>
      </c>
    </row>
    <row r="3984" spans="1:19">
      <c r="A3984" t="s">
        <v>8026</v>
      </c>
      <c r="B3984" t="s">
        <v>8027</v>
      </c>
      <c r="C3984" t="s">
        <v>21</v>
      </c>
      <c r="D3984">
        <v>26</v>
      </c>
      <c r="E3984" t="s">
        <v>98</v>
      </c>
      <c r="F3984" t="s">
        <v>99</v>
      </c>
      <c r="G3984" s="1">
        <v>43778</v>
      </c>
      <c r="H3984" t="s">
        <v>24</v>
      </c>
      <c r="I3984" s="1" t="s">
        <v>25</v>
      </c>
      <c r="J3984" t="s">
        <v>26</v>
      </c>
      <c r="K3984" t="s">
        <v>27</v>
      </c>
      <c r="L3984" s="2">
        <v>4084751</v>
      </c>
      <c r="M3984" s="2" t="str">
        <f t="shared" si="62"/>
        <v>&lt;Rp5 jt</v>
      </c>
      <c r="N3984" s="2">
        <v>3538361</v>
      </c>
      <c r="O3984">
        <v>4.3600000000000003</v>
      </c>
      <c r="P3984">
        <v>45</v>
      </c>
      <c r="Q3984" s="3">
        <v>74.27</v>
      </c>
      <c r="R3984" s="4">
        <f ca="1">IF(I3984="",ROUND((TODAY()-G3984)/365,1),IF(I3984="Missing Resignation Date",ROUND((TODAY()-G3984)/365,1),ROUND((hr_analytics_dataset_5873_rows[[#This Row],[Resignation Date]]-hr_analytics_dataset_5873_rows[[#This Row],[Hire Date]])/365,1)))</f>
        <v>6.6</v>
      </c>
      <c r="S3984">
        <v>4</v>
      </c>
    </row>
    <row r="3985" spans="1:19">
      <c r="A3985" t="s">
        <v>8028</v>
      </c>
      <c r="B3985" t="s">
        <v>8029</v>
      </c>
      <c r="C3985" t="s">
        <v>21</v>
      </c>
      <c r="D3985">
        <v>57</v>
      </c>
      <c r="E3985" t="s">
        <v>59</v>
      </c>
      <c r="F3985" t="s">
        <v>223</v>
      </c>
      <c r="G3985" s="1">
        <v>43776</v>
      </c>
      <c r="H3985" t="s">
        <v>24</v>
      </c>
      <c r="I3985" s="1" t="s">
        <v>25</v>
      </c>
      <c r="J3985" t="s">
        <v>34</v>
      </c>
      <c r="K3985" t="s">
        <v>61</v>
      </c>
      <c r="L3985" s="2">
        <v>5198483</v>
      </c>
      <c r="M3985" s="2" t="str">
        <f t="shared" si="62"/>
        <v>Rp5 jt - Rp10 jt</v>
      </c>
      <c r="N3985" s="2">
        <v>7003002</v>
      </c>
      <c r="O3985">
        <v>4.68</v>
      </c>
      <c r="P3985">
        <v>29</v>
      </c>
      <c r="Q3985" s="3">
        <v>0</v>
      </c>
      <c r="R3985" s="4">
        <f ca="1">IF(I3985="",ROUND((TODAY()-G3985)/365,1),IF(I3985="Missing Resignation Date",ROUND((TODAY()-G3985)/365,1),ROUND((hr_analytics_dataset_5873_rows[[#This Row],[Resignation Date]]-hr_analytics_dataset_5873_rows[[#This Row],[Hire Date]])/365,1)))</f>
        <v>6.6</v>
      </c>
      <c r="S3985">
        <v>3</v>
      </c>
    </row>
    <row r="3986" spans="1:19">
      <c r="A3986" t="s">
        <v>8030</v>
      </c>
      <c r="B3986" t="s">
        <v>8031</v>
      </c>
      <c r="C3986" t="s">
        <v>30</v>
      </c>
      <c r="D3986">
        <v>32</v>
      </c>
      <c r="E3986" t="s">
        <v>22</v>
      </c>
      <c r="F3986" t="s">
        <v>69</v>
      </c>
      <c r="G3986" s="1">
        <v>45210</v>
      </c>
      <c r="H3986" t="s">
        <v>24</v>
      </c>
      <c r="I3986" s="1" t="s">
        <v>25</v>
      </c>
      <c r="J3986" t="s">
        <v>26</v>
      </c>
      <c r="K3986" t="s">
        <v>50</v>
      </c>
      <c r="L3986" s="2">
        <v>17634280</v>
      </c>
      <c r="M3986" s="2" t="str">
        <f t="shared" si="62"/>
        <v>Rp15 jt - Rp25 jt</v>
      </c>
      <c r="N3986" s="2">
        <v>2226852</v>
      </c>
      <c r="O3986">
        <v>3.7</v>
      </c>
      <c r="P3986">
        <v>11</v>
      </c>
      <c r="Q3986" s="3">
        <v>79.489999999999995</v>
      </c>
      <c r="R3986" s="4">
        <f ca="1">IF(I3986="",ROUND((TODAY()-G3986)/365,1),IF(I3986="Missing Resignation Date",ROUND((TODAY()-G3986)/365,1),ROUND((hr_analytics_dataset_5873_rows[[#This Row],[Resignation Date]]-hr_analytics_dataset_5873_rows[[#This Row],[Hire Date]])/365,1)))</f>
        <v>2.7</v>
      </c>
      <c r="S3986">
        <v>4</v>
      </c>
    </row>
    <row r="3987" spans="1:19">
      <c r="A3987" t="s">
        <v>8032</v>
      </c>
      <c r="B3987" t="s">
        <v>8033</v>
      </c>
      <c r="C3987" t="s">
        <v>21</v>
      </c>
      <c r="D3987">
        <v>57</v>
      </c>
      <c r="E3987" t="s">
        <v>98</v>
      </c>
      <c r="F3987" t="s">
        <v>99</v>
      </c>
      <c r="G3987" s="1">
        <v>45629</v>
      </c>
      <c r="H3987" t="s">
        <v>24</v>
      </c>
      <c r="I3987" s="1" t="s">
        <v>25</v>
      </c>
      <c r="J3987" t="s">
        <v>26</v>
      </c>
      <c r="K3987" t="s">
        <v>64</v>
      </c>
      <c r="L3987" s="2">
        <v>26592100</v>
      </c>
      <c r="M3987" s="2" t="str">
        <f t="shared" si="62"/>
        <v>&gt;Rp25 jt</v>
      </c>
      <c r="N3987" s="2">
        <v>692320</v>
      </c>
      <c r="O3987">
        <v>3.61</v>
      </c>
      <c r="P3987">
        <v>31</v>
      </c>
      <c r="Q3987" s="3">
        <v>73.849999999999994</v>
      </c>
      <c r="R3987" s="4">
        <f ca="1">IF(I3987="",ROUND((TODAY()-G3987)/365,1),IF(I3987="Missing Resignation Date",ROUND((TODAY()-G3987)/365,1),ROUND((hr_analytics_dataset_5873_rows[[#This Row],[Resignation Date]]-hr_analytics_dataset_5873_rows[[#This Row],[Hire Date]])/365,1)))</f>
        <v>1.6</v>
      </c>
      <c r="S3987">
        <v>4</v>
      </c>
    </row>
    <row r="3988" spans="1:19">
      <c r="A3988" t="s">
        <v>8034</v>
      </c>
      <c r="B3988" t="s">
        <v>8035</v>
      </c>
      <c r="C3988" t="s">
        <v>21</v>
      </c>
      <c r="D3988">
        <v>37</v>
      </c>
      <c r="E3988" t="s">
        <v>98</v>
      </c>
      <c r="F3988" t="s">
        <v>119</v>
      </c>
      <c r="G3988" s="1">
        <v>44676</v>
      </c>
      <c r="H3988" t="s">
        <v>24</v>
      </c>
      <c r="I3988" s="1" t="s">
        <v>25</v>
      </c>
      <c r="J3988" t="s">
        <v>34</v>
      </c>
      <c r="K3988" t="s">
        <v>84</v>
      </c>
      <c r="L3988" s="2">
        <v>12849016</v>
      </c>
      <c r="M3988" s="2" t="str">
        <f t="shared" si="62"/>
        <v>Rp10 jt - Rp15 jt</v>
      </c>
      <c r="N3988" s="2">
        <v>9784784</v>
      </c>
      <c r="O3988">
        <v>4.5599999999999996</v>
      </c>
      <c r="P3988">
        <v>30</v>
      </c>
      <c r="Q3988" s="3">
        <v>87.96</v>
      </c>
      <c r="R3988" s="4">
        <f ca="1">IF(I3988="",ROUND((TODAY()-G3988)/365,1),IF(I3988="Missing Resignation Date",ROUND((TODAY()-G3988)/365,1),ROUND((hr_analytics_dataset_5873_rows[[#This Row],[Resignation Date]]-hr_analytics_dataset_5873_rows[[#This Row],[Hire Date]])/365,1)))</f>
        <v>4.2</v>
      </c>
      <c r="S3988">
        <v>1</v>
      </c>
    </row>
    <row r="3989" spans="1:19">
      <c r="A3989" t="s">
        <v>8036</v>
      </c>
      <c r="B3989" t="s">
        <v>8037</v>
      </c>
      <c r="C3989" t="s">
        <v>21</v>
      </c>
      <c r="D3989">
        <v>25</v>
      </c>
      <c r="E3989" t="s">
        <v>38</v>
      </c>
      <c r="F3989" t="s">
        <v>104</v>
      </c>
      <c r="G3989" s="1">
        <v>45667</v>
      </c>
      <c r="H3989" t="s">
        <v>24</v>
      </c>
      <c r="I3989" s="1" t="s">
        <v>25</v>
      </c>
      <c r="J3989" t="s">
        <v>26</v>
      </c>
      <c r="K3989" t="s">
        <v>84</v>
      </c>
      <c r="L3989" s="2">
        <v>9367933</v>
      </c>
      <c r="M3989" s="2" t="str">
        <f t="shared" si="62"/>
        <v>Rp5 jt - Rp10 jt</v>
      </c>
      <c r="N3989" s="2">
        <v>4638940</v>
      </c>
      <c r="O3989">
        <v>0</v>
      </c>
      <c r="P3989">
        <v>11</v>
      </c>
      <c r="Q3989" s="3">
        <v>94.62</v>
      </c>
      <c r="R3989" s="4">
        <f ca="1">IF(I3989="",ROUND((TODAY()-G3989)/365,1),IF(I3989="Missing Resignation Date",ROUND((TODAY()-G3989)/365,1),ROUND((hr_analytics_dataset_5873_rows[[#This Row],[Resignation Date]]-hr_analytics_dataset_5873_rows[[#This Row],[Hire Date]])/365,1)))</f>
        <v>1.5</v>
      </c>
      <c r="S3989">
        <v>4</v>
      </c>
    </row>
    <row r="3990" spans="1:19">
      <c r="A3990" t="s">
        <v>8038</v>
      </c>
      <c r="B3990" t="s">
        <v>8039</v>
      </c>
      <c r="C3990" t="s">
        <v>21</v>
      </c>
      <c r="D3990">
        <v>53</v>
      </c>
      <c r="E3990" t="s">
        <v>91</v>
      </c>
      <c r="F3990" t="s">
        <v>92</v>
      </c>
      <c r="G3990" s="1">
        <v>44334</v>
      </c>
      <c r="H3990" t="s">
        <v>24</v>
      </c>
      <c r="I3990" s="1" t="s">
        <v>25</v>
      </c>
      <c r="J3990" t="s">
        <v>40</v>
      </c>
      <c r="K3990" t="s">
        <v>84</v>
      </c>
      <c r="L3990" s="2">
        <v>20649265</v>
      </c>
      <c r="M3990" s="2" t="str">
        <f t="shared" si="62"/>
        <v>Rp15 jt - Rp25 jt</v>
      </c>
      <c r="N3990" s="2">
        <v>3587859</v>
      </c>
      <c r="O3990">
        <v>4.8600000000000003</v>
      </c>
      <c r="P3990">
        <v>42</v>
      </c>
      <c r="Q3990" s="3">
        <v>77.599999999999994</v>
      </c>
      <c r="R3990" s="4">
        <f ca="1">IF(I3990="",ROUND((TODAY()-G3990)/365,1),IF(I3990="Missing Resignation Date",ROUND((TODAY()-G3990)/365,1),ROUND((hr_analytics_dataset_5873_rows[[#This Row],[Resignation Date]]-hr_analytics_dataset_5873_rows[[#This Row],[Hire Date]])/365,1)))</f>
        <v>5.0999999999999996</v>
      </c>
      <c r="S3990">
        <v>2</v>
      </c>
    </row>
    <row r="3991" spans="1:19">
      <c r="A3991" t="s">
        <v>8040</v>
      </c>
      <c r="B3991" t="s">
        <v>8041</v>
      </c>
      <c r="C3991" t="s">
        <v>30</v>
      </c>
      <c r="D3991">
        <v>54</v>
      </c>
      <c r="E3991" t="s">
        <v>44</v>
      </c>
      <c r="F3991" t="s">
        <v>109</v>
      </c>
      <c r="G3991" s="1">
        <v>45867</v>
      </c>
      <c r="H3991" t="s">
        <v>24</v>
      </c>
      <c r="I3991" s="1" t="s">
        <v>25</v>
      </c>
      <c r="J3991" t="s">
        <v>40</v>
      </c>
      <c r="K3991" t="s">
        <v>61</v>
      </c>
      <c r="L3991" s="2">
        <v>34583460</v>
      </c>
      <c r="M3991" s="2" t="str">
        <f t="shared" si="62"/>
        <v>&gt;Rp25 jt</v>
      </c>
      <c r="N3991" s="2">
        <v>1683109</v>
      </c>
      <c r="O3991">
        <v>3.18</v>
      </c>
      <c r="P3991">
        <v>27</v>
      </c>
      <c r="Q3991" s="3">
        <v>97.06</v>
      </c>
      <c r="R3991" s="4">
        <f ca="1">IF(I3991="",ROUND((TODAY()-G3991)/365,1),IF(I3991="Missing Resignation Date",ROUND((TODAY()-G3991)/365,1),ROUND((hr_analytics_dataset_5873_rows[[#This Row],[Resignation Date]]-hr_analytics_dataset_5873_rows[[#This Row],[Hire Date]])/365,1)))</f>
        <v>0.9</v>
      </c>
      <c r="S3991">
        <v>5</v>
      </c>
    </row>
    <row r="3992" spans="1:19">
      <c r="A3992" t="s">
        <v>8042</v>
      </c>
      <c r="B3992" t="s">
        <v>8043</v>
      </c>
      <c r="C3992" t="s">
        <v>21</v>
      </c>
      <c r="D3992">
        <v>21</v>
      </c>
      <c r="E3992" t="s">
        <v>91</v>
      </c>
      <c r="F3992" t="s">
        <v>92</v>
      </c>
      <c r="G3992" s="1">
        <v>44025</v>
      </c>
      <c r="H3992" t="s">
        <v>24</v>
      </c>
      <c r="I3992" s="1" t="s">
        <v>25</v>
      </c>
      <c r="J3992" t="s">
        <v>26</v>
      </c>
      <c r="K3992" t="s">
        <v>84</v>
      </c>
      <c r="L3992" s="2">
        <v>26530835</v>
      </c>
      <c r="M3992" s="2" t="str">
        <f t="shared" si="62"/>
        <v>&gt;Rp25 jt</v>
      </c>
      <c r="N3992" s="2">
        <v>4838519</v>
      </c>
      <c r="O3992">
        <v>3.7</v>
      </c>
      <c r="P3992">
        <v>11</v>
      </c>
      <c r="Q3992" s="3">
        <v>76.66</v>
      </c>
      <c r="R3992" s="4">
        <f ca="1">IF(I3992="",ROUND((TODAY()-G3992)/365,1),IF(I3992="Missing Resignation Date",ROUND((TODAY()-G3992)/365,1),ROUND((hr_analytics_dataset_5873_rows[[#This Row],[Resignation Date]]-hr_analytics_dataset_5873_rows[[#This Row],[Hire Date]])/365,1)))</f>
        <v>6</v>
      </c>
      <c r="S3992">
        <v>3</v>
      </c>
    </row>
    <row r="3993" spans="1:19">
      <c r="A3993" t="s">
        <v>8044</v>
      </c>
      <c r="B3993" t="s">
        <v>8045</v>
      </c>
      <c r="C3993" t="s">
        <v>30</v>
      </c>
      <c r="D3993">
        <v>46</v>
      </c>
      <c r="E3993" t="s">
        <v>31</v>
      </c>
      <c r="F3993" t="s">
        <v>74</v>
      </c>
      <c r="G3993" s="1">
        <v>45354</v>
      </c>
      <c r="H3993" t="s">
        <v>24</v>
      </c>
      <c r="I3993" s="1" t="s">
        <v>25</v>
      </c>
      <c r="J3993" t="s">
        <v>34</v>
      </c>
      <c r="K3993" t="s">
        <v>27</v>
      </c>
      <c r="L3993" s="2">
        <v>30191916</v>
      </c>
      <c r="M3993" s="2" t="str">
        <f t="shared" si="62"/>
        <v>&gt;Rp25 jt</v>
      </c>
      <c r="N3993" s="2">
        <v>2062690</v>
      </c>
      <c r="O3993">
        <v>3.36</v>
      </c>
      <c r="P3993">
        <v>26</v>
      </c>
      <c r="Q3993" s="3">
        <v>88.32</v>
      </c>
      <c r="R3993" s="4">
        <f ca="1">IF(I3993="",ROUND((TODAY()-G3993)/365,1),IF(I3993="Missing Resignation Date",ROUND((TODAY()-G3993)/365,1),ROUND((hr_analytics_dataset_5873_rows[[#This Row],[Resignation Date]]-hr_analytics_dataset_5873_rows[[#This Row],[Hire Date]])/365,1)))</f>
        <v>2.2999999999999998</v>
      </c>
      <c r="S3993">
        <v>5</v>
      </c>
    </row>
    <row r="3994" spans="1:19">
      <c r="A3994" t="s">
        <v>8046</v>
      </c>
      <c r="B3994" t="s">
        <v>8047</v>
      </c>
      <c r="C3994" t="s">
        <v>21</v>
      </c>
      <c r="D3994">
        <v>44</v>
      </c>
      <c r="E3994" t="s">
        <v>44</v>
      </c>
      <c r="F3994" t="s">
        <v>109</v>
      </c>
      <c r="G3994" s="1">
        <v>43465</v>
      </c>
      <c r="H3994" t="s">
        <v>33</v>
      </c>
      <c r="I3994" s="1">
        <v>44638</v>
      </c>
      <c r="J3994" t="s">
        <v>34</v>
      </c>
      <c r="K3994" t="s">
        <v>50</v>
      </c>
      <c r="L3994" s="2">
        <v>23394283</v>
      </c>
      <c r="M3994" s="2" t="str">
        <f t="shared" si="62"/>
        <v>Rp15 jt - Rp25 jt</v>
      </c>
      <c r="N3994" s="2">
        <v>2064048</v>
      </c>
      <c r="O3994">
        <v>3.19</v>
      </c>
      <c r="P3994">
        <v>50</v>
      </c>
      <c r="Q3994" s="3">
        <v>88.28</v>
      </c>
      <c r="R3994" s="4">
        <f ca="1">IF(I3994="",ROUND((TODAY()-G3994)/365,1),IF(I3994="Missing Resignation Date",ROUND((TODAY()-G3994)/365,1),ROUND((hr_analytics_dataset_5873_rows[[#This Row],[Resignation Date]]-hr_analytics_dataset_5873_rows[[#This Row],[Hire Date]])/365,1)))</f>
        <v>3.2</v>
      </c>
      <c r="S3994">
        <v>5</v>
      </c>
    </row>
    <row r="3995" spans="1:19">
      <c r="A3995" t="s">
        <v>8048</v>
      </c>
      <c r="B3995" t="s">
        <v>8049</v>
      </c>
      <c r="C3995" t="s">
        <v>21</v>
      </c>
      <c r="D3995">
        <v>35</v>
      </c>
      <c r="E3995" t="s">
        <v>53</v>
      </c>
      <c r="F3995" t="s">
        <v>54</v>
      </c>
      <c r="G3995" s="1">
        <v>43405</v>
      </c>
      <c r="H3995" t="s">
        <v>24</v>
      </c>
      <c r="I3995" s="1" t="s">
        <v>25</v>
      </c>
      <c r="J3995" t="s">
        <v>26</v>
      </c>
      <c r="K3995" t="s">
        <v>50</v>
      </c>
      <c r="L3995" s="2">
        <v>31123431</v>
      </c>
      <c r="M3995" s="2" t="str">
        <f t="shared" si="62"/>
        <v>&gt;Rp25 jt</v>
      </c>
      <c r="N3995" s="2">
        <v>3257936</v>
      </c>
      <c r="O3995">
        <v>2.91</v>
      </c>
      <c r="P3995">
        <v>23</v>
      </c>
      <c r="Q3995" s="3">
        <v>98.67</v>
      </c>
      <c r="R3995" s="4">
        <f ca="1">IF(I3995="",ROUND((TODAY()-G3995)/365,1),IF(I3995="Missing Resignation Date",ROUND((TODAY()-G3995)/365,1),ROUND((hr_analytics_dataset_5873_rows[[#This Row],[Resignation Date]]-hr_analytics_dataset_5873_rows[[#This Row],[Hire Date]])/365,1)))</f>
        <v>7.6</v>
      </c>
      <c r="S3995">
        <v>2</v>
      </c>
    </row>
    <row r="3996" spans="1:19">
      <c r="A3996" t="s">
        <v>8050</v>
      </c>
      <c r="B3996" t="s">
        <v>8051</v>
      </c>
      <c r="C3996" t="s">
        <v>30</v>
      </c>
      <c r="D3996">
        <v>34</v>
      </c>
      <c r="E3996" t="s">
        <v>31</v>
      </c>
      <c r="F3996" t="s">
        <v>48</v>
      </c>
      <c r="G3996" s="1">
        <v>43975</v>
      </c>
      <c r="H3996" t="s">
        <v>24</v>
      </c>
      <c r="I3996" s="1" t="s">
        <v>25</v>
      </c>
      <c r="J3996" t="s">
        <v>49</v>
      </c>
      <c r="K3996" t="s">
        <v>27</v>
      </c>
      <c r="L3996" s="2">
        <v>34251436</v>
      </c>
      <c r="M3996" s="2" t="str">
        <f t="shared" si="62"/>
        <v>&gt;Rp25 jt</v>
      </c>
      <c r="N3996" s="2">
        <v>9305530</v>
      </c>
      <c r="O3996">
        <v>4.2300000000000004</v>
      </c>
      <c r="P3996">
        <v>43</v>
      </c>
      <c r="Q3996" s="3">
        <v>99.85</v>
      </c>
      <c r="R3996" s="4">
        <f ca="1">IF(I3996="",ROUND((TODAY()-G3996)/365,1),IF(I3996="Missing Resignation Date",ROUND((TODAY()-G3996)/365,1),ROUND((hr_analytics_dataset_5873_rows[[#This Row],[Resignation Date]]-hr_analytics_dataset_5873_rows[[#This Row],[Hire Date]])/365,1)))</f>
        <v>6.1</v>
      </c>
      <c r="S3996">
        <v>1</v>
      </c>
    </row>
    <row r="3997" spans="1:19">
      <c r="A3997" t="s">
        <v>8052</v>
      </c>
      <c r="B3997" t="s">
        <v>8053</v>
      </c>
      <c r="C3997" t="s">
        <v>30</v>
      </c>
      <c r="D3997">
        <v>54</v>
      </c>
      <c r="E3997" t="s">
        <v>91</v>
      </c>
      <c r="F3997" t="s">
        <v>92</v>
      </c>
      <c r="G3997" s="1">
        <v>44737</v>
      </c>
      <c r="H3997" t="s">
        <v>24</v>
      </c>
      <c r="I3997" s="1" t="s">
        <v>25</v>
      </c>
      <c r="J3997" t="s">
        <v>26</v>
      </c>
      <c r="K3997" t="s">
        <v>41</v>
      </c>
      <c r="L3997" s="2">
        <v>31952790</v>
      </c>
      <c r="M3997" s="2" t="str">
        <f t="shared" si="62"/>
        <v>&gt;Rp25 jt</v>
      </c>
      <c r="N3997" s="2">
        <v>8231038</v>
      </c>
      <c r="O3997">
        <v>4.6900000000000004</v>
      </c>
      <c r="P3997">
        <v>10</v>
      </c>
      <c r="Q3997" s="3">
        <v>87.62</v>
      </c>
      <c r="R3997" s="4">
        <f ca="1">IF(I3997="",ROUND((TODAY()-G3997)/365,1),IF(I3997="Missing Resignation Date",ROUND((TODAY()-G3997)/365,1),ROUND((hr_analytics_dataset_5873_rows[[#This Row],[Resignation Date]]-hr_analytics_dataset_5873_rows[[#This Row],[Hire Date]])/365,1)))</f>
        <v>4</v>
      </c>
      <c r="S3997">
        <v>1</v>
      </c>
    </row>
    <row r="3998" spans="1:19">
      <c r="A3998" t="s">
        <v>8054</v>
      </c>
      <c r="B3998" t="s">
        <v>8055</v>
      </c>
      <c r="C3998" t="s">
        <v>30</v>
      </c>
      <c r="D3998">
        <v>30</v>
      </c>
      <c r="E3998" t="s">
        <v>31</v>
      </c>
      <c r="F3998" t="s">
        <v>32</v>
      </c>
      <c r="G3998" s="1">
        <v>44470</v>
      </c>
      <c r="H3998" t="s">
        <v>33</v>
      </c>
      <c r="I3998" s="1">
        <v>45345</v>
      </c>
      <c r="J3998" t="s">
        <v>26</v>
      </c>
      <c r="K3998" t="s">
        <v>84</v>
      </c>
      <c r="L3998" s="2">
        <v>17878203</v>
      </c>
      <c r="M3998" s="2" t="str">
        <f t="shared" si="62"/>
        <v>Rp15 jt - Rp25 jt</v>
      </c>
      <c r="N3998" s="2">
        <v>7920431</v>
      </c>
      <c r="O3998">
        <v>3.9</v>
      </c>
      <c r="P3998">
        <v>35</v>
      </c>
      <c r="Q3998" s="3">
        <v>78.95</v>
      </c>
      <c r="R3998" s="4">
        <f ca="1">IF(I3998="",ROUND((TODAY()-G3998)/365,1),IF(I3998="Missing Resignation Date",ROUND((TODAY()-G3998)/365,1),ROUND((hr_analytics_dataset_5873_rows[[#This Row],[Resignation Date]]-hr_analytics_dataset_5873_rows[[#This Row],[Hire Date]])/365,1)))</f>
        <v>2.4</v>
      </c>
      <c r="S3998">
        <v>3</v>
      </c>
    </row>
    <row r="3999" spans="1:19">
      <c r="A3999" t="s">
        <v>8056</v>
      </c>
      <c r="B3999" t="s">
        <v>8057</v>
      </c>
      <c r="C3999" t="s">
        <v>30</v>
      </c>
      <c r="D3999">
        <v>22</v>
      </c>
      <c r="E3999" t="s">
        <v>22</v>
      </c>
      <c r="F3999" t="s">
        <v>69</v>
      </c>
      <c r="G3999" s="1">
        <v>45101</v>
      </c>
      <c r="H3999" t="s">
        <v>24</v>
      </c>
      <c r="I3999" s="1" t="s">
        <v>25</v>
      </c>
      <c r="J3999" t="s">
        <v>34</v>
      </c>
      <c r="K3999" t="s">
        <v>27</v>
      </c>
      <c r="L3999" s="2">
        <v>14378633</v>
      </c>
      <c r="M3999" s="2" t="str">
        <f t="shared" si="62"/>
        <v>Rp10 jt - Rp15 jt</v>
      </c>
      <c r="N3999" s="2">
        <v>8640522</v>
      </c>
      <c r="O3999">
        <v>4.8899999999999997</v>
      </c>
      <c r="P3999">
        <v>46</v>
      </c>
      <c r="Q3999" s="3">
        <v>96.51</v>
      </c>
      <c r="R3999" s="4">
        <f ca="1">IF(I3999="",ROUND((TODAY()-G3999)/365,1),IF(I3999="Missing Resignation Date",ROUND((TODAY()-G3999)/365,1),ROUND((hr_analytics_dataset_5873_rows[[#This Row],[Resignation Date]]-hr_analytics_dataset_5873_rows[[#This Row],[Hire Date]])/365,1)))</f>
        <v>3</v>
      </c>
      <c r="S3999">
        <v>1</v>
      </c>
    </row>
    <row r="4000" spans="1:19">
      <c r="A4000" t="s">
        <v>8058</v>
      </c>
      <c r="B4000" t="s">
        <v>8059</v>
      </c>
      <c r="C4000" t="s">
        <v>21</v>
      </c>
      <c r="D4000">
        <v>45</v>
      </c>
      <c r="E4000" t="s">
        <v>91</v>
      </c>
      <c r="F4000" t="s">
        <v>92</v>
      </c>
      <c r="G4000" s="1">
        <v>45427</v>
      </c>
      <c r="H4000" t="s">
        <v>24</v>
      </c>
      <c r="I4000" s="1" t="s">
        <v>25</v>
      </c>
      <c r="J4000" t="s">
        <v>49</v>
      </c>
      <c r="K4000" t="s">
        <v>41</v>
      </c>
      <c r="L4000" s="2">
        <v>31857286</v>
      </c>
      <c r="M4000" s="2" t="str">
        <f t="shared" si="62"/>
        <v>&gt;Rp25 jt</v>
      </c>
      <c r="N4000" s="2">
        <v>905579</v>
      </c>
      <c r="O4000">
        <v>2.9</v>
      </c>
      <c r="P4000">
        <v>0</v>
      </c>
      <c r="Q4000" s="3">
        <v>70.099999999999994</v>
      </c>
      <c r="R4000" s="4">
        <f ca="1">IF(I4000="",ROUND((TODAY()-G4000)/365,1),IF(I4000="Missing Resignation Date",ROUND((TODAY()-G4000)/365,1),ROUND((hr_analytics_dataset_5873_rows[[#This Row],[Resignation Date]]-hr_analytics_dataset_5873_rows[[#This Row],[Hire Date]])/365,1)))</f>
        <v>2.1</v>
      </c>
      <c r="S4000">
        <v>1</v>
      </c>
    </row>
    <row r="4001" spans="1:19">
      <c r="A4001" t="s">
        <v>8060</v>
      </c>
      <c r="B4001" t="s">
        <v>8061</v>
      </c>
      <c r="C4001" t="s">
        <v>30</v>
      </c>
      <c r="D4001">
        <v>49</v>
      </c>
      <c r="E4001" t="s">
        <v>31</v>
      </c>
      <c r="F4001" t="s">
        <v>32</v>
      </c>
      <c r="G4001" s="1">
        <v>45527</v>
      </c>
      <c r="H4001" t="s">
        <v>24</v>
      </c>
      <c r="I4001" s="1" t="s">
        <v>25</v>
      </c>
      <c r="J4001" t="s">
        <v>49</v>
      </c>
      <c r="K4001" t="s">
        <v>50</v>
      </c>
      <c r="L4001" s="2">
        <v>20752910</v>
      </c>
      <c r="M4001" s="2" t="str">
        <f t="shared" si="62"/>
        <v>Rp15 jt - Rp25 jt</v>
      </c>
      <c r="N4001" s="2">
        <v>5310986</v>
      </c>
      <c r="O4001">
        <v>4.05</v>
      </c>
      <c r="P4001">
        <v>50</v>
      </c>
      <c r="Q4001" s="3">
        <v>96.63</v>
      </c>
      <c r="R4001" s="4">
        <f ca="1">IF(I4001="",ROUND((TODAY()-G4001)/365,1),IF(I4001="Missing Resignation Date",ROUND((TODAY()-G4001)/365,1),ROUND((hr_analytics_dataset_5873_rows[[#This Row],[Resignation Date]]-hr_analytics_dataset_5873_rows[[#This Row],[Hire Date]])/365,1)))</f>
        <v>1.8</v>
      </c>
      <c r="S4001">
        <v>1</v>
      </c>
    </row>
    <row r="4002" spans="1:19">
      <c r="A4002" t="s">
        <v>8062</v>
      </c>
      <c r="B4002" t="s">
        <v>8063</v>
      </c>
      <c r="C4002" t="s">
        <v>30</v>
      </c>
      <c r="D4002">
        <v>40</v>
      </c>
      <c r="E4002" t="s">
        <v>38</v>
      </c>
      <c r="F4002" t="s">
        <v>39</v>
      </c>
      <c r="G4002" s="1">
        <v>44006</v>
      </c>
      <c r="H4002" t="s">
        <v>24</v>
      </c>
      <c r="I4002" s="1" t="s">
        <v>25</v>
      </c>
      <c r="J4002" t="s">
        <v>26</v>
      </c>
      <c r="K4002" t="s">
        <v>41</v>
      </c>
      <c r="L4002" s="2">
        <v>25892378</v>
      </c>
      <c r="M4002" s="2" t="str">
        <f t="shared" si="62"/>
        <v>&gt;Rp25 jt</v>
      </c>
      <c r="N4002" s="2">
        <v>6964992</v>
      </c>
      <c r="O4002">
        <v>2.77</v>
      </c>
      <c r="P4002">
        <v>4</v>
      </c>
      <c r="Q4002" s="3">
        <v>90.99</v>
      </c>
      <c r="R4002" s="4">
        <f ca="1">IF(I4002="",ROUND((TODAY()-G4002)/365,1),IF(I4002="Missing Resignation Date",ROUND((TODAY()-G4002)/365,1),ROUND((hr_analytics_dataset_5873_rows[[#This Row],[Resignation Date]]-hr_analytics_dataset_5873_rows[[#This Row],[Hire Date]])/365,1)))</f>
        <v>6</v>
      </c>
      <c r="S4002">
        <v>5</v>
      </c>
    </row>
    <row r="4003" spans="1:19">
      <c r="A4003" t="s">
        <v>8064</v>
      </c>
      <c r="B4003" t="s">
        <v>8065</v>
      </c>
      <c r="C4003" t="s">
        <v>30</v>
      </c>
      <c r="D4003">
        <v>26</v>
      </c>
      <c r="E4003" t="s">
        <v>53</v>
      </c>
      <c r="F4003" t="s">
        <v>112</v>
      </c>
      <c r="G4003" s="1">
        <v>45699</v>
      </c>
      <c r="H4003" t="s">
        <v>24</v>
      </c>
      <c r="I4003" s="1" t="s">
        <v>25</v>
      </c>
      <c r="J4003" t="s">
        <v>34</v>
      </c>
      <c r="K4003" t="s">
        <v>64</v>
      </c>
      <c r="L4003" s="2">
        <v>10396193</v>
      </c>
      <c r="M4003" s="2" t="str">
        <f t="shared" si="62"/>
        <v>Rp10 jt - Rp15 jt</v>
      </c>
      <c r="N4003" s="2">
        <v>1418795</v>
      </c>
      <c r="O4003">
        <v>4.83</v>
      </c>
      <c r="P4003">
        <v>46</v>
      </c>
      <c r="Q4003" s="3">
        <v>92.28</v>
      </c>
      <c r="R4003" s="4">
        <f ca="1">IF(I4003="",ROUND((TODAY()-G4003)/365,1),IF(I4003="Missing Resignation Date",ROUND((TODAY()-G4003)/365,1),ROUND((hr_analytics_dataset_5873_rows[[#This Row],[Resignation Date]]-hr_analytics_dataset_5873_rows[[#This Row],[Hire Date]])/365,1)))</f>
        <v>1.4</v>
      </c>
      <c r="S4003">
        <v>4</v>
      </c>
    </row>
    <row r="4004" spans="1:19">
      <c r="A4004" t="s">
        <v>8066</v>
      </c>
      <c r="B4004" t="s">
        <v>8067</v>
      </c>
      <c r="C4004" t="s">
        <v>21</v>
      </c>
      <c r="D4004">
        <v>26</v>
      </c>
      <c r="E4004" t="s">
        <v>98</v>
      </c>
      <c r="F4004" t="s">
        <v>119</v>
      </c>
      <c r="G4004" s="1">
        <v>43617</v>
      </c>
      <c r="H4004" t="s">
        <v>24</v>
      </c>
      <c r="I4004" s="1" t="s">
        <v>25</v>
      </c>
      <c r="J4004" t="s">
        <v>49</v>
      </c>
      <c r="K4004" t="s">
        <v>27</v>
      </c>
      <c r="L4004" s="2">
        <v>20362505</v>
      </c>
      <c r="M4004" s="2" t="str">
        <f t="shared" si="62"/>
        <v>Rp15 jt - Rp25 jt</v>
      </c>
      <c r="N4004" s="2">
        <v>1246654</v>
      </c>
      <c r="O4004">
        <v>3.21</v>
      </c>
      <c r="P4004">
        <v>50</v>
      </c>
      <c r="Q4004" s="3">
        <v>83</v>
      </c>
      <c r="R4004" s="4">
        <f ca="1">IF(I4004="",ROUND((TODAY()-G4004)/365,1),IF(I4004="Missing Resignation Date",ROUND((TODAY()-G4004)/365,1),ROUND((hr_analytics_dataset_5873_rows[[#This Row],[Resignation Date]]-hr_analytics_dataset_5873_rows[[#This Row],[Hire Date]])/365,1)))</f>
        <v>7.1</v>
      </c>
      <c r="S4004">
        <v>4</v>
      </c>
    </row>
    <row r="4005" spans="1:19">
      <c r="A4005" t="s">
        <v>8068</v>
      </c>
      <c r="B4005" t="s">
        <v>8069</v>
      </c>
      <c r="C4005" t="s">
        <v>30</v>
      </c>
      <c r="D4005">
        <v>58</v>
      </c>
      <c r="E4005" t="s">
        <v>38</v>
      </c>
      <c r="F4005" t="s">
        <v>104</v>
      </c>
      <c r="G4005" s="1">
        <v>43638</v>
      </c>
      <c r="H4005" t="s">
        <v>24</v>
      </c>
      <c r="I4005" s="1" t="s">
        <v>25</v>
      </c>
      <c r="J4005" t="s">
        <v>49</v>
      </c>
      <c r="K4005" t="s">
        <v>64</v>
      </c>
      <c r="L4005" s="2">
        <v>18326684</v>
      </c>
      <c r="M4005" s="2" t="str">
        <f t="shared" si="62"/>
        <v>Rp15 jt - Rp25 jt</v>
      </c>
      <c r="N4005" s="2">
        <v>8628291</v>
      </c>
      <c r="O4005">
        <v>3.9</v>
      </c>
      <c r="P4005">
        <v>34</v>
      </c>
      <c r="Q4005" s="3">
        <v>74.930000000000007</v>
      </c>
      <c r="R4005" s="4">
        <f ca="1">IF(I4005="",ROUND((TODAY()-G4005)/365,1),IF(I4005="Missing Resignation Date",ROUND((TODAY()-G4005)/365,1),ROUND((hr_analytics_dataset_5873_rows[[#This Row],[Resignation Date]]-hr_analytics_dataset_5873_rows[[#This Row],[Hire Date]])/365,1)))</f>
        <v>7</v>
      </c>
      <c r="S4005">
        <v>3</v>
      </c>
    </row>
    <row r="4006" spans="1:19">
      <c r="A4006" t="s">
        <v>8070</v>
      </c>
      <c r="B4006" t="s">
        <v>8071</v>
      </c>
      <c r="C4006" t="s">
        <v>30</v>
      </c>
      <c r="D4006">
        <v>25</v>
      </c>
      <c r="E4006" t="s">
        <v>98</v>
      </c>
      <c r="F4006" t="s">
        <v>99</v>
      </c>
      <c r="G4006" s="1">
        <v>43837</v>
      </c>
      <c r="H4006" t="s">
        <v>24</v>
      </c>
      <c r="I4006" s="1" t="s">
        <v>25</v>
      </c>
      <c r="J4006" t="s">
        <v>40</v>
      </c>
      <c r="K4006" t="s">
        <v>64</v>
      </c>
      <c r="L4006" s="2">
        <v>28403313</v>
      </c>
      <c r="M4006" s="2" t="str">
        <f t="shared" si="62"/>
        <v>&gt;Rp25 jt</v>
      </c>
      <c r="N4006" s="2">
        <v>2498135</v>
      </c>
      <c r="O4006">
        <v>3.16</v>
      </c>
      <c r="P4006">
        <v>18</v>
      </c>
      <c r="Q4006" s="3">
        <v>82.52</v>
      </c>
      <c r="R4006" s="4">
        <f ca="1">IF(I4006="",ROUND((TODAY()-G4006)/365,1),IF(I4006="Missing Resignation Date",ROUND((TODAY()-G4006)/365,1),ROUND((hr_analytics_dataset_5873_rows[[#This Row],[Resignation Date]]-hr_analytics_dataset_5873_rows[[#This Row],[Hire Date]])/365,1)))</f>
        <v>6.5</v>
      </c>
      <c r="S4006">
        <v>4</v>
      </c>
    </row>
    <row r="4007" spans="1:19">
      <c r="A4007" t="s">
        <v>8072</v>
      </c>
      <c r="B4007" t="s">
        <v>8073</v>
      </c>
      <c r="C4007" t="s">
        <v>30</v>
      </c>
      <c r="D4007">
        <v>45</v>
      </c>
      <c r="E4007" t="s">
        <v>22</v>
      </c>
      <c r="F4007" t="s">
        <v>69</v>
      </c>
      <c r="G4007" s="1">
        <v>45243</v>
      </c>
      <c r="H4007" t="s">
        <v>24</v>
      </c>
      <c r="I4007" s="1" t="s">
        <v>25</v>
      </c>
      <c r="J4007" t="s">
        <v>49</v>
      </c>
      <c r="K4007" t="s">
        <v>84</v>
      </c>
      <c r="L4007" s="2">
        <v>4818115</v>
      </c>
      <c r="M4007" s="2" t="str">
        <f t="shared" si="62"/>
        <v>&lt;Rp5 jt</v>
      </c>
      <c r="N4007" s="2">
        <v>4089258</v>
      </c>
      <c r="O4007">
        <v>2.85</v>
      </c>
      <c r="P4007">
        <v>17</v>
      </c>
      <c r="Q4007" s="3">
        <v>99</v>
      </c>
      <c r="R4007" s="4">
        <f ca="1">IF(I4007="",ROUND((TODAY()-G4007)/365,1),IF(I4007="Missing Resignation Date",ROUND((TODAY()-G4007)/365,1),ROUND((hr_analytics_dataset_5873_rows[[#This Row],[Resignation Date]]-hr_analytics_dataset_5873_rows[[#This Row],[Hire Date]])/365,1)))</f>
        <v>2.6</v>
      </c>
      <c r="S4007">
        <v>4</v>
      </c>
    </row>
    <row r="4008" spans="1:19">
      <c r="A4008" t="s">
        <v>8074</v>
      </c>
      <c r="B4008" t="s">
        <v>8075</v>
      </c>
      <c r="C4008" t="s">
        <v>30</v>
      </c>
      <c r="D4008">
        <v>47</v>
      </c>
      <c r="E4008" t="s">
        <v>31</v>
      </c>
      <c r="F4008" t="s">
        <v>48</v>
      </c>
      <c r="G4008" s="1">
        <v>43482</v>
      </c>
      <c r="H4008" t="s">
        <v>33</v>
      </c>
      <c r="I4008" s="1">
        <v>44249</v>
      </c>
      <c r="J4008" t="s">
        <v>34</v>
      </c>
      <c r="K4008" t="s">
        <v>27</v>
      </c>
      <c r="L4008" s="2">
        <v>34559269</v>
      </c>
      <c r="M4008" s="2" t="str">
        <f t="shared" si="62"/>
        <v>&gt;Rp25 jt</v>
      </c>
      <c r="N4008" s="2">
        <v>3886566</v>
      </c>
      <c r="O4008">
        <v>4.55</v>
      </c>
      <c r="P4008">
        <v>9</v>
      </c>
      <c r="Q4008" s="3">
        <v>95.43</v>
      </c>
      <c r="R4008" s="4">
        <f ca="1">IF(I4008="",ROUND((TODAY()-G4008)/365,1),IF(I4008="Missing Resignation Date",ROUND((TODAY()-G4008)/365,1),ROUND((hr_analytics_dataset_5873_rows[[#This Row],[Resignation Date]]-hr_analytics_dataset_5873_rows[[#This Row],[Hire Date]])/365,1)))</f>
        <v>2.1</v>
      </c>
      <c r="S4008">
        <v>3</v>
      </c>
    </row>
    <row r="4009" spans="1:19">
      <c r="A4009" t="s">
        <v>8076</v>
      </c>
      <c r="B4009" t="s">
        <v>8077</v>
      </c>
      <c r="C4009" t="s">
        <v>21</v>
      </c>
      <c r="D4009">
        <v>43</v>
      </c>
      <c r="E4009" t="s">
        <v>38</v>
      </c>
      <c r="F4009" t="s">
        <v>119</v>
      </c>
      <c r="G4009" s="1">
        <v>44188</v>
      </c>
      <c r="H4009" t="s">
        <v>24</v>
      </c>
      <c r="I4009" s="1" t="s">
        <v>25</v>
      </c>
      <c r="J4009" t="s">
        <v>34</v>
      </c>
      <c r="K4009" t="s">
        <v>61</v>
      </c>
      <c r="L4009" s="2">
        <v>31635731</v>
      </c>
      <c r="M4009" s="2" t="str">
        <f t="shared" si="62"/>
        <v>&gt;Rp25 jt</v>
      </c>
      <c r="N4009" s="2">
        <v>2468487</v>
      </c>
      <c r="O4009">
        <v>4.13</v>
      </c>
      <c r="P4009">
        <v>15</v>
      </c>
      <c r="Q4009" s="3">
        <v>72.31</v>
      </c>
      <c r="R4009" s="4">
        <f ca="1">IF(I4009="",ROUND((TODAY()-G4009)/365,1),IF(I4009="Missing Resignation Date",ROUND((TODAY()-G4009)/365,1),ROUND((hr_analytics_dataset_5873_rows[[#This Row],[Resignation Date]]-hr_analytics_dataset_5873_rows[[#This Row],[Hire Date]])/365,1)))</f>
        <v>5.5</v>
      </c>
      <c r="S4009">
        <v>2</v>
      </c>
    </row>
    <row r="4010" spans="1:19">
      <c r="A4010" t="s">
        <v>8078</v>
      </c>
      <c r="B4010" t="s">
        <v>8079</v>
      </c>
      <c r="C4010" t="s">
        <v>21</v>
      </c>
      <c r="D4010">
        <v>21</v>
      </c>
      <c r="E4010" t="s">
        <v>31</v>
      </c>
      <c r="F4010" t="s">
        <v>32</v>
      </c>
      <c r="G4010" s="1">
        <v>43808</v>
      </c>
      <c r="H4010" t="s">
        <v>24</v>
      </c>
      <c r="I4010" s="1" t="s">
        <v>25</v>
      </c>
      <c r="J4010" t="s">
        <v>26</v>
      </c>
      <c r="K4010" t="s">
        <v>41</v>
      </c>
      <c r="L4010" s="2">
        <v>7846329</v>
      </c>
      <c r="M4010" s="2" t="str">
        <f t="shared" si="62"/>
        <v>Rp5 jt - Rp10 jt</v>
      </c>
      <c r="N4010" s="2">
        <v>9597639</v>
      </c>
      <c r="O4010">
        <v>4.63</v>
      </c>
      <c r="P4010">
        <v>60</v>
      </c>
      <c r="Q4010" s="3">
        <v>88.28</v>
      </c>
      <c r="R4010" s="4">
        <f ca="1">IF(I4010="",ROUND((TODAY()-G4010)/365,1),IF(I4010="Missing Resignation Date",ROUND((TODAY()-G4010)/365,1),ROUND((hr_analytics_dataset_5873_rows[[#This Row],[Resignation Date]]-hr_analytics_dataset_5873_rows[[#This Row],[Hire Date]])/365,1)))</f>
        <v>6.5</v>
      </c>
      <c r="S4010">
        <v>4</v>
      </c>
    </row>
    <row r="4011" spans="1:19">
      <c r="A4011" t="s">
        <v>8080</v>
      </c>
      <c r="B4011" t="s">
        <v>8081</v>
      </c>
      <c r="C4011" t="s">
        <v>30</v>
      </c>
      <c r="D4011">
        <v>41</v>
      </c>
      <c r="E4011" t="s">
        <v>98</v>
      </c>
      <c r="F4011" t="s">
        <v>99</v>
      </c>
      <c r="G4011" s="1">
        <v>43873</v>
      </c>
      <c r="H4011" t="s">
        <v>24</v>
      </c>
      <c r="I4011" s="1" t="s">
        <v>25</v>
      </c>
      <c r="J4011" t="s">
        <v>49</v>
      </c>
      <c r="K4011" t="s">
        <v>84</v>
      </c>
      <c r="L4011" s="2">
        <v>23259004</v>
      </c>
      <c r="M4011" s="2" t="str">
        <f t="shared" si="62"/>
        <v>Rp15 jt - Rp25 jt</v>
      </c>
      <c r="N4011" s="2">
        <v>5692698</v>
      </c>
      <c r="O4011">
        <v>4.24</v>
      </c>
      <c r="P4011">
        <v>40</v>
      </c>
      <c r="Q4011" s="3">
        <v>73.95</v>
      </c>
      <c r="R4011" s="4">
        <f ca="1">IF(I4011="",ROUND((TODAY()-G4011)/365,1),IF(I4011="Missing Resignation Date",ROUND((TODAY()-G4011)/365,1),ROUND((hr_analytics_dataset_5873_rows[[#This Row],[Resignation Date]]-hr_analytics_dataset_5873_rows[[#This Row],[Hire Date]])/365,1)))</f>
        <v>6.4</v>
      </c>
      <c r="S4011">
        <v>1</v>
      </c>
    </row>
    <row r="4012" spans="1:19">
      <c r="A4012" t="s">
        <v>8082</v>
      </c>
      <c r="B4012" t="s">
        <v>8083</v>
      </c>
      <c r="C4012" t="s">
        <v>30</v>
      </c>
      <c r="D4012">
        <v>46</v>
      </c>
      <c r="E4012" t="s">
        <v>91</v>
      </c>
      <c r="F4012" t="s">
        <v>92</v>
      </c>
      <c r="G4012" s="1">
        <v>44358</v>
      </c>
      <c r="H4012" t="s">
        <v>24</v>
      </c>
      <c r="I4012" s="1" t="s">
        <v>25</v>
      </c>
      <c r="J4012" t="s">
        <v>26</v>
      </c>
      <c r="K4012" t="s">
        <v>27</v>
      </c>
      <c r="L4012" s="2">
        <v>25959255</v>
      </c>
      <c r="M4012" s="2" t="str">
        <f t="shared" si="62"/>
        <v>&gt;Rp25 jt</v>
      </c>
      <c r="N4012" s="2">
        <v>9175947</v>
      </c>
      <c r="O4012">
        <v>4.58</v>
      </c>
      <c r="P4012">
        <v>39</v>
      </c>
      <c r="Q4012" s="3">
        <v>80.2</v>
      </c>
      <c r="R4012" s="4">
        <f ca="1">IF(I4012="",ROUND((TODAY()-G4012)/365,1),IF(I4012="Missing Resignation Date",ROUND((TODAY()-G4012)/365,1),ROUND((hr_analytics_dataset_5873_rows[[#This Row],[Resignation Date]]-hr_analytics_dataset_5873_rows[[#This Row],[Hire Date]])/365,1)))</f>
        <v>5</v>
      </c>
      <c r="S4012">
        <v>4</v>
      </c>
    </row>
    <row r="4013" spans="1:19">
      <c r="A4013" t="s">
        <v>8084</v>
      </c>
      <c r="B4013" t="s">
        <v>8085</v>
      </c>
      <c r="C4013" t="s">
        <v>30</v>
      </c>
      <c r="D4013">
        <v>49</v>
      </c>
      <c r="E4013" t="s">
        <v>98</v>
      </c>
      <c r="F4013" t="s">
        <v>119</v>
      </c>
      <c r="G4013" s="1">
        <v>43533</v>
      </c>
      <c r="H4013" t="s">
        <v>33</v>
      </c>
      <c r="I4013" s="1">
        <v>43768</v>
      </c>
      <c r="J4013" t="s">
        <v>49</v>
      </c>
      <c r="K4013" t="s">
        <v>64</v>
      </c>
      <c r="L4013" s="2">
        <v>22155669</v>
      </c>
      <c r="M4013" s="2" t="str">
        <f t="shared" si="62"/>
        <v>Rp15 jt - Rp25 jt</v>
      </c>
      <c r="N4013" s="2">
        <v>7373454</v>
      </c>
      <c r="O4013">
        <v>3.88</v>
      </c>
      <c r="P4013">
        <v>6</v>
      </c>
      <c r="Q4013" s="3">
        <v>86.72</v>
      </c>
      <c r="R4013" s="4">
        <f ca="1">IF(I4013="",ROUND((TODAY()-G4013)/365,1),IF(I4013="Missing Resignation Date",ROUND((TODAY()-G4013)/365,1),ROUND((hr_analytics_dataset_5873_rows[[#This Row],[Resignation Date]]-hr_analytics_dataset_5873_rows[[#This Row],[Hire Date]])/365,1)))</f>
        <v>0.6</v>
      </c>
      <c r="S4013">
        <v>2</v>
      </c>
    </row>
    <row r="4014" spans="1:19">
      <c r="A4014" t="s">
        <v>8086</v>
      </c>
      <c r="B4014" t="s">
        <v>8087</v>
      </c>
      <c r="C4014" t="s">
        <v>30</v>
      </c>
      <c r="D4014">
        <v>25</v>
      </c>
      <c r="E4014" t="s">
        <v>44</v>
      </c>
      <c r="F4014" t="s">
        <v>45</v>
      </c>
      <c r="G4014" s="1">
        <v>44586</v>
      </c>
      <c r="H4014" t="s">
        <v>24</v>
      </c>
      <c r="I4014" s="1" t="s">
        <v>25</v>
      </c>
      <c r="J4014" t="s">
        <v>34</v>
      </c>
      <c r="K4014" t="s">
        <v>41</v>
      </c>
      <c r="L4014" s="2">
        <v>25531834</v>
      </c>
      <c r="M4014" s="2" t="str">
        <f t="shared" si="62"/>
        <v>&gt;Rp25 jt</v>
      </c>
      <c r="N4014" s="2">
        <v>7272399</v>
      </c>
      <c r="O4014">
        <v>3.54</v>
      </c>
      <c r="P4014">
        <v>18</v>
      </c>
      <c r="Q4014" s="3">
        <v>77.83</v>
      </c>
      <c r="R4014" s="4">
        <f ca="1">IF(I4014="",ROUND((TODAY()-G4014)/365,1),IF(I4014="Missing Resignation Date",ROUND((TODAY()-G4014)/365,1),ROUND((hr_analytics_dataset_5873_rows[[#This Row],[Resignation Date]]-hr_analytics_dataset_5873_rows[[#This Row],[Hire Date]])/365,1)))</f>
        <v>4.4000000000000004</v>
      </c>
      <c r="S4014">
        <v>3</v>
      </c>
    </row>
    <row r="4015" spans="1:19">
      <c r="A4015" t="s">
        <v>8088</v>
      </c>
      <c r="B4015" t="s">
        <v>8089</v>
      </c>
      <c r="C4015" t="s">
        <v>21</v>
      </c>
      <c r="D4015">
        <v>32</v>
      </c>
      <c r="E4015" t="s">
        <v>53</v>
      </c>
      <c r="F4015" t="s">
        <v>112</v>
      </c>
      <c r="G4015" s="1">
        <v>43564</v>
      </c>
      <c r="H4015" t="s">
        <v>24</v>
      </c>
      <c r="I4015" s="1" t="s">
        <v>25</v>
      </c>
      <c r="J4015" t="s">
        <v>26</v>
      </c>
      <c r="K4015" t="s">
        <v>27</v>
      </c>
      <c r="L4015" s="2">
        <v>6006775</v>
      </c>
      <c r="M4015" s="2" t="str">
        <f t="shared" si="62"/>
        <v>Rp5 jt - Rp10 jt</v>
      </c>
      <c r="N4015" s="2">
        <v>8966534</v>
      </c>
      <c r="O4015">
        <v>4.84</v>
      </c>
      <c r="P4015">
        <v>21</v>
      </c>
      <c r="Q4015" s="3">
        <v>88.52</v>
      </c>
      <c r="R4015" s="4">
        <f ca="1">IF(I4015="",ROUND((TODAY()-G4015)/365,1),IF(I4015="Missing Resignation Date",ROUND((TODAY()-G4015)/365,1),ROUND((hr_analytics_dataset_5873_rows[[#This Row],[Resignation Date]]-hr_analytics_dataset_5873_rows[[#This Row],[Hire Date]])/365,1)))</f>
        <v>7.2</v>
      </c>
      <c r="S4015">
        <v>2</v>
      </c>
    </row>
    <row r="4016" spans="1:19">
      <c r="A4016" t="s">
        <v>8090</v>
      </c>
      <c r="B4016" t="s">
        <v>8091</v>
      </c>
      <c r="C4016" t="s">
        <v>21</v>
      </c>
      <c r="D4016">
        <v>22</v>
      </c>
      <c r="E4016" t="s">
        <v>98</v>
      </c>
      <c r="F4016" t="s">
        <v>99</v>
      </c>
      <c r="G4016" s="1">
        <v>43588</v>
      </c>
      <c r="H4016" t="s">
        <v>24</v>
      </c>
      <c r="I4016" s="1" t="s">
        <v>25</v>
      </c>
      <c r="J4016" t="s">
        <v>26</v>
      </c>
      <c r="K4016" t="s">
        <v>27</v>
      </c>
      <c r="L4016" s="2">
        <v>31655104</v>
      </c>
      <c r="M4016" s="2" t="str">
        <f t="shared" si="62"/>
        <v>&gt;Rp25 jt</v>
      </c>
      <c r="N4016" s="2">
        <v>269599</v>
      </c>
      <c r="O4016">
        <v>3.08</v>
      </c>
      <c r="P4016">
        <v>22</v>
      </c>
      <c r="Q4016" s="3">
        <v>95.96</v>
      </c>
      <c r="R4016" s="4">
        <f ca="1">IF(I4016="",ROUND((TODAY()-G4016)/365,1),IF(I4016="Missing Resignation Date",ROUND((TODAY()-G4016)/365,1),ROUND((hr_analytics_dataset_5873_rows[[#This Row],[Resignation Date]]-hr_analytics_dataset_5873_rows[[#This Row],[Hire Date]])/365,1)))</f>
        <v>7.1</v>
      </c>
      <c r="S4016">
        <v>3</v>
      </c>
    </row>
    <row r="4017" spans="1:19">
      <c r="A4017" t="s">
        <v>8092</v>
      </c>
      <c r="B4017" t="s">
        <v>8093</v>
      </c>
      <c r="C4017" t="s">
        <v>30</v>
      </c>
      <c r="D4017">
        <v>55</v>
      </c>
      <c r="E4017" t="s">
        <v>31</v>
      </c>
      <c r="F4017" t="s">
        <v>74</v>
      </c>
      <c r="G4017" s="1">
        <v>45642</v>
      </c>
      <c r="H4017" t="s">
        <v>33</v>
      </c>
      <c r="I4017" s="1" t="s">
        <v>81</v>
      </c>
      <c r="J4017" t="s">
        <v>34</v>
      </c>
      <c r="K4017" t="s">
        <v>27</v>
      </c>
      <c r="L4017" s="2">
        <v>20761724</v>
      </c>
      <c r="M4017" s="2" t="str">
        <f t="shared" si="62"/>
        <v>Rp15 jt - Rp25 jt</v>
      </c>
      <c r="N4017" s="2">
        <v>9581340</v>
      </c>
      <c r="O4017">
        <v>2.8</v>
      </c>
      <c r="P4017">
        <v>52</v>
      </c>
      <c r="Q4017" s="3">
        <v>71.06</v>
      </c>
      <c r="R4017" s="4">
        <f ca="1">IF(I4017="",ROUND((TODAY()-G4017)/365,1),IF(I4017="Missing Resignation Date",ROUND((TODAY()-G4017)/365,1),ROUND((hr_analytics_dataset_5873_rows[[#This Row],[Resignation Date]]-hr_analytics_dataset_5873_rows[[#This Row],[Hire Date]])/365,1)))</f>
        <v>1.5</v>
      </c>
      <c r="S4017">
        <v>5</v>
      </c>
    </row>
    <row r="4018" spans="1:19">
      <c r="A4018" t="s">
        <v>8094</v>
      </c>
      <c r="B4018" t="s">
        <v>8095</v>
      </c>
      <c r="C4018" t="s">
        <v>21</v>
      </c>
      <c r="D4018">
        <v>37</v>
      </c>
      <c r="E4018" t="s">
        <v>38</v>
      </c>
      <c r="F4018" t="s">
        <v>109</v>
      </c>
      <c r="G4018" s="1">
        <v>43473</v>
      </c>
      <c r="H4018" t="s">
        <v>24</v>
      </c>
      <c r="I4018" s="1" t="s">
        <v>25</v>
      </c>
      <c r="J4018" t="s">
        <v>49</v>
      </c>
      <c r="K4018" t="s">
        <v>64</v>
      </c>
      <c r="L4018" s="2">
        <v>6699771</v>
      </c>
      <c r="M4018" s="2" t="str">
        <f t="shared" si="62"/>
        <v>Rp5 jt - Rp10 jt</v>
      </c>
      <c r="N4018" s="2">
        <v>7730109</v>
      </c>
      <c r="O4018">
        <v>2.84</v>
      </c>
      <c r="P4018">
        <v>28</v>
      </c>
      <c r="Q4018" s="3">
        <v>85.93</v>
      </c>
      <c r="R4018" s="4">
        <f ca="1">IF(I4018="",ROUND((TODAY()-G4018)/365,1),IF(I4018="Missing Resignation Date",ROUND((TODAY()-G4018)/365,1),ROUND((hr_analytics_dataset_5873_rows[[#This Row],[Resignation Date]]-hr_analytics_dataset_5873_rows[[#This Row],[Hire Date]])/365,1)))</f>
        <v>7.5</v>
      </c>
      <c r="S4018">
        <v>2</v>
      </c>
    </row>
    <row r="4019" spans="1:19">
      <c r="A4019" t="s">
        <v>8096</v>
      </c>
      <c r="B4019" t="s">
        <v>8097</v>
      </c>
      <c r="C4019" t="s">
        <v>30</v>
      </c>
      <c r="D4019">
        <v>34</v>
      </c>
      <c r="E4019" t="s">
        <v>98</v>
      </c>
      <c r="F4019" t="s">
        <v>119</v>
      </c>
      <c r="G4019" s="1">
        <v>45130</v>
      </c>
      <c r="H4019" t="s">
        <v>24</v>
      </c>
      <c r="I4019" s="1" t="s">
        <v>25</v>
      </c>
      <c r="J4019" t="s">
        <v>26</v>
      </c>
      <c r="K4019" t="s">
        <v>50</v>
      </c>
      <c r="L4019" s="2">
        <v>7300240</v>
      </c>
      <c r="M4019" s="2" t="str">
        <f t="shared" si="62"/>
        <v>Rp5 jt - Rp10 jt</v>
      </c>
      <c r="N4019" s="2">
        <v>1630721</v>
      </c>
      <c r="O4019">
        <v>2.86</v>
      </c>
      <c r="P4019">
        <v>5</v>
      </c>
      <c r="Q4019" s="3">
        <v>83.09</v>
      </c>
      <c r="R4019" s="4">
        <f ca="1">IF(I4019="",ROUND((TODAY()-G4019)/365,1),IF(I4019="Missing Resignation Date",ROUND((TODAY()-G4019)/365,1),ROUND((hr_analytics_dataset_5873_rows[[#This Row],[Resignation Date]]-hr_analytics_dataset_5873_rows[[#This Row],[Hire Date]])/365,1)))</f>
        <v>2.9</v>
      </c>
      <c r="S4019">
        <v>4</v>
      </c>
    </row>
    <row r="4020" spans="1:19">
      <c r="A4020" t="s">
        <v>8098</v>
      </c>
      <c r="B4020" t="s">
        <v>8099</v>
      </c>
      <c r="C4020" t="s">
        <v>21</v>
      </c>
      <c r="D4020">
        <v>30</v>
      </c>
      <c r="E4020" t="s">
        <v>53</v>
      </c>
      <c r="F4020" t="s">
        <v>112</v>
      </c>
      <c r="G4020" s="1">
        <v>44217</v>
      </c>
      <c r="H4020" t="s">
        <v>24</v>
      </c>
      <c r="I4020" s="1" t="s">
        <v>25</v>
      </c>
      <c r="J4020" t="s">
        <v>26</v>
      </c>
      <c r="K4020" t="s">
        <v>27</v>
      </c>
      <c r="L4020" s="2">
        <v>24548655</v>
      </c>
      <c r="M4020" s="2" t="str">
        <f t="shared" si="62"/>
        <v>Rp15 jt - Rp25 jt</v>
      </c>
      <c r="N4020" s="2">
        <v>1275119</v>
      </c>
      <c r="O4020">
        <v>3.72</v>
      </c>
      <c r="P4020">
        <v>11</v>
      </c>
      <c r="Q4020" s="3">
        <v>77.59</v>
      </c>
      <c r="R4020" s="4">
        <f ca="1">IF(I4020="",ROUND((TODAY()-G4020)/365,1),IF(I4020="Missing Resignation Date",ROUND((TODAY()-G4020)/365,1),ROUND((hr_analytics_dataset_5873_rows[[#This Row],[Resignation Date]]-hr_analytics_dataset_5873_rows[[#This Row],[Hire Date]])/365,1)))</f>
        <v>5.4</v>
      </c>
      <c r="S4020">
        <v>4</v>
      </c>
    </row>
    <row r="4021" spans="1:19">
      <c r="A4021" t="s">
        <v>8100</v>
      </c>
      <c r="B4021" t="s">
        <v>8101</v>
      </c>
      <c r="C4021" t="s">
        <v>21</v>
      </c>
      <c r="D4021">
        <v>30</v>
      </c>
      <c r="E4021" t="s">
        <v>59</v>
      </c>
      <c r="F4021" t="s">
        <v>60</v>
      </c>
      <c r="G4021" s="1">
        <v>45346</v>
      </c>
      <c r="H4021" t="s">
        <v>24</v>
      </c>
      <c r="I4021" s="1" t="s">
        <v>25</v>
      </c>
      <c r="J4021" t="s">
        <v>26</v>
      </c>
      <c r="K4021" t="s">
        <v>84</v>
      </c>
      <c r="L4021" s="2">
        <v>33104925</v>
      </c>
      <c r="M4021" s="2" t="str">
        <f t="shared" si="62"/>
        <v>&gt;Rp25 jt</v>
      </c>
      <c r="N4021" s="2">
        <v>2221283</v>
      </c>
      <c r="O4021">
        <v>2.92</v>
      </c>
      <c r="P4021">
        <v>8</v>
      </c>
      <c r="Q4021" s="3">
        <v>94.55</v>
      </c>
      <c r="R4021" s="4">
        <f ca="1">IF(I4021="",ROUND((TODAY()-G4021)/365,1),IF(I4021="Missing Resignation Date",ROUND((TODAY()-G4021)/365,1),ROUND((hr_analytics_dataset_5873_rows[[#This Row],[Resignation Date]]-hr_analytics_dataset_5873_rows[[#This Row],[Hire Date]])/365,1)))</f>
        <v>2.2999999999999998</v>
      </c>
      <c r="S4021">
        <v>3</v>
      </c>
    </row>
    <row r="4022" spans="1:19">
      <c r="A4022" t="s">
        <v>8102</v>
      </c>
      <c r="B4022" t="s">
        <v>8103</v>
      </c>
      <c r="C4022" t="s">
        <v>30</v>
      </c>
      <c r="D4022">
        <v>50</v>
      </c>
      <c r="E4022" t="s">
        <v>38</v>
      </c>
      <c r="F4022" t="s">
        <v>39</v>
      </c>
      <c r="G4022" s="1">
        <v>43868</v>
      </c>
      <c r="H4022" t="s">
        <v>24</v>
      </c>
      <c r="I4022" s="1" t="s">
        <v>25</v>
      </c>
      <c r="J4022" t="s">
        <v>34</v>
      </c>
      <c r="K4022" t="s">
        <v>61</v>
      </c>
      <c r="L4022" s="2">
        <v>31765326</v>
      </c>
      <c r="M4022" s="2" t="str">
        <f t="shared" si="62"/>
        <v>&gt;Rp25 jt</v>
      </c>
      <c r="N4022" s="2">
        <v>8585691</v>
      </c>
      <c r="O4022">
        <v>4.2699999999999996</v>
      </c>
      <c r="P4022">
        <v>30</v>
      </c>
      <c r="Q4022" s="3">
        <v>93.45</v>
      </c>
      <c r="R4022" s="4">
        <f ca="1">IF(I4022="",ROUND((TODAY()-G4022)/365,1),IF(I4022="Missing Resignation Date",ROUND((TODAY()-G4022)/365,1),ROUND((hr_analytics_dataset_5873_rows[[#This Row],[Resignation Date]]-hr_analytics_dataset_5873_rows[[#This Row],[Hire Date]])/365,1)))</f>
        <v>6.4</v>
      </c>
      <c r="S4022">
        <v>2</v>
      </c>
    </row>
    <row r="4023" spans="1:19">
      <c r="A4023" t="s">
        <v>8104</v>
      </c>
      <c r="B4023" t="s">
        <v>8105</v>
      </c>
      <c r="C4023" t="s">
        <v>30</v>
      </c>
      <c r="D4023">
        <v>21</v>
      </c>
      <c r="E4023" t="s">
        <v>44</v>
      </c>
      <c r="F4023" t="s">
        <v>45</v>
      </c>
      <c r="G4023" s="1">
        <v>43532</v>
      </c>
      <c r="H4023" t="s">
        <v>24</v>
      </c>
      <c r="I4023" s="1" t="s">
        <v>25</v>
      </c>
      <c r="J4023" t="s">
        <v>40</v>
      </c>
      <c r="K4023" t="s">
        <v>50</v>
      </c>
      <c r="L4023" s="2">
        <v>10252188</v>
      </c>
      <c r="M4023" s="2" t="str">
        <f t="shared" si="62"/>
        <v>Rp10 jt - Rp15 jt</v>
      </c>
      <c r="N4023" s="2">
        <v>5112434</v>
      </c>
      <c r="O4023">
        <v>4.4800000000000004</v>
      </c>
      <c r="P4023">
        <v>50</v>
      </c>
      <c r="Q4023" s="3">
        <v>90.63</v>
      </c>
      <c r="R4023" s="4">
        <f ca="1">IF(I4023="",ROUND((TODAY()-G4023)/365,1),IF(I4023="Missing Resignation Date",ROUND((TODAY()-G4023)/365,1),ROUND((hr_analytics_dataset_5873_rows[[#This Row],[Resignation Date]]-hr_analytics_dataset_5873_rows[[#This Row],[Hire Date]])/365,1)))</f>
        <v>7.3</v>
      </c>
      <c r="S4023">
        <v>4</v>
      </c>
    </row>
    <row r="4024" spans="1:19">
      <c r="A4024" t="s">
        <v>8106</v>
      </c>
      <c r="B4024" t="s">
        <v>8107</v>
      </c>
      <c r="C4024" t="s">
        <v>30</v>
      </c>
      <c r="D4024">
        <v>50</v>
      </c>
      <c r="E4024" t="s">
        <v>53</v>
      </c>
      <c r="F4024" t="s">
        <v>54</v>
      </c>
      <c r="G4024" s="1">
        <v>44169</v>
      </c>
      <c r="H4024" t="s">
        <v>24</v>
      </c>
      <c r="I4024" s="1" t="s">
        <v>25</v>
      </c>
      <c r="J4024" t="s">
        <v>49</v>
      </c>
      <c r="K4024" t="s">
        <v>61</v>
      </c>
      <c r="L4024" s="2">
        <v>15822838</v>
      </c>
      <c r="M4024" s="2" t="str">
        <f t="shared" si="62"/>
        <v>Rp15 jt - Rp25 jt</v>
      </c>
      <c r="N4024" s="2">
        <v>9680843</v>
      </c>
      <c r="O4024">
        <v>2.5099999999999998</v>
      </c>
      <c r="P4024">
        <v>2</v>
      </c>
      <c r="Q4024" s="3">
        <v>93.86</v>
      </c>
      <c r="R4024" s="4">
        <f ca="1">IF(I4024="",ROUND((TODAY()-G4024)/365,1),IF(I4024="Missing Resignation Date",ROUND((TODAY()-G4024)/365,1),ROUND((hr_analytics_dataset_5873_rows[[#This Row],[Resignation Date]]-hr_analytics_dataset_5873_rows[[#This Row],[Hire Date]])/365,1)))</f>
        <v>5.6</v>
      </c>
      <c r="S4024">
        <v>3</v>
      </c>
    </row>
    <row r="4025" spans="1:19">
      <c r="A4025" t="s">
        <v>8108</v>
      </c>
      <c r="B4025" t="s">
        <v>8109</v>
      </c>
      <c r="C4025" t="s">
        <v>21</v>
      </c>
      <c r="D4025">
        <v>44</v>
      </c>
      <c r="E4025" t="s">
        <v>91</v>
      </c>
      <c r="F4025" t="s">
        <v>124</v>
      </c>
      <c r="G4025" s="1">
        <v>45395</v>
      </c>
      <c r="H4025" t="s">
        <v>24</v>
      </c>
      <c r="I4025" s="1" t="s">
        <v>25</v>
      </c>
      <c r="J4025" t="s">
        <v>49</v>
      </c>
      <c r="K4025" t="s">
        <v>84</v>
      </c>
      <c r="L4025" s="2">
        <v>16887068</v>
      </c>
      <c r="M4025" s="2" t="str">
        <f t="shared" si="62"/>
        <v>Rp15 jt - Rp25 jt</v>
      </c>
      <c r="N4025" s="2">
        <v>9006412</v>
      </c>
      <c r="O4025">
        <v>4.4800000000000004</v>
      </c>
      <c r="P4025">
        <v>15</v>
      </c>
      <c r="Q4025" s="3">
        <v>74.7</v>
      </c>
      <c r="R4025" s="4">
        <f ca="1">IF(I4025="",ROUND((TODAY()-G4025)/365,1),IF(I4025="Missing Resignation Date",ROUND((TODAY()-G4025)/365,1),ROUND((hr_analytics_dataset_5873_rows[[#This Row],[Resignation Date]]-hr_analytics_dataset_5873_rows[[#This Row],[Hire Date]])/365,1)))</f>
        <v>2.2000000000000002</v>
      </c>
      <c r="S4025">
        <v>2</v>
      </c>
    </row>
    <row r="4026" spans="1:19">
      <c r="A4026" t="s">
        <v>8110</v>
      </c>
      <c r="B4026" t="s">
        <v>8111</v>
      </c>
      <c r="C4026" t="s">
        <v>21</v>
      </c>
      <c r="D4026">
        <v>27</v>
      </c>
      <c r="E4026" t="s">
        <v>98</v>
      </c>
      <c r="F4026" t="s">
        <v>99</v>
      </c>
      <c r="G4026" s="1">
        <v>44640</v>
      </c>
      <c r="H4026" t="s">
        <v>24</v>
      </c>
      <c r="I4026" s="1" t="s">
        <v>25</v>
      </c>
      <c r="J4026" t="s">
        <v>49</v>
      </c>
      <c r="K4026" t="s">
        <v>64</v>
      </c>
      <c r="L4026" s="2">
        <v>20191793</v>
      </c>
      <c r="M4026" s="2" t="str">
        <f t="shared" si="62"/>
        <v>Rp15 jt - Rp25 jt</v>
      </c>
      <c r="N4026" s="2">
        <v>8005568</v>
      </c>
      <c r="O4026">
        <v>4.28</v>
      </c>
      <c r="P4026">
        <v>32</v>
      </c>
      <c r="Q4026" s="3">
        <v>87.72</v>
      </c>
      <c r="R4026" s="4">
        <f ca="1">IF(I4026="",ROUND((TODAY()-G4026)/365,1),IF(I4026="Missing Resignation Date",ROUND((TODAY()-G4026)/365,1),ROUND((hr_analytics_dataset_5873_rows[[#This Row],[Resignation Date]]-hr_analytics_dataset_5873_rows[[#This Row],[Hire Date]])/365,1)))</f>
        <v>4.3</v>
      </c>
      <c r="S4026">
        <v>5</v>
      </c>
    </row>
    <row r="4027" spans="1:19">
      <c r="A4027" t="s">
        <v>8112</v>
      </c>
      <c r="B4027" t="s">
        <v>8113</v>
      </c>
      <c r="C4027" t="s">
        <v>21</v>
      </c>
      <c r="D4027">
        <v>46</v>
      </c>
      <c r="E4027" t="s">
        <v>22</v>
      </c>
      <c r="F4027" t="s">
        <v>69</v>
      </c>
      <c r="G4027" s="1">
        <v>43121</v>
      </c>
      <c r="H4027" t="s">
        <v>33</v>
      </c>
      <c r="I4027" s="1">
        <v>44671</v>
      </c>
      <c r="J4027" t="s">
        <v>49</v>
      </c>
      <c r="K4027" t="s">
        <v>41</v>
      </c>
      <c r="L4027" s="2">
        <v>21089302</v>
      </c>
      <c r="M4027" s="2" t="str">
        <f t="shared" si="62"/>
        <v>Rp15 jt - Rp25 jt</v>
      </c>
      <c r="N4027" s="2">
        <v>1524028</v>
      </c>
      <c r="O4027">
        <v>2.85</v>
      </c>
      <c r="P4027">
        <v>10</v>
      </c>
      <c r="Q4027" s="3">
        <v>70.180000000000007</v>
      </c>
      <c r="R4027" s="4">
        <f ca="1">IF(I4027="",ROUND((TODAY()-G4027)/365,1),IF(I4027="Missing Resignation Date",ROUND((TODAY()-G4027)/365,1),ROUND((hr_analytics_dataset_5873_rows[[#This Row],[Resignation Date]]-hr_analytics_dataset_5873_rows[[#This Row],[Hire Date]])/365,1)))</f>
        <v>4.2</v>
      </c>
      <c r="S4027">
        <v>1</v>
      </c>
    </row>
    <row r="4028" spans="1:19">
      <c r="A4028" t="s">
        <v>8114</v>
      </c>
      <c r="B4028" t="s">
        <v>8115</v>
      </c>
      <c r="C4028" t="s">
        <v>21</v>
      </c>
      <c r="D4028">
        <v>54</v>
      </c>
      <c r="E4028" t="s">
        <v>38</v>
      </c>
      <c r="F4028" t="s">
        <v>39</v>
      </c>
      <c r="G4028" s="1">
        <v>43580</v>
      </c>
      <c r="H4028" t="s">
        <v>24</v>
      </c>
      <c r="I4028" s="1" t="s">
        <v>25</v>
      </c>
      <c r="J4028" t="s">
        <v>34</v>
      </c>
      <c r="K4028" t="s">
        <v>84</v>
      </c>
      <c r="L4028" s="2">
        <v>10739233</v>
      </c>
      <c r="M4028" s="2" t="str">
        <f t="shared" si="62"/>
        <v>Rp10 jt - Rp15 jt</v>
      </c>
      <c r="N4028" s="2">
        <v>1110715</v>
      </c>
      <c r="O4028">
        <v>0</v>
      </c>
      <c r="P4028">
        <v>20</v>
      </c>
      <c r="Q4028" s="3">
        <v>71.36</v>
      </c>
      <c r="R4028" s="4">
        <f ca="1">IF(I4028="",ROUND((TODAY()-G4028)/365,1),IF(I4028="Missing Resignation Date",ROUND((TODAY()-G4028)/365,1),ROUND((hr_analytics_dataset_5873_rows[[#This Row],[Resignation Date]]-hr_analytics_dataset_5873_rows[[#This Row],[Hire Date]])/365,1)))</f>
        <v>7.2</v>
      </c>
      <c r="S4028">
        <v>5</v>
      </c>
    </row>
    <row r="4029" spans="1:19">
      <c r="A4029" t="s">
        <v>8116</v>
      </c>
      <c r="B4029" t="s">
        <v>8117</v>
      </c>
      <c r="C4029" t="s">
        <v>30</v>
      </c>
      <c r="D4029">
        <v>29</v>
      </c>
      <c r="E4029" t="s">
        <v>44</v>
      </c>
      <c r="F4029" t="s">
        <v>109</v>
      </c>
      <c r="G4029" s="1">
        <v>44573</v>
      </c>
      <c r="H4029" t="s">
        <v>24</v>
      </c>
      <c r="I4029" s="1" t="s">
        <v>25</v>
      </c>
      <c r="J4029" t="s">
        <v>40</v>
      </c>
      <c r="K4029" t="s">
        <v>64</v>
      </c>
      <c r="L4029" s="2">
        <v>28137817</v>
      </c>
      <c r="M4029" s="2" t="str">
        <f t="shared" si="62"/>
        <v>&gt;Rp25 jt</v>
      </c>
      <c r="N4029" s="2">
        <v>9211136</v>
      </c>
      <c r="O4029">
        <v>4.99</v>
      </c>
      <c r="P4029">
        <v>4</v>
      </c>
      <c r="Q4029" s="3">
        <v>84.69</v>
      </c>
      <c r="R4029" s="4">
        <f ca="1">IF(I4029="",ROUND((TODAY()-G4029)/365,1),IF(I4029="Missing Resignation Date",ROUND((TODAY()-G4029)/365,1),ROUND((hr_analytics_dataset_5873_rows[[#This Row],[Resignation Date]]-hr_analytics_dataset_5873_rows[[#This Row],[Hire Date]])/365,1)))</f>
        <v>4.4000000000000004</v>
      </c>
      <c r="S4029">
        <v>5</v>
      </c>
    </row>
    <row r="4030" spans="1:19">
      <c r="A4030" t="s">
        <v>8118</v>
      </c>
      <c r="B4030" t="s">
        <v>8119</v>
      </c>
      <c r="C4030" t="s">
        <v>30</v>
      </c>
      <c r="D4030">
        <v>35</v>
      </c>
      <c r="E4030" t="s">
        <v>98</v>
      </c>
      <c r="F4030" t="s">
        <v>99</v>
      </c>
      <c r="G4030" s="1">
        <v>45753</v>
      </c>
      <c r="H4030" t="s">
        <v>24</v>
      </c>
      <c r="I4030" s="1" t="s">
        <v>25</v>
      </c>
      <c r="J4030" t="s">
        <v>26</v>
      </c>
      <c r="K4030" t="s">
        <v>61</v>
      </c>
      <c r="L4030" s="2">
        <v>21942172</v>
      </c>
      <c r="M4030" s="2" t="str">
        <f t="shared" si="62"/>
        <v>Rp15 jt - Rp25 jt</v>
      </c>
      <c r="N4030" s="2">
        <v>8610543</v>
      </c>
      <c r="O4030">
        <v>2.97</v>
      </c>
      <c r="P4030">
        <v>45</v>
      </c>
      <c r="Q4030" s="3">
        <v>82.69</v>
      </c>
      <c r="R4030" s="4">
        <f ca="1">IF(I4030="",ROUND((TODAY()-G4030)/365,1),IF(I4030="Missing Resignation Date",ROUND((TODAY()-G4030)/365,1),ROUND((hr_analytics_dataset_5873_rows[[#This Row],[Resignation Date]]-hr_analytics_dataset_5873_rows[[#This Row],[Hire Date]])/365,1)))</f>
        <v>1.2</v>
      </c>
      <c r="S4030">
        <v>2</v>
      </c>
    </row>
    <row r="4031" spans="1:19">
      <c r="A4031" t="s">
        <v>8120</v>
      </c>
      <c r="B4031" t="s">
        <v>8121</v>
      </c>
      <c r="C4031" t="s">
        <v>30</v>
      </c>
      <c r="D4031">
        <v>57</v>
      </c>
      <c r="E4031" t="s">
        <v>22</v>
      </c>
      <c r="F4031" t="s">
        <v>23</v>
      </c>
      <c r="G4031" s="1">
        <v>45158</v>
      </c>
      <c r="H4031" t="s">
        <v>24</v>
      </c>
      <c r="I4031" s="1" t="s">
        <v>25</v>
      </c>
      <c r="J4031" t="s">
        <v>26</v>
      </c>
      <c r="K4031" t="s">
        <v>27</v>
      </c>
      <c r="L4031" s="2">
        <v>18767421</v>
      </c>
      <c r="M4031" s="2" t="str">
        <f t="shared" si="62"/>
        <v>Rp15 jt - Rp25 jt</v>
      </c>
      <c r="N4031" s="2">
        <v>3360425</v>
      </c>
      <c r="O4031">
        <v>4.84</v>
      </c>
      <c r="P4031">
        <v>52</v>
      </c>
      <c r="Q4031" s="3">
        <v>96.12</v>
      </c>
      <c r="R4031" s="4">
        <f ca="1">IF(I4031="",ROUND((TODAY()-G4031)/365,1),IF(I4031="Missing Resignation Date",ROUND((TODAY()-G4031)/365,1),ROUND((hr_analytics_dataset_5873_rows[[#This Row],[Resignation Date]]-hr_analytics_dataset_5873_rows[[#This Row],[Hire Date]])/365,1)))</f>
        <v>2.8</v>
      </c>
      <c r="S4031">
        <v>5</v>
      </c>
    </row>
    <row r="4032" spans="1:19">
      <c r="A4032" t="s">
        <v>8122</v>
      </c>
      <c r="B4032" t="s">
        <v>8123</v>
      </c>
      <c r="C4032" t="s">
        <v>30</v>
      </c>
      <c r="D4032">
        <v>24</v>
      </c>
      <c r="E4032" t="s">
        <v>22</v>
      </c>
      <c r="F4032" t="s">
        <v>23</v>
      </c>
      <c r="G4032" s="1">
        <v>45423</v>
      </c>
      <c r="H4032" t="s">
        <v>24</v>
      </c>
      <c r="I4032" s="1" t="s">
        <v>25</v>
      </c>
      <c r="J4032" t="s">
        <v>49</v>
      </c>
      <c r="K4032" t="s">
        <v>61</v>
      </c>
      <c r="L4032" s="2">
        <v>31316580</v>
      </c>
      <c r="M4032" s="2" t="str">
        <f t="shared" si="62"/>
        <v>&gt;Rp25 jt</v>
      </c>
      <c r="N4032" s="2">
        <v>4257563</v>
      </c>
      <c r="O4032">
        <v>2.77</v>
      </c>
      <c r="P4032">
        <v>58</v>
      </c>
      <c r="Q4032" s="3">
        <v>92.51</v>
      </c>
      <c r="R4032" s="4">
        <f ca="1">IF(I4032="",ROUND((TODAY()-G4032)/365,1),IF(I4032="Missing Resignation Date",ROUND((TODAY()-G4032)/365,1),ROUND((hr_analytics_dataset_5873_rows[[#This Row],[Resignation Date]]-hr_analytics_dataset_5873_rows[[#This Row],[Hire Date]])/365,1)))</f>
        <v>2.1</v>
      </c>
      <c r="S4032">
        <v>1</v>
      </c>
    </row>
    <row r="4033" spans="1:19">
      <c r="A4033" t="s">
        <v>8124</v>
      </c>
      <c r="B4033" t="s">
        <v>8125</v>
      </c>
      <c r="C4033" t="s">
        <v>21</v>
      </c>
      <c r="D4033">
        <v>38</v>
      </c>
      <c r="E4033" t="s">
        <v>53</v>
      </c>
      <c r="F4033" t="s">
        <v>54</v>
      </c>
      <c r="G4033" s="1">
        <v>43814</v>
      </c>
      <c r="H4033" t="s">
        <v>33</v>
      </c>
      <c r="I4033" s="1">
        <v>44975</v>
      </c>
      <c r="J4033" t="s">
        <v>26</v>
      </c>
      <c r="K4033" t="s">
        <v>84</v>
      </c>
      <c r="L4033" s="2">
        <v>13601574</v>
      </c>
      <c r="M4033" s="2" t="str">
        <f t="shared" si="62"/>
        <v>Rp10 jt - Rp15 jt</v>
      </c>
      <c r="N4033" s="2">
        <v>3758984</v>
      </c>
      <c r="O4033">
        <v>3.41</v>
      </c>
      <c r="P4033">
        <v>18</v>
      </c>
      <c r="Q4033" s="3">
        <v>92.15</v>
      </c>
      <c r="R4033" s="4">
        <f ca="1">IF(I4033="",ROUND((TODAY()-G4033)/365,1),IF(I4033="Missing Resignation Date",ROUND((TODAY()-G4033)/365,1),ROUND((hr_analytics_dataset_5873_rows[[#This Row],[Resignation Date]]-hr_analytics_dataset_5873_rows[[#This Row],[Hire Date]])/365,1)))</f>
        <v>3.2</v>
      </c>
      <c r="S4033">
        <v>2</v>
      </c>
    </row>
    <row r="4034" spans="1:19">
      <c r="A4034" t="s">
        <v>8126</v>
      </c>
      <c r="B4034" t="s">
        <v>8127</v>
      </c>
      <c r="C4034" t="s">
        <v>30</v>
      </c>
      <c r="D4034">
        <v>45</v>
      </c>
      <c r="E4034" t="s">
        <v>98</v>
      </c>
      <c r="F4034" t="s">
        <v>99</v>
      </c>
      <c r="G4034" s="1">
        <v>45145</v>
      </c>
      <c r="H4034" t="s">
        <v>24</v>
      </c>
      <c r="I4034" s="1" t="s">
        <v>25</v>
      </c>
      <c r="J4034" t="s">
        <v>40</v>
      </c>
      <c r="K4034" t="s">
        <v>50</v>
      </c>
      <c r="L4034" s="2">
        <v>32403871</v>
      </c>
      <c r="M4034" s="2" t="str">
        <f t="shared" ref="M4034:M4097" si="63">IF(L4034&lt;5000000,"&lt;Rp5 jt",IF(L4034&lt;10000000,"Rp5 jt - Rp10 jt",IF(L4034&lt;15000000,"Rp10 jt - Rp15 jt",IF(L4034&lt;25000000,"Rp15 jt - Rp25 jt","&gt;Rp25 jt"))))</f>
        <v>&gt;Rp25 jt</v>
      </c>
      <c r="N4034" s="2">
        <v>9889273</v>
      </c>
      <c r="O4034">
        <v>3.65</v>
      </c>
      <c r="P4034">
        <v>11</v>
      </c>
      <c r="Q4034" s="3">
        <v>97.33</v>
      </c>
      <c r="R4034" s="4">
        <f ca="1">IF(I4034="",ROUND((TODAY()-G4034)/365,1),IF(I4034="Missing Resignation Date",ROUND((TODAY()-G4034)/365,1),ROUND((hr_analytics_dataset_5873_rows[[#This Row],[Resignation Date]]-hr_analytics_dataset_5873_rows[[#This Row],[Hire Date]])/365,1)))</f>
        <v>2.9</v>
      </c>
      <c r="S4034">
        <v>5</v>
      </c>
    </row>
    <row r="4035" spans="1:19">
      <c r="A4035" t="s">
        <v>8128</v>
      </c>
      <c r="B4035" t="s">
        <v>8129</v>
      </c>
      <c r="C4035" t="s">
        <v>21</v>
      </c>
      <c r="D4035">
        <v>45</v>
      </c>
      <c r="E4035" t="s">
        <v>44</v>
      </c>
      <c r="F4035" t="s">
        <v>45</v>
      </c>
      <c r="G4035" s="1">
        <v>44524</v>
      </c>
      <c r="H4035" t="s">
        <v>24</v>
      </c>
      <c r="I4035" s="1" t="s">
        <v>25</v>
      </c>
      <c r="J4035" t="s">
        <v>34</v>
      </c>
      <c r="K4035" t="s">
        <v>27</v>
      </c>
      <c r="L4035" s="2">
        <v>9411148</v>
      </c>
      <c r="M4035" s="2" t="str">
        <f t="shared" si="63"/>
        <v>Rp5 jt - Rp10 jt</v>
      </c>
      <c r="N4035" s="2">
        <v>831735</v>
      </c>
      <c r="O4035">
        <v>4.63</v>
      </c>
      <c r="P4035">
        <v>34</v>
      </c>
      <c r="Q4035" s="3">
        <v>89.08</v>
      </c>
      <c r="R4035" s="4">
        <f ca="1">IF(I4035="",ROUND((TODAY()-G4035)/365,1),IF(I4035="Missing Resignation Date",ROUND((TODAY()-G4035)/365,1),ROUND((hr_analytics_dataset_5873_rows[[#This Row],[Resignation Date]]-hr_analytics_dataset_5873_rows[[#This Row],[Hire Date]])/365,1)))</f>
        <v>4.5999999999999996</v>
      </c>
      <c r="S4035">
        <v>1</v>
      </c>
    </row>
    <row r="4036" spans="1:19">
      <c r="A4036" t="s">
        <v>8130</v>
      </c>
      <c r="B4036" t="s">
        <v>8131</v>
      </c>
      <c r="C4036" t="s">
        <v>21</v>
      </c>
      <c r="D4036">
        <v>33</v>
      </c>
      <c r="E4036" t="s">
        <v>91</v>
      </c>
      <c r="F4036" t="s">
        <v>124</v>
      </c>
      <c r="G4036" s="1">
        <v>45519</v>
      </c>
      <c r="H4036" t="s">
        <v>24</v>
      </c>
      <c r="I4036" s="1" t="s">
        <v>25</v>
      </c>
      <c r="J4036" t="s">
        <v>49</v>
      </c>
      <c r="K4036" t="s">
        <v>61</v>
      </c>
      <c r="L4036" s="2">
        <v>11871271</v>
      </c>
      <c r="M4036" s="2" t="str">
        <f t="shared" si="63"/>
        <v>Rp10 jt - Rp15 jt</v>
      </c>
      <c r="N4036" s="2">
        <v>3484206</v>
      </c>
      <c r="O4036">
        <v>3.31</v>
      </c>
      <c r="P4036">
        <v>17</v>
      </c>
      <c r="Q4036" s="3">
        <v>82.13</v>
      </c>
      <c r="R4036" s="4">
        <f ca="1">IF(I4036="",ROUND((TODAY()-G4036)/365,1),IF(I4036="Missing Resignation Date",ROUND((TODAY()-G4036)/365,1),ROUND((hr_analytics_dataset_5873_rows[[#This Row],[Resignation Date]]-hr_analytics_dataset_5873_rows[[#This Row],[Hire Date]])/365,1)))</f>
        <v>1.9</v>
      </c>
      <c r="S4036">
        <v>2</v>
      </c>
    </row>
    <row r="4037" spans="1:19">
      <c r="A4037" t="s">
        <v>8132</v>
      </c>
      <c r="B4037" t="s">
        <v>8133</v>
      </c>
      <c r="C4037" t="s">
        <v>21</v>
      </c>
      <c r="D4037">
        <v>31</v>
      </c>
      <c r="E4037" t="s">
        <v>91</v>
      </c>
      <c r="F4037" t="s">
        <v>92</v>
      </c>
      <c r="G4037" s="1">
        <v>45618</v>
      </c>
      <c r="H4037" t="s">
        <v>24</v>
      </c>
      <c r="I4037" s="1" t="s">
        <v>25</v>
      </c>
      <c r="J4037" t="s">
        <v>49</v>
      </c>
      <c r="K4037" t="s">
        <v>41</v>
      </c>
      <c r="L4037" s="2">
        <v>31891121</v>
      </c>
      <c r="M4037" s="2" t="str">
        <f t="shared" si="63"/>
        <v>&gt;Rp25 jt</v>
      </c>
      <c r="N4037" s="2">
        <v>8076598</v>
      </c>
      <c r="O4037">
        <v>2.6</v>
      </c>
      <c r="P4037">
        <v>54</v>
      </c>
      <c r="Q4037" s="3">
        <v>95.2</v>
      </c>
      <c r="R4037" s="4">
        <f ca="1">IF(I4037="",ROUND((TODAY()-G4037)/365,1),IF(I4037="Missing Resignation Date",ROUND((TODAY()-G4037)/365,1),ROUND((hr_analytics_dataset_5873_rows[[#This Row],[Resignation Date]]-hr_analytics_dataset_5873_rows[[#This Row],[Hire Date]])/365,1)))</f>
        <v>1.6</v>
      </c>
      <c r="S4037">
        <v>3</v>
      </c>
    </row>
    <row r="4038" spans="1:19">
      <c r="A4038" t="s">
        <v>8134</v>
      </c>
      <c r="B4038" t="s">
        <v>8135</v>
      </c>
      <c r="C4038" t="s">
        <v>30</v>
      </c>
      <c r="D4038">
        <v>52</v>
      </c>
      <c r="E4038" t="s">
        <v>53</v>
      </c>
      <c r="F4038" t="s">
        <v>112</v>
      </c>
      <c r="G4038" s="1">
        <v>44590</v>
      </c>
      <c r="H4038" t="s">
        <v>24</v>
      </c>
      <c r="I4038" s="1" t="s">
        <v>25</v>
      </c>
      <c r="J4038" t="s">
        <v>34</v>
      </c>
      <c r="K4038" t="s">
        <v>64</v>
      </c>
      <c r="L4038" s="2">
        <v>10009801</v>
      </c>
      <c r="M4038" s="2" t="str">
        <f t="shared" si="63"/>
        <v>Rp10 jt - Rp15 jt</v>
      </c>
      <c r="N4038" s="2">
        <v>8891757</v>
      </c>
      <c r="O4038">
        <v>4.7699999999999996</v>
      </c>
      <c r="P4038">
        <v>18</v>
      </c>
      <c r="Q4038" s="3">
        <v>80.790000000000006</v>
      </c>
      <c r="R4038" s="4">
        <f ca="1">IF(I4038="",ROUND((TODAY()-G4038)/365,1),IF(I4038="Missing Resignation Date",ROUND((TODAY()-G4038)/365,1),ROUND((hr_analytics_dataset_5873_rows[[#This Row],[Resignation Date]]-hr_analytics_dataset_5873_rows[[#This Row],[Hire Date]])/365,1)))</f>
        <v>4.4000000000000004</v>
      </c>
      <c r="S4038">
        <v>1</v>
      </c>
    </row>
    <row r="4039" spans="1:19">
      <c r="A4039" t="s">
        <v>8136</v>
      </c>
      <c r="B4039" t="s">
        <v>8137</v>
      </c>
      <c r="C4039" t="s">
        <v>21</v>
      </c>
      <c r="D4039">
        <v>31</v>
      </c>
      <c r="E4039" t="s">
        <v>38</v>
      </c>
      <c r="F4039" t="s">
        <v>112</v>
      </c>
      <c r="G4039" s="1">
        <v>44231</v>
      </c>
      <c r="H4039" t="s">
        <v>24</v>
      </c>
      <c r="I4039" s="1" t="s">
        <v>25</v>
      </c>
      <c r="J4039" t="s">
        <v>26</v>
      </c>
      <c r="K4039" t="s">
        <v>84</v>
      </c>
      <c r="L4039" s="2">
        <v>9681957</v>
      </c>
      <c r="M4039" s="2" t="str">
        <f t="shared" si="63"/>
        <v>Rp5 jt - Rp10 jt</v>
      </c>
      <c r="N4039" s="2">
        <v>3387368</v>
      </c>
      <c r="O4039">
        <v>3.38</v>
      </c>
      <c r="P4039">
        <v>12</v>
      </c>
      <c r="Q4039" s="3">
        <v>97.43</v>
      </c>
      <c r="R4039" s="4">
        <f ca="1">IF(I4039="",ROUND((TODAY()-G4039)/365,1),IF(I4039="Missing Resignation Date",ROUND((TODAY()-G4039)/365,1),ROUND((hr_analytics_dataset_5873_rows[[#This Row],[Resignation Date]]-hr_analytics_dataset_5873_rows[[#This Row],[Hire Date]])/365,1)))</f>
        <v>5.4</v>
      </c>
      <c r="S4039">
        <v>3</v>
      </c>
    </row>
    <row r="4040" spans="1:19">
      <c r="A4040" t="s">
        <v>8138</v>
      </c>
      <c r="B4040" t="s">
        <v>8139</v>
      </c>
      <c r="C4040" t="s">
        <v>30</v>
      </c>
      <c r="D4040">
        <v>26</v>
      </c>
      <c r="E4040" t="s">
        <v>91</v>
      </c>
      <c r="F4040" t="s">
        <v>92</v>
      </c>
      <c r="G4040" s="1">
        <v>43921</v>
      </c>
      <c r="H4040" t="s">
        <v>24</v>
      </c>
      <c r="I4040" s="1" t="s">
        <v>25</v>
      </c>
      <c r="J4040" t="s">
        <v>40</v>
      </c>
      <c r="K4040" t="s">
        <v>50</v>
      </c>
      <c r="L4040" s="2">
        <v>17189548</v>
      </c>
      <c r="M4040" s="2" t="str">
        <f t="shared" si="63"/>
        <v>Rp15 jt - Rp25 jt</v>
      </c>
      <c r="N4040" s="2">
        <v>5613775</v>
      </c>
      <c r="O4040">
        <v>2.86</v>
      </c>
      <c r="P4040">
        <v>53</v>
      </c>
      <c r="Q4040" s="3">
        <v>76.31</v>
      </c>
      <c r="R4040" s="4">
        <f ca="1">IF(I4040="",ROUND((TODAY()-G4040)/365,1),IF(I4040="Missing Resignation Date",ROUND((TODAY()-G4040)/365,1),ROUND((hr_analytics_dataset_5873_rows[[#This Row],[Resignation Date]]-hr_analytics_dataset_5873_rows[[#This Row],[Hire Date]])/365,1)))</f>
        <v>6.2</v>
      </c>
      <c r="S4040">
        <v>3</v>
      </c>
    </row>
    <row r="4041" spans="1:19">
      <c r="A4041" t="s">
        <v>8140</v>
      </c>
      <c r="B4041" t="s">
        <v>8141</v>
      </c>
      <c r="C4041" t="s">
        <v>30</v>
      </c>
      <c r="D4041">
        <v>53</v>
      </c>
      <c r="E4041" t="s">
        <v>44</v>
      </c>
      <c r="F4041" t="s">
        <v>45</v>
      </c>
      <c r="G4041" s="1">
        <v>44433</v>
      </c>
      <c r="H4041" t="s">
        <v>24</v>
      </c>
      <c r="I4041" s="1" t="s">
        <v>25</v>
      </c>
      <c r="J4041" t="s">
        <v>40</v>
      </c>
      <c r="K4041" t="s">
        <v>61</v>
      </c>
      <c r="L4041" s="2">
        <v>11419790</v>
      </c>
      <c r="M4041" s="2" t="str">
        <f t="shared" si="63"/>
        <v>Rp10 jt - Rp15 jt</v>
      </c>
      <c r="N4041" s="2">
        <v>4248505</v>
      </c>
      <c r="O4041">
        <v>4.6100000000000003</v>
      </c>
      <c r="P4041">
        <v>5</v>
      </c>
      <c r="Q4041" s="3">
        <v>97.07</v>
      </c>
      <c r="R4041" s="4">
        <f ca="1">IF(I4041="",ROUND((TODAY()-G4041)/365,1),IF(I4041="Missing Resignation Date",ROUND((TODAY()-G4041)/365,1),ROUND((hr_analytics_dataset_5873_rows[[#This Row],[Resignation Date]]-hr_analytics_dataset_5873_rows[[#This Row],[Hire Date]])/365,1)))</f>
        <v>4.8</v>
      </c>
      <c r="S4041">
        <v>4</v>
      </c>
    </row>
    <row r="4042" spans="1:19">
      <c r="A4042" t="s">
        <v>8142</v>
      </c>
      <c r="B4042" t="s">
        <v>8143</v>
      </c>
      <c r="C4042" t="s">
        <v>30</v>
      </c>
      <c r="D4042">
        <v>56</v>
      </c>
      <c r="E4042" t="s">
        <v>53</v>
      </c>
      <c r="F4042" t="s">
        <v>54</v>
      </c>
      <c r="G4042" s="1">
        <v>45622</v>
      </c>
      <c r="H4042" t="s">
        <v>24</v>
      </c>
      <c r="I4042" s="1" t="s">
        <v>25</v>
      </c>
      <c r="J4042" t="s">
        <v>49</v>
      </c>
      <c r="K4042" t="s">
        <v>61</v>
      </c>
      <c r="L4042" s="2">
        <v>14298271</v>
      </c>
      <c r="M4042" s="2" t="str">
        <f t="shared" si="63"/>
        <v>Rp10 jt - Rp15 jt</v>
      </c>
      <c r="N4042" s="2">
        <v>5190109</v>
      </c>
      <c r="O4042">
        <v>3.79</v>
      </c>
      <c r="P4042">
        <v>6</v>
      </c>
      <c r="Q4042" s="3">
        <v>78.45</v>
      </c>
      <c r="R4042" s="4">
        <f ca="1">IF(I4042="",ROUND((TODAY()-G4042)/365,1),IF(I4042="Missing Resignation Date",ROUND((TODAY()-G4042)/365,1),ROUND((hr_analytics_dataset_5873_rows[[#This Row],[Resignation Date]]-hr_analytics_dataset_5873_rows[[#This Row],[Hire Date]])/365,1)))</f>
        <v>1.6</v>
      </c>
      <c r="S4042">
        <v>1</v>
      </c>
    </row>
    <row r="4043" spans="1:19">
      <c r="A4043" t="s">
        <v>8144</v>
      </c>
      <c r="B4043" t="s">
        <v>8145</v>
      </c>
      <c r="C4043" t="s">
        <v>21</v>
      </c>
      <c r="D4043">
        <v>55</v>
      </c>
      <c r="E4043" t="s">
        <v>98</v>
      </c>
      <c r="F4043" t="s">
        <v>119</v>
      </c>
      <c r="G4043" s="1">
        <v>45413</v>
      </c>
      <c r="H4043" t="s">
        <v>24</v>
      </c>
      <c r="I4043" s="1" t="s">
        <v>25</v>
      </c>
      <c r="J4043" t="s">
        <v>26</v>
      </c>
      <c r="K4043" t="s">
        <v>27</v>
      </c>
      <c r="L4043" s="2">
        <v>13041697</v>
      </c>
      <c r="M4043" s="2" t="str">
        <f t="shared" si="63"/>
        <v>Rp10 jt - Rp15 jt</v>
      </c>
      <c r="N4043" s="2">
        <v>4422819</v>
      </c>
      <c r="O4043">
        <v>4.5</v>
      </c>
      <c r="P4043">
        <v>9</v>
      </c>
      <c r="Q4043" s="3">
        <v>82.23</v>
      </c>
      <c r="R4043" s="4">
        <f ca="1">IF(I4043="",ROUND((TODAY()-G4043)/365,1),IF(I4043="Missing Resignation Date",ROUND((TODAY()-G4043)/365,1),ROUND((hr_analytics_dataset_5873_rows[[#This Row],[Resignation Date]]-hr_analytics_dataset_5873_rows[[#This Row],[Hire Date]])/365,1)))</f>
        <v>2.1</v>
      </c>
      <c r="S4043">
        <v>1</v>
      </c>
    </row>
    <row r="4044" spans="1:19">
      <c r="A4044" t="s">
        <v>8146</v>
      </c>
      <c r="B4044" t="s">
        <v>8147</v>
      </c>
      <c r="C4044" t="s">
        <v>21</v>
      </c>
      <c r="D4044">
        <v>22</v>
      </c>
      <c r="E4044" t="s">
        <v>98</v>
      </c>
      <c r="F4044" t="s">
        <v>99</v>
      </c>
      <c r="G4044" s="1">
        <v>45478</v>
      </c>
      <c r="H4044" t="s">
        <v>24</v>
      </c>
      <c r="I4044" s="1" t="s">
        <v>25</v>
      </c>
      <c r="J4044" t="s">
        <v>49</v>
      </c>
      <c r="K4044" t="s">
        <v>27</v>
      </c>
      <c r="L4044" s="2">
        <v>31873032</v>
      </c>
      <c r="M4044" s="2" t="str">
        <f t="shared" si="63"/>
        <v>&gt;Rp25 jt</v>
      </c>
      <c r="N4044" s="2">
        <v>8474916</v>
      </c>
      <c r="O4044">
        <v>2.68</v>
      </c>
      <c r="P4044">
        <v>10</v>
      </c>
      <c r="Q4044" s="3">
        <v>82.58</v>
      </c>
      <c r="R4044" s="4">
        <f ca="1">IF(I4044="",ROUND((TODAY()-G4044)/365,1),IF(I4044="Missing Resignation Date",ROUND((TODAY()-G4044)/365,1),ROUND((hr_analytics_dataset_5873_rows[[#This Row],[Resignation Date]]-hr_analytics_dataset_5873_rows[[#This Row],[Hire Date]])/365,1)))</f>
        <v>2</v>
      </c>
      <c r="S4044">
        <v>5</v>
      </c>
    </row>
    <row r="4045" spans="1:19">
      <c r="A4045" t="s">
        <v>8148</v>
      </c>
      <c r="B4045" t="s">
        <v>8149</v>
      </c>
      <c r="C4045" t="s">
        <v>30</v>
      </c>
      <c r="D4045">
        <v>35</v>
      </c>
      <c r="E4045" t="s">
        <v>31</v>
      </c>
      <c r="F4045" t="s">
        <v>48</v>
      </c>
      <c r="G4045" s="1">
        <v>43585</v>
      </c>
      <c r="H4045" t="s">
        <v>24</v>
      </c>
      <c r="I4045" s="1" t="s">
        <v>25</v>
      </c>
      <c r="J4045" t="s">
        <v>26</v>
      </c>
      <c r="K4045" t="s">
        <v>61</v>
      </c>
      <c r="L4045" s="2">
        <v>13118353</v>
      </c>
      <c r="M4045" s="2" t="str">
        <f t="shared" si="63"/>
        <v>Rp10 jt - Rp15 jt</v>
      </c>
      <c r="N4045" s="2">
        <v>5227040</v>
      </c>
      <c r="O4045">
        <v>4.88</v>
      </c>
      <c r="P4045">
        <v>58</v>
      </c>
      <c r="Q4045" s="3">
        <v>96.52</v>
      </c>
      <c r="R4045" s="4">
        <f ca="1">IF(I4045="",ROUND((TODAY()-G4045)/365,1),IF(I4045="Missing Resignation Date",ROUND((TODAY()-G4045)/365,1),ROUND((hr_analytics_dataset_5873_rows[[#This Row],[Resignation Date]]-hr_analytics_dataset_5873_rows[[#This Row],[Hire Date]])/365,1)))</f>
        <v>7.2</v>
      </c>
      <c r="S4045">
        <v>2</v>
      </c>
    </row>
    <row r="4046" spans="1:19">
      <c r="A4046" t="s">
        <v>8150</v>
      </c>
      <c r="B4046" t="s">
        <v>8151</v>
      </c>
      <c r="C4046" t="s">
        <v>30</v>
      </c>
      <c r="D4046">
        <v>54</v>
      </c>
      <c r="E4046" t="s">
        <v>38</v>
      </c>
      <c r="F4046" t="s">
        <v>119</v>
      </c>
      <c r="G4046" s="1">
        <v>43370</v>
      </c>
      <c r="H4046" t="s">
        <v>24</v>
      </c>
      <c r="I4046" s="1" t="s">
        <v>25</v>
      </c>
      <c r="J4046" t="s">
        <v>40</v>
      </c>
      <c r="K4046" t="s">
        <v>41</v>
      </c>
      <c r="L4046" s="2">
        <v>28685169</v>
      </c>
      <c r="M4046" s="2" t="str">
        <f t="shared" si="63"/>
        <v>&gt;Rp25 jt</v>
      </c>
      <c r="N4046" s="2">
        <v>2724239</v>
      </c>
      <c r="O4046">
        <v>3.05</v>
      </c>
      <c r="P4046">
        <v>54</v>
      </c>
      <c r="Q4046" s="3">
        <v>79.67</v>
      </c>
      <c r="R4046" s="4">
        <f ca="1">IF(I4046="",ROUND((TODAY()-G4046)/365,1),IF(I4046="Missing Resignation Date",ROUND((TODAY()-G4046)/365,1),ROUND((hr_analytics_dataset_5873_rows[[#This Row],[Resignation Date]]-hr_analytics_dataset_5873_rows[[#This Row],[Hire Date]])/365,1)))</f>
        <v>7.7</v>
      </c>
      <c r="S4046">
        <v>5</v>
      </c>
    </row>
    <row r="4047" spans="1:19">
      <c r="A4047" t="s">
        <v>8152</v>
      </c>
      <c r="B4047" t="s">
        <v>8153</v>
      </c>
      <c r="C4047" t="s">
        <v>21</v>
      </c>
      <c r="D4047">
        <v>46</v>
      </c>
      <c r="E4047" t="s">
        <v>44</v>
      </c>
      <c r="F4047" t="s">
        <v>45</v>
      </c>
      <c r="G4047" s="1">
        <v>45473</v>
      </c>
      <c r="H4047" t="s">
        <v>24</v>
      </c>
      <c r="I4047" s="1" t="s">
        <v>25</v>
      </c>
      <c r="J4047" t="s">
        <v>26</v>
      </c>
      <c r="K4047" t="s">
        <v>41</v>
      </c>
      <c r="L4047" s="2">
        <v>11337102</v>
      </c>
      <c r="M4047" s="2" t="str">
        <f t="shared" si="63"/>
        <v>Rp10 jt - Rp15 jt</v>
      </c>
      <c r="N4047" s="2">
        <v>2770449</v>
      </c>
      <c r="O4047">
        <v>3.92</v>
      </c>
      <c r="P4047">
        <v>1</v>
      </c>
      <c r="Q4047" s="3">
        <v>72.349999999999994</v>
      </c>
      <c r="R4047" s="4">
        <f ca="1">IF(I4047="",ROUND((TODAY()-G4047)/365,1),IF(I4047="Missing Resignation Date",ROUND((TODAY()-G4047)/365,1),ROUND((hr_analytics_dataset_5873_rows[[#This Row],[Resignation Date]]-hr_analytics_dataset_5873_rows[[#This Row],[Hire Date]])/365,1)))</f>
        <v>2</v>
      </c>
      <c r="S4047">
        <v>2</v>
      </c>
    </row>
    <row r="4048" spans="1:19">
      <c r="A4048" t="s">
        <v>8154</v>
      </c>
      <c r="B4048" t="s">
        <v>8155</v>
      </c>
      <c r="C4048" t="s">
        <v>30</v>
      </c>
      <c r="D4048">
        <v>52</v>
      </c>
      <c r="E4048" t="s">
        <v>22</v>
      </c>
      <c r="F4048" t="s">
        <v>23</v>
      </c>
      <c r="G4048" s="1">
        <v>44307</v>
      </c>
      <c r="H4048" t="s">
        <v>24</v>
      </c>
      <c r="I4048" s="1" t="s">
        <v>25</v>
      </c>
      <c r="J4048" t="s">
        <v>34</v>
      </c>
      <c r="K4048" t="s">
        <v>84</v>
      </c>
      <c r="L4048" s="2">
        <v>5185637</v>
      </c>
      <c r="M4048" s="2" t="str">
        <f t="shared" si="63"/>
        <v>Rp5 jt - Rp10 jt</v>
      </c>
      <c r="N4048" s="2">
        <v>5366191</v>
      </c>
      <c r="O4048">
        <v>2.64</v>
      </c>
      <c r="P4048">
        <v>54</v>
      </c>
      <c r="Q4048" s="3">
        <v>83.14</v>
      </c>
      <c r="R4048" s="4">
        <f ca="1">IF(I4048="",ROUND((TODAY()-G4048)/365,1),IF(I4048="Missing Resignation Date",ROUND((TODAY()-G4048)/365,1),ROUND((hr_analytics_dataset_5873_rows[[#This Row],[Resignation Date]]-hr_analytics_dataset_5873_rows[[#This Row],[Hire Date]])/365,1)))</f>
        <v>5.2</v>
      </c>
      <c r="S4048">
        <v>4</v>
      </c>
    </row>
    <row r="4049" spans="1:19">
      <c r="A4049" t="s">
        <v>8156</v>
      </c>
      <c r="B4049" t="s">
        <v>8157</v>
      </c>
      <c r="C4049" t="s">
        <v>21</v>
      </c>
      <c r="D4049">
        <v>49</v>
      </c>
      <c r="E4049" t="s">
        <v>44</v>
      </c>
      <c r="F4049" t="s">
        <v>109</v>
      </c>
      <c r="G4049" s="1">
        <v>43222</v>
      </c>
      <c r="H4049" t="s">
        <v>24</v>
      </c>
      <c r="I4049" s="1" t="s">
        <v>25</v>
      </c>
      <c r="J4049" t="s">
        <v>26</v>
      </c>
      <c r="K4049" t="s">
        <v>50</v>
      </c>
      <c r="L4049" s="2">
        <v>4351933</v>
      </c>
      <c r="M4049" s="2" t="str">
        <f t="shared" si="63"/>
        <v>&lt;Rp5 jt</v>
      </c>
      <c r="N4049" s="2">
        <v>7811830</v>
      </c>
      <c r="O4049">
        <v>4.97</v>
      </c>
      <c r="P4049">
        <v>57</v>
      </c>
      <c r="Q4049" s="3">
        <v>90.99</v>
      </c>
      <c r="R4049" s="4">
        <f ca="1">IF(I4049="",ROUND((TODAY()-G4049)/365,1),IF(I4049="Missing Resignation Date",ROUND((TODAY()-G4049)/365,1),ROUND((hr_analytics_dataset_5873_rows[[#This Row],[Resignation Date]]-hr_analytics_dataset_5873_rows[[#This Row],[Hire Date]])/365,1)))</f>
        <v>8.1999999999999993</v>
      </c>
      <c r="S4049">
        <v>3</v>
      </c>
    </row>
    <row r="4050" spans="1:19">
      <c r="A4050" t="s">
        <v>8158</v>
      </c>
      <c r="B4050" t="s">
        <v>8159</v>
      </c>
      <c r="C4050" t="s">
        <v>30</v>
      </c>
      <c r="D4050">
        <v>28</v>
      </c>
      <c r="E4050" t="s">
        <v>31</v>
      </c>
      <c r="F4050" t="s">
        <v>48</v>
      </c>
      <c r="G4050" s="1">
        <v>45042</v>
      </c>
      <c r="H4050" t="s">
        <v>24</v>
      </c>
      <c r="I4050" s="1" t="s">
        <v>25</v>
      </c>
      <c r="J4050" t="s">
        <v>49</v>
      </c>
      <c r="K4050" t="s">
        <v>41</v>
      </c>
      <c r="L4050" s="2">
        <v>4689629</v>
      </c>
      <c r="M4050" s="2" t="str">
        <f t="shared" si="63"/>
        <v>&lt;Rp5 jt</v>
      </c>
      <c r="N4050" s="2">
        <v>5270306</v>
      </c>
      <c r="O4050">
        <v>4.26</v>
      </c>
      <c r="P4050">
        <v>59</v>
      </c>
      <c r="Q4050" s="3">
        <v>78.48</v>
      </c>
      <c r="R4050" s="4">
        <f ca="1">IF(I4050="",ROUND((TODAY()-G4050)/365,1),IF(I4050="Missing Resignation Date",ROUND((TODAY()-G4050)/365,1),ROUND((hr_analytics_dataset_5873_rows[[#This Row],[Resignation Date]]-hr_analytics_dataset_5873_rows[[#This Row],[Hire Date]])/365,1)))</f>
        <v>3.2</v>
      </c>
      <c r="S4050">
        <v>3</v>
      </c>
    </row>
    <row r="4051" spans="1:19">
      <c r="A4051" t="s">
        <v>8160</v>
      </c>
      <c r="B4051" t="s">
        <v>8161</v>
      </c>
      <c r="C4051" t="s">
        <v>30</v>
      </c>
      <c r="D4051">
        <v>40</v>
      </c>
      <c r="E4051" t="s">
        <v>44</v>
      </c>
      <c r="F4051" t="s">
        <v>109</v>
      </c>
      <c r="G4051" s="1">
        <v>43667</v>
      </c>
      <c r="H4051" t="s">
        <v>24</v>
      </c>
      <c r="I4051" s="1" t="s">
        <v>25</v>
      </c>
      <c r="J4051" t="s">
        <v>34</v>
      </c>
      <c r="K4051" t="s">
        <v>50</v>
      </c>
      <c r="L4051" s="2">
        <v>26217515</v>
      </c>
      <c r="M4051" s="2" t="str">
        <f t="shared" si="63"/>
        <v>&gt;Rp25 jt</v>
      </c>
      <c r="N4051" s="2">
        <v>9504849</v>
      </c>
      <c r="O4051">
        <v>3.81</v>
      </c>
      <c r="P4051">
        <v>30</v>
      </c>
      <c r="Q4051" s="3">
        <v>98.22</v>
      </c>
      <c r="R4051" s="4">
        <f ca="1">IF(I4051="",ROUND((TODAY()-G4051)/365,1),IF(I4051="Missing Resignation Date",ROUND((TODAY()-G4051)/365,1),ROUND((hr_analytics_dataset_5873_rows[[#This Row],[Resignation Date]]-hr_analytics_dataset_5873_rows[[#This Row],[Hire Date]])/365,1)))</f>
        <v>6.9</v>
      </c>
      <c r="S4051">
        <v>4</v>
      </c>
    </row>
    <row r="4052" spans="1:19">
      <c r="A4052" t="s">
        <v>8162</v>
      </c>
      <c r="B4052" t="s">
        <v>8163</v>
      </c>
      <c r="C4052" t="s">
        <v>21</v>
      </c>
      <c r="D4052">
        <v>36</v>
      </c>
      <c r="E4052" t="s">
        <v>31</v>
      </c>
      <c r="F4052" t="s">
        <v>74</v>
      </c>
      <c r="G4052" s="1">
        <v>43982</v>
      </c>
      <c r="H4052" t="s">
        <v>33</v>
      </c>
      <c r="I4052" s="1">
        <v>44131</v>
      </c>
      <c r="J4052" t="s">
        <v>26</v>
      </c>
      <c r="K4052" t="s">
        <v>27</v>
      </c>
      <c r="L4052" s="2">
        <v>15085812</v>
      </c>
      <c r="M4052" s="2" t="str">
        <f t="shared" si="63"/>
        <v>Rp15 jt - Rp25 jt</v>
      </c>
      <c r="N4052" s="2">
        <v>6773502</v>
      </c>
      <c r="O4052">
        <v>4.42</v>
      </c>
      <c r="P4052">
        <v>9</v>
      </c>
      <c r="Q4052" s="3">
        <v>93.71</v>
      </c>
      <c r="R4052" s="4">
        <f ca="1">IF(I4052="",ROUND((TODAY()-G4052)/365,1),IF(I4052="Missing Resignation Date",ROUND((TODAY()-G4052)/365,1),ROUND((hr_analytics_dataset_5873_rows[[#This Row],[Resignation Date]]-hr_analytics_dataset_5873_rows[[#This Row],[Hire Date]])/365,1)))</f>
        <v>0.4</v>
      </c>
      <c r="S4052">
        <v>3</v>
      </c>
    </row>
    <row r="4053" spans="1:19">
      <c r="A4053" t="s">
        <v>8164</v>
      </c>
      <c r="B4053" t="s">
        <v>8165</v>
      </c>
      <c r="C4053" t="s">
        <v>21</v>
      </c>
      <c r="D4053">
        <v>31</v>
      </c>
      <c r="E4053" t="s">
        <v>53</v>
      </c>
      <c r="F4053" t="s">
        <v>112</v>
      </c>
      <c r="G4053" s="1">
        <v>44808</v>
      </c>
      <c r="H4053" t="s">
        <v>24</v>
      </c>
      <c r="I4053" s="1" t="s">
        <v>25</v>
      </c>
      <c r="J4053" t="s">
        <v>26</v>
      </c>
      <c r="K4053" t="s">
        <v>64</v>
      </c>
      <c r="L4053" s="2">
        <v>27457421</v>
      </c>
      <c r="M4053" s="2" t="str">
        <f t="shared" si="63"/>
        <v>&gt;Rp25 jt</v>
      </c>
      <c r="N4053" s="2">
        <v>5513731</v>
      </c>
      <c r="O4053">
        <v>4.95</v>
      </c>
      <c r="P4053">
        <v>34</v>
      </c>
      <c r="Q4053" s="3">
        <v>94.95</v>
      </c>
      <c r="R4053" s="4">
        <f ca="1">IF(I4053="",ROUND((TODAY()-G4053)/365,1),IF(I4053="Missing Resignation Date",ROUND((TODAY()-G4053)/365,1),ROUND((hr_analytics_dataset_5873_rows[[#This Row],[Resignation Date]]-hr_analytics_dataset_5873_rows[[#This Row],[Hire Date]])/365,1)))</f>
        <v>3.8</v>
      </c>
      <c r="S4053">
        <v>5</v>
      </c>
    </row>
    <row r="4054" spans="1:19">
      <c r="A4054" t="s">
        <v>8166</v>
      </c>
      <c r="B4054" t="s">
        <v>8167</v>
      </c>
      <c r="C4054" t="s">
        <v>30</v>
      </c>
      <c r="D4054">
        <v>57</v>
      </c>
      <c r="E4054" t="s">
        <v>91</v>
      </c>
      <c r="F4054" t="s">
        <v>124</v>
      </c>
      <c r="G4054" s="1">
        <v>45505</v>
      </c>
      <c r="H4054" t="s">
        <v>24</v>
      </c>
      <c r="I4054" s="1" t="s">
        <v>25</v>
      </c>
      <c r="J4054" t="s">
        <v>40</v>
      </c>
      <c r="K4054" t="s">
        <v>61</v>
      </c>
      <c r="L4054" s="2">
        <v>20303972</v>
      </c>
      <c r="M4054" s="2" t="str">
        <f t="shared" si="63"/>
        <v>Rp15 jt - Rp25 jt</v>
      </c>
      <c r="N4054" s="2">
        <v>6380276</v>
      </c>
      <c r="O4054">
        <v>4.9400000000000004</v>
      </c>
      <c r="P4054">
        <v>33</v>
      </c>
      <c r="Q4054" s="3">
        <v>96.11</v>
      </c>
      <c r="R4054" s="4">
        <f ca="1">IF(I4054="",ROUND((TODAY()-G4054)/365,1),IF(I4054="Missing Resignation Date",ROUND((TODAY()-G4054)/365,1),ROUND((hr_analytics_dataset_5873_rows[[#This Row],[Resignation Date]]-hr_analytics_dataset_5873_rows[[#This Row],[Hire Date]])/365,1)))</f>
        <v>1.9</v>
      </c>
      <c r="S4054">
        <v>5</v>
      </c>
    </row>
    <row r="4055" spans="1:19">
      <c r="A4055" t="s">
        <v>8168</v>
      </c>
      <c r="B4055" t="s">
        <v>8169</v>
      </c>
      <c r="C4055" t="s">
        <v>21</v>
      </c>
      <c r="D4055">
        <v>39</v>
      </c>
      <c r="E4055" t="s">
        <v>38</v>
      </c>
      <c r="F4055" t="s">
        <v>104</v>
      </c>
      <c r="G4055" s="1">
        <v>43172</v>
      </c>
      <c r="H4055" t="s">
        <v>24</v>
      </c>
      <c r="I4055" s="1" t="s">
        <v>25</v>
      </c>
      <c r="J4055" t="s">
        <v>34</v>
      </c>
      <c r="K4055" t="s">
        <v>64</v>
      </c>
      <c r="L4055" s="2">
        <v>28870919</v>
      </c>
      <c r="M4055" s="2" t="str">
        <f t="shared" si="63"/>
        <v>&gt;Rp25 jt</v>
      </c>
      <c r="N4055" s="2">
        <v>5766768</v>
      </c>
      <c r="O4055">
        <v>4.6500000000000004</v>
      </c>
      <c r="P4055">
        <v>53</v>
      </c>
      <c r="Q4055" s="3">
        <v>90.98</v>
      </c>
      <c r="R4055" s="4">
        <f ca="1">IF(I4055="",ROUND((TODAY()-G4055)/365,1),IF(I4055="Missing Resignation Date",ROUND((TODAY()-G4055)/365,1),ROUND((hr_analytics_dataset_5873_rows[[#This Row],[Resignation Date]]-hr_analytics_dataset_5873_rows[[#This Row],[Hire Date]])/365,1)))</f>
        <v>8.3000000000000007</v>
      </c>
      <c r="S4055">
        <v>2</v>
      </c>
    </row>
    <row r="4056" spans="1:19">
      <c r="A4056" t="s">
        <v>8170</v>
      </c>
      <c r="B4056" t="s">
        <v>8171</v>
      </c>
      <c r="C4056" t="s">
        <v>21</v>
      </c>
      <c r="D4056">
        <v>34</v>
      </c>
      <c r="E4056" t="s">
        <v>31</v>
      </c>
      <c r="F4056" t="s">
        <v>48</v>
      </c>
      <c r="G4056" s="1">
        <v>44182</v>
      </c>
      <c r="H4056" t="s">
        <v>24</v>
      </c>
      <c r="I4056" s="1" t="s">
        <v>25</v>
      </c>
      <c r="J4056" t="s">
        <v>26</v>
      </c>
      <c r="K4056" t="s">
        <v>41</v>
      </c>
      <c r="L4056" s="2">
        <v>17190453</v>
      </c>
      <c r="M4056" s="2" t="str">
        <f t="shared" si="63"/>
        <v>Rp15 jt - Rp25 jt</v>
      </c>
      <c r="N4056" s="2">
        <v>2222693</v>
      </c>
      <c r="O4056">
        <v>4.83</v>
      </c>
      <c r="P4056">
        <v>40</v>
      </c>
      <c r="Q4056" s="3">
        <v>77.989999999999995</v>
      </c>
      <c r="R4056" s="4">
        <f ca="1">IF(I4056="",ROUND((TODAY()-G4056)/365,1),IF(I4056="Missing Resignation Date",ROUND((TODAY()-G4056)/365,1),ROUND((hr_analytics_dataset_5873_rows[[#This Row],[Resignation Date]]-hr_analytics_dataset_5873_rows[[#This Row],[Hire Date]])/365,1)))</f>
        <v>5.5</v>
      </c>
      <c r="S4056">
        <v>2</v>
      </c>
    </row>
    <row r="4057" spans="1:19">
      <c r="A4057" t="s">
        <v>8172</v>
      </c>
      <c r="B4057" t="s">
        <v>8173</v>
      </c>
      <c r="C4057" t="s">
        <v>21</v>
      </c>
      <c r="D4057">
        <v>55</v>
      </c>
      <c r="E4057" t="s">
        <v>22</v>
      </c>
      <c r="F4057" t="s">
        <v>69</v>
      </c>
      <c r="G4057" s="1">
        <v>44926</v>
      </c>
      <c r="H4057" t="s">
        <v>24</v>
      </c>
      <c r="I4057" s="1" t="s">
        <v>25</v>
      </c>
      <c r="J4057" t="s">
        <v>34</v>
      </c>
      <c r="K4057" t="s">
        <v>64</v>
      </c>
      <c r="L4057" s="2">
        <v>9014700</v>
      </c>
      <c r="M4057" s="2" t="str">
        <f t="shared" si="63"/>
        <v>Rp5 jt - Rp10 jt</v>
      </c>
      <c r="N4057" s="2">
        <v>4047288</v>
      </c>
      <c r="O4057">
        <v>2.74</v>
      </c>
      <c r="P4057">
        <v>44</v>
      </c>
      <c r="Q4057" s="3">
        <v>80.34</v>
      </c>
      <c r="R4057" s="4">
        <f ca="1">IF(I4057="",ROUND((TODAY()-G4057)/365,1),IF(I4057="Missing Resignation Date",ROUND((TODAY()-G4057)/365,1),ROUND((hr_analytics_dataset_5873_rows[[#This Row],[Resignation Date]]-hr_analytics_dataset_5873_rows[[#This Row],[Hire Date]])/365,1)))</f>
        <v>3.5</v>
      </c>
      <c r="S4057">
        <v>2</v>
      </c>
    </row>
    <row r="4058" spans="1:19">
      <c r="A4058" t="s">
        <v>8174</v>
      </c>
      <c r="B4058" t="s">
        <v>8175</v>
      </c>
      <c r="C4058" t="s">
        <v>30</v>
      </c>
      <c r="D4058">
        <v>25</v>
      </c>
      <c r="E4058" t="s">
        <v>53</v>
      </c>
      <c r="F4058" t="s">
        <v>112</v>
      </c>
      <c r="G4058" s="1">
        <v>45544</v>
      </c>
      <c r="H4058" t="s">
        <v>24</v>
      </c>
      <c r="I4058" s="1" t="s">
        <v>25</v>
      </c>
      <c r="J4058" t="s">
        <v>49</v>
      </c>
      <c r="K4058" t="s">
        <v>27</v>
      </c>
      <c r="L4058" s="2">
        <v>27498272</v>
      </c>
      <c r="M4058" s="2" t="str">
        <f t="shared" si="63"/>
        <v>&gt;Rp25 jt</v>
      </c>
      <c r="N4058" s="2">
        <v>8991190</v>
      </c>
      <c r="O4058">
        <v>4.51</v>
      </c>
      <c r="P4058">
        <v>46</v>
      </c>
      <c r="Q4058" s="3">
        <v>80.790000000000006</v>
      </c>
      <c r="R4058" s="4">
        <f ca="1">IF(I4058="",ROUND((TODAY()-G4058)/365,1),IF(I4058="Missing Resignation Date",ROUND((TODAY()-G4058)/365,1),ROUND((hr_analytics_dataset_5873_rows[[#This Row],[Resignation Date]]-hr_analytics_dataset_5873_rows[[#This Row],[Hire Date]])/365,1)))</f>
        <v>1.8</v>
      </c>
      <c r="S4058">
        <v>1</v>
      </c>
    </row>
    <row r="4059" spans="1:19">
      <c r="A4059" t="s">
        <v>8176</v>
      </c>
      <c r="B4059" t="s">
        <v>8177</v>
      </c>
      <c r="C4059" t="s">
        <v>21</v>
      </c>
      <c r="D4059">
        <v>45</v>
      </c>
      <c r="E4059" t="s">
        <v>91</v>
      </c>
      <c r="F4059" t="s">
        <v>92</v>
      </c>
      <c r="G4059" s="1">
        <v>44486</v>
      </c>
      <c r="H4059" t="s">
        <v>24</v>
      </c>
      <c r="I4059" s="1" t="s">
        <v>25</v>
      </c>
      <c r="J4059" t="s">
        <v>49</v>
      </c>
      <c r="K4059" t="s">
        <v>41</v>
      </c>
      <c r="L4059" s="2">
        <v>23436747</v>
      </c>
      <c r="M4059" s="2" t="str">
        <f t="shared" si="63"/>
        <v>Rp15 jt - Rp25 jt</v>
      </c>
      <c r="N4059" s="2">
        <v>3146353</v>
      </c>
      <c r="O4059">
        <v>4.68</v>
      </c>
      <c r="P4059">
        <v>37</v>
      </c>
      <c r="Q4059" s="3">
        <v>87.27</v>
      </c>
      <c r="R4059" s="4">
        <f ca="1">IF(I4059="",ROUND((TODAY()-G4059)/365,1),IF(I4059="Missing Resignation Date",ROUND((TODAY()-G4059)/365,1),ROUND((hr_analytics_dataset_5873_rows[[#This Row],[Resignation Date]]-hr_analytics_dataset_5873_rows[[#This Row],[Hire Date]])/365,1)))</f>
        <v>4.7</v>
      </c>
      <c r="S4059">
        <v>4</v>
      </c>
    </row>
    <row r="4060" spans="1:19">
      <c r="A4060" t="s">
        <v>8178</v>
      </c>
      <c r="B4060" t="s">
        <v>8179</v>
      </c>
      <c r="C4060" t="s">
        <v>21</v>
      </c>
      <c r="D4060">
        <v>52</v>
      </c>
      <c r="E4060" t="s">
        <v>38</v>
      </c>
      <c r="F4060" t="s">
        <v>104</v>
      </c>
      <c r="G4060" s="1">
        <v>45602</v>
      </c>
      <c r="H4060" t="s">
        <v>24</v>
      </c>
      <c r="I4060" s="1" t="s">
        <v>25</v>
      </c>
      <c r="J4060" t="s">
        <v>34</v>
      </c>
      <c r="K4060" t="s">
        <v>64</v>
      </c>
      <c r="L4060" s="2">
        <v>31724329</v>
      </c>
      <c r="M4060" s="2" t="str">
        <f t="shared" si="63"/>
        <v>&gt;Rp25 jt</v>
      </c>
      <c r="N4060" s="2">
        <v>8043352</v>
      </c>
      <c r="O4060">
        <v>4.03</v>
      </c>
      <c r="P4060">
        <v>1</v>
      </c>
      <c r="Q4060" s="3">
        <v>85.25</v>
      </c>
      <c r="R4060" s="4">
        <f ca="1">IF(I4060="",ROUND((TODAY()-G4060)/365,1),IF(I4060="Missing Resignation Date",ROUND((TODAY()-G4060)/365,1),ROUND((hr_analytics_dataset_5873_rows[[#This Row],[Resignation Date]]-hr_analytics_dataset_5873_rows[[#This Row],[Hire Date]])/365,1)))</f>
        <v>1.6</v>
      </c>
      <c r="S4060">
        <v>2</v>
      </c>
    </row>
    <row r="4061" spans="1:19">
      <c r="A4061" t="s">
        <v>8180</v>
      </c>
      <c r="B4061" t="s">
        <v>8181</v>
      </c>
      <c r="C4061" t="s">
        <v>30</v>
      </c>
      <c r="D4061">
        <v>44</v>
      </c>
      <c r="E4061" t="s">
        <v>22</v>
      </c>
      <c r="F4061" t="s">
        <v>69</v>
      </c>
      <c r="G4061" s="1">
        <v>45058</v>
      </c>
      <c r="H4061" t="s">
        <v>24</v>
      </c>
      <c r="I4061" s="1" t="s">
        <v>25</v>
      </c>
      <c r="J4061" t="s">
        <v>49</v>
      </c>
      <c r="K4061" t="s">
        <v>64</v>
      </c>
      <c r="L4061" s="2">
        <v>29380224</v>
      </c>
      <c r="M4061" s="2" t="str">
        <f t="shared" si="63"/>
        <v>&gt;Rp25 jt</v>
      </c>
      <c r="N4061" s="2">
        <v>1284342</v>
      </c>
      <c r="O4061">
        <v>4.2699999999999996</v>
      </c>
      <c r="P4061">
        <v>54</v>
      </c>
      <c r="Q4061" s="3">
        <v>74.11</v>
      </c>
      <c r="R4061" s="4">
        <f ca="1">IF(I4061="",ROUND((TODAY()-G4061)/365,1),IF(I4061="Missing Resignation Date",ROUND((TODAY()-G4061)/365,1),ROUND((hr_analytics_dataset_5873_rows[[#This Row],[Resignation Date]]-hr_analytics_dataset_5873_rows[[#This Row],[Hire Date]])/365,1)))</f>
        <v>3.1</v>
      </c>
      <c r="S4061">
        <v>3</v>
      </c>
    </row>
    <row r="4062" spans="1:19">
      <c r="A4062" t="s">
        <v>8182</v>
      </c>
      <c r="B4062" t="s">
        <v>8183</v>
      </c>
      <c r="C4062" t="s">
        <v>21</v>
      </c>
      <c r="D4062">
        <v>36</v>
      </c>
      <c r="E4062" t="s">
        <v>91</v>
      </c>
      <c r="F4062" t="s">
        <v>92</v>
      </c>
      <c r="G4062" s="1">
        <v>45067</v>
      </c>
      <c r="H4062" t="s">
        <v>24</v>
      </c>
      <c r="I4062" s="1" t="s">
        <v>25</v>
      </c>
      <c r="J4062" t="s">
        <v>34</v>
      </c>
      <c r="K4062" t="s">
        <v>50</v>
      </c>
      <c r="L4062" s="2">
        <v>21866950</v>
      </c>
      <c r="M4062" s="2" t="str">
        <f t="shared" si="63"/>
        <v>Rp15 jt - Rp25 jt</v>
      </c>
      <c r="N4062" s="2">
        <v>6273660</v>
      </c>
      <c r="O4062">
        <v>3.61</v>
      </c>
      <c r="P4062">
        <v>26</v>
      </c>
      <c r="Q4062" s="3">
        <v>71.709999999999994</v>
      </c>
      <c r="R4062" s="4">
        <f ca="1">IF(I4062="",ROUND((TODAY()-G4062)/365,1),IF(I4062="Missing Resignation Date",ROUND((TODAY()-G4062)/365,1),ROUND((hr_analytics_dataset_5873_rows[[#This Row],[Resignation Date]]-hr_analytics_dataset_5873_rows[[#This Row],[Hire Date]])/365,1)))</f>
        <v>3.1</v>
      </c>
      <c r="S4062">
        <v>4</v>
      </c>
    </row>
    <row r="4063" spans="1:19">
      <c r="A4063" t="s">
        <v>8184</v>
      </c>
      <c r="B4063" t="s">
        <v>8185</v>
      </c>
      <c r="C4063" t="s">
        <v>21</v>
      </c>
      <c r="D4063">
        <v>30</v>
      </c>
      <c r="E4063" t="s">
        <v>59</v>
      </c>
      <c r="F4063" t="s">
        <v>60</v>
      </c>
      <c r="G4063" s="1">
        <v>45496</v>
      </c>
      <c r="H4063" t="s">
        <v>24</v>
      </c>
      <c r="I4063" s="1" t="s">
        <v>25</v>
      </c>
      <c r="J4063" t="s">
        <v>26</v>
      </c>
      <c r="K4063" t="s">
        <v>41</v>
      </c>
      <c r="L4063" s="2">
        <v>22587551</v>
      </c>
      <c r="M4063" s="2" t="str">
        <f t="shared" si="63"/>
        <v>Rp15 jt - Rp25 jt</v>
      </c>
      <c r="N4063" s="2">
        <v>9198192</v>
      </c>
      <c r="O4063">
        <v>4.37</v>
      </c>
      <c r="P4063">
        <v>9</v>
      </c>
      <c r="Q4063" s="3">
        <v>70.27</v>
      </c>
      <c r="R4063" s="4">
        <f ca="1">IF(I4063="",ROUND((TODAY()-G4063)/365,1),IF(I4063="Missing Resignation Date",ROUND((TODAY()-G4063)/365,1),ROUND((hr_analytics_dataset_5873_rows[[#This Row],[Resignation Date]]-hr_analytics_dataset_5873_rows[[#This Row],[Hire Date]])/365,1)))</f>
        <v>1.9</v>
      </c>
      <c r="S4063">
        <v>1</v>
      </c>
    </row>
    <row r="4064" spans="1:19">
      <c r="A4064" t="s">
        <v>8186</v>
      </c>
      <c r="B4064" t="s">
        <v>8187</v>
      </c>
      <c r="C4064" t="s">
        <v>30</v>
      </c>
      <c r="D4064">
        <v>43</v>
      </c>
      <c r="E4064" t="s">
        <v>59</v>
      </c>
      <c r="F4064" t="s">
        <v>95</v>
      </c>
      <c r="G4064" s="1">
        <v>45163</v>
      </c>
      <c r="H4064" t="s">
        <v>24</v>
      </c>
      <c r="I4064" s="1" t="s">
        <v>25</v>
      </c>
      <c r="J4064" t="s">
        <v>49</v>
      </c>
      <c r="K4064" t="s">
        <v>27</v>
      </c>
      <c r="L4064" s="2">
        <v>9262249</v>
      </c>
      <c r="M4064" s="2" t="str">
        <f t="shared" si="63"/>
        <v>Rp5 jt - Rp10 jt</v>
      </c>
      <c r="N4064" s="2">
        <v>5139996</v>
      </c>
      <c r="O4064">
        <v>2.75</v>
      </c>
      <c r="P4064">
        <v>24</v>
      </c>
      <c r="Q4064" s="3">
        <v>90.67</v>
      </c>
      <c r="R4064" s="4">
        <f ca="1">IF(I4064="",ROUND((TODAY()-G4064)/365,1),IF(I4064="Missing Resignation Date",ROUND((TODAY()-G4064)/365,1),ROUND((hr_analytics_dataset_5873_rows[[#This Row],[Resignation Date]]-hr_analytics_dataset_5873_rows[[#This Row],[Hire Date]])/365,1)))</f>
        <v>2.8</v>
      </c>
      <c r="S4064">
        <v>4</v>
      </c>
    </row>
    <row r="4065" spans="1:19">
      <c r="A4065" t="s">
        <v>8188</v>
      </c>
      <c r="B4065" t="s">
        <v>8189</v>
      </c>
      <c r="C4065" t="s">
        <v>30</v>
      </c>
      <c r="D4065">
        <v>30</v>
      </c>
      <c r="E4065" t="s">
        <v>22</v>
      </c>
      <c r="F4065" t="s">
        <v>23</v>
      </c>
      <c r="G4065" s="1">
        <v>45774</v>
      </c>
      <c r="H4065" t="s">
        <v>33</v>
      </c>
      <c r="I4065" s="1">
        <v>46077</v>
      </c>
      <c r="J4065" t="s">
        <v>26</v>
      </c>
      <c r="K4065" t="s">
        <v>84</v>
      </c>
      <c r="L4065" s="2">
        <v>31109987</v>
      </c>
      <c r="M4065" s="2" t="str">
        <f t="shared" si="63"/>
        <v>&gt;Rp25 jt</v>
      </c>
      <c r="N4065" s="2">
        <v>9909838</v>
      </c>
      <c r="O4065">
        <v>3.22</v>
      </c>
      <c r="P4065">
        <v>58</v>
      </c>
      <c r="Q4065" s="3">
        <v>94</v>
      </c>
      <c r="R4065" s="4">
        <f ca="1">IF(I4065="",ROUND((TODAY()-G4065)/365,1),IF(I4065="Missing Resignation Date",ROUND((TODAY()-G4065)/365,1),ROUND((hr_analytics_dataset_5873_rows[[#This Row],[Resignation Date]]-hr_analytics_dataset_5873_rows[[#This Row],[Hire Date]])/365,1)))</f>
        <v>0.8</v>
      </c>
      <c r="S4065">
        <v>1</v>
      </c>
    </row>
    <row r="4066" spans="1:19">
      <c r="A4066" t="s">
        <v>8190</v>
      </c>
      <c r="B4066" t="s">
        <v>8191</v>
      </c>
      <c r="C4066" t="s">
        <v>21</v>
      </c>
      <c r="D4066">
        <v>43</v>
      </c>
      <c r="E4066" t="s">
        <v>98</v>
      </c>
      <c r="F4066" t="s">
        <v>99</v>
      </c>
      <c r="G4066" s="1">
        <v>43930</v>
      </c>
      <c r="H4066" t="s">
        <v>33</v>
      </c>
      <c r="I4066" s="1">
        <v>44353</v>
      </c>
      <c r="J4066" t="s">
        <v>49</v>
      </c>
      <c r="K4066" t="s">
        <v>50</v>
      </c>
      <c r="L4066" s="2">
        <v>15005070</v>
      </c>
      <c r="M4066" s="2" t="str">
        <f t="shared" si="63"/>
        <v>Rp15 jt - Rp25 jt</v>
      </c>
      <c r="N4066" s="2">
        <v>5910709</v>
      </c>
      <c r="O4066">
        <v>4.63</v>
      </c>
      <c r="P4066">
        <v>60</v>
      </c>
      <c r="Q4066" s="3">
        <v>93.13</v>
      </c>
      <c r="R4066" s="4">
        <f ca="1">IF(I4066="",ROUND((TODAY()-G4066)/365,1),IF(I4066="Missing Resignation Date",ROUND((TODAY()-G4066)/365,1),ROUND((hr_analytics_dataset_5873_rows[[#This Row],[Resignation Date]]-hr_analytics_dataset_5873_rows[[#This Row],[Hire Date]])/365,1)))</f>
        <v>1.2</v>
      </c>
      <c r="S4066">
        <v>3</v>
      </c>
    </row>
    <row r="4067" spans="1:19">
      <c r="A4067" t="s">
        <v>8192</v>
      </c>
      <c r="B4067" t="s">
        <v>8193</v>
      </c>
      <c r="C4067" t="s">
        <v>30</v>
      </c>
      <c r="D4067">
        <v>53</v>
      </c>
      <c r="E4067" t="s">
        <v>38</v>
      </c>
      <c r="F4067" t="s">
        <v>39</v>
      </c>
      <c r="G4067" s="1">
        <v>44908</v>
      </c>
      <c r="H4067" t="s">
        <v>33</v>
      </c>
      <c r="I4067" s="1">
        <v>45718</v>
      </c>
      <c r="J4067" t="s">
        <v>49</v>
      </c>
      <c r="K4067" t="s">
        <v>84</v>
      </c>
      <c r="L4067" s="2">
        <v>22062505</v>
      </c>
      <c r="M4067" s="2" t="str">
        <f t="shared" si="63"/>
        <v>Rp15 jt - Rp25 jt</v>
      </c>
      <c r="N4067" s="2">
        <v>4118568</v>
      </c>
      <c r="O4067">
        <v>3.05</v>
      </c>
      <c r="P4067">
        <v>46</v>
      </c>
      <c r="Q4067" s="3">
        <v>88.85</v>
      </c>
      <c r="R4067" s="4">
        <f ca="1">IF(I4067="",ROUND((TODAY()-G4067)/365,1),IF(I4067="Missing Resignation Date",ROUND((TODAY()-G4067)/365,1),ROUND((hr_analytics_dataset_5873_rows[[#This Row],[Resignation Date]]-hr_analytics_dataset_5873_rows[[#This Row],[Hire Date]])/365,1)))</f>
        <v>2.2000000000000002</v>
      </c>
      <c r="S4067">
        <v>5</v>
      </c>
    </row>
    <row r="4068" spans="1:19">
      <c r="A4068" t="s">
        <v>8194</v>
      </c>
      <c r="B4068" t="s">
        <v>8195</v>
      </c>
      <c r="C4068" t="s">
        <v>30</v>
      </c>
      <c r="D4068">
        <v>28</v>
      </c>
      <c r="E4068" t="s">
        <v>98</v>
      </c>
      <c r="F4068" t="s">
        <v>99</v>
      </c>
      <c r="G4068" s="1">
        <v>45207</v>
      </c>
      <c r="H4068" t="s">
        <v>24</v>
      </c>
      <c r="I4068" s="1" t="s">
        <v>25</v>
      </c>
      <c r="J4068" t="s">
        <v>40</v>
      </c>
      <c r="K4068" t="s">
        <v>50</v>
      </c>
      <c r="L4068" s="2">
        <v>34904104</v>
      </c>
      <c r="M4068" s="2" t="str">
        <f t="shared" si="63"/>
        <v>&gt;Rp25 jt</v>
      </c>
      <c r="N4068" s="2">
        <v>8547518</v>
      </c>
      <c r="O4068">
        <v>4.0999999999999996</v>
      </c>
      <c r="P4068">
        <v>33</v>
      </c>
      <c r="Q4068" s="3">
        <v>83.8</v>
      </c>
      <c r="R4068" s="4">
        <f ca="1">IF(I4068="",ROUND((TODAY()-G4068)/365,1),IF(I4068="Missing Resignation Date",ROUND((TODAY()-G4068)/365,1),ROUND((hr_analytics_dataset_5873_rows[[#This Row],[Resignation Date]]-hr_analytics_dataset_5873_rows[[#This Row],[Hire Date]])/365,1)))</f>
        <v>2.7</v>
      </c>
      <c r="S4068">
        <v>5</v>
      </c>
    </row>
    <row r="4069" spans="1:19">
      <c r="A4069" t="s">
        <v>8196</v>
      </c>
      <c r="B4069" t="s">
        <v>8197</v>
      </c>
      <c r="C4069" t="s">
        <v>30</v>
      </c>
      <c r="D4069">
        <v>38</v>
      </c>
      <c r="E4069" t="s">
        <v>22</v>
      </c>
      <c r="F4069" t="s">
        <v>23</v>
      </c>
      <c r="G4069" s="1">
        <v>45810</v>
      </c>
      <c r="H4069" t="s">
        <v>24</v>
      </c>
      <c r="I4069" s="1" t="s">
        <v>25</v>
      </c>
      <c r="J4069" t="s">
        <v>49</v>
      </c>
      <c r="K4069" t="s">
        <v>64</v>
      </c>
      <c r="L4069" s="2">
        <v>13201660</v>
      </c>
      <c r="M4069" s="2" t="str">
        <f t="shared" si="63"/>
        <v>Rp10 jt - Rp15 jt</v>
      </c>
      <c r="N4069" s="2">
        <v>1492263</v>
      </c>
      <c r="O4069">
        <v>3.52</v>
      </c>
      <c r="P4069">
        <v>17</v>
      </c>
      <c r="Q4069" s="3">
        <v>89.5</v>
      </c>
      <c r="R4069" s="4">
        <f ca="1">IF(I4069="",ROUND((TODAY()-G4069)/365,1),IF(I4069="Missing Resignation Date",ROUND((TODAY()-G4069)/365,1),ROUND((hr_analytics_dataset_5873_rows[[#This Row],[Resignation Date]]-hr_analytics_dataset_5873_rows[[#This Row],[Hire Date]])/365,1)))</f>
        <v>1.1000000000000001</v>
      </c>
      <c r="S4069">
        <v>3</v>
      </c>
    </row>
    <row r="4070" spans="1:19">
      <c r="A4070" t="s">
        <v>8198</v>
      </c>
      <c r="B4070" t="s">
        <v>8199</v>
      </c>
      <c r="C4070" t="s">
        <v>21</v>
      </c>
      <c r="D4070">
        <v>35</v>
      </c>
      <c r="E4070" t="s">
        <v>91</v>
      </c>
      <c r="F4070" t="s">
        <v>92</v>
      </c>
      <c r="G4070" s="1">
        <v>45205</v>
      </c>
      <c r="H4070" t="s">
        <v>24</v>
      </c>
      <c r="I4070" s="1" t="s">
        <v>25</v>
      </c>
      <c r="J4070" t="s">
        <v>26</v>
      </c>
      <c r="K4070" t="s">
        <v>84</v>
      </c>
      <c r="L4070" s="2">
        <v>24057924</v>
      </c>
      <c r="M4070" s="2" t="str">
        <f t="shared" si="63"/>
        <v>Rp15 jt - Rp25 jt</v>
      </c>
      <c r="N4070" s="2">
        <v>8930254</v>
      </c>
      <c r="O4070">
        <v>4.55</v>
      </c>
      <c r="P4070">
        <v>31</v>
      </c>
      <c r="Q4070" s="3">
        <v>97.95</v>
      </c>
      <c r="R4070" s="4">
        <f ca="1">IF(I4070="",ROUND((TODAY()-G4070)/365,1),IF(I4070="Missing Resignation Date",ROUND((TODAY()-G4070)/365,1),ROUND((hr_analytics_dataset_5873_rows[[#This Row],[Resignation Date]]-hr_analytics_dataset_5873_rows[[#This Row],[Hire Date]])/365,1)))</f>
        <v>2.7</v>
      </c>
      <c r="S4070">
        <v>3</v>
      </c>
    </row>
    <row r="4071" spans="1:19">
      <c r="A4071" t="s">
        <v>8200</v>
      </c>
      <c r="B4071" t="s">
        <v>8201</v>
      </c>
      <c r="C4071" t="s">
        <v>30</v>
      </c>
      <c r="D4071">
        <v>21</v>
      </c>
      <c r="E4071" t="s">
        <v>59</v>
      </c>
      <c r="F4071" t="s">
        <v>223</v>
      </c>
      <c r="G4071" s="1">
        <v>43140</v>
      </c>
      <c r="H4071" t="s">
        <v>24</v>
      </c>
      <c r="I4071" s="1" t="s">
        <v>25</v>
      </c>
      <c r="J4071" t="s">
        <v>26</v>
      </c>
      <c r="K4071" t="s">
        <v>50</v>
      </c>
      <c r="L4071" s="2">
        <v>29572813</v>
      </c>
      <c r="M4071" s="2" t="str">
        <f t="shared" si="63"/>
        <v>&gt;Rp25 jt</v>
      </c>
      <c r="N4071" s="2">
        <v>2721636</v>
      </c>
      <c r="O4071">
        <v>4.5</v>
      </c>
      <c r="P4071">
        <v>49</v>
      </c>
      <c r="Q4071" s="3">
        <v>96.54</v>
      </c>
      <c r="R4071" s="4">
        <f ca="1">IF(I4071="",ROUND((TODAY()-G4071)/365,1),IF(I4071="Missing Resignation Date",ROUND((TODAY()-G4071)/365,1),ROUND((hr_analytics_dataset_5873_rows[[#This Row],[Resignation Date]]-hr_analytics_dataset_5873_rows[[#This Row],[Hire Date]])/365,1)))</f>
        <v>8.4</v>
      </c>
      <c r="S4071">
        <v>3</v>
      </c>
    </row>
    <row r="4072" spans="1:19">
      <c r="A4072" t="s">
        <v>8202</v>
      </c>
      <c r="B4072" t="s">
        <v>8203</v>
      </c>
      <c r="C4072" t="s">
        <v>21</v>
      </c>
      <c r="D4072">
        <v>33</v>
      </c>
      <c r="E4072" t="s">
        <v>59</v>
      </c>
      <c r="F4072" t="s">
        <v>60</v>
      </c>
      <c r="G4072" s="1">
        <v>43721</v>
      </c>
      <c r="H4072" t="s">
        <v>24</v>
      </c>
      <c r="I4072" s="1" t="s">
        <v>25</v>
      </c>
      <c r="J4072" t="s">
        <v>26</v>
      </c>
      <c r="K4072" t="s">
        <v>50</v>
      </c>
      <c r="L4072" s="2">
        <v>9822310</v>
      </c>
      <c r="M4072" s="2" t="str">
        <f t="shared" si="63"/>
        <v>Rp5 jt - Rp10 jt</v>
      </c>
      <c r="N4072" s="2">
        <v>391440</v>
      </c>
      <c r="O4072">
        <v>3.29</v>
      </c>
      <c r="P4072">
        <v>48</v>
      </c>
      <c r="Q4072" s="3">
        <v>87.21</v>
      </c>
      <c r="R4072" s="4">
        <f ca="1">IF(I4072="",ROUND((TODAY()-G4072)/365,1),IF(I4072="Missing Resignation Date",ROUND((TODAY()-G4072)/365,1),ROUND((hr_analytics_dataset_5873_rows[[#This Row],[Resignation Date]]-hr_analytics_dataset_5873_rows[[#This Row],[Hire Date]])/365,1)))</f>
        <v>6.8</v>
      </c>
      <c r="S4072">
        <v>2</v>
      </c>
    </row>
    <row r="4073" spans="1:19">
      <c r="A4073" t="s">
        <v>8204</v>
      </c>
      <c r="B4073" t="s">
        <v>8205</v>
      </c>
      <c r="C4073" t="s">
        <v>30</v>
      </c>
      <c r="D4073">
        <v>47</v>
      </c>
      <c r="E4073" t="s">
        <v>44</v>
      </c>
      <c r="F4073" t="s">
        <v>109</v>
      </c>
      <c r="G4073" s="1">
        <v>45163</v>
      </c>
      <c r="H4073" t="s">
        <v>33</v>
      </c>
      <c r="I4073" s="1" t="s">
        <v>81</v>
      </c>
      <c r="J4073" t="s">
        <v>26</v>
      </c>
      <c r="K4073" t="s">
        <v>41</v>
      </c>
      <c r="L4073" s="2">
        <v>23560282</v>
      </c>
      <c r="M4073" s="2" t="str">
        <f t="shared" si="63"/>
        <v>Rp15 jt - Rp25 jt</v>
      </c>
      <c r="N4073" s="2">
        <v>8577679</v>
      </c>
      <c r="O4073">
        <v>4.9400000000000004</v>
      </c>
      <c r="P4073">
        <v>24</v>
      </c>
      <c r="Q4073" s="3">
        <v>94.76</v>
      </c>
      <c r="R4073" s="4">
        <f ca="1">IF(I4073="",ROUND((TODAY()-G4073)/365,1),IF(I4073="Missing Resignation Date",ROUND((TODAY()-G4073)/365,1),ROUND((hr_analytics_dataset_5873_rows[[#This Row],[Resignation Date]]-hr_analytics_dataset_5873_rows[[#This Row],[Hire Date]])/365,1)))</f>
        <v>2.8</v>
      </c>
      <c r="S4073">
        <v>3</v>
      </c>
    </row>
    <row r="4074" spans="1:19">
      <c r="A4074" t="s">
        <v>8206</v>
      </c>
      <c r="B4074" t="s">
        <v>8207</v>
      </c>
      <c r="C4074" t="s">
        <v>30</v>
      </c>
      <c r="D4074">
        <v>51</v>
      </c>
      <c r="E4074" t="s">
        <v>59</v>
      </c>
      <c r="F4074" t="s">
        <v>95</v>
      </c>
      <c r="G4074" s="1">
        <v>43432</v>
      </c>
      <c r="H4074" t="s">
        <v>24</v>
      </c>
      <c r="I4074" s="1" t="s">
        <v>25</v>
      </c>
      <c r="J4074" t="s">
        <v>40</v>
      </c>
      <c r="K4074" t="s">
        <v>50</v>
      </c>
      <c r="L4074" s="2">
        <v>27925489</v>
      </c>
      <c r="M4074" s="2" t="str">
        <f t="shared" si="63"/>
        <v>&gt;Rp25 jt</v>
      </c>
      <c r="N4074" s="2">
        <v>889597</v>
      </c>
      <c r="O4074">
        <v>3.58</v>
      </c>
      <c r="P4074">
        <v>30</v>
      </c>
      <c r="Q4074" s="3">
        <v>93.1</v>
      </c>
      <c r="R4074" s="4">
        <f ca="1">IF(I4074="",ROUND((TODAY()-G4074)/365,1),IF(I4074="Missing Resignation Date",ROUND((TODAY()-G4074)/365,1),ROUND((hr_analytics_dataset_5873_rows[[#This Row],[Resignation Date]]-hr_analytics_dataset_5873_rows[[#This Row],[Hire Date]])/365,1)))</f>
        <v>7.6</v>
      </c>
      <c r="S4074">
        <v>2</v>
      </c>
    </row>
    <row r="4075" spans="1:19">
      <c r="A4075" t="s">
        <v>8208</v>
      </c>
      <c r="B4075" t="s">
        <v>8209</v>
      </c>
      <c r="C4075" t="s">
        <v>30</v>
      </c>
      <c r="D4075">
        <v>41</v>
      </c>
      <c r="E4075" t="s">
        <v>44</v>
      </c>
      <c r="F4075" t="s">
        <v>109</v>
      </c>
      <c r="G4075" s="1">
        <v>45666</v>
      </c>
      <c r="H4075" t="s">
        <v>24</v>
      </c>
      <c r="I4075" s="1" t="s">
        <v>25</v>
      </c>
      <c r="J4075" t="s">
        <v>40</v>
      </c>
      <c r="K4075" t="s">
        <v>41</v>
      </c>
      <c r="L4075" s="2">
        <v>9716191</v>
      </c>
      <c r="M4075" s="2" t="str">
        <f t="shared" si="63"/>
        <v>Rp5 jt - Rp10 jt</v>
      </c>
      <c r="N4075" s="2">
        <v>9778412</v>
      </c>
      <c r="O4075">
        <v>4.33</v>
      </c>
      <c r="P4075">
        <v>59</v>
      </c>
      <c r="Q4075" s="3">
        <v>84.95</v>
      </c>
      <c r="R4075" s="4">
        <f ca="1">IF(I4075="",ROUND((TODAY()-G4075)/365,1),IF(I4075="Missing Resignation Date",ROUND((TODAY()-G4075)/365,1),ROUND((hr_analytics_dataset_5873_rows[[#This Row],[Resignation Date]]-hr_analytics_dataset_5873_rows[[#This Row],[Hire Date]])/365,1)))</f>
        <v>1.5</v>
      </c>
      <c r="S4075">
        <v>2</v>
      </c>
    </row>
    <row r="4076" spans="1:19">
      <c r="A4076" t="s">
        <v>8210</v>
      </c>
      <c r="B4076" t="s">
        <v>8211</v>
      </c>
      <c r="C4076" t="s">
        <v>30</v>
      </c>
      <c r="D4076">
        <v>36</v>
      </c>
      <c r="E4076" t="s">
        <v>91</v>
      </c>
      <c r="F4076" t="s">
        <v>124</v>
      </c>
      <c r="G4076" s="1">
        <v>45560</v>
      </c>
      <c r="H4076" t="s">
        <v>24</v>
      </c>
      <c r="I4076" s="1" t="s">
        <v>25</v>
      </c>
      <c r="J4076" t="s">
        <v>49</v>
      </c>
      <c r="K4076" t="s">
        <v>27</v>
      </c>
      <c r="L4076" s="2">
        <v>11964726</v>
      </c>
      <c r="M4076" s="2" t="str">
        <f t="shared" si="63"/>
        <v>Rp10 jt - Rp15 jt</v>
      </c>
      <c r="N4076" s="2">
        <v>8833587</v>
      </c>
      <c r="O4076">
        <v>0</v>
      </c>
      <c r="P4076">
        <v>57</v>
      </c>
      <c r="Q4076" s="3">
        <v>78.290000000000006</v>
      </c>
      <c r="R4076" s="4">
        <f ca="1">IF(I4076="",ROUND((TODAY()-G4076)/365,1),IF(I4076="Missing Resignation Date",ROUND((TODAY()-G4076)/365,1),ROUND((hr_analytics_dataset_5873_rows[[#This Row],[Resignation Date]]-hr_analytics_dataset_5873_rows[[#This Row],[Hire Date]])/365,1)))</f>
        <v>1.7</v>
      </c>
      <c r="S4076">
        <v>5</v>
      </c>
    </row>
    <row r="4077" spans="1:19">
      <c r="A4077" t="s">
        <v>8212</v>
      </c>
      <c r="B4077" t="s">
        <v>8213</v>
      </c>
      <c r="C4077" t="s">
        <v>30</v>
      </c>
      <c r="D4077">
        <v>44</v>
      </c>
      <c r="E4077" t="s">
        <v>98</v>
      </c>
      <c r="F4077" t="s">
        <v>99</v>
      </c>
      <c r="G4077" s="1">
        <v>45598</v>
      </c>
      <c r="H4077" t="s">
        <v>24</v>
      </c>
      <c r="I4077" s="1" t="s">
        <v>25</v>
      </c>
      <c r="J4077" t="s">
        <v>49</v>
      </c>
      <c r="K4077" t="s">
        <v>50</v>
      </c>
      <c r="L4077" s="2">
        <v>16306192</v>
      </c>
      <c r="M4077" s="2" t="str">
        <f t="shared" si="63"/>
        <v>Rp15 jt - Rp25 jt</v>
      </c>
      <c r="N4077" s="2">
        <v>9477177</v>
      </c>
      <c r="O4077">
        <v>3.25</v>
      </c>
      <c r="P4077">
        <v>50</v>
      </c>
      <c r="Q4077" s="3">
        <v>78.42</v>
      </c>
      <c r="R4077" s="4">
        <f ca="1">IF(I4077="",ROUND((TODAY()-G4077)/365,1),IF(I4077="Missing Resignation Date",ROUND((TODAY()-G4077)/365,1),ROUND((hr_analytics_dataset_5873_rows[[#This Row],[Resignation Date]]-hr_analytics_dataset_5873_rows[[#This Row],[Hire Date]])/365,1)))</f>
        <v>1.6</v>
      </c>
      <c r="S4077">
        <v>1</v>
      </c>
    </row>
    <row r="4078" spans="1:19">
      <c r="A4078" t="s">
        <v>8214</v>
      </c>
      <c r="B4078" t="s">
        <v>8215</v>
      </c>
      <c r="C4078" t="s">
        <v>21</v>
      </c>
      <c r="D4078">
        <v>35</v>
      </c>
      <c r="E4078" t="s">
        <v>91</v>
      </c>
      <c r="F4078" t="s">
        <v>124</v>
      </c>
      <c r="G4078" s="1">
        <v>45677</v>
      </c>
      <c r="H4078" t="s">
        <v>24</v>
      </c>
      <c r="I4078" s="1" t="s">
        <v>25</v>
      </c>
      <c r="J4078" t="s">
        <v>34</v>
      </c>
      <c r="K4078" t="s">
        <v>84</v>
      </c>
      <c r="L4078" s="2">
        <v>28943352</v>
      </c>
      <c r="M4078" s="2" t="str">
        <f t="shared" si="63"/>
        <v>&gt;Rp25 jt</v>
      </c>
      <c r="N4078" s="2">
        <v>2309235</v>
      </c>
      <c r="O4078">
        <v>4.21</v>
      </c>
      <c r="P4078">
        <v>17</v>
      </c>
      <c r="Q4078" s="3">
        <v>91.52</v>
      </c>
      <c r="R4078" s="4">
        <f ca="1">IF(I4078="",ROUND((TODAY()-G4078)/365,1),IF(I4078="Missing Resignation Date",ROUND((TODAY()-G4078)/365,1),ROUND((hr_analytics_dataset_5873_rows[[#This Row],[Resignation Date]]-hr_analytics_dataset_5873_rows[[#This Row],[Hire Date]])/365,1)))</f>
        <v>1.4</v>
      </c>
      <c r="S4078">
        <v>3</v>
      </c>
    </row>
    <row r="4079" spans="1:19">
      <c r="A4079" t="s">
        <v>8216</v>
      </c>
      <c r="B4079" t="s">
        <v>8217</v>
      </c>
      <c r="C4079" t="s">
        <v>21</v>
      </c>
      <c r="D4079">
        <v>26</v>
      </c>
      <c r="E4079" t="s">
        <v>91</v>
      </c>
      <c r="F4079" t="s">
        <v>124</v>
      </c>
      <c r="G4079" s="1">
        <v>43889</v>
      </c>
      <c r="H4079" t="s">
        <v>24</v>
      </c>
      <c r="I4079" s="1" t="s">
        <v>25</v>
      </c>
      <c r="J4079" t="s">
        <v>49</v>
      </c>
      <c r="K4079" t="s">
        <v>64</v>
      </c>
      <c r="L4079" s="2">
        <v>19490358</v>
      </c>
      <c r="M4079" s="2" t="str">
        <f t="shared" si="63"/>
        <v>Rp15 jt - Rp25 jt</v>
      </c>
      <c r="N4079" s="2">
        <v>3995492</v>
      </c>
      <c r="O4079">
        <v>4.6900000000000004</v>
      </c>
      <c r="P4079">
        <v>16</v>
      </c>
      <c r="Q4079" s="3">
        <v>79.41</v>
      </c>
      <c r="R4079" s="4">
        <f ca="1">IF(I4079="",ROUND((TODAY()-G4079)/365,1),IF(I4079="Missing Resignation Date",ROUND((TODAY()-G4079)/365,1),ROUND((hr_analytics_dataset_5873_rows[[#This Row],[Resignation Date]]-hr_analytics_dataset_5873_rows[[#This Row],[Hire Date]])/365,1)))</f>
        <v>6.3</v>
      </c>
      <c r="S4079">
        <v>2</v>
      </c>
    </row>
    <row r="4080" spans="1:19">
      <c r="A4080" t="s">
        <v>8218</v>
      </c>
      <c r="B4080" t="s">
        <v>8219</v>
      </c>
      <c r="C4080" t="s">
        <v>21</v>
      </c>
      <c r="D4080">
        <v>39</v>
      </c>
      <c r="E4080" t="s">
        <v>44</v>
      </c>
      <c r="F4080" t="s">
        <v>109</v>
      </c>
      <c r="G4080" s="1">
        <v>45410</v>
      </c>
      <c r="H4080" t="s">
        <v>24</v>
      </c>
      <c r="I4080" s="1" t="s">
        <v>25</v>
      </c>
      <c r="J4080" t="s">
        <v>40</v>
      </c>
      <c r="K4080" t="s">
        <v>84</v>
      </c>
      <c r="L4080" s="2">
        <v>6143035</v>
      </c>
      <c r="M4080" s="2" t="str">
        <f t="shared" si="63"/>
        <v>Rp5 jt - Rp10 jt</v>
      </c>
      <c r="N4080" s="2">
        <v>1055387</v>
      </c>
      <c r="O4080">
        <v>4.59</v>
      </c>
      <c r="P4080">
        <v>27</v>
      </c>
      <c r="Q4080" s="3">
        <v>92.92</v>
      </c>
      <c r="R4080" s="4">
        <f ca="1">IF(I4080="",ROUND((TODAY()-G4080)/365,1),IF(I4080="Missing Resignation Date",ROUND((TODAY()-G4080)/365,1),ROUND((hr_analytics_dataset_5873_rows[[#This Row],[Resignation Date]]-hr_analytics_dataset_5873_rows[[#This Row],[Hire Date]])/365,1)))</f>
        <v>2.2000000000000002</v>
      </c>
      <c r="S4080">
        <v>4</v>
      </c>
    </row>
    <row r="4081" spans="1:19">
      <c r="A4081" t="s">
        <v>8220</v>
      </c>
      <c r="B4081" t="s">
        <v>8221</v>
      </c>
      <c r="C4081" t="s">
        <v>30</v>
      </c>
      <c r="D4081">
        <v>29</v>
      </c>
      <c r="E4081" t="s">
        <v>53</v>
      </c>
      <c r="F4081" t="s">
        <v>112</v>
      </c>
      <c r="G4081" s="1">
        <v>43480</v>
      </c>
      <c r="H4081" t="s">
        <v>24</v>
      </c>
      <c r="I4081" s="1" t="s">
        <v>25</v>
      </c>
      <c r="J4081" t="s">
        <v>26</v>
      </c>
      <c r="K4081" t="s">
        <v>41</v>
      </c>
      <c r="L4081" s="2">
        <v>24791139</v>
      </c>
      <c r="M4081" s="2" t="str">
        <f t="shared" si="63"/>
        <v>Rp15 jt - Rp25 jt</v>
      </c>
      <c r="N4081" s="2">
        <v>3547415</v>
      </c>
      <c r="O4081">
        <v>3.45</v>
      </c>
      <c r="P4081">
        <v>21</v>
      </c>
      <c r="Q4081" s="3">
        <v>86.31</v>
      </c>
      <c r="R4081" s="4">
        <f ca="1">IF(I4081="",ROUND((TODAY()-G4081)/365,1),IF(I4081="Missing Resignation Date",ROUND((TODAY()-G4081)/365,1),ROUND((hr_analytics_dataset_5873_rows[[#This Row],[Resignation Date]]-hr_analytics_dataset_5873_rows[[#This Row],[Hire Date]])/365,1)))</f>
        <v>7.4</v>
      </c>
      <c r="S4081">
        <v>5</v>
      </c>
    </row>
    <row r="4082" spans="1:19">
      <c r="A4082" t="s">
        <v>8222</v>
      </c>
      <c r="B4082" t="s">
        <v>8223</v>
      </c>
      <c r="C4082" t="s">
        <v>30</v>
      </c>
      <c r="D4082">
        <v>40</v>
      </c>
      <c r="E4082" t="s">
        <v>22</v>
      </c>
      <c r="F4082" t="s">
        <v>23</v>
      </c>
      <c r="G4082" s="1">
        <v>43838</v>
      </c>
      <c r="H4082" t="s">
        <v>24</v>
      </c>
      <c r="I4082" s="1" t="s">
        <v>25</v>
      </c>
      <c r="J4082" t="s">
        <v>34</v>
      </c>
      <c r="K4082" t="s">
        <v>84</v>
      </c>
      <c r="L4082" s="2">
        <v>4571593</v>
      </c>
      <c r="M4082" s="2" t="str">
        <f t="shared" si="63"/>
        <v>&lt;Rp5 jt</v>
      </c>
      <c r="N4082" s="2">
        <v>1903098</v>
      </c>
      <c r="O4082">
        <v>3.89</v>
      </c>
      <c r="P4082">
        <v>32</v>
      </c>
      <c r="Q4082" s="3">
        <v>84.79</v>
      </c>
      <c r="R4082" s="4">
        <f ca="1">IF(I4082="",ROUND((TODAY()-G4082)/365,1),IF(I4082="Missing Resignation Date",ROUND((TODAY()-G4082)/365,1),ROUND((hr_analytics_dataset_5873_rows[[#This Row],[Resignation Date]]-hr_analytics_dataset_5873_rows[[#This Row],[Hire Date]])/365,1)))</f>
        <v>6.5</v>
      </c>
      <c r="S4082">
        <v>3</v>
      </c>
    </row>
    <row r="4083" spans="1:19">
      <c r="A4083" t="s">
        <v>8224</v>
      </c>
      <c r="B4083" t="s">
        <v>8225</v>
      </c>
      <c r="C4083" t="s">
        <v>21</v>
      </c>
      <c r="D4083">
        <v>22</v>
      </c>
      <c r="E4083" t="s">
        <v>31</v>
      </c>
      <c r="F4083" t="s">
        <v>74</v>
      </c>
      <c r="G4083" s="1">
        <v>44874</v>
      </c>
      <c r="H4083" t="s">
        <v>24</v>
      </c>
      <c r="I4083" s="1" t="s">
        <v>25</v>
      </c>
      <c r="J4083" t="s">
        <v>49</v>
      </c>
      <c r="K4083" t="s">
        <v>50</v>
      </c>
      <c r="L4083" s="2">
        <v>6544316</v>
      </c>
      <c r="M4083" s="2" t="str">
        <f t="shared" si="63"/>
        <v>Rp5 jt - Rp10 jt</v>
      </c>
      <c r="N4083" s="2">
        <v>5268316</v>
      </c>
      <c r="O4083">
        <v>3.32</v>
      </c>
      <c r="P4083">
        <v>51</v>
      </c>
      <c r="Q4083" s="3">
        <v>75.099999999999994</v>
      </c>
      <c r="R4083" s="4">
        <f ca="1">IF(I4083="",ROUND((TODAY()-G4083)/365,1),IF(I4083="Missing Resignation Date",ROUND((TODAY()-G4083)/365,1),ROUND((hr_analytics_dataset_5873_rows[[#This Row],[Resignation Date]]-hr_analytics_dataset_5873_rows[[#This Row],[Hire Date]])/365,1)))</f>
        <v>3.6</v>
      </c>
      <c r="S4083">
        <v>1</v>
      </c>
    </row>
    <row r="4084" spans="1:19">
      <c r="A4084" t="s">
        <v>8226</v>
      </c>
      <c r="B4084" t="s">
        <v>8227</v>
      </c>
      <c r="C4084" t="s">
        <v>21</v>
      </c>
      <c r="D4084">
        <v>39</v>
      </c>
      <c r="E4084" t="s">
        <v>91</v>
      </c>
      <c r="F4084" t="s">
        <v>92</v>
      </c>
      <c r="G4084" s="1">
        <v>44678</v>
      </c>
      <c r="H4084" t="s">
        <v>24</v>
      </c>
      <c r="I4084" s="1" t="s">
        <v>25</v>
      </c>
      <c r="J4084" t="s">
        <v>34</v>
      </c>
      <c r="K4084" t="s">
        <v>64</v>
      </c>
      <c r="L4084" s="2">
        <v>16305954</v>
      </c>
      <c r="M4084" s="2" t="str">
        <f t="shared" si="63"/>
        <v>Rp15 jt - Rp25 jt</v>
      </c>
      <c r="N4084" s="2">
        <v>499985</v>
      </c>
      <c r="O4084">
        <v>2.91</v>
      </c>
      <c r="P4084">
        <v>33</v>
      </c>
      <c r="Q4084" s="3">
        <v>77.62</v>
      </c>
      <c r="R4084" s="4">
        <f ca="1">IF(I4084="",ROUND((TODAY()-G4084)/365,1),IF(I4084="Missing Resignation Date",ROUND((TODAY()-G4084)/365,1),ROUND((hr_analytics_dataset_5873_rows[[#This Row],[Resignation Date]]-hr_analytics_dataset_5873_rows[[#This Row],[Hire Date]])/365,1)))</f>
        <v>4.2</v>
      </c>
      <c r="S4084">
        <v>2</v>
      </c>
    </row>
    <row r="4085" spans="1:19">
      <c r="A4085" t="s">
        <v>8228</v>
      </c>
      <c r="B4085" t="s">
        <v>8229</v>
      </c>
      <c r="C4085" t="s">
        <v>21</v>
      </c>
      <c r="D4085">
        <v>54</v>
      </c>
      <c r="E4085" t="s">
        <v>44</v>
      </c>
      <c r="F4085" t="s">
        <v>109</v>
      </c>
      <c r="G4085" s="1">
        <v>43851</v>
      </c>
      <c r="H4085" t="s">
        <v>33</v>
      </c>
      <c r="I4085" s="1">
        <v>44670</v>
      </c>
      <c r="J4085" t="s">
        <v>40</v>
      </c>
      <c r="K4085" t="s">
        <v>84</v>
      </c>
      <c r="L4085" s="2">
        <v>25408274</v>
      </c>
      <c r="M4085" s="2" t="str">
        <f t="shared" si="63"/>
        <v>&gt;Rp25 jt</v>
      </c>
      <c r="N4085" s="2">
        <v>9031801</v>
      </c>
      <c r="O4085">
        <v>3.86</v>
      </c>
      <c r="P4085">
        <v>33</v>
      </c>
      <c r="Q4085" s="3">
        <v>89.17</v>
      </c>
      <c r="R4085" s="4">
        <f ca="1">IF(I4085="",ROUND((TODAY()-G4085)/365,1),IF(I4085="Missing Resignation Date",ROUND((TODAY()-G4085)/365,1),ROUND((hr_analytics_dataset_5873_rows[[#This Row],[Resignation Date]]-hr_analytics_dataset_5873_rows[[#This Row],[Hire Date]])/365,1)))</f>
        <v>2.2000000000000002</v>
      </c>
      <c r="S4085">
        <v>1</v>
      </c>
    </row>
    <row r="4086" spans="1:19">
      <c r="A4086" t="s">
        <v>8230</v>
      </c>
      <c r="B4086" t="s">
        <v>8231</v>
      </c>
      <c r="C4086" t="s">
        <v>21</v>
      </c>
      <c r="D4086">
        <v>44</v>
      </c>
      <c r="E4086" t="s">
        <v>91</v>
      </c>
      <c r="F4086" t="s">
        <v>124</v>
      </c>
      <c r="G4086" s="1">
        <v>45530</v>
      </c>
      <c r="H4086" t="s">
        <v>24</v>
      </c>
      <c r="I4086" s="1" t="s">
        <v>25</v>
      </c>
      <c r="J4086" t="s">
        <v>49</v>
      </c>
      <c r="K4086" t="s">
        <v>61</v>
      </c>
      <c r="L4086" s="2">
        <v>33879928</v>
      </c>
      <c r="M4086" s="2" t="str">
        <f t="shared" si="63"/>
        <v>&gt;Rp25 jt</v>
      </c>
      <c r="N4086" s="2">
        <v>4600052</v>
      </c>
      <c r="O4086">
        <v>2.88</v>
      </c>
      <c r="P4086">
        <v>9</v>
      </c>
      <c r="Q4086" s="3">
        <v>75.069999999999993</v>
      </c>
      <c r="R4086" s="4">
        <f ca="1">IF(I4086="",ROUND((TODAY()-G4086)/365,1),IF(I4086="Missing Resignation Date",ROUND((TODAY()-G4086)/365,1),ROUND((hr_analytics_dataset_5873_rows[[#This Row],[Resignation Date]]-hr_analytics_dataset_5873_rows[[#This Row],[Hire Date]])/365,1)))</f>
        <v>1.8</v>
      </c>
      <c r="S4086">
        <v>2</v>
      </c>
    </row>
    <row r="4087" spans="1:19">
      <c r="A4087" t="s">
        <v>8232</v>
      </c>
      <c r="B4087" t="s">
        <v>8233</v>
      </c>
      <c r="C4087" t="s">
        <v>30</v>
      </c>
      <c r="D4087">
        <v>43</v>
      </c>
      <c r="E4087" t="s">
        <v>91</v>
      </c>
      <c r="F4087" t="s">
        <v>124</v>
      </c>
      <c r="G4087" s="1">
        <v>44800</v>
      </c>
      <c r="H4087" t="s">
        <v>24</v>
      </c>
      <c r="I4087" s="1" t="s">
        <v>25</v>
      </c>
      <c r="J4087" t="s">
        <v>49</v>
      </c>
      <c r="K4087" t="s">
        <v>64</v>
      </c>
      <c r="L4087" s="2">
        <v>22011505</v>
      </c>
      <c r="M4087" s="2" t="str">
        <f t="shared" si="63"/>
        <v>Rp15 jt - Rp25 jt</v>
      </c>
      <c r="N4087" s="2">
        <v>8349481</v>
      </c>
      <c r="O4087">
        <v>2.62</v>
      </c>
      <c r="P4087">
        <v>20</v>
      </c>
      <c r="Q4087" s="3">
        <v>98.76</v>
      </c>
      <c r="R4087" s="4">
        <f ca="1">IF(I4087="",ROUND((TODAY()-G4087)/365,1),IF(I4087="Missing Resignation Date",ROUND((TODAY()-G4087)/365,1),ROUND((hr_analytics_dataset_5873_rows[[#This Row],[Resignation Date]]-hr_analytics_dataset_5873_rows[[#This Row],[Hire Date]])/365,1)))</f>
        <v>3.8</v>
      </c>
      <c r="S4087">
        <v>3</v>
      </c>
    </row>
    <row r="4088" spans="1:19">
      <c r="A4088" t="s">
        <v>8234</v>
      </c>
      <c r="B4088" t="s">
        <v>8235</v>
      </c>
      <c r="C4088" t="s">
        <v>30</v>
      </c>
      <c r="D4088">
        <v>54</v>
      </c>
      <c r="E4088" t="s">
        <v>38</v>
      </c>
      <c r="F4088" t="s">
        <v>54</v>
      </c>
      <c r="G4088" s="1">
        <v>45309</v>
      </c>
      <c r="H4088" t="s">
        <v>24</v>
      </c>
      <c r="I4088" s="1" t="s">
        <v>25</v>
      </c>
      <c r="J4088" t="s">
        <v>34</v>
      </c>
      <c r="K4088" t="s">
        <v>50</v>
      </c>
      <c r="L4088" s="2">
        <v>9511041</v>
      </c>
      <c r="M4088" s="2" t="str">
        <f t="shared" si="63"/>
        <v>Rp5 jt - Rp10 jt</v>
      </c>
      <c r="N4088" s="2">
        <v>4456874</v>
      </c>
      <c r="O4088">
        <v>4.72</v>
      </c>
      <c r="P4088">
        <v>32</v>
      </c>
      <c r="Q4088" s="3">
        <v>74.31</v>
      </c>
      <c r="R4088" s="4">
        <f ca="1">IF(I4088="",ROUND((TODAY()-G4088)/365,1),IF(I4088="Missing Resignation Date",ROUND((TODAY()-G4088)/365,1),ROUND((hr_analytics_dataset_5873_rows[[#This Row],[Resignation Date]]-hr_analytics_dataset_5873_rows[[#This Row],[Hire Date]])/365,1)))</f>
        <v>2.4</v>
      </c>
      <c r="S4088">
        <v>4</v>
      </c>
    </row>
    <row r="4089" spans="1:19">
      <c r="A4089" t="s">
        <v>8236</v>
      </c>
      <c r="B4089" t="s">
        <v>8237</v>
      </c>
      <c r="C4089" t="s">
        <v>21</v>
      </c>
      <c r="D4089">
        <v>31</v>
      </c>
      <c r="E4089" t="s">
        <v>91</v>
      </c>
      <c r="F4089" t="s">
        <v>92</v>
      </c>
      <c r="G4089" s="1">
        <v>43869</v>
      </c>
      <c r="H4089" t="s">
        <v>24</v>
      </c>
      <c r="I4089" s="1" t="s">
        <v>25</v>
      </c>
      <c r="J4089" t="s">
        <v>49</v>
      </c>
      <c r="K4089" t="s">
        <v>84</v>
      </c>
      <c r="L4089" s="2">
        <v>33319970</v>
      </c>
      <c r="M4089" s="2" t="str">
        <f t="shared" si="63"/>
        <v>&gt;Rp25 jt</v>
      </c>
      <c r="N4089" s="2">
        <v>9886439</v>
      </c>
      <c r="O4089">
        <v>3.08</v>
      </c>
      <c r="P4089">
        <v>23</v>
      </c>
      <c r="Q4089" s="3">
        <v>71.77</v>
      </c>
      <c r="R4089" s="4">
        <f ca="1">IF(I4089="",ROUND((TODAY()-G4089)/365,1),IF(I4089="Missing Resignation Date",ROUND((TODAY()-G4089)/365,1),ROUND((hr_analytics_dataset_5873_rows[[#This Row],[Resignation Date]]-hr_analytics_dataset_5873_rows[[#This Row],[Hire Date]])/365,1)))</f>
        <v>6.4</v>
      </c>
      <c r="S4089">
        <v>1</v>
      </c>
    </row>
    <row r="4090" spans="1:19">
      <c r="A4090" t="s">
        <v>8238</v>
      </c>
      <c r="B4090" t="s">
        <v>8239</v>
      </c>
      <c r="C4090" t="s">
        <v>21</v>
      </c>
      <c r="D4090">
        <v>45</v>
      </c>
      <c r="E4090" t="s">
        <v>31</v>
      </c>
      <c r="F4090" t="s">
        <v>74</v>
      </c>
      <c r="G4090" s="1">
        <v>45338</v>
      </c>
      <c r="H4090" t="s">
        <v>24</v>
      </c>
      <c r="I4090" s="1" t="s">
        <v>25</v>
      </c>
      <c r="J4090" t="s">
        <v>49</v>
      </c>
      <c r="K4090" t="s">
        <v>61</v>
      </c>
      <c r="L4090" s="2">
        <v>32959588</v>
      </c>
      <c r="M4090" s="2" t="str">
        <f t="shared" si="63"/>
        <v>&gt;Rp25 jt</v>
      </c>
      <c r="N4090" s="2">
        <v>2830204</v>
      </c>
      <c r="O4090">
        <v>2.81</v>
      </c>
      <c r="P4090">
        <v>47</v>
      </c>
      <c r="Q4090" s="3">
        <v>88.15</v>
      </c>
      <c r="R4090" s="4">
        <f ca="1">IF(I4090="",ROUND((TODAY()-G4090)/365,1),IF(I4090="Missing Resignation Date",ROUND((TODAY()-G4090)/365,1),ROUND((hr_analytics_dataset_5873_rows[[#This Row],[Resignation Date]]-hr_analytics_dataset_5873_rows[[#This Row],[Hire Date]])/365,1)))</f>
        <v>2.4</v>
      </c>
      <c r="S4090">
        <v>1</v>
      </c>
    </row>
    <row r="4091" spans="1:19">
      <c r="A4091" t="s">
        <v>8240</v>
      </c>
      <c r="B4091" t="s">
        <v>8241</v>
      </c>
      <c r="C4091" t="s">
        <v>30</v>
      </c>
      <c r="D4091">
        <v>33</v>
      </c>
      <c r="E4091" t="s">
        <v>31</v>
      </c>
      <c r="F4091" t="s">
        <v>74</v>
      </c>
      <c r="G4091" s="1">
        <v>45700</v>
      </c>
      <c r="H4091" t="s">
        <v>24</v>
      </c>
      <c r="I4091" s="1" t="s">
        <v>25</v>
      </c>
      <c r="J4091" t="s">
        <v>40</v>
      </c>
      <c r="K4091" t="s">
        <v>50</v>
      </c>
      <c r="L4091" s="2">
        <v>13558955</v>
      </c>
      <c r="M4091" s="2" t="str">
        <f t="shared" si="63"/>
        <v>Rp10 jt - Rp15 jt</v>
      </c>
      <c r="N4091" s="2">
        <v>1451591</v>
      </c>
      <c r="O4091">
        <v>3.97</v>
      </c>
      <c r="P4091">
        <v>8</v>
      </c>
      <c r="Q4091" s="3">
        <v>78.56</v>
      </c>
      <c r="R4091" s="4">
        <f ca="1">IF(I4091="",ROUND((TODAY()-G4091)/365,1),IF(I4091="Missing Resignation Date",ROUND((TODAY()-G4091)/365,1),ROUND((hr_analytics_dataset_5873_rows[[#This Row],[Resignation Date]]-hr_analytics_dataset_5873_rows[[#This Row],[Hire Date]])/365,1)))</f>
        <v>1.4</v>
      </c>
      <c r="S4091">
        <v>1</v>
      </c>
    </row>
    <row r="4092" spans="1:19">
      <c r="A4092" t="s">
        <v>8242</v>
      </c>
      <c r="B4092" t="s">
        <v>8243</v>
      </c>
      <c r="C4092" t="s">
        <v>30</v>
      </c>
      <c r="D4092">
        <v>29</v>
      </c>
      <c r="E4092" t="s">
        <v>44</v>
      </c>
      <c r="F4092" t="s">
        <v>45</v>
      </c>
      <c r="G4092" s="1">
        <v>44874</v>
      </c>
      <c r="H4092" t="s">
        <v>24</v>
      </c>
      <c r="I4092" s="1" t="s">
        <v>25</v>
      </c>
      <c r="J4092" t="s">
        <v>26</v>
      </c>
      <c r="K4092" t="s">
        <v>41</v>
      </c>
      <c r="L4092" s="2">
        <v>18561352</v>
      </c>
      <c r="M4092" s="2" t="str">
        <f t="shared" si="63"/>
        <v>Rp15 jt - Rp25 jt</v>
      </c>
      <c r="N4092" s="2">
        <v>1556029</v>
      </c>
      <c r="O4092">
        <v>4.41</v>
      </c>
      <c r="P4092">
        <v>13</v>
      </c>
      <c r="Q4092" s="3">
        <v>77.84</v>
      </c>
      <c r="R4092" s="4">
        <f ca="1">IF(I4092="",ROUND((TODAY()-G4092)/365,1),IF(I4092="Missing Resignation Date",ROUND((TODAY()-G4092)/365,1),ROUND((hr_analytics_dataset_5873_rows[[#This Row],[Resignation Date]]-hr_analytics_dataset_5873_rows[[#This Row],[Hire Date]])/365,1)))</f>
        <v>3.6</v>
      </c>
      <c r="S4092">
        <v>3</v>
      </c>
    </row>
    <row r="4093" spans="1:19">
      <c r="A4093" t="s">
        <v>8244</v>
      </c>
      <c r="B4093" t="s">
        <v>8245</v>
      </c>
      <c r="C4093" t="s">
        <v>30</v>
      </c>
      <c r="D4093">
        <v>51</v>
      </c>
      <c r="E4093" t="s">
        <v>31</v>
      </c>
      <c r="F4093" t="s">
        <v>74</v>
      </c>
      <c r="G4093" s="1">
        <v>43729</v>
      </c>
      <c r="H4093" t="s">
        <v>24</v>
      </c>
      <c r="I4093" s="1" t="s">
        <v>25</v>
      </c>
      <c r="J4093" t="s">
        <v>34</v>
      </c>
      <c r="K4093" t="s">
        <v>84</v>
      </c>
      <c r="L4093" s="2">
        <v>13849951</v>
      </c>
      <c r="M4093" s="2" t="str">
        <f t="shared" si="63"/>
        <v>Rp10 jt - Rp15 jt</v>
      </c>
      <c r="N4093" s="2">
        <v>3897472</v>
      </c>
      <c r="O4093">
        <v>2.82</v>
      </c>
      <c r="P4093">
        <v>40</v>
      </c>
      <c r="Q4093" s="3">
        <v>93.36</v>
      </c>
      <c r="R4093" s="4">
        <f ca="1">IF(I4093="",ROUND((TODAY()-G4093)/365,1),IF(I4093="Missing Resignation Date",ROUND((TODAY()-G4093)/365,1),ROUND((hr_analytics_dataset_5873_rows[[#This Row],[Resignation Date]]-hr_analytics_dataset_5873_rows[[#This Row],[Hire Date]])/365,1)))</f>
        <v>6.8</v>
      </c>
      <c r="S4093">
        <v>1</v>
      </c>
    </row>
    <row r="4094" spans="1:19">
      <c r="A4094" t="s">
        <v>8246</v>
      </c>
      <c r="B4094" t="s">
        <v>8247</v>
      </c>
      <c r="C4094" t="s">
        <v>30</v>
      </c>
      <c r="D4094">
        <v>43</v>
      </c>
      <c r="E4094" t="s">
        <v>44</v>
      </c>
      <c r="F4094" t="s">
        <v>45</v>
      </c>
      <c r="G4094" s="1">
        <v>43236</v>
      </c>
      <c r="H4094" t="s">
        <v>24</v>
      </c>
      <c r="I4094" s="1" t="s">
        <v>25</v>
      </c>
      <c r="J4094" t="s">
        <v>26</v>
      </c>
      <c r="K4094" t="s">
        <v>27</v>
      </c>
      <c r="L4094" s="2">
        <v>34640233</v>
      </c>
      <c r="M4094" s="2" t="str">
        <f t="shared" si="63"/>
        <v>&gt;Rp25 jt</v>
      </c>
      <c r="N4094" s="2">
        <v>3656551</v>
      </c>
      <c r="O4094">
        <v>4.47</v>
      </c>
      <c r="P4094">
        <v>5</v>
      </c>
      <c r="Q4094" s="3">
        <v>87.84</v>
      </c>
      <c r="R4094" s="4">
        <f ca="1">IF(I4094="",ROUND((TODAY()-G4094)/365,1),IF(I4094="Missing Resignation Date",ROUND((TODAY()-G4094)/365,1),ROUND((hr_analytics_dataset_5873_rows[[#This Row],[Resignation Date]]-hr_analytics_dataset_5873_rows[[#This Row],[Hire Date]])/365,1)))</f>
        <v>8.1</v>
      </c>
      <c r="S4094">
        <v>2</v>
      </c>
    </row>
    <row r="4095" spans="1:19">
      <c r="A4095" t="s">
        <v>8248</v>
      </c>
      <c r="B4095" t="s">
        <v>8249</v>
      </c>
      <c r="C4095" t="s">
        <v>30</v>
      </c>
      <c r="D4095">
        <v>27</v>
      </c>
      <c r="E4095" t="s">
        <v>98</v>
      </c>
      <c r="F4095" t="s">
        <v>119</v>
      </c>
      <c r="G4095" s="1">
        <v>44901</v>
      </c>
      <c r="H4095" t="s">
        <v>24</v>
      </c>
      <c r="I4095" s="1" t="s">
        <v>25</v>
      </c>
      <c r="J4095" t="s">
        <v>40</v>
      </c>
      <c r="K4095" t="s">
        <v>41</v>
      </c>
      <c r="L4095" s="2">
        <v>18614503</v>
      </c>
      <c r="M4095" s="2" t="str">
        <f t="shared" si="63"/>
        <v>Rp15 jt - Rp25 jt</v>
      </c>
      <c r="N4095" s="2">
        <v>4260408</v>
      </c>
      <c r="O4095">
        <v>2.65</v>
      </c>
      <c r="P4095">
        <v>20</v>
      </c>
      <c r="Q4095" s="3">
        <v>86.15</v>
      </c>
      <c r="R4095" s="4">
        <f ca="1">IF(I4095="",ROUND((TODAY()-G4095)/365,1),IF(I4095="Missing Resignation Date",ROUND((TODAY()-G4095)/365,1),ROUND((hr_analytics_dataset_5873_rows[[#This Row],[Resignation Date]]-hr_analytics_dataset_5873_rows[[#This Row],[Hire Date]])/365,1)))</f>
        <v>3.6</v>
      </c>
      <c r="S4095">
        <v>3</v>
      </c>
    </row>
    <row r="4096" spans="1:19">
      <c r="A4096" t="s">
        <v>8250</v>
      </c>
      <c r="B4096" t="s">
        <v>8251</v>
      </c>
      <c r="C4096" t="s">
        <v>30</v>
      </c>
      <c r="D4096">
        <v>56</v>
      </c>
      <c r="E4096" t="s">
        <v>91</v>
      </c>
      <c r="F4096" t="s">
        <v>124</v>
      </c>
      <c r="G4096" s="1">
        <v>45092</v>
      </c>
      <c r="H4096" t="s">
        <v>24</v>
      </c>
      <c r="I4096" s="1" t="s">
        <v>25</v>
      </c>
      <c r="J4096" t="s">
        <v>40</v>
      </c>
      <c r="K4096" t="s">
        <v>27</v>
      </c>
      <c r="L4096" s="2">
        <v>27732493</v>
      </c>
      <c r="M4096" s="2" t="str">
        <f t="shared" si="63"/>
        <v>&gt;Rp25 jt</v>
      </c>
      <c r="N4096" s="2">
        <v>1574403</v>
      </c>
      <c r="O4096">
        <v>2.73</v>
      </c>
      <c r="P4096">
        <v>10</v>
      </c>
      <c r="Q4096" s="3">
        <v>73.19</v>
      </c>
      <c r="R4096" s="4">
        <f ca="1">IF(I4096="",ROUND((TODAY()-G4096)/365,1),IF(I4096="Missing Resignation Date",ROUND((TODAY()-G4096)/365,1),ROUND((hr_analytics_dataset_5873_rows[[#This Row],[Resignation Date]]-hr_analytics_dataset_5873_rows[[#This Row],[Hire Date]])/365,1)))</f>
        <v>3</v>
      </c>
      <c r="S4096">
        <v>4</v>
      </c>
    </row>
    <row r="4097" spans="1:19">
      <c r="A4097" t="s">
        <v>8252</v>
      </c>
      <c r="B4097" t="s">
        <v>8253</v>
      </c>
      <c r="C4097" t="s">
        <v>30</v>
      </c>
      <c r="D4097">
        <v>41</v>
      </c>
      <c r="E4097" t="s">
        <v>98</v>
      </c>
      <c r="F4097" t="s">
        <v>99</v>
      </c>
      <c r="G4097" s="1">
        <v>44899</v>
      </c>
      <c r="H4097" t="s">
        <v>33</v>
      </c>
      <c r="I4097" s="1" t="s">
        <v>81</v>
      </c>
      <c r="J4097" t="s">
        <v>34</v>
      </c>
      <c r="K4097" t="s">
        <v>27</v>
      </c>
      <c r="L4097" s="2">
        <v>24488411</v>
      </c>
      <c r="M4097" s="2" t="str">
        <f t="shared" si="63"/>
        <v>Rp15 jt - Rp25 jt</v>
      </c>
      <c r="N4097" s="2">
        <v>3088107</v>
      </c>
      <c r="O4097">
        <v>3.15</v>
      </c>
      <c r="P4097">
        <v>1</v>
      </c>
      <c r="Q4097" s="3">
        <v>75.19</v>
      </c>
      <c r="R4097" s="4">
        <f ca="1">IF(I4097="",ROUND((TODAY()-G4097)/365,1),IF(I4097="Missing Resignation Date",ROUND((TODAY()-G4097)/365,1),ROUND((hr_analytics_dataset_5873_rows[[#This Row],[Resignation Date]]-hr_analytics_dataset_5873_rows[[#This Row],[Hire Date]])/365,1)))</f>
        <v>3.6</v>
      </c>
      <c r="S4097">
        <v>5</v>
      </c>
    </row>
    <row r="4098" spans="1:19">
      <c r="A4098" t="s">
        <v>8254</v>
      </c>
      <c r="B4098" t="s">
        <v>8255</v>
      </c>
      <c r="C4098" t="s">
        <v>21</v>
      </c>
      <c r="D4098">
        <v>21</v>
      </c>
      <c r="E4098" t="s">
        <v>91</v>
      </c>
      <c r="F4098" t="s">
        <v>124</v>
      </c>
      <c r="G4098" s="1">
        <v>45697</v>
      </c>
      <c r="H4098" t="s">
        <v>33</v>
      </c>
      <c r="I4098" s="1" t="s">
        <v>81</v>
      </c>
      <c r="J4098" t="s">
        <v>34</v>
      </c>
      <c r="K4098" t="s">
        <v>84</v>
      </c>
      <c r="L4098" s="2">
        <v>32314180</v>
      </c>
      <c r="M4098" s="2" t="str">
        <f t="shared" ref="M4098:M4161" si="64">IF(L4098&lt;5000000,"&lt;Rp5 jt",IF(L4098&lt;10000000,"Rp5 jt - Rp10 jt",IF(L4098&lt;15000000,"Rp10 jt - Rp15 jt",IF(L4098&lt;25000000,"Rp15 jt - Rp25 jt","&gt;Rp25 jt"))))</f>
        <v>&gt;Rp25 jt</v>
      </c>
      <c r="N4098" s="2">
        <v>9368194</v>
      </c>
      <c r="O4098">
        <v>2.98</v>
      </c>
      <c r="P4098">
        <v>0</v>
      </c>
      <c r="Q4098" s="3">
        <v>84</v>
      </c>
      <c r="R4098" s="4">
        <f ca="1">IF(I4098="",ROUND((TODAY()-G4098)/365,1),IF(I4098="Missing Resignation Date",ROUND((TODAY()-G4098)/365,1),ROUND((hr_analytics_dataset_5873_rows[[#This Row],[Resignation Date]]-hr_analytics_dataset_5873_rows[[#This Row],[Hire Date]])/365,1)))</f>
        <v>1.4</v>
      </c>
      <c r="S4098">
        <v>1</v>
      </c>
    </row>
    <row r="4099" spans="1:19">
      <c r="A4099" t="s">
        <v>8256</v>
      </c>
      <c r="B4099" t="s">
        <v>8257</v>
      </c>
      <c r="C4099" t="s">
        <v>21</v>
      </c>
      <c r="D4099">
        <v>38</v>
      </c>
      <c r="E4099" t="s">
        <v>44</v>
      </c>
      <c r="F4099" t="s">
        <v>109</v>
      </c>
      <c r="G4099" s="1">
        <v>43843</v>
      </c>
      <c r="H4099" t="s">
        <v>24</v>
      </c>
      <c r="I4099" s="1" t="s">
        <v>25</v>
      </c>
      <c r="J4099" t="s">
        <v>40</v>
      </c>
      <c r="K4099" t="s">
        <v>41</v>
      </c>
      <c r="L4099" s="2">
        <v>20130674</v>
      </c>
      <c r="M4099" s="2" t="str">
        <f t="shared" si="64"/>
        <v>Rp15 jt - Rp25 jt</v>
      </c>
      <c r="N4099" s="2">
        <v>3405334</v>
      </c>
      <c r="O4099">
        <v>4.92</v>
      </c>
      <c r="P4099">
        <v>58</v>
      </c>
      <c r="Q4099" s="3">
        <v>71.75</v>
      </c>
      <c r="R4099" s="4">
        <f ca="1">IF(I4099="",ROUND((TODAY()-G4099)/365,1),IF(I4099="Missing Resignation Date",ROUND((TODAY()-G4099)/365,1),ROUND((hr_analytics_dataset_5873_rows[[#This Row],[Resignation Date]]-hr_analytics_dataset_5873_rows[[#This Row],[Hire Date]])/365,1)))</f>
        <v>6.4</v>
      </c>
      <c r="S4099">
        <v>3</v>
      </c>
    </row>
    <row r="4100" spans="1:19">
      <c r="A4100" t="s">
        <v>8258</v>
      </c>
      <c r="B4100" t="s">
        <v>8259</v>
      </c>
      <c r="C4100" t="s">
        <v>21</v>
      </c>
      <c r="D4100">
        <v>38</v>
      </c>
      <c r="E4100" t="s">
        <v>53</v>
      </c>
      <c r="F4100" t="s">
        <v>54</v>
      </c>
      <c r="G4100" s="1">
        <v>44781</v>
      </c>
      <c r="H4100" t="s">
        <v>24</v>
      </c>
      <c r="I4100" s="1" t="s">
        <v>25</v>
      </c>
      <c r="J4100" t="s">
        <v>26</v>
      </c>
      <c r="K4100" t="s">
        <v>27</v>
      </c>
      <c r="L4100" s="2">
        <v>19182631</v>
      </c>
      <c r="M4100" s="2" t="str">
        <f t="shared" si="64"/>
        <v>Rp15 jt - Rp25 jt</v>
      </c>
      <c r="N4100" s="2">
        <v>9016399</v>
      </c>
      <c r="O4100">
        <v>4.84</v>
      </c>
      <c r="P4100">
        <v>4</v>
      </c>
      <c r="Q4100" s="3">
        <v>71.430000000000007</v>
      </c>
      <c r="R4100" s="4">
        <f ca="1">IF(I4100="",ROUND((TODAY()-G4100)/365,1),IF(I4100="Missing Resignation Date",ROUND((TODAY()-G4100)/365,1),ROUND((hr_analytics_dataset_5873_rows[[#This Row],[Resignation Date]]-hr_analytics_dataset_5873_rows[[#This Row],[Hire Date]])/365,1)))</f>
        <v>3.9</v>
      </c>
      <c r="S4100">
        <v>5</v>
      </c>
    </row>
    <row r="4101" spans="1:19">
      <c r="A4101" t="s">
        <v>8260</v>
      </c>
      <c r="B4101" t="s">
        <v>8261</v>
      </c>
      <c r="C4101" t="s">
        <v>21</v>
      </c>
      <c r="D4101">
        <v>22</v>
      </c>
      <c r="E4101" t="s">
        <v>38</v>
      </c>
      <c r="F4101" t="s">
        <v>39</v>
      </c>
      <c r="G4101" s="1">
        <v>43864</v>
      </c>
      <c r="H4101" t="s">
        <v>33</v>
      </c>
      <c r="I4101" s="1">
        <v>45199</v>
      </c>
      <c r="J4101" t="s">
        <v>34</v>
      </c>
      <c r="K4101" t="s">
        <v>41</v>
      </c>
      <c r="L4101" s="2">
        <v>29494299</v>
      </c>
      <c r="M4101" s="2" t="str">
        <f t="shared" si="64"/>
        <v>&gt;Rp25 jt</v>
      </c>
      <c r="N4101" s="2">
        <v>5967500</v>
      </c>
      <c r="O4101">
        <v>4.49</v>
      </c>
      <c r="P4101">
        <v>59</v>
      </c>
      <c r="Q4101" s="3">
        <v>97.81</v>
      </c>
      <c r="R4101" s="4">
        <f ca="1">IF(I4101="",ROUND((TODAY()-G4101)/365,1),IF(I4101="Missing Resignation Date",ROUND((TODAY()-G4101)/365,1),ROUND((hr_analytics_dataset_5873_rows[[#This Row],[Resignation Date]]-hr_analytics_dataset_5873_rows[[#This Row],[Hire Date]])/365,1)))</f>
        <v>3.7</v>
      </c>
      <c r="S4101">
        <v>3</v>
      </c>
    </row>
    <row r="4102" spans="1:19">
      <c r="A4102" t="s">
        <v>8262</v>
      </c>
      <c r="B4102" t="s">
        <v>8263</v>
      </c>
      <c r="C4102" t="s">
        <v>21</v>
      </c>
      <c r="D4102">
        <v>32</v>
      </c>
      <c r="E4102" t="s">
        <v>38</v>
      </c>
      <c r="F4102" t="s">
        <v>104</v>
      </c>
      <c r="G4102" s="1">
        <v>43677</v>
      </c>
      <c r="H4102" t="s">
        <v>24</v>
      </c>
      <c r="I4102" s="1" t="s">
        <v>25</v>
      </c>
      <c r="J4102" t="s">
        <v>40</v>
      </c>
      <c r="K4102" t="s">
        <v>61</v>
      </c>
      <c r="L4102" s="2">
        <v>14706385</v>
      </c>
      <c r="M4102" s="2" t="str">
        <f t="shared" si="64"/>
        <v>Rp10 jt - Rp15 jt</v>
      </c>
      <c r="N4102" s="2">
        <v>3451762</v>
      </c>
      <c r="O4102">
        <v>3.42</v>
      </c>
      <c r="P4102">
        <v>45</v>
      </c>
      <c r="Q4102" s="3">
        <v>88.83</v>
      </c>
      <c r="R4102" s="4">
        <f ca="1">IF(I4102="",ROUND((TODAY()-G4102)/365,1),IF(I4102="Missing Resignation Date",ROUND((TODAY()-G4102)/365,1),ROUND((hr_analytics_dataset_5873_rows[[#This Row],[Resignation Date]]-hr_analytics_dataset_5873_rows[[#This Row],[Hire Date]])/365,1)))</f>
        <v>6.9</v>
      </c>
      <c r="S4102">
        <v>3</v>
      </c>
    </row>
    <row r="4103" spans="1:19">
      <c r="A4103" t="s">
        <v>8264</v>
      </c>
      <c r="B4103" t="s">
        <v>8265</v>
      </c>
      <c r="C4103" t="s">
        <v>21</v>
      </c>
      <c r="D4103">
        <v>35</v>
      </c>
      <c r="E4103" t="s">
        <v>38</v>
      </c>
      <c r="F4103" t="s">
        <v>104</v>
      </c>
      <c r="G4103" s="1">
        <v>43556</v>
      </c>
      <c r="H4103" t="s">
        <v>24</v>
      </c>
      <c r="I4103" s="1" t="s">
        <v>25</v>
      </c>
      <c r="J4103" t="s">
        <v>26</v>
      </c>
      <c r="K4103" t="s">
        <v>64</v>
      </c>
      <c r="L4103" s="2">
        <v>26447773</v>
      </c>
      <c r="M4103" s="2" t="str">
        <f t="shared" si="64"/>
        <v>&gt;Rp25 jt</v>
      </c>
      <c r="N4103" s="2">
        <v>9951992</v>
      </c>
      <c r="O4103">
        <v>3.68</v>
      </c>
      <c r="P4103">
        <v>30</v>
      </c>
      <c r="Q4103" s="3">
        <v>76.760000000000005</v>
      </c>
      <c r="R4103" s="4">
        <f ca="1">IF(I4103="",ROUND((TODAY()-G4103)/365,1),IF(I4103="Missing Resignation Date",ROUND((TODAY()-G4103)/365,1),ROUND((hr_analytics_dataset_5873_rows[[#This Row],[Resignation Date]]-hr_analytics_dataset_5873_rows[[#This Row],[Hire Date]])/365,1)))</f>
        <v>7.2</v>
      </c>
      <c r="S4103">
        <v>2</v>
      </c>
    </row>
    <row r="4104" spans="1:19">
      <c r="A4104" t="s">
        <v>8266</v>
      </c>
      <c r="B4104" t="s">
        <v>8267</v>
      </c>
      <c r="C4104" t="s">
        <v>21</v>
      </c>
      <c r="D4104">
        <v>55</v>
      </c>
      <c r="E4104" t="s">
        <v>98</v>
      </c>
      <c r="F4104" t="s">
        <v>99</v>
      </c>
      <c r="G4104" s="1">
        <v>45040</v>
      </c>
      <c r="H4104" t="s">
        <v>24</v>
      </c>
      <c r="I4104" s="1" t="s">
        <v>25</v>
      </c>
      <c r="J4104" t="s">
        <v>34</v>
      </c>
      <c r="K4104" t="s">
        <v>27</v>
      </c>
      <c r="L4104" s="2">
        <v>14496216</v>
      </c>
      <c r="M4104" s="2" t="str">
        <f t="shared" si="64"/>
        <v>Rp10 jt - Rp15 jt</v>
      </c>
      <c r="N4104" s="2">
        <v>5021284</v>
      </c>
      <c r="O4104">
        <v>4.2</v>
      </c>
      <c r="P4104">
        <v>13</v>
      </c>
      <c r="Q4104" s="3">
        <v>77.88</v>
      </c>
      <c r="R4104" s="4">
        <f ca="1">IF(I4104="",ROUND((TODAY()-G4104)/365,1),IF(I4104="Missing Resignation Date",ROUND((TODAY()-G4104)/365,1),ROUND((hr_analytics_dataset_5873_rows[[#This Row],[Resignation Date]]-hr_analytics_dataset_5873_rows[[#This Row],[Hire Date]])/365,1)))</f>
        <v>3.2</v>
      </c>
      <c r="S4104">
        <v>2</v>
      </c>
    </row>
    <row r="4105" spans="1:19">
      <c r="A4105" t="s">
        <v>8268</v>
      </c>
      <c r="B4105" t="s">
        <v>8269</v>
      </c>
      <c r="C4105" t="s">
        <v>21</v>
      </c>
      <c r="D4105">
        <v>43</v>
      </c>
      <c r="E4105" t="s">
        <v>59</v>
      </c>
      <c r="F4105" t="s">
        <v>95</v>
      </c>
      <c r="G4105" s="1">
        <v>43879</v>
      </c>
      <c r="H4105" t="s">
        <v>24</v>
      </c>
      <c r="I4105" s="1" t="s">
        <v>25</v>
      </c>
      <c r="J4105" t="s">
        <v>40</v>
      </c>
      <c r="K4105" t="s">
        <v>61</v>
      </c>
      <c r="L4105" s="2">
        <v>12874049</v>
      </c>
      <c r="M4105" s="2" t="str">
        <f t="shared" si="64"/>
        <v>Rp10 jt - Rp15 jt</v>
      </c>
      <c r="N4105" s="2">
        <v>6811018</v>
      </c>
      <c r="O4105">
        <v>3.02</v>
      </c>
      <c r="P4105">
        <v>23</v>
      </c>
      <c r="Q4105" s="3">
        <v>85.85</v>
      </c>
      <c r="R4105" s="4">
        <f ca="1">IF(I4105="",ROUND((TODAY()-G4105)/365,1),IF(I4105="Missing Resignation Date",ROUND((TODAY()-G4105)/365,1),ROUND((hr_analytics_dataset_5873_rows[[#This Row],[Resignation Date]]-hr_analytics_dataset_5873_rows[[#This Row],[Hire Date]])/365,1)))</f>
        <v>6.4</v>
      </c>
      <c r="S4105">
        <v>4</v>
      </c>
    </row>
    <row r="4106" spans="1:19">
      <c r="A4106" t="s">
        <v>8270</v>
      </c>
      <c r="B4106" t="s">
        <v>8271</v>
      </c>
      <c r="C4106" t="s">
        <v>30</v>
      </c>
      <c r="D4106">
        <v>24</v>
      </c>
      <c r="E4106" t="s">
        <v>22</v>
      </c>
      <c r="F4106" t="s">
        <v>69</v>
      </c>
      <c r="G4106" s="1">
        <v>43881</v>
      </c>
      <c r="H4106" t="s">
        <v>24</v>
      </c>
      <c r="I4106" s="1" t="s">
        <v>25</v>
      </c>
      <c r="J4106" t="s">
        <v>26</v>
      </c>
      <c r="K4106" t="s">
        <v>84</v>
      </c>
      <c r="L4106" s="2">
        <v>14433851</v>
      </c>
      <c r="M4106" s="2" t="str">
        <f t="shared" si="64"/>
        <v>Rp10 jt - Rp15 jt</v>
      </c>
      <c r="N4106" s="2">
        <v>9064167</v>
      </c>
      <c r="O4106">
        <v>3.4</v>
      </c>
      <c r="P4106">
        <v>56</v>
      </c>
      <c r="Q4106" s="3">
        <v>74.290000000000006</v>
      </c>
      <c r="R4106" s="4">
        <f ca="1">IF(I4106="",ROUND((TODAY()-G4106)/365,1),IF(I4106="Missing Resignation Date",ROUND((TODAY()-G4106)/365,1),ROUND((hr_analytics_dataset_5873_rows[[#This Row],[Resignation Date]]-hr_analytics_dataset_5873_rows[[#This Row],[Hire Date]])/365,1)))</f>
        <v>6.3</v>
      </c>
      <c r="S4106">
        <v>4</v>
      </c>
    </row>
    <row r="4107" spans="1:19">
      <c r="A4107" t="s">
        <v>8272</v>
      </c>
      <c r="B4107" t="s">
        <v>8273</v>
      </c>
      <c r="C4107" t="s">
        <v>30</v>
      </c>
      <c r="D4107">
        <v>52</v>
      </c>
      <c r="E4107" t="s">
        <v>91</v>
      </c>
      <c r="F4107" t="s">
        <v>124</v>
      </c>
      <c r="G4107" s="1">
        <v>43723</v>
      </c>
      <c r="H4107" t="s">
        <v>24</v>
      </c>
      <c r="I4107" s="1" t="s">
        <v>25</v>
      </c>
      <c r="J4107" t="s">
        <v>49</v>
      </c>
      <c r="K4107" t="s">
        <v>50</v>
      </c>
      <c r="L4107" s="2">
        <v>8566261</v>
      </c>
      <c r="M4107" s="2" t="str">
        <f t="shared" si="64"/>
        <v>Rp5 jt - Rp10 jt</v>
      </c>
      <c r="N4107" s="2">
        <v>198631</v>
      </c>
      <c r="O4107">
        <v>3.35</v>
      </c>
      <c r="P4107">
        <v>9</v>
      </c>
      <c r="Q4107" s="3">
        <v>97.29</v>
      </c>
      <c r="R4107" s="4">
        <f ca="1">IF(I4107="",ROUND((TODAY()-G4107)/365,1),IF(I4107="Missing Resignation Date",ROUND((TODAY()-G4107)/365,1),ROUND((hr_analytics_dataset_5873_rows[[#This Row],[Resignation Date]]-hr_analytics_dataset_5873_rows[[#This Row],[Hire Date]])/365,1)))</f>
        <v>6.8</v>
      </c>
      <c r="S4107">
        <v>3</v>
      </c>
    </row>
    <row r="4108" spans="1:19">
      <c r="A4108" t="s">
        <v>8274</v>
      </c>
      <c r="B4108" t="s">
        <v>8275</v>
      </c>
      <c r="C4108" t="s">
        <v>21</v>
      </c>
      <c r="D4108">
        <v>49</v>
      </c>
      <c r="E4108" t="s">
        <v>31</v>
      </c>
      <c r="F4108" t="s">
        <v>48</v>
      </c>
      <c r="G4108" s="1">
        <v>44361</v>
      </c>
      <c r="H4108" t="s">
        <v>24</v>
      </c>
      <c r="I4108" s="1" t="s">
        <v>25</v>
      </c>
      <c r="J4108" t="s">
        <v>40</v>
      </c>
      <c r="K4108" t="s">
        <v>27</v>
      </c>
      <c r="L4108" s="2">
        <v>22771558</v>
      </c>
      <c r="M4108" s="2" t="str">
        <f t="shared" si="64"/>
        <v>Rp15 jt - Rp25 jt</v>
      </c>
      <c r="N4108" s="2">
        <v>4603254</v>
      </c>
      <c r="O4108">
        <v>2.97</v>
      </c>
      <c r="P4108">
        <v>27</v>
      </c>
      <c r="Q4108" s="3">
        <v>86.83</v>
      </c>
      <c r="R4108" s="4">
        <f ca="1">IF(I4108="",ROUND((TODAY()-G4108)/365,1),IF(I4108="Missing Resignation Date",ROUND((TODAY()-G4108)/365,1),ROUND((hr_analytics_dataset_5873_rows[[#This Row],[Resignation Date]]-hr_analytics_dataset_5873_rows[[#This Row],[Hire Date]])/365,1)))</f>
        <v>5</v>
      </c>
      <c r="S4108">
        <v>1</v>
      </c>
    </row>
    <row r="4109" spans="1:19">
      <c r="A4109" t="s">
        <v>8276</v>
      </c>
      <c r="B4109" t="s">
        <v>8277</v>
      </c>
      <c r="C4109" t="s">
        <v>30</v>
      </c>
      <c r="D4109">
        <v>21</v>
      </c>
      <c r="E4109" t="s">
        <v>53</v>
      </c>
      <c r="F4109" t="s">
        <v>112</v>
      </c>
      <c r="G4109" s="1">
        <v>45441</v>
      </c>
      <c r="H4109" t="s">
        <v>24</v>
      </c>
      <c r="I4109" s="1" t="s">
        <v>25</v>
      </c>
      <c r="J4109" t="s">
        <v>49</v>
      </c>
      <c r="K4109" t="s">
        <v>27</v>
      </c>
      <c r="L4109" s="2">
        <v>34522952</v>
      </c>
      <c r="M4109" s="2" t="str">
        <f t="shared" si="64"/>
        <v>&gt;Rp25 jt</v>
      </c>
      <c r="N4109" s="2">
        <v>5202728</v>
      </c>
      <c r="O4109">
        <v>2.72</v>
      </c>
      <c r="P4109">
        <v>31</v>
      </c>
      <c r="Q4109" s="3">
        <v>79.349999999999994</v>
      </c>
      <c r="R4109" s="4">
        <f ca="1">IF(I4109="",ROUND((TODAY()-G4109)/365,1),IF(I4109="Missing Resignation Date",ROUND((TODAY()-G4109)/365,1),ROUND((hr_analytics_dataset_5873_rows[[#This Row],[Resignation Date]]-hr_analytics_dataset_5873_rows[[#This Row],[Hire Date]])/365,1)))</f>
        <v>2.1</v>
      </c>
      <c r="S4109">
        <v>4</v>
      </c>
    </row>
    <row r="4110" spans="1:19">
      <c r="A4110" t="s">
        <v>8278</v>
      </c>
      <c r="B4110" t="s">
        <v>8279</v>
      </c>
      <c r="C4110" t="s">
        <v>21</v>
      </c>
      <c r="D4110">
        <v>25</v>
      </c>
      <c r="E4110" t="s">
        <v>38</v>
      </c>
      <c r="F4110" t="s">
        <v>104</v>
      </c>
      <c r="G4110" s="1">
        <v>45673</v>
      </c>
      <c r="H4110" t="s">
        <v>24</v>
      </c>
      <c r="I4110" s="1" t="s">
        <v>25</v>
      </c>
      <c r="J4110" t="s">
        <v>26</v>
      </c>
      <c r="K4110" t="s">
        <v>61</v>
      </c>
      <c r="L4110" s="2">
        <v>31841000</v>
      </c>
      <c r="M4110" s="2" t="str">
        <f t="shared" si="64"/>
        <v>&gt;Rp25 jt</v>
      </c>
      <c r="N4110" s="2">
        <v>589963</v>
      </c>
      <c r="O4110">
        <v>4.16</v>
      </c>
      <c r="P4110">
        <v>40</v>
      </c>
      <c r="Q4110" s="3">
        <v>89.72</v>
      </c>
      <c r="R4110" s="4">
        <f ca="1">IF(I4110="",ROUND((TODAY()-G4110)/365,1),IF(I4110="Missing Resignation Date",ROUND((TODAY()-G4110)/365,1),ROUND((hr_analytics_dataset_5873_rows[[#This Row],[Resignation Date]]-hr_analytics_dataset_5873_rows[[#This Row],[Hire Date]])/365,1)))</f>
        <v>1.4</v>
      </c>
      <c r="S4110">
        <v>5</v>
      </c>
    </row>
    <row r="4111" spans="1:19">
      <c r="A4111" t="s">
        <v>8280</v>
      </c>
      <c r="B4111" t="s">
        <v>8281</v>
      </c>
      <c r="C4111" t="s">
        <v>21</v>
      </c>
      <c r="D4111">
        <v>41</v>
      </c>
      <c r="E4111" t="s">
        <v>91</v>
      </c>
      <c r="F4111" t="s">
        <v>92</v>
      </c>
      <c r="G4111" s="1">
        <v>44529</v>
      </c>
      <c r="H4111" t="s">
        <v>33</v>
      </c>
      <c r="I4111" s="1">
        <v>45768</v>
      </c>
      <c r="J4111" t="s">
        <v>49</v>
      </c>
      <c r="K4111" t="s">
        <v>41</v>
      </c>
      <c r="L4111" s="2">
        <v>16499859</v>
      </c>
      <c r="M4111" s="2" t="str">
        <f t="shared" si="64"/>
        <v>Rp15 jt - Rp25 jt</v>
      </c>
      <c r="N4111" s="2">
        <v>5347975</v>
      </c>
      <c r="O4111">
        <v>4.7300000000000004</v>
      </c>
      <c r="P4111">
        <v>13</v>
      </c>
      <c r="Q4111" s="3">
        <v>70.09</v>
      </c>
      <c r="R4111" s="4">
        <f ca="1">IF(I4111="",ROUND((TODAY()-G4111)/365,1),IF(I4111="Missing Resignation Date",ROUND((TODAY()-G4111)/365,1),ROUND((hr_analytics_dataset_5873_rows[[#This Row],[Resignation Date]]-hr_analytics_dataset_5873_rows[[#This Row],[Hire Date]])/365,1)))</f>
        <v>3.4</v>
      </c>
      <c r="S4111">
        <v>2</v>
      </c>
    </row>
    <row r="4112" spans="1:19">
      <c r="A4112" t="s">
        <v>8282</v>
      </c>
      <c r="B4112" t="s">
        <v>8283</v>
      </c>
      <c r="C4112" t="s">
        <v>30</v>
      </c>
      <c r="D4112">
        <v>41</v>
      </c>
      <c r="E4112" t="s">
        <v>91</v>
      </c>
      <c r="F4112" t="s">
        <v>124</v>
      </c>
      <c r="G4112" s="1">
        <v>45037</v>
      </c>
      <c r="H4112" t="s">
        <v>24</v>
      </c>
      <c r="I4112" s="1" t="s">
        <v>25</v>
      </c>
      <c r="J4112" t="s">
        <v>34</v>
      </c>
      <c r="K4112" t="s">
        <v>27</v>
      </c>
      <c r="L4112" s="2">
        <v>33704594</v>
      </c>
      <c r="M4112" s="2" t="str">
        <f t="shared" si="64"/>
        <v>&gt;Rp25 jt</v>
      </c>
      <c r="N4112" s="2">
        <v>6182398</v>
      </c>
      <c r="O4112">
        <v>2.5099999999999998</v>
      </c>
      <c r="P4112">
        <v>36</v>
      </c>
      <c r="Q4112" s="3">
        <v>86.65</v>
      </c>
      <c r="R4112" s="4">
        <f ca="1">IF(I4112="",ROUND((TODAY()-G4112)/365,1),IF(I4112="Missing Resignation Date",ROUND((TODAY()-G4112)/365,1),ROUND((hr_analytics_dataset_5873_rows[[#This Row],[Resignation Date]]-hr_analytics_dataset_5873_rows[[#This Row],[Hire Date]])/365,1)))</f>
        <v>3.2</v>
      </c>
      <c r="S4112">
        <v>1</v>
      </c>
    </row>
    <row r="4113" spans="1:19">
      <c r="A4113" t="s">
        <v>8284</v>
      </c>
      <c r="B4113" t="s">
        <v>8285</v>
      </c>
      <c r="C4113" t="s">
        <v>21</v>
      </c>
      <c r="D4113">
        <v>23</v>
      </c>
      <c r="E4113" t="s">
        <v>59</v>
      </c>
      <c r="F4113" t="s">
        <v>95</v>
      </c>
      <c r="G4113" s="1">
        <v>44610</v>
      </c>
      <c r="H4113" t="s">
        <v>24</v>
      </c>
      <c r="I4113" s="1" t="s">
        <v>25</v>
      </c>
      <c r="J4113" t="s">
        <v>49</v>
      </c>
      <c r="K4113" t="s">
        <v>61</v>
      </c>
      <c r="L4113" s="2">
        <v>8629377</v>
      </c>
      <c r="M4113" s="2" t="str">
        <f t="shared" si="64"/>
        <v>Rp5 jt - Rp10 jt</v>
      </c>
      <c r="N4113" s="2">
        <v>1274334</v>
      </c>
      <c r="O4113">
        <v>4.3600000000000003</v>
      </c>
      <c r="P4113">
        <v>51</v>
      </c>
      <c r="Q4113" s="3">
        <v>82.93</v>
      </c>
      <c r="R4113" s="4">
        <f ca="1">IF(I4113="",ROUND((TODAY()-G4113)/365,1),IF(I4113="Missing Resignation Date",ROUND((TODAY()-G4113)/365,1),ROUND((hr_analytics_dataset_5873_rows[[#This Row],[Resignation Date]]-hr_analytics_dataset_5873_rows[[#This Row],[Hire Date]])/365,1)))</f>
        <v>4.3</v>
      </c>
      <c r="S4113">
        <v>1</v>
      </c>
    </row>
    <row r="4114" spans="1:19">
      <c r="A4114" t="s">
        <v>8286</v>
      </c>
      <c r="B4114" t="s">
        <v>8287</v>
      </c>
      <c r="C4114" t="s">
        <v>30</v>
      </c>
      <c r="D4114">
        <v>30</v>
      </c>
      <c r="E4114" t="s">
        <v>59</v>
      </c>
      <c r="F4114" t="s">
        <v>95</v>
      </c>
      <c r="G4114" s="1">
        <v>43545</v>
      </c>
      <c r="H4114" t="s">
        <v>24</v>
      </c>
      <c r="I4114" s="1" t="s">
        <v>25</v>
      </c>
      <c r="J4114" t="s">
        <v>26</v>
      </c>
      <c r="K4114" t="s">
        <v>84</v>
      </c>
      <c r="L4114" s="2">
        <v>19511354</v>
      </c>
      <c r="M4114" s="2" t="str">
        <f t="shared" si="64"/>
        <v>Rp15 jt - Rp25 jt</v>
      </c>
      <c r="N4114" s="2">
        <v>3494865</v>
      </c>
      <c r="O4114">
        <v>4.58</v>
      </c>
      <c r="P4114">
        <v>0</v>
      </c>
      <c r="Q4114" s="3">
        <v>90.68</v>
      </c>
      <c r="R4114" s="4">
        <f ca="1">IF(I4114="",ROUND((TODAY()-G4114)/365,1),IF(I4114="Missing Resignation Date",ROUND((TODAY()-G4114)/365,1),ROUND((hr_analytics_dataset_5873_rows[[#This Row],[Resignation Date]]-hr_analytics_dataset_5873_rows[[#This Row],[Hire Date]])/365,1)))</f>
        <v>7.3</v>
      </c>
      <c r="S4114">
        <v>1</v>
      </c>
    </row>
    <row r="4115" spans="1:19">
      <c r="A4115" t="s">
        <v>8288</v>
      </c>
      <c r="B4115" t="s">
        <v>8289</v>
      </c>
      <c r="C4115" t="s">
        <v>30</v>
      </c>
      <c r="D4115">
        <v>30</v>
      </c>
      <c r="E4115" t="s">
        <v>22</v>
      </c>
      <c r="F4115" t="s">
        <v>23</v>
      </c>
      <c r="G4115" s="1">
        <v>45423</v>
      </c>
      <c r="H4115" t="s">
        <v>24</v>
      </c>
      <c r="I4115" s="1" t="s">
        <v>25</v>
      </c>
      <c r="J4115" t="s">
        <v>34</v>
      </c>
      <c r="K4115" t="s">
        <v>50</v>
      </c>
      <c r="L4115" s="2">
        <v>7228998</v>
      </c>
      <c r="M4115" s="2" t="str">
        <f t="shared" si="64"/>
        <v>Rp5 jt - Rp10 jt</v>
      </c>
      <c r="N4115" s="2">
        <v>1246497</v>
      </c>
      <c r="O4115">
        <v>4.41</v>
      </c>
      <c r="P4115">
        <v>49</v>
      </c>
      <c r="Q4115" s="3">
        <v>97.23</v>
      </c>
      <c r="R4115" s="4">
        <f ca="1">IF(I4115="",ROUND((TODAY()-G4115)/365,1),IF(I4115="Missing Resignation Date",ROUND((TODAY()-G4115)/365,1),ROUND((hr_analytics_dataset_5873_rows[[#This Row],[Resignation Date]]-hr_analytics_dataset_5873_rows[[#This Row],[Hire Date]])/365,1)))</f>
        <v>2.1</v>
      </c>
      <c r="S4115">
        <v>1</v>
      </c>
    </row>
    <row r="4116" spans="1:19">
      <c r="A4116" t="s">
        <v>8290</v>
      </c>
      <c r="B4116" t="s">
        <v>8291</v>
      </c>
      <c r="C4116" t="s">
        <v>30</v>
      </c>
      <c r="D4116">
        <v>40</v>
      </c>
      <c r="E4116" t="s">
        <v>98</v>
      </c>
      <c r="F4116" t="s">
        <v>99</v>
      </c>
      <c r="G4116" s="1">
        <v>43929</v>
      </c>
      <c r="H4116" t="s">
        <v>24</v>
      </c>
      <c r="I4116" s="1" t="s">
        <v>25</v>
      </c>
      <c r="J4116" t="s">
        <v>34</v>
      </c>
      <c r="K4116" t="s">
        <v>41</v>
      </c>
      <c r="L4116" s="2">
        <v>28843158</v>
      </c>
      <c r="M4116" s="2" t="str">
        <f t="shared" si="64"/>
        <v>&gt;Rp25 jt</v>
      </c>
      <c r="N4116" s="2">
        <v>8136889</v>
      </c>
      <c r="O4116">
        <v>4.08</v>
      </c>
      <c r="P4116">
        <v>40</v>
      </c>
      <c r="Q4116" s="3">
        <v>97.61</v>
      </c>
      <c r="R4116" s="4">
        <f ca="1">IF(I4116="",ROUND((TODAY()-G4116)/365,1),IF(I4116="Missing Resignation Date",ROUND((TODAY()-G4116)/365,1),ROUND((hr_analytics_dataset_5873_rows[[#This Row],[Resignation Date]]-hr_analytics_dataset_5873_rows[[#This Row],[Hire Date]])/365,1)))</f>
        <v>6.2</v>
      </c>
      <c r="S4116">
        <v>4</v>
      </c>
    </row>
    <row r="4117" spans="1:19">
      <c r="A4117" t="s">
        <v>8292</v>
      </c>
      <c r="B4117" t="s">
        <v>8293</v>
      </c>
      <c r="C4117" t="s">
        <v>30</v>
      </c>
      <c r="D4117">
        <v>24</v>
      </c>
      <c r="E4117" t="s">
        <v>22</v>
      </c>
      <c r="F4117" t="s">
        <v>69</v>
      </c>
      <c r="G4117" s="1">
        <v>44768</v>
      </c>
      <c r="H4117" t="s">
        <v>33</v>
      </c>
      <c r="I4117" s="1">
        <v>45773</v>
      </c>
      <c r="J4117" t="s">
        <v>49</v>
      </c>
      <c r="K4117" t="s">
        <v>27</v>
      </c>
      <c r="L4117" s="2">
        <v>29999013</v>
      </c>
      <c r="M4117" s="2" t="str">
        <f t="shared" si="64"/>
        <v>&gt;Rp25 jt</v>
      </c>
      <c r="N4117" s="2">
        <v>3869752</v>
      </c>
      <c r="O4117">
        <v>4.3099999999999996</v>
      </c>
      <c r="P4117">
        <v>43</v>
      </c>
      <c r="Q4117" s="3">
        <v>93.91</v>
      </c>
      <c r="R4117" s="4">
        <f ca="1">IF(I4117="",ROUND((TODAY()-G4117)/365,1),IF(I4117="Missing Resignation Date",ROUND((TODAY()-G4117)/365,1),ROUND((hr_analytics_dataset_5873_rows[[#This Row],[Resignation Date]]-hr_analytics_dataset_5873_rows[[#This Row],[Hire Date]])/365,1)))</f>
        <v>2.8</v>
      </c>
      <c r="S4117">
        <v>3</v>
      </c>
    </row>
    <row r="4118" spans="1:19">
      <c r="A4118" t="s">
        <v>8294</v>
      </c>
      <c r="B4118" t="s">
        <v>8295</v>
      </c>
      <c r="C4118" t="s">
        <v>21</v>
      </c>
      <c r="D4118">
        <v>40</v>
      </c>
      <c r="E4118" t="s">
        <v>38</v>
      </c>
      <c r="F4118" t="s">
        <v>104</v>
      </c>
      <c r="G4118" s="1">
        <v>44586</v>
      </c>
      <c r="H4118" t="s">
        <v>24</v>
      </c>
      <c r="I4118" s="1" t="s">
        <v>25</v>
      </c>
      <c r="J4118" t="s">
        <v>26</v>
      </c>
      <c r="K4118" t="s">
        <v>27</v>
      </c>
      <c r="L4118" s="2">
        <v>19333428</v>
      </c>
      <c r="M4118" s="2" t="str">
        <f t="shared" si="64"/>
        <v>Rp15 jt - Rp25 jt</v>
      </c>
      <c r="N4118" s="2">
        <v>3145674</v>
      </c>
      <c r="O4118">
        <v>4.46</v>
      </c>
      <c r="P4118">
        <v>52</v>
      </c>
      <c r="Q4118" s="3">
        <v>89.05</v>
      </c>
      <c r="R4118" s="4">
        <f ca="1">IF(I4118="",ROUND((TODAY()-G4118)/365,1),IF(I4118="Missing Resignation Date",ROUND((TODAY()-G4118)/365,1),ROUND((hr_analytics_dataset_5873_rows[[#This Row],[Resignation Date]]-hr_analytics_dataset_5873_rows[[#This Row],[Hire Date]])/365,1)))</f>
        <v>4.4000000000000004</v>
      </c>
      <c r="S4118">
        <v>2</v>
      </c>
    </row>
    <row r="4119" spans="1:19">
      <c r="A4119" t="s">
        <v>8296</v>
      </c>
      <c r="B4119" t="s">
        <v>8297</v>
      </c>
      <c r="C4119" t="s">
        <v>30</v>
      </c>
      <c r="D4119">
        <v>52</v>
      </c>
      <c r="E4119" t="s">
        <v>91</v>
      </c>
      <c r="F4119" t="s">
        <v>92</v>
      </c>
      <c r="G4119" s="1">
        <v>45567</v>
      </c>
      <c r="H4119" t="s">
        <v>24</v>
      </c>
      <c r="I4119" s="1" t="s">
        <v>25</v>
      </c>
      <c r="J4119" t="s">
        <v>34</v>
      </c>
      <c r="K4119" t="s">
        <v>41</v>
      </c>
      <c r="L4119" s="2">
        <v>25791004</v>
      </c>
      <c r="M4119" s="2" t="str">
        <f t="shared" si="64"/>
        <v>&gt;Rp25 jt</v>
      </c>
      <c r="N4119" s="2">
        <v>6844769</v>
      </c>
      <c r="O4119">
        <v>4.8899999999999997</v>
      </c>
      <c r="P4119">
        <v>23</v>
      </c>
      <c r="Q4119" s="3">
        <v>94.32</v>
      </c>
      <c r="R4119" s="4">
        <f ca="1">IF(I4119="",ROUND((TODAY()-G4119)/365,1),IF(I4119="Missing Resignation Date",ROUND((TODAY()-G4119)/365,1),ROUND((hr_analytics_dataset_5873_rows[[#This Row],[Resignation Date]]-hr_analytics_dataset_5873_rows[[#This Row],[Hire Date]])/365,1)))</f>
        <v>1.7</v>
      </c>
      <c r="S4119">
        <v>5</v>
      </c>
    </row>
    <row r="4120" spans="1:19">
      <c r="A4120" t="s">
        <v>8298</v>
      </c>
      <c r="B4120" t="s">
        <v>8299</v>
      </c>
      <c r="C4120" t="s">
        <v>21</v>
      </c>
      <c r="D4120">
        <v>47</v>
      </c>
      <c r="E4120" t="s">
        <v>44</v>
      </c>
      <c r="F4120" t="s">
        <v>109</v>
      </c>
      <c r="G4120" s="1">
        <v>45458</v>
      </c>
      <c r="H4120" t="s">
        <v>24</v>
      </c>
      <c r="I4120" s="1" t="s">
        <v>25</v>
      </c>
      <c r="J4120" t="s">
        <v>49</v>
      </c>
      <c r="K4120" t="s">
        <v>27</v>
      </c>
      <c r="L4120" s="2">
        <v>14176971</v>
      </c>
      <c r="M4120" s="2" t="str">
        <f t="shared" si="64"/>
        <v>Rp10 jt - Rp15 jt</v>
      </c>
      <c r="N4120" s="2">
        <v>3225652</v>
      </c>
      <c r="O4120">
        <v>3.75</v>
      </c>
      <c r="P4120">
        <v>38</v>
      </c>
      <c r="Q4120" s="3">
        <v>87.82</v>
      </c>
      <c r="R4120" s="4">
        <f ca="1">IF(I4120="",ROUND((TODAY()-G4120)/365,1),IF(I4120="Missing Resignation Date",ROUND((TODAY()-G4120)/365,1),ROUND((hr_analytics_dataset_5873_rows[[#This Row],[Resignation Date]]-hr_analytics_dataset_5873_rows[[#This Row],[Hire Date]])/365,1)))</f>
        <v>2</v>
      </c>
      <c r="S4120">
        <v>1</v>
      </c>
    </row>
    <row r="4121" spans="1:19">
      <c r="A4121" t="s">
        <v>8300</v>
      </c>
      <c r="B4121" t="s">
        <v>8301</v>
      </c>
      <c r="C4121" t="s">
        <v>30</v>
      </c>
      <c r="D4121">
        <v>24</v>
      </c>
      <c r="E4121" t="s">
        <v>38</v>
      </c>
      <c r="F4121" t="s">
        <v>104</v>
      </c>
      <c r="G4121" s="1">
        <v>43627</v>
      </c>
      <c r="H4121" t="s">
        <v>24</v>
      </c>
      <c r="I4121" s="1" t="s">
        <v>25</v>
      </c>
      <c r="J4121" t="s">
        <v>34</v>
      </c>
      <c r="K4121" t="s">
        <v>84</v>
      </c>
      <c r="L4121" s="2">
        <v>29776806</v>
      </c>
      <c r="M4121" s="2" t="str">
        <f t="shared" si="64"/>
        <v>&gt;Rp25 jt</v>
      </c>
      <c r="N4121" s="2">
        <v>7163612</v>
      </c>
      <c r="O4121">
        <v>4.2699999999999996</v>
      </c>
      <c r="P4121">
        <v>17</v>
      </c>
      <c r="Q4121" s="3">
        <v>73.02</v>
      </c>
      <c r="R4121" s="4">
        <f ca="1">IF(I4121="",ROUND((TODAY()-G4121)/365,1),IF(I4121="Missing Resignation Date",ROUND((TODAY()-G4121)/365,1),ROUND((hr_analytics_dataset_5873_rows[[#This Row],[Resignation Date]]-hr_analytics_dataset_5873_rows[[#This Row],[Hire Date]])/365,1)))</f>
        <v>7</v>
      </c>
      <c r="S4121">
        <v>1</v>
      </c>
    </row>
    <row r="4122" spans="1:19">
      <c r="A4122" t="s">
        <v>8302</v>
      </c>
      <c r="B4122" t="s">
        <v>8303</v>
      </c>
      <c r="C4122" t="s">
        <v>21</v>
      </c>
      <c r="D4122">
        <v>35</v>
      </c>
      <c r="E4122" t="s">
        <v>22</v>
      </c>
      <c r="F4122" t="s">
        <v>69</v>
      </c>
      <c r="G4122" s="1">
        <v>44471</v>
      </c>
      <c r="H4122" t="s">
        <v>24</v>
      </c>
      <c r="I4122" s="1" t="s">
        <v>25</v>
      </c>
      <c r="J4122" t="s">
        <v>26</v>
      </c>
      <c r="K4122" t="s">
        <v>64</v>
      </c>
      <c r="L4122" s="2">
        <v>16389872</v>
      </c>
      <c r="M4122" s="2" t="str">
        <f t="shared" si="64"/>
        <v>Rp15 jt - Rp25 jt</v>
      </c>
      <c r="N4122" s="2">
        <v>2692058</v>
      </c>
      <c r="O4122">
        <v>4.16</v>
      </c>
      <c r="P4122">
        <v>56</v>
      </c>
      <c r="Q4122" s="3">
        <v>76.17</v>
      </c>
      <c r="R4122" s="4">
        <f ca="1">IF(I4122="",ROUND((TODAY()-G4122)/365,1),IF(I4122="Missing Resignation Date",ROUND((TODAY()-G4122)/365,1),ROUND((hr_analytics_dataset_5873_rows[[#This Row],[Resignation Date]]-hr_analytics_dataset_5873_rows[[#This Row],[Hire Date]])/365,1)))</f>
        <v>4.7</v>
      </c>
      <c r="S4122">
        <v>1</v>
      </c>
    </row>
    <row r="4123" spans="1:19">
      <c r="A4123" t="s">
        <v>8304</v>
      </c>
      <c r="B4123" t="s">
        <v>8305</v>
      </c>
      <c r="C4123" t="s">
        <v>30</v>
      </c>
      <c r="D4123">
        <v>54</v>
      </c>
      <c r="E4123" t="s">
        <v>38</v>
      </c>
      <c r="F4123" t="s">
        <v>104</v>
      </c>
      <c r="G4123" s="1">
        <v>45823</v>
      </c>
      <c r="H4123" t="s">
        <v>24</v>
      </c>
      <c r="I4123" s="1" t="s">
        <v>25</v>
      </c>
      <c r="J4123" t="s">
        <v>34</v>
      </c>
      <c r="K4123" t="s">
        <v>27</v>
      </c>
      <c r="L4123" s="2">
        <v>26318881</v>
      </c>
      <c r="M4123" s="2" t="str">
        <f t="shared" si="64"/>
        <v>&gt;Rp25 jt</v>
      </c>
      <c r="N4123" s="2">
        <v>9702235</v>
      </c>
      <c r="O4123">
        <v>4.1100000000000003</v>
      </c>
      <c r="P4123">
        <v>21</v>
      </c>
      <c r="Q4123" s="3">
        <v>71.98</v>
      </c>
      <c r="R4123" s="4">
        <f ca="1">IF(I4123="",ROUND((TODAY()-G4123)/365,1),IF(I4123="Missing Resignation Date",ROUND((TODAY()-G4123)/365,1),ROUND((hr_analytics_dataset_5873_rows[[#This Row],[Resignation Date]]-hr_analytics_dataset_5873_rows[[#This Row],[Hire Date]])/365,1)))</f>
        <v>1</v>
      </c>
      <c r="S4123">
        <v>3</v>
      </c>
    </row>
    <row r="4124" spans="1:19">
      <c r="A4124" t="s">
        <v>8306</v>
      </c>
      <c r="B4124" t="s">
        <v>8307</v>
      </c>
      <c r="C4124" t="s">
        <v>21</v>
      </c>
      <c r="D4124">
        <v>50</v>
      </c>
      <c r="E4124" t="s">
        <v>22</v>
      </c>
      <c r="F4124" t="s">
        <v>69</v>
      </c>
      <c r="G4124" s="1">
        <v>45844</v>
      </c>
      <c r="H4124" t="s">
        <v>24</v>
      </c>
      <c r="I4124" s="1" t="s">
        <v>25</v>
      </c>
      <c r="J4124" t="s">
        <v>26</v>
      </c>
      <c r="K4124" t="s">
        <v>27</v>
      </c>
      <c r="L4124" s="2">
        <v>31083423</v>
      </c>
      <c r="M4124" s="2" t="str">
        <f t="shared" si="64"/>
        <v>&gt;Rp25 jt</v>
      </c>
      <c r="N4124" s="2">
        <v>7465617</v>
      </c>
      <c r="O4124">
        <v>3.62</v>
      </c>
      <c r="P4124">
        <v>11</v>
      </c>
      <c r="Q4124" s="3">
        <v>70.36</v>
      </c>
      <c r="R4124" s="4">
        <f ca="1">IF(I4124="",ROUND((TODAY()-G4124)/365,1),IF(I4124="Missing Resignation Date",ROUND((TODAY()-G4124)/365,1),ROUND((hr_analytics_dataset_5873_rows[[#This Row],[Resignation Date]]-hr_analytics_dataset_5873_rows[[#This Row],[Hire Date]])/365,1)))</f>
        <v>1</v>
      </c>
      <c r="S4124">
        <v>2</v>
      </c>
    </row>
    <row r="4125" spans="1:19">
      <c r="A4125" t="s">
        <v>8308</v>
      </c>
      <c r="B4125" t="s">
        <v>8309</v>
      </c>
      <c r="C4125" t="s">
        <v>21</v>
      </c>
      <c r="D4125">
        <v>30</v>
      </c>
      <c r="E4125" t="s">
        <v>91</v>
      </c>
      <c r="F4125" t="s">
        <v>124</v>
      </c>
      <c r="G4125" s="1">
        <v>43755</v>
      </c>
      <c r="H4125" t="s">
        <v>24</v>
      </c>
      <c r="I4125" s="1" t="s">
        <v>25</v>
      </c>
      <c r="J4125" t="s">
        <v>34</v>
      </c>
      <c r="K4125" t="s">
        <v>84</v>
      </c>
      <c r="L4125" s="2">
        <v>27215559</v>
      </c>
      <c r="M4125" s="2" t="str">
        <f t="shared" si="64"/>
        <v>&gt;Rp25 jt</v>
      </c>
      <c r="N4125" s="2">
        <v>5865135</v>
      </c>
      <c r="O4125">
        <v>3.52</v>
      </c>
      <c r="P4125">
        <v>16</v>
      </c>
      <c r="Q4125" s="3">
        <v>87.31</v>
      </c>
      <c r="R4125" s="4">
        <f ca="1">IF(I4125="",ROUND((TODAY()-G4125)/365,1),IF(I4125="Missing Resignation Date",ROUND((TODAY()-G4125)/365,1),ROUND((hr_analytics_dataset_5873_rows[[#This Row],[Resignation Date]]-hr_analytics_dataset_5873_rows[[#This Row],[Hire Date]])/365,1)))</f>
        <v>6.7</v>
      </c>
      <c r="S4125">
        <v>3</v>
      </c>
    </row>
    <row r="4126" spans="1:19">
      <c r="A4126" t="s">
        <v>8310</v>
      </c>
      <c r="B4126" t="s">
        <v>8311</v>
      </c>
      <c r="C4126" t="s">
        <v>30</v>
      </c>
      <c r="D4126">
        <v>32</v>
      </c>
      <c r="E4126" t="s">
        <v>98</v>
      </c>
      <c r="F4126" t="s">
        <v>119</v>
      </c>
      <c r="G4126" s="1">
        <v>44494</v>
      </c>
      <c r="H4126" t="s">
        <v>24</v>
      </c>
      <c r="I4126" s="1" t="s">
        <v>25</v>
      </c>
      <c r="J4126" t="s">
        <v>49</v>
      </c>
      <c r="K4126" t="s">
        <v>27</v>
      </c>
      <c r="L4126" s="2">
        <v>5901504</v>
      </c>
      <c r="M4126" s="2" t="str">
        <f t="shared" si="64"/>
        <v>Rp5 jt - Rp10 jt</v>
      </c>
      <c r="N4126" s="2">
        <v>3684603</v>
      </c>
      <c r="O4126">
        <v>2.65</v>
      </c>
      <c r="P4126">
        <v>57</v>
      </c>
      <c r="Q4126" s="3">
        <v>97.09</v>
      </c>
      <c r="R4126" s="4">
        <f ca="1">IF(I4126="",ROUND((TODAY()-G4126)/365,1),IF(I4126="Missing Resignation Date",ROUND((TODAY()-G4126)/365,1),ROUND((hr_analytics_dataset_5873_rows[[#This Row],[Resignation Date]]-hr_analytics_dataset_5873_rows[[#This Row],[Hire Date]])/365,1)))</f>
        <v>4.7</v>
      </c>
      <c r="S4126">
        <v>5</v>
      </c>
    </row>
    <row r="4127" spans="1:19">
      <c r="A4127" t="s">
        <v>8312</v>
      </c>
      <c r="B4127" t="s">
        <v>8313</v>
      </c>
      <c r="C4127" t="s">
        <v>30</v>
      </c>
      <c r="D4127">
        <v>35</v>
      </c>
      <c r="E4127" t="s">
        <v>53</v>
      </c>
      <c r="F4127" t="s">
        <v>54</v>
      </c>
      <c r="G4127" s="1">
        <v>45283</v>
      </c>
      <c r="H4127" t="s">
        <v>24</v>
      </c>
      <c r="I4127" s="1" t="s">
        <v>25</v>
      </c>
      <c r="J4127" t="s">
        <v>49</v>
      </c>
      <c r="K4127" t="s">
        <v>27</v>
      </c>
      <c r="L4127" s="2">
        <v>18033616</v>
      </c>
      <c r="M4127" s="2" t="str">
        <f t="shared" si="64"/>
        <v>Rp15 jt - Rp25 jt</v>
      </c>
      <c r="N4127" s="2">
        <v>6266176</v>
      </c>
      <c r="O4127">
        <v>3.92</v>
      </c>
      <c r="P4127">
        <v>48</v>
      </c>
      <c r="Q4127" s="3">
        <v>97.84</v>
      </c>
      <c r="R4127" s="4">
        <f ca="1">IF(I4127="",ROUND((TODAY()-G4127)/365,1),IF(I4127="Missing Resignation Date",ROUND((TODAY()-G4127)/365,1),ROUND((hr_analytics_dataset_5873_rows[[#This Row],[Resignation Date]]-hr_analytics_dataset_5873_rows[[#This Row],[Hire Date]])/365,1)))</f>
        <v>2.5</v>
      </c>
      <c r="S4127">
        <v>3</v>
      </c>
    </row>
    <row r="4128" spans="1:19">
      <c r="A4128" t="s">
        <v>8314</v>
      </c>
      <c r="B4128" t="s">
        <v>8315</v>
      </c>
      <c r="C4128" t="s">
        <v>21</v>
      </c>
      <c r="D4128">
        <v>58</v>
      </c>
      <c r="E4128" t="s">
        <v>31</v>
      </c>
      <c r="F4128" t="s">
        <v>32</v>
      </c>
      <c r="G4128" s="1">
        <v>43251</v>
      </c>
      <c r="H4128" t="s">
        <v>24</v>
      </c>
      <c r="I4128" s="1" t="s">
        <v>25</v>
      </c>
      <c r="J4128" t="s">
        <v>40</v>
      </c>
      <c r="K4128" t="s">
        <v>84</v>
      </c>
      <c r="L4128" s="2">
        <v>5168154</v>
      </c>
      <c r="M4128" s="2" t="str">
        <f t="shared" si="64"/>
        <v>Rp5 jt - Rp10 jt</v>
      </c>
      <c r="N4128" s="2">
        <v>3140043</v>
      </c>
      <c r="O4128">
        <v>4.68</v>
      </c>
      <c r="P4128">
        <v>55</v>
      </c>
      <c r="Q4128" s="3">
        <v>0</v>
      </c>
      <c r="R4128" s="4">
        <f ca="1">IF(I4128="",ROUND((TODAY()-G4128)/365,1),IF(I4128="Missing Resignation Date",ROUND((TODAY()-G4128)/365,1),ROUND((hr_analytics_dataset_5873_rows[[#This Row],[Resignation Date]]-hr_analytics_dataset_5873_rows[[#This Row],[Hire Date]])/365,1)))</f>
        <v>8.1</v>
      </c>
      <c r="S4128">
        <v>3</v>
      </c>
    </row>
    <row r="4129" spans="1:19">
      <c r="A4129" t="s">
        <v>8316</v>
      </c>
      <c r="B4129" t="s">
        <v>8317</v>
      </c>
      <c r="C4129" t="s">
        <v>30</v>
      </c>
      <c r="D4129">
        <v>40</v>
      </c>
      <c r="E4129" t="s">
        <v>38</v>
      </c>
      <c r="F4129" t="s">
        <v>104</v>
      </c>
      <c r="G4129" s="1">
        <v>43504</v>
      </c>
      <c r="H4129" t="s">
        <v>33</v>
      </c>
      <c r="I4129" s="1">
        <v>44209</v>
      </c>
      <c r="J4129" t="s">
        <v>49</v>
      </c>
      <c r="K4129" t="s">
        <v>61</v>
      </c>
      <c r="L4129" s="2">
        <v>33150736</v>
      </c>
      <c r="M4129" s="2" t="str">
        <f t="shared" si="64"/>
        <v>&gt;Rp25 jt</v>
      </c>
      <c r="N4129" s="2">
        <v>313430</v>
      </c>
      <c r="O4129">
        <v>3.17</v>
      </c>
      <c r="P4129">
        <v>32</v>
      </c>
      <c r="Q4129" s="3">
        <v>80.34</v>
      </c>
      <c r="R4129" s="4">
        <f ca="1">IF(I4129="",ROUND((TODAY()-G4129)/365,1),IF(I4129="Missing Resignation Date",ROUND((TODAY()-G4129)/365,1),ROUND((hr_analytics_dataset_5873_rows[[#This Row],[Resignation Date]]-hr_analytics_dataset_5873_rows[[#This Row],[Hire Date]])/365,1)))</f>
        <v>1.9</v>
      </c>
      <c r="S4129">
        <v>4</v>
      </c>
    </row>
    <row r="4130" spans="1:19">
      <c r="A4130" t="s">
        <v>8318</v>
      </c>
      <c r="B4130" t="s">
        <v>8319</v>
      </c>
      <c r="C4130" t="s">
        <v>30</v>
      </c>
      <c r="D4130">
        <v>45</v>
      </c>
      <c r="E4130" t="s">
        <v>59</v>
      </c>
      <c r="F4130" t="s">
        <v>95</v>
      </c>
      <c r="G4130" s="1">
        <v>44601</v>
      </c>
      <c r="H4130" t="s">
        <v>24</v>
      </c>
      <c r="I4130" s="1" t="s">
        <v>25</v>
      </c>
      <c r="J4130" t="s">
        <v>26</v>
      </c>
      <c r="K4130" t="s">
        <v>50</v>
      </c>
      <c r="L4130" s="2">
        <v>17998410</v>
      </c>
      <c r="M4130" s="2" t="str">
        <f t="shared" si="64"/>
        <v>Rp15 jt - Rp25 jt</v>
      </c>
      <c r="N4130" s="2">
        <v>2108437</v>
      </c>
      <c r="O4130">
        <v>4.25</v>
      </c>
      <c r="P4130">
        <v>34</v>
      </c>
      <c r="Q4130" s="3">
        <v>82.01</v>
      </c>
      <c r="R4130" s="4">
        <f ca="1">IF(I4130="",ROUND((TODAY()-G4130)/365,1),IF(I4130="Missing Resignation Date",ROUND((TODAY()-G4130)/365,1),ROUND((hr_analytics_dataset_5873_rows[[#This Row],[Resignation Date]]-hr_analytics_dataset_5873_rows[[#This Row],[Hire Date]])/365,1)))</f>
        <v>4.4000000000000004</v>
      </c>
      <c r="S4130">
        <v>3</v>
      </c>
    </row>
    <row r="4131" spans="1:19">
      <c r="A4131" t="s">
        <v>8320</v>
      </c>
      <c r="B4131" t="s">
        <v>8321</v>
      </c>
      <c r="C4131" t="s">
        <v>21</v>
      </c>
      <c r="D4131">
        <v>56</v>
      </c>
      <c r="E4131" t="s">
        <v>22</v>
      </c>
      <c r="F4131" t="s">
        <v>23</v>
      </c>
      <c r="G4131" s="1">
        <v>45327</v>
      </c>
      <c r="H4131" t="s">
        <v>24</v>
      </c>
      <c r="I4131" s="1" t="s">
        <v>25</v>
      </c>
      <c r="J4131" t="s">
        <v>26</v>
      </c>
      <c r="K4131" t="s">
        <v>41</v>
      </c>
      <c r="L4131" s="2">
        <v>5344795</v>
      </c>
      <c r="M4131" s="2" t="str">
        <f t="shared" si="64"/>
        <v>Rp5 jt - Rp10 jt</v>
      </c>
      <c r="N4131" s="2">
        <v>4223993</v>
      </c>
      <c r="O4131">
        <v>3.02</v>
      </c>
      <c r="P4131">
        <v>41</v>
      </c>
      <c r="Q4131" s="3">
        <v>98.8</v>
      </c>
      <c r="R4131" s="4">
        <f ca="1">IF(I4131="",ROUND((TODAY()-G4131)/365,1),IF(I4131="Missing Resignation Date",ROUND((TODAY()-G4131)/365,1),ROUND((hr_analytics_dataset_5873_rows[[#This Row],[Resignation Date]]-hr_analytics_dataset_5873_rows[[#This Row],[Hire Date]])/365,1)))</f>
        <v>2.4</v>
      </c>
      <c r="S4131">
        <v>4</v>
      </c>
    </row>
    <row r="4132" spans="1:19">
      <c r="A4132" t="s">
        <v>8322</v>
      </c>
      <c r="B4132" t="s">
        <v>8323</v>
      </c>
      <c r="C4132" t="s">
        <v>21</v>
      </c>
      <c r="D4132">
        <v>53</v>
      </c>
      <c r="E4132" t="s">
        <v>53</v>
      </c>
      <c r="F4132" t="s">
        <v>112</v>
      </c>
      <c r="G4132" s="1">
        <v>44338</v>
      </c>
      <c r="H4132" t="s">
        <v>33</v>
      </c>
      <c r="I4132" s="1">
        <v>46129</v>
      </c>
      <c r="J4132" t="s">
        <v>40</v>
      </c>
      <c r="K4132" t="s">
        <v>64</v>
      </c>
      <c r="L4132" s="2">
        <v>17013242</v>
      </c>
      <c r="M4132" s="2" t="str">
        <f t="shared" si="64"/>
        <v>Rp15 jt - Rp25 jt</v>
      </c>
      <c r="N4132" s="2">
        <v>139933</v>
      </c>
      <c r="O4132">
        <v>3.33</v>
      </c>
      <c r="P4132">
        <v>37</v>
      </c>
      <c r="Q4132" s="3">
        <v>77.92</v>
      </c>
      <c r="R4132" s="4">
        <f ca="1">IF(I4132="",ROUND((TODAY()-G4132)/365,1),IF(I4132="Missing Resignation Date",ROUND((TODAY()-G4132)/365,1),ROUND((hr_analytics_dataset_5873_rows[[#This Row],[Resignation Date]]-hr_analytics_dataset_5873_rows[[#This Row],[Hire Date]])/365,1)))</f>
        <v>4.9000000000000004</v>
      </c>
      <c r="S4132">
        <v>3</v>
      </c>
    </row>
    <row r="4133" spans="1:19">
      <c r="A4133" t="s">
        <v>8324</v>
      </c>
      <c r="B4133" t="s">
        <v>8325</v>
      </c>
      <c r="C4133" t="s">
        <v>30</v>
      </c>
      <c r="D4133">
        <v>43</v>
      </c>
      <c r="E4133" t="s">
        <v>22</v>
      </c>
      <c r="F4133" t="s">
        <v>69</v>
      </c>
      <c r="G4133" s="1">
        <v>43140</v>
      </c>
      <c r="H4133" t="s">
        <v>24</v>
      </c>
      <c r="I4133" s="1" t="s">
        <v>25</v>
      </c>
      <c r="J4133" t="s">
        <v>49</v>
      </c>
      <c r="K4133" t="s">
        <v>64</v>
      </c>
      <c r="L4133" s="2">
        <v>16920317</v>
      </c>
      <c r="M4133" s="2" t="str">
        <f t="shared" si="64"/>
        <v>Rp15 jt - Rp25 jt</v>
      </c>
      <c r="N4133" s="2">
        <v>8306947</v>
      </c>
      <c r="O4133">
        <v>2.9</v>
      </c>
      <c r="P4133">
        <v>56</v>
      </c>
      <c r="Q4133" s="3">
        <v>77.77</v>
      </c>
      <c r="R4133" s="4">
        <f ca="1">IF(I4133="",ROUND((TODAY()-G4133)/365,1),IF(I4133="Missing Resignation Date",ROUND((TODAY()-G4133)/365,1),ROUND((hr_analytics_dataset_5873_rows[[#This Row],[Resignation Date]]-hr_analytics_dataset_5873_rows[[#This Row],[Hire Date]])/365,1)))</f>
        <v>8.4</v>
      </c>
      <c r="S4133">
        <v>5</v>
      </c>
    </row>
    <row r="4134" spans="1:19">
      <c r="A4134" t="s">
        <v>8326</v>
      </c>
      <c r="B4134" t="s">
        <v>8327</v>
      </c>
      <c r="C4134" t="s">
        <v>21</v>
      </c>
      <c r="D4134">
        <v>28</v>
      </c>
      <c r="E4134" t="s">
        <v>98</v>
      </c>
      <c r="F4134" t="s">
        <v>99</v>
      </c>
      <c r="G4134" s="1">
        <v>45127</v>
      </c>
      <c r="H4134" t="s">
        <v>33</v>
      </c>
      <c r="I4134" s="1">
        <v>45657</v>
      </c>
      <c r="J4134" t="s">
        <v>40</v>
      </c>
      <c r="K4134" t="s">
        <v>61</v>
      </c>
      <c r="L4134" s="2">
        <v>14705499</v>
      </c>
      <c r="M4134" s="2" t="str">
        <f t="shared" si="64"/>
        <v>Rp10 jt - Rp15 jt</v>
      </c>
      <c r="N4134" s="2">
        <v>2768885</v>
      </c>
      <c r="O4134">
        <v>3.41</v>
      </c>
      <c r="P4134">
        <v>52</v>
      </c>
      <c r="Q4134" s="3">
        <v>93.16</v>
      </c>
      <c r="R4134" s="4">
        <f ca="1">IF(I4134="",ROUND((TODAY()-G4134)/365,1),IF(I4134="Missing Resignation Date",ROUND((TODAY()-G4134)/365,1),ROUND((hr_analytics_dataset_5873_rows[[#This Row],[Resignation Date]]-hr_analytics_dataset_5873_rows[[#This Row],[Hire Date]])/365,1)))</f>
        <v>1.5</v>
      </c>
      <c r="S4134">
        <v>2</v>
      </c>
    </row>
    <row r="4135" spans="1:19">
      <c r="A4135" t="s">
        <v>8328</v>
      </c>
      <c r="B4135" t="s">
        <v>8329</v>
      </c>
      <c r="C4135" t="s">
        <v>30</v>
      </c>
      <c r="D4135">
        <v>55</v>
      </c>
      <c r="E4135" t="s">
        <v>53</v>
      </c>
      <c r="F4135" t="s">
        <v>112</v>
      </c>
      <c r="G4135" s="1">
        <v>43715</v>
      </c>
      <c r="H4135" t="s">
        <v>33</v>
      </c>
      <c r="I4135" s="1">
        <v>44094</v>
      </c>
      <c r="J4135" t="s">
        <v>40</v>
      </c>
      <c r="K4135" t="s">
        <v>27</v>
      </c>
      <c r="L4135" s="2">
        <v>12562151</v>
      </c>
      <c r="M4135" s="2" t="str">
        <f t="shared" si="64"/>
        <v>Rp10 jt - Rp15 jt</v>
      </c>
      <c r="N4135" s="2">
        <v>6757136</v>
      </c>
      <c r="O4135">
        <v>2.72</v>
      </c>
      <c r="P4135">
        <v>5</v>
      </c>
      <c r="Q4135" s="3">
        <v>81.97</v>
      </c>
      <c r="R4135" s="4">
        <f ca="1">IF(I4135="",ROUND((TODAY()-G4135)/365,1),IF(I4135="Missing Resignation Date",ROUND((TODAY()-G4135)/365,1),ROUND((hr_analytics_dataset_5873_rows[[#This Row],[Resignation Date]]-hr_analytics_dataset_5873_rows[[#This Row],[Hire Date]])/365,1)))</f>
        <v>1</v>
      </c>
      <c r="S4135">
        <v>1</v>
      </c>
    </row>
    <row r="4136" spans="1:19">
      <c r="A4136" t="s">
        <v>8330</v>
      </c>
      <c r="B4136" t="s">
        <v>8331</v>
      </c>
      <c r="C4136" t="s">
        <v>30</v>
      </c>
      <c r="D4136">
        <v>50</v>
      </c>
      <c r="E4136" t="s">
        <v>53</v>
      </c>
      <c r="F4136" t="s">
        <v>54</v>
      </c>
      <c r="G4136" s="1">
        <v>44066</v>
      </c>
      <c r="H4136" t="s">
        <v>24</v>
      </c>
      <c r="I4136" s="1" t="s">
        <v>25</v>
      </c>
      <c r="J4136" t="s">
        <v>40</v>
      </c>
      <c r="K4136" t="s">
        <v>27</v>
      </c>
      <c r="L4136" s="2">
        <v>26952997</v>
      </c>
      <c r="M4136" s="2" t="str">
        <f t="shared" si="64"/>
        <v>&gt;Rp25 jt</v>
      </c>
      <c r="N4136" s="2">
        <v>4416086</v>
      </c>
      <c r="O4136">
        <v>3.21</v>
      </c>
      <c r="P4136">
        <v>48</v>
      </c>
      <c r="Q4136" s="3">
        <v>83.79</v>
      </c>
      <c r="R4136" s="4">
        <f ca="1">IF(I4136="",ROUND((TODAY()-G4136)/365,1),IF(I4136="Missing Resignation Date",ROUND((TODAY()-G4136)/365,1),ROUND((hr_analytics_dataset_5873_rows[[#This Row],[Resignation Date]]-hr_analytics_dataset_5873_rows[[#This Row],[Hire Date]])/365,1)))</f>
        <v>5.8</v>
      </c>
      <c r="S4136">
        <v>5</v>
      </c>
    </row>
    <row r="4137" spans="1:19">
      <c r="A4137" t="s">
        <v>8332</v>
      </c>
      <c r="B4137" t="s">
        <v>8333</v>
      </c>
      <c r="C4137" t="s">
        <v>21</v>
      </c>
      <c r="D4137">
        <v>43</v>
      </c>
      <c r="E4137" t="s">
        <v>91</v>
      </c>
      <c r="F4137" t="s">
        <v>92</v>
      </c>
      <c r="G4137" s="1">
        <v>44515</v>
      </c>
      <c r="H4137" t="s">
        <v>24</v>
      </c>
      <c r="I4137" s="1" t="s">
        <v>25</v>
      </c>
      <c r="J4137" t="s">
        <v>49</v>
      </c>
      <c r="K4137" t="s">
        <v>64</v>
      </c>
      <c r="L4137" s="2">
        <v>7558055</v>
      </c>
      <c r="M4137" s="2" t="str">
        <f t="shared" si="64"/>
        <v>Rp5 jt - Rp10 jt</v>
      </c>
      <c r="N4137" s="2">
        <v>844983</v>
      </c>
      <c r="O4137">
        <v>3.68</v>
      </c>
      <c r="P4137">
        <v>17</v>
      </c>
      <c r="Q4137" s="3">
        <v>99.33</v>
      </c>
      <c r="R4137" s="4">
        <f ca="1">IF(I4137="",ROUND((TODAY()-G4137)/365,1),IF(I4137="Missing Resignation Date",ROUND((TODAY()-G4137)/365,1),ROUND((hr_analytics_dataset_5873_rows[[#This Row],[Resignation Date]]-hr_analytics_dataset_5873_rows[[#This Row],[Hire Date]])/365,1)))</f>
        <v>4.5999999999999996</v>
      </c>
      <c r="S4137">
        <v>3</v>
      </c>
    </row>
    <row r="4138" spans="1:19">
      <c r="A4138" t="s">
        <v>8334</v>
      </c>
      <c r="B4138" t="s">
        <v>8335</v>
      </c>
      <c r="C4138" t="s">
        <v>21</v>
      </c>
      <c r="D4138">
        <v>40</v>
      </c>
      <c r="E4138" t="s">
        <v>59</v>
      </c>
      <c r="F4138" t="s">
        <v>95</v>
      </c>
      <c r="G4138" s="1">
        <v>45531</v>
      </c>
      <c r="H4138" t="s">
        <v>33</v>
      </c>
      <c r="I4138" s="1">
        <v>45688</v>
      </c>
      <c r="J4138" t="s">
        <v>34</v>
      </c>
      <c r="K4138" t="s">
        <v>61</v>
      </c>
      <c r="L4138" s="2">
        <v>17874760</v>
      </c>
      <c r="M4138" s="2" t="str">
        <f t="shared" si="64"/>
        <v>Rp15 jt - Rp25 jt</v>
      </c>
      <c r="N4138" s="2">
        <v>1615760</v>
      </c>
      <c r="O4138">
        <v>4.66</v>
      </c>
      <c r="P4138">
        <v>49</v>
      </c>
      <c r="Q4138" s="3">
        <v>83.94</v>
      </c>
      <c r="R4138" s="4">
        <f ca="1">IF(I4138="",ROUND((TODAY()-G4138)/365,1),IF(I4138="Missing Resignation Date",ROUND((TODAY()-G4138)/365,1),ROUND((hr_analytics_dataset_5873_rows[[#This Row],[Resignation Date]]-hr_analytics_dataset_5873_rows[[#This Row],[Hire Date]])/365,1)))</f>
        <v>0.4</v>
      </c>
      <c r="S4138">
        <v>1</v>
      </c>
    </row>
    <row r="4139" spans="1:19">
      <c r="A4139" t="s">
        <v>8336</v>
      </c>
      <c r="B4139" t="s">
        <v>8337</v>
      </c>
      <c r="C4139" t="s">
        <v>30</v>
      </c>
      <c r="D4139">
        <v>30</v>
      </c>
      <c r="E4139" t="s">
        <v>44</v>
      </c>
      <c r="F4139" t="s">
        <v>109</v>
      </c>
      <c r="G4139" s="1">
        <v>45500</v>
      </c>
      <c r="H4139" t="s">
        <v>24</v>
      </c>
      <c r="I4139" s="1" t="s">
        <v>25</v>
      </c>
      <c r="J4139" t="s">
        <v>34</v>
      </c>
      <c r="K4139" t="s">
        <v>84</v>
      </c>
      <c r="L4139" s="2">
        <v>10375519</v>
      </c>
      <c r="M4139" s="2" t="str">
        <f t="shared" si="64"/>
        <v>Rp10 jt - Rp15 jt</v>
      </c>
      <c r="N4139" s="2">
        <v>9711336</v>
      </c>
      <c r="O4139">
        <v>4.49</v>
      </c>
      <c r="P4139">
        <v>17</v>
      </c>
      <c r="Q4139" s="3">
        <v>76.650000000000006</v>
      </c>
      <c r="R4139" s="4">
        <f ca="1">IF(I4139="",ROUND((TODAY()-G4139)/365,1),IF(I4139="Missing Resignation Date",ROUND((TODAY()-G4139)/365,1),ROUND((hr_analytics_dataset_5873_rows[[#This Row],[Resignation Date]]-hr_analytics_dataset_5873_rows[[#This Row],[Hire Date]])/365,1)))</f>
        <v>1.9</v>
      </c>
      <c r="S4139">
        <v>5</v>
      </c>
    </row>
    <row r="4140" spans="1:19">
      <c r="A4140" t="s">
        <v>8338</v>
      </c>
      <c r="B4140" t="s">
        <v>8339</v>
      </c>
      <c r="C4140" t="s">
        <v>30</v>
      </c>
      <c r="D4140">
        <v>37</v>
      </c>
      <c r="E4140" t="s">
        <v>59</v>
      </c>
      <c r="F4140" t="s">
        <v>95</v>
      </c>
      <c r="G4140" s="1">
        <v>44246</v>
      </c>
      <c r="H4140" t="s">
        <v>24</v>
      </c>
      <c r="I4140" s="1" t="s">
        <v>25</v>
      </c>
      <c r="J4140" t="s">
        <v>26</v>
      </c>
      <c r="K4140" t="s">
        <v>84</v>
      </c>
      <c r="L4140" s="2">
        <v>16936491</v>
      </c>
      <c r="M4140" s="2" t="str">
        <f t="shared" si="64"/>
        <v>Rp15 jt - Rp25 jt</v>
      </c>
      <c r="N4140" s="2">
        <v>9540881</v>
      </c>
      <c r="O4140">
        <v>4.1399999999999997</v>
      </c>
      <c r="P4140">
        <v>35</v>
      </c>
      <c r="Q4140" s="3">
        <v>99.11</v>
      </c>
      <c r="R4140" s="4">
        <f ca="1">IF(I4140="",ROUND((TODAY()-G4140)/365,1),IF(I4140="Missing Resignation Date",ROUND((TODAY()-G4140)/365,1),ROUND((hr_analytics_dataset_5873_rows[[#This Row],[Resignation Date]]-hr_analytics_dataset_5873_rows[[#This Row],[Hire Date]])/365,1)))</f>
        <v>5.3</v>
      </c>
      <c r="S4140">
        <v>2</v>
      </c>
    </row>
    <row r="4141" spans="1:19">
      <c r="A4141" t="s">
        <v>8340</v>
      </c>
      <c r="B4141" t="s">
        <v>8341</v>
      </c>
      <c r="C4141" t="s">
        <v>21</v>
      </c>
      <c r="D4141">
        <v>34</v>
      </c>
      <c r="E4141" t="s">
        <v>98</v>
      </c>
      <c r="F4141" t="s">
        <v>99</v>
      </c>
      <c r="G4141" s="1">
        <v>44039</v>
      </c>
      <c r="H4141" t="s">
        <v>24</v>
      </c>
      <c r="I4141" s="1" t="s">
        <v>25</v>
      </c>
      <c r="J4141" t="s">
        <v>26</v>
      </c>
      <c r="K4141" t="s">
        <v>41</v>
      </c>
      <c r="L4141" s="2">
        <v>17576166</v>
      </c>
      <c r="M4141" s="2" t="str">
        <f t="shared" si="64"/>
        <v>Rp15 jt - Rp25 jt</v>
      </c>
      <c r="N4141" s="2">
        <v>1664879</v>
      </c>
      <c r="O4141">
        <v>4.47</v>
      </c>
      <c r="P4141">
        <v>28</v>
      </c>
      <c r="Q4141" s="3">
        <v>77.319999999999993</v>
      </c>
      <c r="R4141" s="4">
        <f ca="1">IF(I4141="",ROUND((TODAY()-G4141)/365,1),IF(I4141="Missing Resignation Date",ROUND((TODAY()-G4141)/365,1),ROUND((hr_analytics_dataset_5873_rows[[#This Row],[Resignation Date]]-hr_analytics_dataset_5873_rows[[#This Row],[Hire Date]])/365,1)))</f>
        <v>5.9</v>
      </c>
      <c r="S4141">
        <v>3</v>
      </c>
    </row>
    <row r="4142" spans="1:19">
      <c r="A4142" t="s">
        <v>8342</v>
      </c>
      <c r="B4142" t="s">
        <v>8343</v>
      </c>
      <c r="C4142" t="s">
        <v>30</v>
      </c>
      <c r="D4142">
        <v>27</v>
      </c>
      <c r="E4142" t="s">
        <v>31</v>
      </c>
      <c r="F4142" t="s">
        <v>32</v>
      </c>
      <c r="G4142" s="1">
        <v>44920</v>
      </c>
      <c r="H4142" t="s">
        <v>24</v>
      </c>
      <c r="I4142" s="1" t="s">
        <v>25</v>
      </c>
      <c r="J4142" t="s">
        <v>34</v>
      </c>
      <c r="K4142" t="s">
        <v>41</v>
      </c>
      <c r="L4142" s="2">
        <v>26957806</v>
      </c>
      <c r="M4142" s="2" t="str">
        <f t="shared" si="64"/>
        <v>&gt;Rp25 jt</v>
      </c>
      <c r="N4142" s="2">
        <v>5789545</v>
      </c>
      <c r="O4142">
        <v>2.58</v>
      </c>
      <c r="P4142">
        <v>16</v>
      </c>
      <c r="Q4142" s="3">
        <v>74.819999999999993</v>
      </c>
      <c r="R4142" s="4">
        <f ca="1">IF(I4142="",ROUND((TODAY()-G4142)/365,1),IF(I4142="Missing Resignation Date",ROUND((TODAY()-G4142)/365,1),ROUND((hr_analytics_dataset_5873_rows[[#This Row],[Resignation Date]]-hr_analytics_dataset_5873_rows[[#This Row],[Hire Date]])/365,1)))</f>
        <v>3.5</v>
      </c>
      <c r="S4142">
        <v>3</v>
      </c>
    </row>
    <row r="4143" spans="1:19">
      <c r="A4143" t="s">
        <v>8344</v>
      </c>
      <c r="B4143" t="s">
        <v>8345</v>
      </c>
      <c r="C4143" t="s">
        <v>30</v>
      </c>
      <c r="D4143">
        <v>36</v>
      </c>
      <c r="E4143" t="s">
        <v>98</v>
      </c>
      <c r="F4143" t="s">
        <v>119</v>
      </c>
      <c r="G4143" s="1">
        <v>43928</v>
      </c>
      <c r="H4143" t="s">
        <v>24</v>
      </c>
      <c r="I4143" s="1" t="s">
        <v>25</v>
      </c>
      <c r="J4143" t="s">
        <v>26</v>
      </c>
      <c r="K4143" t="s">
        <v>61</v>
      </c>
      <c r="L4143" s="2">
        <v>12900297</v>
      </c>
      <c r="M4143" s="2" t="str">
        <f t="shared" si="64"/>
        <v>Rp10 jt - Rp15 jt</v>
      </c>
      <c r="N4143" s="2">
        <v>3374301</v>
      </c>
      <c r="O4143">
        <v>3.9</v>
      </c>
      <c r="P4143">
        <v>40</v>
      </c>
      <c r="Q4143" s="3">
        <v>90.87</v>
      </c>
      <c r="R4143" s="4">
        <f ca="1">IF(I4143="",ROUND((TODAY()-G4143)/365,1),IF(I4143="Missing Resignation Date",ROUND((TODAY()-G4143)/365,1),ROUND((hr_analytics_dataset_5873_rows[[#This Row],[Resignation Date]]-hr_analytics_dataset_5873_rows[[#This Row],[Hire Date]])/365,1)))</f>
        <v>6.2</v>
      </c>
      <c r="S4143">
        <v>3</v>
      </c>
    </row>
    <row r="4144" spans="1:19">
      <c r="A4144" t="s">
        <v>8346</v>
      </c>
      <c r="B4144" t="s">
        <v>8347</v>
      </c>
      <c r="C4144" t="s">
        <v>21</v>
      </c>
      <c r="D4144">
        <v>33</v>
      </c>
      <c r="E4144" t="s">
        <v>98</v>
      </c>
      <c r="F4144" t="s">
        <v>119</v>
      </c>
      <c r="G4144" s="1">
        <v>43127</v>
      </c>
      <c r="H4144" t="s">
        <v>24</v>
      </c>
      <c r="I4144" s="1" t="s">
        <v>25</v>
      </c>
      <c r="J4144" t="s">
        <v>49</v>
      </c>
      <c r="K4144" t="s">
        <v>64</v>
      </c>
      <c r="L4144" s="2">
        <v>26348095</v>
      </c>
      <c r="M4144" s="2" t="str">
        <f t="shared" si="64"/>
        <v>&gt;Rp25 jt</v>
      </c>
      <c r="N4144" s="2">
        <v>4483703</v>
      </c>
      <c r="O4144">
        <v>4.9800000000000004</v>
      </c>
      <c r="P4144">
        <v>28</v>
      </c>
      <c r="Q4144" s="3">
        <v>91.27</v>
      </c>
      <c r="R4144" s="4">
        <f ca="1">IF(I4144="",ROUND((TODAY()-G4144)/365,1),IF(I4144="Missing Resignation Date",ROUND((TODAY()-G4144)/365,1),ROUND((hr_analytics_dataset_5873_rows[[#This Row],[Resignation Date]]-hr_analytics_dataset_5873_rows[[#This Row],[Hire Date]])/365,1)))</f>
        <v>8.4</v>
      </c>
      <c r="S4144">
        <v>3</v>
      </c>
    </row>
    <row r="4145" spans="1:19">
      <c r="A4145" t="s">
        <v>8348</v>
      </c>
      <c r="B4145" t="s">
        <v>8349</v>
      </c>
      <c r="C4145" t="s">
        <v>21</v>
      </c>
      <c r="D4145">
        <v>47</v>
      </c>
      <c r="E4145" t="s">
        <v>98</v>
      </c>
      <c r="F4145" t="s">
        <v>99</v>
      </c>
      <c r="G4145" s="1">
        <v>44850</v>
      </c>
      <c r="H4145" t="s">
        <v>24</v>
      </c>
      <c r="I4145" s="1" t="s">
        <v>25</v>
      </c>
      <c r="J4145" t="s">
        <v>26</v>
      </c>
      <c r="K4145" t="s">
        <v>41</v>
      </c>
      <c r="L4145" s="2">
        <v>21432925</v>
      </c>
      <c r="M4145" s="2" t="str">
        <f t="shared" si="64"/>
        <v>Rp15 jt - Rp25 jt</v>
      </c>
      <c r="N4145" s="2">
        <v>1287635</v>
      </c>
      <c r="O4145">
        <v>4.58</v>
      </c>
      <c r="P4145">
        <v>56</v>
      </c>
      <c r="Q4145" s="3">
        <v>97.53</v>
      </c>
      <c r="R4145" s="4">
        <f ca="1">IF(I4145="",ROUND((TODAY()-G4145)/365,1),IF(I4145="Missing Resignation Date",ROUND((TODAY()-G4145)/365,1),ROUND((hr_analytics_dataset_5873_rows[[#This Row],[Resignation Date]]-hr_analytics_dataset_5873_rows[[#This Row],[Hire Date]])/365,1)))</f>
        <v>3.7</v>
      </c>
      <c r="S4145">
        <v>3</v>
      </c>
    </row>
    <row r="4146" spans="1:19">
      <c r="A4146" t="s">
        <v>8350</v>
      </c>
      <c r="B4146" t="s">
        <v>8351</v>
      </c>
      <c r="C4146" t="s">
        <v>21</v>
      </c>
      <c r="D4146">
        <v>37</v>
      </c>
      <c r="E4146" t="s">
        <v>44</v>
      </c>
      <c r="F4146" t="s">
        <v>109</v>
      </c>
      <c r="G4146" s="1">
        <v>44915</v>
      </c>
      <c r="H4146" t="s">
        <v>24</v>
      </c>
      <c r="I4146" s="1" t="s">
        <v>25</v>
      </c>
      <c r="J4146" t="s">
        <v>26</v>
      </c>
      <c r="K4146" t="s">
        <v>84</v>
      </c>
      <c r="L4146" s="2">
        <v>17436928</v>
      </c>
      <c r="M4146" s="2" t="str">
        <f t="shared" si="64"/>
        <v>Rp15 jt - Rp25 jt</v>
      </c>
      <c r="N4146" s="2">
        <v>8834484</v>
      </c>
      <c r="O4146">
        <v>3.75</v>
      </c>
      <c r="P4146">
        <v>39</v>
      </c>
      <c r="Q4146" s="3">
        <v>74.17</v>
      </c>
      <c r="R4146" s="4">
        <f ca="1">IF(I4146="",ROUND((TODAY()-G4146)/365,1),IF(I4146="Missing Resignation Date",ROUND((TODAY()-G4146)/365,1),ROUND((hr_analytics_dataset_5873_rows[[#This Row],[Resignation Date]]-hr_analytics_dataset_5873_rows[[#This Row],[Hire Date]])/365,1)))</f>
        <v>3.5</v>
      </c>
      <c r="S4146">
        <v>5</v>
      </c>
    </row>
    <row r="4147" spans="1:19">
      <c r="A4147" t="s">
        <v>8352</v>
      </c>
      <c r="B4147" t="s">
        <v>8353</v>
      </c>
      <c r="C4147" t="s">
        <v>30</v>
      </c>
      <c r="D4147">
        <v>37</v>
      </c>
      <c r="E4147" t="s">
        <v>31</v>
      </c>
      <c r="F4147" t="s">
        <v>74</v>
      </c>
      <c r="G4147" s="1">
        <v>44878</v>
      </c>
      <c r="H4147" t="s">
        <v>24</v>
      </c>
      <c r="I4147" s="1" t="s">
        <v>25</v>
      </c>
      <c r="J4147" t="s">
        <v>49</v>
      </c>
      <c r="K4147" t="s">
        <v>50</v>
      </c>
      <c r="L4147" s="2">
        <v>17069602</v>
      </c>
      <c r="M4147" s="2" t="str">
        <f t="shared" si="64"/>
        <v>Rp15 jt - Rp25 jt</v>
      </c>
      <c r="N4147" s="2">
        <v>9466459</v>
      </c>
      <c r="O4147">
        <v>4.9800000000000004</v>
      </c>
      <c r="P4147">
        <v>2</v>
      </c>
      <c r="Q4147" s="3">
        <v>78.86</v>
      </c>
      <c r="R4147" s="4">
        <f ca="1">IF(I4147="",ROUND((TODAY()-G4147)/365,1),IF(I4147="Missing Resignation Date",ROUND((TODAY()-G4147)/365,1),ROUND((hr_analytics_dataset_5873_rows[[#This Row],[Resignation Date]]-hr_analytics_dataset_5873_rows[[#This Row],[Hire Date]])/365,1)))</f>
        <v>3.6</v>
      </c>
      <c r="S4147">
        <v>4</v>
      </c>
    </row>
    <row r="4148" spans="1:19">
      <c r="A4148" t="s">
        <v>8354</v>
      </c>
      <c r="B4148" t="s">
        <v>8355</v>
      </c>
      <c r="C4148" t="s">
        <v>30</v>
      </c>
      <c r="D4148">
        <v>21</v>
      </c>
      <c r="E4148" t="s">
        <v>98</v>
      </c>
      <c r="F4148" t="s">
        <v>119</v>
      </c>
      <c r="G4148" s="1">
        <v>44266</v>
      </c>
      <c r="H4148" t="s">
        <v>24</v>
      </c>
      <c r="I4148" s="1" t="s">
        <v>25</v>
      </c>
      <c r="J4148" t="s">
        <v>26</v>
      </c>
      <c r="K4148" t="s">
        <v>41</v>
      </c>
      <c r="L4148" s="2">
        <v>8401099</v>
      </c>
      <c r="M4148" s="2" t="str">
        <f t="shared" si="64"/>
        <v>Rp5 jt - Rp10 jt</v>
      </c>
      <c r="N4148" s="2">
        <v>2886881</v>
      </c>
      <c r="O4148">
        <v>3.55</v>
      </c>
      <c r="P4148">
        <v>5</v>
      </c>
      <c r="Q4148" s="3">
        <v>80.56</v>
      </c>
      <c r="R4148" s="4">
        <f ca="1">IF(I4148="",ROUND((TODAY()-G4148)/365,1),IF(I4148="Missing Resignation Date",ROUND((TODAY()-G4148)/365,1),ROUND((hr_analytics_dataset_5873_rows[[#This Row],[Resignation Date]]-hr_analytics_dataset_5873_rows[[#This Row],[Hire Date]])/365,1)))</f>
        <v>5.3</v>
      </c>
      <c r="S4148">
        <v>4</v>
      </c>
    </row>
    <row r="4149" spans="1:19">
      <c r="A4149" t="s">
        <v>8356</v>
      </c>
      <c r="B4149" t="s">
        <v>8357</v>
      </c>
      <c r="C4149" t="s">
        <v>30</v>
      </c>
      <c r="D4149">
        <v>42</v>
      </c>
      <c r="E4149" t="s">
        <v>59</v>
      </c>
      <c r="F4149" t="s">
        <v>60</v>
      </c>
      <c r="G4149" s="1">
        <v>43268</v>
      </c>
      <c r="H4149" t="s">
        <v>24</v>
      </c>
      <c r="I4149" s="1" t="s">
        <v>25</v>
      </c>
      <c r="J4149" t="s">
        <v>49</v>
      </c>
      <c r="K4149" t="s">
        <v>84</v>
      </c>
      <c r="L4149" s="2">
        <v>4558392</v>
      </c>
      <c r="M4149" s="2" t="str">
        <f t="shared" si="64"/>
        <v>&lt;Rp5 jt</v>
      </c>
      <c r="N4149" s="2">
        <v>6427119</v>
      </c>
      <c r="O4149">
        <v>4.4800000000000004</v>
      </c>
      <c r="P4149">
        <v>26</v>
      </c>
      <c r="Q4149" s="3">
        <v>94.1</v>
      </c>
      <c r="R4149" s="4">
        <f ca="1">IF(I4149="",ROUND((TODAY()-G4149)/365,1),IF(I4149="Missing Resignation Date",ROUND((TODAY()-G4149)/365,1),ROUND((hr_analytics_dataset_5873_rows[[#This Row],[Resignation Date]]-hr_analytics_dataset_5873_rows[[#This Row],[Hire Date]])/365,1)))</f>
        <v>8</v>
      </c>
      <c r="S4149">
        <v>3</v>
      </c>
    </row>
    <row r="4150" spans="1:19">
      <c r="A4150" t="s">
        <v>8358</v>
      </c>
      <c r="B4150" t="s">
        <v>8359</v>
      </c>
      <c r="C4150" t="s">
        <v>30</v>
      </c>
      <c r="D4150">
        <v>53</v>
      </c>
      <c r="E4150" t="s">
        <v>38</v>
      </c>
      <c r="F4150" t="s">
        <v>39</v>
      </c>
      <c r="G4150" s="1">
        <v>44775</v>
      </c>
      <c r="H4150" t="s">
        <v>24</v>
      </c>
      <c r="I4150" s="1" t="s">
        <v>25</v>
      </c>
      <c r="J4150" t="s">
        <v>49</v>
      </c>
      <c r="K4150" t="s">
        <v>41</v>
      </c>
      <c r="L4150" s="2">
        <v>11351919</v>
      </c>
      <c r="M4150" s="2" t="str">
        <f t="shared" si="64"/>
        <v>Rp10 jt - Rp15 jt</v>
      </c>
      <c r="N4150" s="2">
        <v>1656552</v>
      </c>
      <c r="O4150">
        <v>3.69</v>
      </c>
      <c r="P4150">
        <v>10</v>
      </c>
      <c r="Q4150" s="3">
        <v>78.260000000000005</v>
      </c>
      <c r="R4150" s="4">
        <f ca="1">IF(I4150="",ROUND((TODAY()-G4150)/365,1),IF(I4150="Missing Resignation Date",ROUND((TODAY()-G4150)/365,1),ROUND((hr_analytics_dataset_5873_rows[[#This Row],[Resignation Date]]-hr_analytics_dataset_5873_rows[[#This Row],[Hire Date]])/365,1)))</f>
        <v>3.9</v>
      </c>
      <c r="S4150">
        <v>3</v>
      </c>
    </row>
    <row r="4151" spans="1:19">
      <c r="A4151" t="s">
        <v>8360</v>
      </c>
      <c r="B4151" t="s">
        <v>8361</v>
      </c>
      <c r="C4151" t="s">
        <v>21</v>
      </c>
      <c r="D4151">
        <v>38</v>
      </c>
      <c r="E4151" t="s">
        <v>98</v>
      </c>
      <c r="F4151" t="s">
        <v>119</v>
      </c>
      <c r="G4151" s="1">
        <v>44005</v>
      </c>
      <c r="H4151" t="s">
        <v>24</v>
      </c>
      <c r="I4151" s="1" t="s">
        <v>25</v>
      </c>
      <c r="J4151" t="s">
        <v>34</v>
      </c>
      <c r="K4151" t="s">
        <v>61</v>
      </c>
      <c r="L4151" s="2">
        <v>12106897</v>
      </c>
      <c r="M4151" s="2" t="str">
        <f t="shared" si="64"/>
        <v>Rp10 jt - Rp15 jt</v>
      </c>
      <c r="N4151" s="2">
        <v>3312794</v>
      </c>
      <c r="O4151">
        <v>3.17</v>
      </c>
      <c r="P4151">
        <v>36</v>
      </c>
      <c r="Q4151" s="3">
        <v>74.02</v>
      </c>
      <c r="R4151" s="4">
        <f ca="1">IF(I4151="",ROUND((TODAY()-G4151)/365,1),IF(I4151="Missing Resignation Date",ROUND((TODAY()-G4151)/365,1),ROUND((hr_analytics_dataset_5873_rows[[#This Row],[Resignation Date]]-hr_analytics_dataset_5873_rows[[#This Row],[Hire Date]])/365,1)))</f>
        <v>6</v>
      </c>
      <c r="S4151">
        <v>1</v>
      </c>
    </row>
    <row r="4152" spans="1:19">
      <c r="A4152" t="s">
        <v>8362</v>
      </c>
      <c r="B4152" t="s">
        <v>8363</v>
      </c>
      <c r="C4152" t="s">
        <v>30</v>
      </c>
      <c r="D4152">
        <v>44</v>
      </c>
      <c r="E4152" t="s">
        <v>98</v>
      </c>
      <c r="F4152" t="s">
        <v>119</v>
      </c>
      <c r="G4152" s="1">
        <v>44609</v>
      </c>
      <c r="H4152" t="s">
        <v>24</v>
      </c>
      <c r="I4152" s="1" t="s">
        <v>25</v>
      </c>
      <c r="J4152" t="s">
        <v>49</v>
      </c>
      <c r="K4152" t="s">
        <v>27</v>
      </c>
      <c r="L4152" s="2">
        <v>13862357</v>
      </c>
      <c r="M4152" s="2" t="str">
        <f t="shared" si="64"/>
        <v>Rp10 jt - Rp15 jt</v>
      </c>
      <c r="N4152" s="2">
        <v>9309026</v>
      </c>
      <c r="O4152">
        <v>4.22</v>
      </c>
      <c r="P4152">
        <v>41</v>
      </c>
      <c r="Q4152" s="3">
        <v>96.34</v>
      </c>
      <c r="R4152" s="4">
        <f ca="1">IF(I4152="",ROUND((TODAY()-G4152)/365,1),IF(I4152="Missing Resignation Date",ROUND((TODAY()-G4152)/365,1),ROUND((hr_analytics_dataset_5873_rows[[#This Row],[Resignation Date]]-hr_analytics_dataset_5873_rows[[#This Row],[Hire Date]])/365,1)))</f>
        <v>4.4000000000000004</v>
      </c>
      <c r="S4152">
        <v>1</v>
      </c>
    </row>
    <row r="4153" spans="1:19">
      <c r="A4153" t="s">
        <v>8364</v>
      </c>
      <c r="B4153" t="s">
        <v>8365</v>
      </c>
      <c r="C4153" t="s">
        <v>21</v>
      </c>
      <c r="D4153">
        <v>57</v>
      </c>
      <c r="E4153" t="s">
        <v>31</v>
      </c>
      <c r="F4153" t="s">
        <v>32</v>
      </c>
      <c r="G4153" s="1">
        <v>45172</v>
      </c>
      <c r="H4153" t="s">
        <v>24</v>
      </c>
      <c r="I4153" s="1" t="s">
        <v>25</v>
      </c>
      <c r="J4153" t="s">
        <v>49</v>
      </c>
      <c r="K4153" t="s">
        <v>41</v>
      </c>
      <c r="L4153" s="2">
        <v>19542923</v>
      </c>
      <c r="M4153" s="2" t="str">
        <f t="shared" si="64"/>
        <v>Rp15 jt - Rp25 jt</v>
      </c>
      <c r="N4153" s="2">
        <v>1238970</v>
      </c>
      <c r="O4153">
        <v>4.79</v>
      </c>
      <c r="P4153">
        <v>8</v>
      </c>
      <c r="Q4153" s="3">
        <v>88.13</v>
      </c>
      <c r="R4153" s="4">
        <f ca="1">IF(I4153="",ROUND((TODAY()-G4153)/365,1),IF(I4153="Missing Resignation Date",ROUND((TODAY()-G4153)/365,1),ROUND((hr_analytics_dataset_5873_rows[[#This Row],[Resignation Date]]-hr_analytics_dataset_5873_rows[[#This Row],[Hire Date]])/365,1)))</f>
        <v>2.8</v>
      </c>
      <c r="S4153">
        <v>5</v>
      </c>
    </row>
    <row r="4154" spans="1:19">
      <c r="A4154" t="s">
        <v>8366</v>
      </c>
      <c r="B4154" t="s">
        <v>8367</v>
      </c>
      <c r="C4154" t="s">
        <v>30</v>
      </c>
      <c r="D4154">
        <v>49</v>
      </c>
      <c r="E4154" t="s">
        <v>31</v>
      </c>
      <c r="F4154" t="s">
        <v>48</v>
      </c>
      <c r="G4154" s="1">
        <v>45771</v>
      </c>
      <c r="H4154" t="s">
        <v>24</v>
      </c>
      <c r="I4154" s="1" t="s">
        <v>25</v>
      </c>
      <c r="J4154" t="s">
        <v>34</v>
      </c>
      <c r="K4154" t="s">
        <v>84</v>
      </c>
      <c r="L4154" s="2">
        <v>21555059</v>
      </c>
      <c r="M4154" s="2" t="str">
        <f t="shared" si="64"/>
        <v>Rp15 jt - Rp25 jt</v>
      </c>
      <c r="N4154" s="2">
        <v>4029147</v>
      </c>
      <c r="O4154">
        <v>2.71</v>
      </c>
      <c r="P4154">
        <v>11</v>
      </c>
      <c r="Q4154" s="3">
        <v>73.849999999999994</v>
      </c>
      <c r="R4154" s="4">
        <f ca="1">IF(I4154="",ROUND((TODAY()-G4154)/365,1),IF(I4154="Missing Resignation Date",ROUND((TODAY()-G4154)/365,1),ROUND((hr_analytics_dataset_5873_rows[[#This Row],[Resignation Date]]-hr_analytics_dataset_5873_rows[[#This Row],[Hire Date]])/365,1)))</f>
        <v>1.2</v>
      </c>
      <c r="S4154">
        <v>3</v>
      </c>
    </row>
    <row r="4155" spans="1:19">
      <c r="A4155" t="s">
        <v>8368</v>
      </c>
      <c r="B4155" t="s">
        <v>8369</v>
      </c>
      <c r="C4155" t="s">
        <v>21</v>
      </c>
      <c r="D4155">
        <v>54</v>
      </c>
      <c r="E4155" t="s">
        <v>38</v>
      </c>
      <c r="F4155" t="s">
        <v>104</v>
      </c>
      <c r="G4155" s="1">
        <v>44616</v>
      </c>
      <c r="H4155" t="s">
        <v>24</v>
      </c>
      <c r="I4155" s="1" t="s">
        <v>25</v>
      </c>
      <c r="J4155" t="s">
        <v>40</v>
      </c>
      <c r="K4155" t="s">
        <v>61</v>
      </c>
      <c r="L4155" s="2">
        <v>32868540</v>
      </c>
      <c r="M4155" s="2" t="str">
        <f t="shared" si="64"/>
        <v>&gt;Rp25 jt</v>
      </c>
      <c r="N4155" s="2">
        <v>2930411</v>
      </c>
      <c r="O4155">
        <v>2.97</v>
      </c>
      <c r="P4155">
        <v>47</v>
      </c>
      <c r="Q4155" s="3">
        <v>72.3</v>
      </c>
      <c r="R4155" s="4">
        <f ca="1">IF(I4155="",ROUND((TODAY()-G4155)/365,1),IF(I4155="Missing Resignation Date",ROUND((TODAY()-G4155)/365,1),ROUND((hr_analytics_dataset_5873_rows[[#This Row],[Resignation Date]]-hr_analytics_dataset_5873_rows[[#This Row],[Hire Date]])/365,1)))</f>
        <v>4.3</v>
      </c>
      <c r="S4155">
        <v>2</v>
      </c>
    </row>
    <row r="4156" spans="1:19">
      <c r="A4156" t="s">
        <v>8370</v>
      </c>
      <c r="B4156" t="s">
        <v>8371</v>
      </c>
      <c r="C4156" t="s">
        <v>21</v>
      </c>
      <c r="D4156">
        <v>50</v>
      </c>
      <c r="E4156" t="s">
        <v>91</v>
      </c>
      <c r="F4156" t="s">
        <v>124</v>
      </c>
      <c r="G4156" s="1">
        <v>45097</v>
      </c>
      <c r="H4156" t="s">
        <v>24</v>
      </c>
      <c r="I4156" s="1" t="s">
        <v>25</v>
      </c>
      <c r="J4156" t="s">
        <v>49</v>
      </c>
      <c r="K4156" t="s">
        <v>41</v>
      </c>
      <c r="L4156" s="2">
        <v>8912639</v>
      </c>
      <c r="M4156" s="2" t="str">
        <f t="shared" si="64"/>
        <v>Rp5 jt - Rp10 jt</v>
      </c>
      <c r="N4156" s="2">
        <v>9471299</v>
      </c>
      <c r="O4156">
        <v>3.98</v>
      </c>
      <c r="P4156">
        <v>9</v>
      </c>
      <c r="Q4156" s="3">
        <v>95.81</v>
      </c>
      <c r="R4156" s="4">
        <f ca="1">IF(I4156="",ROUND((TODAY()-G4156)/365,1),IF(I4156="Missing Resignation Date",ROUND((TODAY()-G4156)/365,1),ROUND((hr_analytics_dataset_5873_rows[[#This Row],[Resignation Date]]-hr_analytics_dataset_5873_rows[[#This Row],[Hire Date]])/365,1)))</f>
        <v>3</v>
      </c>
      <c r="S4156">
        <v>3</v>
      </c>
    </row>
    <row r="4157" spans="1:19">
      <c r="A4157" t="s">
        <v>8372</v>
      </c>
      <c r="B4157" t="s">
        <v>8373</v>
      </c>
      <c r="C4157" t="s">
        <v>30</v>
      </c>
      <c r="D4157">
        <v>38</v>
      </c>
      <c r="E4157" t="s">
        <v>53</v>
      </c>
      <c r="F4157" t="s">
        <v>54</v>
      </c>
      <c r="G4157" s="1">
        <v>45430</v>
      </c>
      <c r="H4157" t="s">
        <v>24</v>
      </c>
      <c r="I4157" s="1" t="s">
        <v>25</v>
      </c>
      <c r="J4157" t="s">
        <v>49</v>
      </c>
      <c r="K4157" t="s">
        <v>61</v>
      </c>
      <c r="L4157" s="2">
        <v>18727385</v>
      </c>
      <c r="M4157" s="2" t="str">
        <f t="shared" si="64"/>
        <v>Rp15 jt - Rp25 jt</v>
      </c>
      <c r="N4157" s="2">
        <v>8383014</v>
      </c>
      <c r="O4157">
        <v>3.43</v>
      </c>
      <c r="P4157">
        <v>51</v>
      </c>
      <c r="Q4157" s="3">
        <v>89.57</v>
      </c>
      <c r="R4157" s="4">
        <f ca="1">IF(I4157="",ROUND((TODAY()-G4157)/365,1),IF(I4157="Missing Resignation Date",ROUND((TODAY()-G4157)/365,1),ROUND((hr_analytics_dataset_5873_rows[[#This Row],[Resignation Date]]-hr_analytics_dataset_5873_rows[[#This Row],[Hire Date]])/365,1)))</f>
        <v>2.1</v>
      </c>
      <c r="S4157">
        <v>5</v>
      </c>
    </row>
    <row r="4158" spans="1:19">
      <c r="A4158" t="s">
        <v>8374</v>
      </c>
      <c r="B4158" t="s">
        <v>8375</v>
      </c>
      <c r="C4158" t="s">
        <v>30</v>
      </c>
      <c r="D4158">
        <v>25</v>
      </c>
      <c r="E4158" t="s">
        <v>31</v>
      </c>
      <c r="F4158" t="s">
        <v>32</v>
      </c>
      <c r="G4158" s="1">
        <v>43655</v>
      </c>
      <c r="H4158" t="s">
        <v>24</v>
      </c>
      <c r="I4158" s="1" t="s">
        <v>25</v>
      </c>
      <c r="J4158" t="s">
        <v>34</v>
      </c>
      <c r="K4158" t="s">
        <v>61</v>
      </c>
      <c r="L4158" s="2">
        <v>17477492</v>
      </c>
      <c r="M4158" s="2" t="str">
        <f t="shared" si="64"/>
        <v>Rp15 jt - Rp25 jt</v>
      </c>
      <c r="N4158" s="2">
        <v>3014636</v>
      </c>
      <c r="O4158">
        <v>3.29</v>
      </c>
      <c r="P4158">
        <v>49</v>
      </c>
      <c r="Q4158" s="3">
        <v>93.16</v>
      </c>
      <c r="R4158" s="4">
        <f ca="1">IF(I4158="",ROUND((TODAY()-G4158)/365,1),IF(I4158="Missing Resignation Date",ROUND((TODAY()-G4158)/365,1),ROUND((hr_analytics_dataset_5873_rows[[#This Row],[Resignation Date]]-hr_analytics_dataset_5873_rows[[#This Row],[Hire Date]])/365,1)))</f>
        <v>7</v>
      </c>
      <c r="S4158">
        <v>5</v>
      </c>
    </row>
    <row r="4159" spans="1:19">
      <c r="A4159" t="s">
        <v>8376</v>
      </c>
      <c r="B4159" t="s">
        <v>8377</v>
      </c>
      <c r="C4159" t="s">
        <v>30</v>
      </c>
      <c r="D4159">
        <v>26</v>
      </c>
      <c r="E4159" t="s">
        <v>59</v>
      </c>
      <c r="F4159" t="s">
        <v>223</v>
      </c>
      <c r="G4159" s="1">
        <v>43955</v>
      </c>
      <c r="H4159" t="s">
        <v>24</v>
      </c>
      <c r="I4159" s="1" t="s">
        <v>25</v>
      </c>
      <c r="J4159" t="s">
        <v>49</v>
      </c>
      <c r="K4159" t="s">
        <v>84</v>
      </c>
      <c r="L4159" s="2">
        <v>27851865</v>
      </c>
      <c r="M4159" s="2" t="str">
        <f t="shared" si="64"/>
        <v>&gt;Rp25 jt</v>
      </c>
      <c r="N4159" s="2">
        <v>28525</v>
      </c>
      <c r="O4159">
        <v>4.21</v>
      </c>
      <c r="P4159">
        <v>51</v>
      </c>
      <c r="Q4159" s="3">
        <v>0</v>
      </c>
      <c r="R4159" s="4">
        <f ca="1">IF(I4159="",ROUND((TODAY()-G4159)/365,1),IF(I4159="Missing Resignation Date",ROUND((TODAY()-G4159)/365,1),ROUND((hr_analytics_dataset_5873_rows[[#This Row],[Resignation Date]]-hr_analytics_dataset_5873_rows[[#This Row],[Hire Date]])/365,1)))</f>
        <v>6.1</v>
      </c>
      <c r="S4159">
        <v>1</v>
      </c>
    </row>
    <row r="4160" spans="1:19">
      <c r="A4160" t="s">
        <v>8378</v>
      </c>
      <c r="B4160" t="s">
        <v>8379</v>
      </c>
      <c r="C4160" t="s">
        <v>30</v>
      </c>
      <c r="D4160">
        <v>54</v>
      </c>
      <c r="E4160" t="s">
        <v>53</v>
      </c>
      <c r="F4160" t="s">
        <v>112</v>
      </c>
      <c r="G4160" s="1">
        <v>44582</v>
      </c>
      <c r="H4160" t="s">
        <v>24</v>
      </c>
      <c r="I4160" s="1" t="s">
        <v>25</v>
      </c>
      <c r="J4160" t="s">
        <v>40</v>
      </c>
      <c r="K4160" t="s">
        <v>84</v>
      </c>
      <c r="L4160" s="2">
        <v>9629968</v>
      </c>
      <c r="M4160" s="2" t="str">
        <f t="shared" si="64"/>
        <v>Rp5 jt - Rp10 jt</v>
      </c>
      <c r="N4160" s="2">
        <v>1901247</v>
      </c>
      <c r="O4160">
        <v>4.7</v>
      </c>
      <c r="P4160">
        <v>26</v>
      </c>
      <c r="Q4160" s="3">
        <v>89.09</v>
      </c>
      <c r="R4160" s="4">
        <f ca="1">IF(I4160="",ROUND((TODAY()-G4160)/365,1),IF(I4160="Missing Resignation Date",ROUND((TODAY()-G4160)/365,1),ROUND((hr_analytics_dataset_5873_rows[[#This Row],[Resignation Date]]-hr_analytics_dataset_5873_rows[[#This Row],[Hire Date]])/365,1)))</f>
        <v>4.4000000000000004</v>
      </c>
      <c r="S4160">
        <v>3</v>
      </c>
    </row>
    <row r="4161" spans="1:19">
      <c r="A4161" t="s">
        <v>8380</v>
      </c>
      <c r="B4161" t="s">
        <v>8381</v>
      </c>
      <c r="C4161" t="s">
        <v>30</v>
      </c>
      <c r="D4161">
        <v>55</v>
      </c>
      <c r="E4161" t="s">
        <v>22</v>
      </c>
      <c r="F4161" t="s">
        <v>69</v>
      </c>
      <c r="G4161" s="1">
        <v>44653</v>
      </c>
      <c r="H4161" t="s">
        <v>24</v>
      </c>
      <c r="I4161" s="1" t="s">
        <v>25</v>
      </c>
      <c r="J4161" t="s">
        <v>26</v>
      </c>
      <c r="K4161" t="s">
        <v>64</v>
      </c>
      <c r="L4161" s="2">
        <v>28097732</v>
      </c>
      <c r="M4161" s="2" t="str">
        <f t="shared" si="64"/>
        <v>&gt;Rp25 jt</v>
      </c>
      <c r="N4161" s="2">
        <v>2555181</v>
      </c>
      <c r="O4161">
        <v>3.83</v>
      </c>
      <c r="P4161">
        <v>16</v>
      </c>
      <c r="Q4161" s="3">
        <v>0</v>
      </c>
      <c r="R4161" s="4">
        <f ca="1">IF(I4161="",ROUND((TODAY()-G4161)/365,1),IF(I4161="Missing Resignation Date",ROUND((TODAY()-G4161)/365,1),ROUND((hr_analytics_dataset_5873_rows[[#This Row],[Resignation Date]]-hr_analytics_dataset_5873_rows[[#This Row],[Hire Date]])/365,1)))</f>
        <v>4.2</v>
      </c>
      <c r="S4161">
        <v>3</v>
      </c>
    </row>
    <row r="4162" spans="1:19">
      <c r="A4162" t="s">
        <v>8382</v>
      </c>
      <c r="B4162" t="s">
        <v>8383</v>
      </c>
      <c r="C4162" t="s">
        <v>30</v>
      </c>
      <c r="D4162">
        <v>22</v>
      </c>
      <c r="E4162" t="s">
        <v>38</v>
      </c>
      <c r="F4162" t="s">
        <v>39</v>
      </c>
      <c r="G4162" s="1">
        <v>43568</v>
      </c>
      <c r="H4162" t="s">
        <v>33</v>
      </c>
      <c r="I4162" s="1">
        <v>45424</v>
      </c>
      <c r="J4162" t="s">
        <v>49</v>
      </c>
      <c r="K4162" t="s">
        <v>41</v>
      </c>
      <c r="L4162" s="2">
        <v>23900555</v>
      </c>
      <c r="M4162" s="2" t="str">
        <f t="shared" ref="M4162:M4225" si="65">IF(L4162&lt;5000000,"&lt;Rp5 jt",IF(L4162&lt;10000000,"Rp5 jt - Rp10 jt",IF(L4162&lt;15000000,"Rp10 jt - Rp15 jt",IF(L4162&lt;25000000,"Rp15 jt - Rp25 jt","&gt;Rp25 jt"))))</f>
        <v>Rp15 jt - Rp25 jt</v>
      </c>
      <c r="N4162" s="2">
        <v>7685328</v>
      </c>
      <c r="O4162">
        <v>4.12</v>
      </c>
      <c r="P4162">
        <v>29</v>
      </c>
      <c r="Q4162" s="3">
        <v>79.36</v>
      </c>
      <c r="R4162" s="4">
        <f ca="1">IF(I4162="",ROUND((TODAY()-G4162)/365,1),IF(I4162="Missing Resignation Date",ROUND((TODAY()-G4162)/365,1),ROUND((hr_analytics_dataset_5873_rows[[#This Row],[Resignation Date]]-hr_analytics_dataset_5873_rows[[#This Row],[Hire Date]])/365,1)))</f>
        <v>5.0999999999999996</v>
      </c>
      <c r="S4162">
        <v>3</v>
      </c>
    </row>
    <row r="4163" spans="1:19">
      <c r="A4163" t="s">
        <v>8384</v>
      </c>
      <c r="B4163" t="s">
        <v>8385</v>
      </c>
      <c r="C4163" t="s">
        <v>30</v>
      </c>
      <c r="D4163">
        <v>36</v>
      </c>
      <c r="E4163" t="s">
        <v>31</v>
      </c>
      <c r="F4163" t="s">
        <v>32</v>
      </c>
      <c r="G4163" s="1">
        <v>44779</v>
      </c>
      <c r="H4163" t="s">
        <v>33</v>
      </c>
      <c r="I4163" s="1">
        <v>45968</v>
      </c>
      <c r="J4163" t="s">
        <v>34</v>
      </c>
      <c r="K4163" t="s">
        <v>27</v>
      </c>
      <c r="L4163" s="2">
        <v>34098069</v>
      </c>
      <c r="M4163" s="2" t="str">
        <f t="shared" si="65"/>
        <v>&gt;Rp25 jt</v>
      </c>
      <c r="N4163" s="2">
        <v>2195011</v>
      </c>
      <c r="O4163">
        <v>4.1399999999999997</v>
      </c>
      <c r="P4163">
        <v>56</v>
      </c>
      <c r="Q4163" s="3">
        <v>86.18</v>
      </c>
      <c r="R4163" s="4">
        <f ca="1">IF(I4163="",ROUND((TODAY()-G4163)/365,1),IF(I4163="Missing Resignation Date",ROUND((TODAY()-G4163)/365,1),ROUND((hr_analytics_dataset_5873_rows[[#This Row],[Resignation Date]]-hr_analytics_dataset_5873_rows[[#This Row],[Hire Date]])/365,1)))</f>
        <v>3.3</v>
      </c>
      <c r="S4163">
        <v>2</v>
      </c>
    </row>
    <row r="4164" spans="1:19">
      <c r="A4164" t="s">
        <v>8386</v>
      </c>
      <c r="B4164" t="s">
        <v>8387</v>
      </c>
      <c r="C4164" t="s">
        <v>21</v>
      </c>
      <c r="D4164">
        <v>51</v>
      </c>
      <c r="E4164" t="s">
        <v>59</v>
      </c>
      <c r="F4164" t="s">
        <v>223</v>
      </c>
      <c r="G4164" s="1">
        <v>43854</v>
      </c>
      <c r="H4164" t="s">
        <v>24</v>
      </c>
      <c r="I4164" s="1" t="s">
        <v>25</v>
      </c>
      <c r="J4164" t="s">
        <v>49</v>
      </c>
      <c r="K4164" t="s">
        <v>50</v>
      </c>
      <c r="L4164" s="2">
        <v>24885758</v>
      </c>
      <c r="M4164" s="2" t="str">
        <f t="shared" si="65"/>
        <v>Rp15 jt - Rp25 jt</v>
      </c>
      <c r="N4164" s="2">
        <v>914658</v>
      </c>
      <c r="O4164">
        <v>4.92</v>
      </c>
      <c r="P4164">
        <v>52</v>
      </c>
      <c r="Q4164" s="3">
        <v>96.93</v>
      </c>
      <c r="R4164" s="4">
        <f ca="1">IF(I4164="",ROUND((TODAY()-G4164)/365,1),IF(I4164="Missing Resignation Date",ROUND((TODAY()-G4164)/365,1),ROUND((hr_analytics_dataset_5873_rows[[#This Row],[Resignation Date]]-hr_analytics_dataset_5873_rows[[#This Row],[Hire Date]])/365,1)))</f>
        <v>6.4</v>
      </c>
      <c r="S4164">
        <v>3</v>
      </c>
    </row>
    <row r="4165" spans="1:19">
      <c r="A4165" t="s">
        <v>8388</v>
      </c>
      <c r="B4165" t="s">
        <v>8389</v>
      </c>
      <c r="C4165" t="s">
        <v>21</v>
      </c>
      <c r="D4165">
        <v>36</v>
      </c>
      <c r="E4165" t="s">
        <v>38</v>
      </c>
      <c r="F4165" t="s">
        <v>104</v>
      </c>
      <c r="G4165" s="1">
        <v>43785</v>
      </c>
      <c r="H4165" t="s">
        <v>24</v>
      </c>
      <c r="I4165" s="1" t="s">
        <v>25</v>
      </c>
      <c r="J4165" t="s">
        <v>40</v>
      </c>
      <c r="K4165" t="s">
        <v>50</v>
      </c>
      <c r="L4165" s="2">
        <v>6683963</v>
      </c>
      <c r="M4165" s="2" t="str">
        <f t="shared" si="65"/>
        <v>Rp5 jt - Rp10 jt</v>
      </c>
      <c r="N4165" s="2">
        <v>2211995</v>
      </c>
      <c r="O4165">
        <v>3.81</v>
      </c>
      <c r="P4165">
        <v>60</v>
      </c>
      <c r="Q4165" s="3">
        <v>87.66</v>
      </c>
      <c r="R4165" s="4">
        <f ca="1">IF(I4165="",ROUND((TODAY()-G4165)/365,1),IF(I4165="Missing Resignation Date",ROUND((TODAY()-G4165)/365,1),ROUND((hr_analytics_dataset_5873_rows[[#This Row],[Resignation Date]]-hr_analytics_dataset_5873_rows[[#This Row],[Hire Date]])/365,1)))</f>
        <v>6.6</v>
      </c>
      <c r="S4165">
        <v>1</v>
      </c>
    </row>
    <row r="4166" spans="1:19">
      <c r="A4166" t="s">
        <v>8390</v>
      </c>
      <c r="B4166" t="s">
        <v>8391</v>
      </c>
      <c r="C4166" t="s">
        <v>30</v>
      </c>
      <c r="D4166">
        <v>28</v>
      </c>
      <c r="E4166" t="s">
        <v>38</v>
      </c>
      <c r="F4166" t="s">
        <v>104</v>
      </c>
      <c r="G4166" s="1">
        <v>44888</v>
      </c>
      <c r="H4166" t="s">
        <v>33</v>
      </c>
      <c r="I4166" s="1">
        <v>45675</v>
      </c>
      <c r="J4166" t="s">
        <v>26</v>
      </c>
      <c r="K4166" t="s">
        <v>64</v>
      </c>
      <c r="L4166" s="2">
        <v>10208725</v>
      </c>
      <c r="M4166" s="2" t="str">
        <f t="shared" si="65"/>
        <v>Rp10 jt - Rp15 jt</v>
      </c>
      <c r="N4166" s="2">
        <v>2693861</v>
      </c>
      <c r="O4166">
        <v>3.74</v>
      </c>
      <c r="P4166">
        <v>23</v>
      </c>
      <c r="Q4166" s="3">
        <v>98.99</v>
      </c>
      <c r="R4166" s="4">
        <f ca="1">IF(I4166="",ROUND((TODAY()-G4166)/365,1),IF(I4166="Missing Resignation Date",ROUND((TODAY()-G4166)/365,1),ROUND((hr_analytics_dataset_5873_rows[[#This Row],[Resignation Date]]-hr_analytics_dataset_5873_rows[[#This Row],[Hire Date]])/365,1)))</f>
        <v>2.2000000000000002</v>
      </c>
      <c r="S4166">
        <v>5</v>
      </c>
    </row>
    <row r="4167" spans="1:19">
      <c r="A4167" t="s">
        <v>8392</v>
      </c>
      <c r="B4167" t="s">
        <v>8393</v>
      </c>
      <c r="C4167" t="s">
        <v>21</v>
      </c>
      <c r="D4167">
        <v>48</v>
      </c>
      <c r="E4167" t="s">
        <v>98</v>
      </c>
      <c r="F4167" t="s">
        <v>119</v>
      </c>
      <c r="G4167" s="1">
        <v>45142</v>
      </c>
      <c r="H4167" t="s">
        <v>24</v>
      </c>
      <c r="I4167" s="1" t="s">
        <v>25</v>
      </c>
      <c r="J4167" t="s">
        <v>34</v>
      </c>
      <c r="K4167" t="s">
        <v>27</v>
      </c>
      <c r="L4167" s="2">
        <v>10044321</v>
      </c>
      <c r="M4167" s="2" t="str">
        <f t="shared" si="65"/>
        <v>Rp10 jt - Rp15 jt</v>
      </c>
      <c r="N4167" s="2">
        <v>506922</v>
      </c>
      <c r="O4167">
        <v>3.65</v>
      </c>
      <c r="P4167">
        <v>16</v>
      </c>
      <c r="Q4167" s="3">
        <v>88.69</v>
      </c>
      <c r="R4167" s="4">
        <f ca="1">IF(I4167="",ROUND((TODAY()-G4167)/365,1),IF(I4167="Missing Resignation Date",ROUND((TODAY()-G4167)/365,1),ROUND((hr_analytics_dataset_5873_rows[[#This Row],[Resignation Date]]-hr_analytics_dataset_5873_rows[[#This Row],[Hire Date]])/365,1)))</f>
        <v>2.9</v>
      </c>
      <c r="S4167">
        <v>4</v>
      </c>
    </row>
    <row r="4168" spans="1:19">
      <c r="A4168" t="s">
        <v>8394</v>
      </c>
      <c r="B4168" t="s">
        <v>8395</v>
      </c>
      <c r="C4168" t="s">
        <v>21</v>
      </c>
      <c r="D4168">
        <v>27</v>
      </c>
      <c r="E4168" t="s">
        <v>31</v>
      </c>
      <c r="F4168" t="s">
        <v>74</v>
      </c>
      <c r="G4168" s="1">
        <v>45676</v>
      </c>
      <c r="H4168" t="s">
        <v>24</v>
      </c>
      <c r="I4168" s="1" t="s">
        <v>25</v>
      </c>
      <c r="J4168" t="s">
        <v>34</v>
      </c>
      <c r="K4168" t="s">
        <v>50</v>
      </c>
      <c r="L4168" s="2">
        <v>13091278</v>
      </c>
      <c r="M4168" s="2" t="str">
        <f t="shared" si="65"/>
        <v>Rp10 jt - Rp15 jt</v>
      </c>
      <c r="N4168" s="2">
        <v>3293440</v>
      </c>
      <c r="O4168">
        <v>2.73</v>
      </c>
      <c r="P4168">
        <v>30</v>
      </c>
      <c r="Q4168" s="3">
        <v>97.24</v>
      </c>
      <c r="R4168" s="4">
        <f ca="1">IF(I4168="",ROUND((TODAY()-G4168)/365,1),IF(I4168="Missing Resignation Date",ROUND((TODAY()-G4168)/365,1),ROUND((hr_analytics_dataset_5873_rows[[#This Row],[Resignation Date]]-hr_analytics_dataset_5873_rows[[#This Row],[Hire Date]])/365,1)))</f>
        <v>1.4</v>
      </c>
      <c r="S4168">
        <v>4</v>
      </c>
    </row>
    <row r="4169" spans="1:19">
      <c r="A4169" t="s">
        <v>8396</v>
      </c>
      <c r="B4169" t="s">
        <v>8397</v>
      </c>
      <c r="C4169" t="s">
        <v>30</v>
      </c>
      <c r="D4169">
        <v>21</v>
      </c>
      <c r="E4169" t="s">
        <v>91</v>
      </c>
      <c r="F4169" t="s">
        <v>124</v>
      </c>
      <c r="G4169" s="1">
        <v>43605</v>
      </c>
      <c r="H4169" t="s">
        <v>24</v>
      </c>
      <c r="I4169" s="1" t="s">
        <v>25</v>
      </c>
      <c r="J4169" t="s">
        <v>34</v>
      </c>
      <c r="K4169" t="s">
        <v>50</v>
      </c>
      <c r="L4169" s="2">
        <v>12637100</v>
      </c>
      <c r="M4169" s="2" t="str">
        <f t="shared" si="65"/>
        <v>Rp10 jt - Rp15 jt</v>
      </c>
      <c r="N4169" s="2">
        <v>2156031</v>
      </c>
      <c r="O4169">
        <v>4.47</v>
      </c>
      <c r="P4169">
        <v>36</v>
      </c>
      <c r="Q4169" s="3">
        <v>90.15</v>
      </c>
      <c r="R4169" s="4">
        <f ca="1">IF(I4169="",ROUND((TODAY()-G4169)/365,1),IF(I4169="Missing Resignation Date",ROUND((TODAY()-G4169)/365,1),ROUND((hr_analytics_dataset_5873_rows[[#This Row],[Resignation Date]]-hr_analytics_dataset_5873_rows[[#This Row],[Hire Date]])/365,1)))</f>
        <v>7.1</v>
      </c>
      <c r="S4169">
        <v>4</v>
      </c>
    </row>
    <row r="4170" spans="1:19">
      <c r="A4170" t="s">
        <v>8398</v>
      </c>
      <c r="B4170" t="s">
        <v>8399</v>
      </c>
      <c r="C4170" t="s">
        <v>21</v>
      </c>
      <c r="D4170">
        <v>34</v>
      </c>
      <c r="E4170" t="s">
        <v>31</v>
      </c>
      <c r="F4170" t="s">
        <v>74</v>
      </c>
      <c r="G4170" s="1">
        <v>45457</v>
      </c>
      <c r="H4170" t="s">
        <v>24</v>
      </c>
      <c r="I4170" s="1" t="s">
        <v>25</v>
      </c>
      <c r="J4170" t="s">
        <v>40</v>
      </c>
      <c r="K4170" t="s">
        <v>64</v>
      </c>
      <c r="L4170" s="2">
        <v>34697012</v>
      </c>
      <c r="M4170" s="2" t="str">
        <f t="shared" si="65"/>
        <v>&gt;Rp25 jt</v>
      </c>
      <c r="N4170" s="2">
        <v>6230179</v>
      </c>
      <c r="O4170">
        <v>4.5</v>
      </c>
      <c r="P4170">
        <v>17</v>
      </c>
      <c r="Q4170" s="3">
        <v>90.75</v>
      </c>
      <c r="R4170" s="4">
        <f ca="1">IF(I4170="",ROUND((TODAY()-G4170)/365,1),IF(I4170="Missing Resignation Date",ROUND((TODAY()-G4170)/365,1),ROUND((hr_analytics_dataset_5873_rows[[#This Row],[Resignation Date]]-hr_analytics_dataset_5873_rows[[#This Row],[Hire Date]])/365,1)))</f>
        <v>2</v>
      </c>
      <c r="S4170">
        <v>5</v>
      </c>
    </row>
    <row r="4171" spans="1:19">
      <c r="A4171" t="s">
        <v>8400</v>
      </c>
      <c r="B4171" t="s">
        <v>8401</v>
      </c>
      <c r="C4171" t="s">
        <v>30</v>
      </c>
      <c r="D4171">
        <v>25</v>
      </c>
      <c r="E4171" t="s">
        <v>38</v>
      </c>
      <c r="F4171" t="s">
        <v>39</v>
      </c>
      <c r="G4171" s="1">
        <v>45182</v>
      </c>
      <c r="H4171" t="s">
        <v>24</v>
      </c>
      <c r="I4171" s="1" t="s">
        <v>25</v>
      </c>
      <c r="J4171" t="s">
        <v>34</v>
      </c>
      <c r="K4171" t="s">
        <v>27</v>
      </c>
      <c r="L4171" s="2">
        <v>22962790</v>
      </c>
      <c r="M4171" s="2" t="str">
        <f t="shared" si="65"/>
        <v>Rp15 jt - Rp25 jt</v>
      </c>
      <c r="N4171" s="2">
        <v>9909189</v>
      </c>
      <c r="O4171">
        <v>4.4400000000000004</v>
      </c>
      <c r="P4171">
        <v>28</v>
      </c>
      <c r="Q4171" s="3">
        <v>88.09</v>
      </c>
      <c r="R4171" s="4">
        <f ca="1">IF(I4171="",ROUND((TODAY()-G4171)/365,1),IF(I4171="Missing Resignation Date",ROUND((TODAY()-G4171)/365,1),ROUND((hr_analytics_dataset_5873_rows[[#This Row],[Resignation Date]]-hr_analytics_dataset_5873_rows[[#This Row],[Hire Date]])/365,1)))</f>
        <v>2.8</v>
      </c>
      <c r="S4171">
        <v>4</v>
      </c>
    </row>
    <row r="4172" spans="1:19">
      <c r="A4172" t="s">
        <v>8402</v>
      </c>
      <c r="B4172" t="s">
        <v>8403</v>
      </c>
      <c r="C4172" t="s">
        <v>30</v>
      </c>
      <c r="D4172">
        <v>58</v>
      </c>
      <c r="E4172" t="s">
        <v>44</v>
      </c>
      <c r="F4172" t="s">
        <v>109</v>
      </c>
      <c r="G4172" s="1">
        <v>44139</v>
      </c>
      <c r="H4172" t="s">
        <v>24</v>
      </c>
      <c r="I4172" s="1" t="s">
        <v>25</v>
      </c>
      <c r="J4172" t="s">
        <v>49</v>
      </c>
      <c r="K4172" t="s">
        <v>64</v>
      </c>
      <c r="L4172" s="2">
        <v>7608377</v>
      </c>
      <c r="M4172" s="2" t="str">
        <f t="shared" si="65"/>
        <v>Rp5 jt - Rp10 jt</v>
      </c>
      <c r="N4172" s="2">
        <v>5457748</v>
      </c>
      <c r="O4172">
        <v>3.54</v>
      </c>
      <c r="P4172">
        <v>3</v>
      </c>
      <c r="Q4172" s="3">
        <v>82.01</v>
      </c>
      <c r="R4172" s="4">
        <f ca="1">IF(I4172="",ROUND((TODAY()-G4172)/365,1),IF(I4172="Missing Resignation Date",ROUND((TODAY()-G4172)/365,1),ROUND((hr_analytics_dataset_5873_rows[[#This Row],[Resignation Date]]-hr_analytics_dataset_5873_rows[[#This Row],[Hire Date]])/365,1)))</f>
        <v>5.6</v>
      </c>
      <c r="S4172">
        <v>3</v>
      </c>
    </row>
    <row r="4173" spans="1:19">
      <c r="A4173" t="s">
        <v>8404</v>
      </c>
      <c r="B4173" t="s">
        <v>8405</v>
      </c>
      <c r="C4173" t="s">
        <v>21</v>
      </c>
      <c r="D4173">
        <v>33</v>
      </c>
      <c r="E4173" t="s">
        <v>91</v>
      </c>
      <c r="F4173" t="s">
        <v>92</v>
      </c>
      <c r="G4173" s="1">
        <v>45187</v>
      </c>
      <c r="H4173" t="s">
        <v>24</v>
      </c>
      <c r="I4173" s="1" t="s">
        <v>25</v>
      </c>
      <c r="J4173" t="s">
        <v>49</v>
      </c>
      <c r="K4173" t="s">
        <v>41</v>
      </c>
      <c r="L4173" s="2">
        <v>19805548</v>
      </c>
      <c r="M4173" s="2" t="str">
        <f t="shared" si="65"/>
        <v>Rp15 jt - Rp25 jt</v>
      </c>
      <c r="N4173" s="2">
        <v>7900880</v>
      </c>
      <c r="O4173">
        <v>0</v>
      </c>
      <c r="P4173">
        <v>24</v>
      </c>
      <c r="Q4173" s="3">
        <v>75.900000000000006</v>
      </c>
      <c r="R4173" s="4">
        <f ca="1">IF(I4173="",ROUND((TODAY()-G4173)/365,1),IF(I4173="Missing Resignation Date",ROUND((TODAY()-G4173)/365,1),ROUND((hr_analytics_dataset_5873_rows[[#This Row],[Resignation Date]]-hr_analytics_dataset_5873_rows[[#This Row],[Hire Date]])/365,1)))</f>
        <v>2.8</v>
      </c>
      <c r="S4173">
        <v>2</v>
      </c>
    </row>
    <row r="4174" spans="1:19">
      <c r="A4174" t="s">
        <v>8406</v>
      </c>
      <c r="B4174" t="s">
        <v>8407</v>
      </c>
      <c r="C4174" t="s">
        <v>21</v>
      </c>
      <c r="D4174">
        <v>21</v>
      </c>
      <c r="E4174" t="s">
        <v>44</v>
      </c>
      <c r="F4174" t="s">
        <v>109</v>
      </c>
      <c r="G4174" s="1">
        <v>45261</v>
      </c>
      <c r="H4174" t="s">
        <v>33</v>
      </c>
      <c r="I4174" s="1" t="s">
        <v>81</v>
      </c>
      <c r="J4174" t="s">
        <v>49</v>
      </c>
      <c r="K4174" t="s">
        <v>61</v>
      </c>
      <c r="L4174" s="2">
        <v>30696259</v>
      </c>
      <c r="M4174" s="2" t="str">
        <f t="shared" si="65"/>
        <v>&gt;Rp25 jt</v>
      </c>
      <c r="N4174" s="2">
        <v>2049213</v>
      </c>
      <c r="O4174">
        <v>3.77</v>
      </c>
      <c r="P4174">
        <v>1</v>
      </c>
      <c r="Q4174" s="3">
        <v>97.56</v>
      </c>
      <c r="R4174" s="4">
        <f ca="1">IF(I4174="",ROUND((TODAY()-G4174)/365,1),IF(I4174="Missing Resignation Date",ROUND((TODAY()-G4174)/365,1),ROUND((hr_analytics_dataset_5873_rows[[#This Row],[Resignation Date]]-hr_analytics_dataset_5873_rows[[#This Row],[Hire Date]])/365,1)))</f>
        <v>2.6</v>
      </c>
      <c r="S4174">
        <v>3</v>
      </c>
    </row>
    <row r="4175" spans="1:19">
      <c r="A4175" t="s">
        <v>8408</v>
      </c>
      <c r="B4175" t="s">
        <v>8409</v>
      </c>
      <c r="C4175" t="s">
        <v>21</v>
      </c>
      <c r="D4175">
        <v>46</v>
      </c>
      <c r="E4175" t="s">
        <v>44</v>
      </c>
      <c r="F4175" t="s">
        <v>109</v>
      </c>
      <c r="G4175" s="1">
        <v>44250</v>
      </c>
      <c r="H4175" t="s">
        <v>24</v>
      </c>
      <c r="I4175" s="1" t="s">
        <v>25</v>
      </c>
      <c r="J4175" t="s">
        <v>34</v>
      </c>
      <c r="K4175" t="s">
        <v>27</v>
      </c>
      <c r="L4175" s="2">
        <v>30118170</v>
      </c>
      <c r="M4175" s="2" t="str">
        <f t="shared" si="65"/>
        <v>&gt;Rp25 jt</v>
      </c>
      <c r="N4175" s="2">
        <v>4746606</v>
      </c>
      <c r="O4175">
        <v>2.67</v>
      </c>
      <c r="P4175">
        <v>54</v>
      </c>
      <c r="Q4175" s="3">
        <v>96.91</v>
      </c>
      <c r="R4175" s="4">
        <f ca="1">IF(I4175="",ROUND((TODAY()-G4175)/365,1),IF(I4175="Missing Resignation Date",ROUND((TODAY()-G4175)/365,1),ROUND((hr_analytics_dataset_5873_rows[[#This Row],[Resignation Date]]-hr_analytics_dataset_5873_rows[[#This Row],[Hire Date]])/365,1)))</f>
        <v>5.3</v>
      </c>
      <c r="S4175">
        <v>4</v>
      </c>
    </row>
    <row r="4176" spans="1:19">
      <c r="A4176" t="s">
        <v>8410</v>
      </c>
      <c r="B4176" t="s">
        <v>8411</v>
      </c>
      <c r="C4176" t="s">
        <v>30</v>
      </c>
      <c r="D4176">
        <v>37</v>
      </c>
      <c r="E4176" t="s">
        <v>59</v>
      </c>
      <c r="F4176" t="s">
        <v>223</v>
      </c>
      <c r="G4176" s="1">
        <v>44551</v>
      </c>
      <c r="H4176" t="s">
        <v>33</v>
      </c>
      <c r="I4176" s="1">
        <v>45372</v>
      </c>
      <c r="J4176" t="s">
        <v>26</v>
      </c>
      <c r="K4176" t="s">
        <v>27</v>
      </c>
      <c r="L4176" s="2">
        <v>14966034</v>
      </c>
      <c r="M4176" s="2" t="str">
        <f t="shared" si="65"/>
        <v>Rp10 jt - Rp15 jt</v>
      </c>
      <c r="N4176" s="2">
        <v>1970239</v>
      </c>
      <c r="O4176">
        <v>3.59</v>
      </c>
      <c r="P4176">
        <v>50</v>
      </c>
      <c r="Q4176" s="3">
        <v>80.900000000000006</v>
      </c>
      <c r="R4176" s="4">
        <f ca="1">IF(I4176="",ROUND((TODAY()-G4176)/365,1),IF(I4176="Missing Resignation Date",ROUND((TODAY()-G4176)/365,1),ROUND((hr_analytics_dataset_5873_rows[[#This Row],[Resignation Date]]-hr_analytics_dataset_5873_rows[[#This Row],[Hire Date]])/365,1)))</f>
        <v>2.2000000000000002</v>
      </c>
      <c r="S4176">
        <v>2</v>
      </c>
    </row>
    <row r="4177" spans="1:19">
      <c r="A4177" t="s">
        <v>8412</v>
      </c>
      <c r="B4177" t="s">
        <v>8413</v>
      </c>
      <c r="C4177" t="s">
        <v>30</v>
      </c>
      <c r="D4177">
        <v>50</v>
      </c>
      <c r="E4177" t="s">
        <v>31</v>
      </c>
      <c r="F4177" t="s">
        <v>32</v>
      </c>
      <c r="G4177" s="1">
        <v>45712</v>
      </c>
      <c r="H4177" t="s">
        <v>33</v>
      </c>
      <c r="I4177" s="1" t="s">
        <v>81</v>
      </c>
      <c r="J4177" t="s">
        <v>26</v>
      </c>
      <c r="K4177" t="s">
        <v>64</v>
      </c>
      <c r="L4177" s="2">
        <v>8433101</v>
      </c>
      <c r="M4177" s="2" t="str">
        <f t="shared" si="65"/>
        <v>Rp5 jt - Rp10 jt</v>
      </c>
      <c r="N4177" s="2">
        <v>7817364</v>
      </c>
      <c r="O4177">
        <v>4.3099999999999996</v>
      </c>
      <c r="P4177">
        <v>51</v>
      </c>
      <c r="Q4177" s="3">
        <v>83.45</v>
      </c>
      <c r="R4177" s="4">
        <f ca="1">IF(I4177="",ROUND((TODAY()-G4177)/365,1),IF(I4177="Missing Resignation Date",ROUND((TODAY()-G4177)/365,1),ROUND((hr_analytics_dataset_5873_rows[[#This Row],[Resignation Date]]-hr_analytics_dataset_5873_rows[[#This Row],[Hire Date]])/365,1)))</f>
        <v>1.3</v>
      </c>
      <c r="S4177">
        <v>5</v>
      </c>
    </row>
    <row r="4178" spans="1:19">
      <c r="A4178" t="s">
        <v>8414</v>
      </c>
      <c r="B4178" t="s">
        <v>8415</v>
      </c>
      <c r="C4178" t="s">
        <v>30</v>
      </c>
      <c r="D4178">
        <v>52</v>
      </c>
      <c r="E4178" t="s">
        <v>38</v>
      </c>
      <c r="F4178" t="s">
        <v>104</v>
      </c>
      <c r="G4178" s="1">
        <v>43477</v>
      </c>
      <c r="H4178" t="s">
        <v>24</v>
      </c>
      <c r="I4178" s="1" t="s">
        <v>25</v>
      </c>
      <c r="J4178" t="s">
        <v>26</v>
      </c>
      <c r="K4178" t="s">
        <v>50</v>
      </c>
      <c r="L4178" s="2">
        <v>27416452</v>
      </c>
      <c r="M4178" s="2" t="str">
        <f t="shared" si="65"/>
        <v>&gt;Rp25 jt</v>
      </c>
      <c r="N4178" s="2">
        <v>3539634</v>
      </c>
      <c r="O4178">
        <v>4.05</v>
      </c>
      <c r="P4178">
        <v>22</v>
      </c>
      <c r="Q4178" s="3">
        <v>77.510000000000005</v>
      </c>
      <c r="R4178" s="4">
        <f ca="1">IF(I4178="",ROUND((TODAY()-G4178)/365,1),IF(I4178="Missing Resignation Date",ROUND((TODAY()-G4178)/365,1),ROUND((hr_analytics_dataset_5873_rows[[#This Row],[Resignation Date]]-hr_analytics_dataset_5873_rows[[#This Row],[Hire Date]])/365,1)))</f>
        <v>7.5</v>
      </c>
      <c r="S4178">
        <v>4</v>
      </c>
    </row>
    <row r="4179" spans="1:19">
      <c r="A4179" t="s">
        <v>8416</v>
      </c>
      <c r="B4179" t="s">
        <v>8417</v>
      </c>
      <c r="C4179" t="s">
        <v>21</v>
      </c>
      <c r="D4179">
        <v>30</v>
      </c>
      <c r="E4179" t="s">
        <v>31</v>
      </c>
      <c r="F4179" t="s">
        <v>32</v>
      </c>
      <c r="G4179" s="1">
        <v>45069</v>
      </c>
      <c r="H4179" t="s">
        <v>24</v>
      </c>
      <c r="I4179" s="1" t="s">
        <v>25</v>
      </c>
      <c r="J4179" t="s">
        <v>49</v>
      </c>
      <c r="K4179" t="s">
        <v>41</v>
      </c>
      <c r="L4179" s="2">
        <v>17093308</v>
      </c>
      <c r="M4179" s="2" t="str">
        <f t="shared" si="65"/>
        <v>Rp15 jt - Rp25 jt</v>
      </c>
      <c r="N4179" s="2">
        <v>9553885</v>
      </c>
      <c r="O4179">
        <v>4.5599999999999996</v>
      </c>
      <c r="P4179">
        <v>51</v>
      </c>
      <c r="Q4179" s="3">
        <v>88.99</v>
      </c>
      <c r="R4179" s="4">
        <f ca="1">IF(I4179="",ROUND((TODAY()-G4179)/365,1),IF(I4179="Missing Resignation Date",ROUND((TODAY()-G4179)/365,1),ROUND((hr_analytics_dataset_5873_rows[[#This Row],[Resignation Date]]-hr_analytics_dataset_5873_rows[[#This Row],[Hire Date]])/365,1)))</f>
        <v>3.1</v>
      </c>
      <c r="S4179">
        <v>5</v>
      </c>
    </row>
    <row r="4180" spans="1:19">
      <c r="A4180" t="s">
        <v>8418</v>
      </c>
      <c r="B4180" t="s">
        <v>8419</v>
      </c>
      <c r="C4180" t="s">
        <v>30</v>
      </c>
      <c r="D4180">
        <v>26</v>
      </c>
      <c r="E4180" t="s">
        <v>31</v>
      </c>
      <c r="F4180" t="s">
        <v>74</v>
      </c>
      <c r="G4180" s="1">
        <v>45354</v>
      </c>
      <c r="H4180" t="s">
        <v>24</v>
      </c>
      <c r="I4180" s="1" t="s">
        <v>25</v>
      </c>
      <c r="J4180" t="s">
        <v>26</v>
      </c>
      <c r="K4180" t="s">
        <v>84</v>
      </c>
      <c r="L4180" s="2">
        <v>34907793</v>
      </c>
      <c r="M4180" s="2" t="str">
        <f t="shared" si="65"/>
        <v>&gt;Rp25 jt</v>
      </c>
      <c r="N4180" s="2">
        <v>3470740</v>
      </c>
      <c r="O4180">
        <v>4.5199999999999996</v>
      </c>
      <c r="P4180">
        <v>13</v>
      </c>
      <c r="Q4180" s="3">
        <v>85.22</v>
      </c>
      <c r="R4180" s="4">
        <f ca="1">IF(I4180="",ROUND((TODAY()-G4180)/365,1),IF(I4180="Missing Resignation Date",ROUND((TODAY()-G4180)/365,1),ROUND((hr_analytics_dataset_5873_rows[[#This Row],[Resignation Date]]-hr_analytics_dataset_5873_rows[[#This Row],[Hire Date]])/365,1)))</f>
        <v>2.2999999999999998</v>
      </c>
      <c r="S4180">
        <v>5</v>
      </c>
    </row>
    <row r="4181" spans="1:19">
      <c r="A4181" t="s">
        <v>8420</v>
      </c>
      <c r="B4181" t="s">
        <v>8421</v>
      </c>
      <c r="C4181" t="s">
        <v>30</v>
      </c>
      <c r="D4181">
        <v>34</v>
      </c>
      <c r="E4181" t="s">
        <v>38</v>
      </c>
      <c r="F4181" t="s">
        <v>104</v>
      </c>
      <c r="G4181" s="1">
        <v>44074</v>
      </c>
      <c r="H4181" t="s">
        <v>24</v>
      </c>
      <c r="I4181" s="1" t="s">
        <v>25</v>
      </c>
      <c r="J4181" t="s">
        <v>49</v>
      </c>
      <c r="K4181" t="s">
        <v>27</v>
      </c>
      <c r="L4181" s="2">
        <v>15848612</v>
      </c>
      <c r="M4181" s="2" t="str">
        <f t="shared" si="65"/>
        <v>Rp15 jt - Rp25 jt</v>
      </c>
      <c r="N4181" s="2">
        <v>4006282</v>
      </c>
      <c r="O4181">
        <v>4.08</v>
      </c>
      <c r="P4181">
        <v>7</v>
      </c>
      <c r="Q4181" s="3">
        <v>87.71</v>
      </c>
      <c r="R4181" s="4">
        <f ca="1">IF(I4181="",ROUND((TODAY()-G4181)/365,1),IF(I4181="Missing Resignation Date",ROUND((TODAY()-G4181)/365,1),ROUND((hr_analytics_dataset_5873_rows[[#This Row],[Resignation Date]]-hr_analytics_dataset_5873_rows[[#This Row],[Hire Date]])/365,1)))</f>
        <v>5.8</v>
      </c>
      <c r="S4181">
        <v>4</v>
      </c>
    </row>
    <row r="4182" spans="1:19">
      <c r="A4182" t="s">
        <v>8422</v>
      </c>
      <c r="B4182" t="s">
        <v>8423</v>
      </c>
      <c r="C4182" t="s">
        <v>30</v>
      </c>
      <c r="D4182">
        <v>51</v>
      </c>
      <c r="E4182" t="s">
        <v>59</v>
      </c>
      <c r="F4182" t="s">
        <v>223</v>
      </c>
      <c r="G4182" s="1">
        <v>45579</v>
      </c>
      <c r="H4182" t="s">
        <v>24</v>
      </c>
      <c r="I4182" s="1" t="s">
        <v>25</v>
      </c>
      <c r="J4182" t="s">
        <v>40</v>
      </c>
      <c r="K4182" t="s">
        <v>50</v>
      </c>
      <c r="L4182" s="2">
        <v>17942647</v>
      </c>
      <c r="M4182" s="2" t="str">
        <f t="shared" si="65"/>
        <v>Rp15 jt - Rp25 jt</v>
      </c>
      <c r="N4182" s="2">
        <v>8929400</v>
      </c>
      <c r="O4182">
        <v>4.2300000000000004</v>
      </c>
      <c r="P4182">
        <v>14</v>
      </c>
      <c r="Q4182" s="3">
        <v>76.459999999999994</v>
      </c>
      <c r="R4182" s="4">
        <f ca="1">IF(I4182="",ROUND((TODAY()-G4182)/365,1),IF(I4182="Missing Resignation Date",ROUND((TODAY()-G4182)/365,1),ROUND((hr_analytics_dataset_5873_rows[[#This Row],[Resignation Date]]-hr_analytics_dataset_5873_rows[[#This Row],[Hire Date]])/365,1)))</f>
        <v>1.7</v>
      </c>
      <c r="S4182">
        <v>1</v>
      </c>
    </row>
    <row r="4183" spans="1:19">
      <c r="A4183" t="s">
        <v>8424</v>
      </c>
      <c r="B4183" t="s">
        <v>8425</v>
      </c>
      <c r="C4183" t="s">
        <v>21</v>
      </c>
      <c r="D4183">
        <v>31</v>
      </c>
      <c r="E4183" t="s">
        <v>44</v>
      </c>
      <c r="F4183" t="s">
        <v>109</v>
      </c>
      <c r="G4183" s="1">
        <v>44334</v>
      </c>
      <c r="H4183" t="s">
        <v>24</v>
      </c>
      <c r="I4183" s="1" t="s">
        <v>25</v>
      </c>
      <c r="J4183" t="s">
        <v>49</v>
      </c>
      <c r="K4183" t="s">
        <v>61</v>
      </c>
      <c r="L4183" s="2">
        <v>11240941</v>
      </c>
      <c r="M4183" s="2" t="str">
        <f t="shared" si="65"/>
        <v>Rp10 jt - Rp15 jt</v>
      </c>
      <c r="N4183" s="2">
        <v>4717431</v>
      </c>
      <c r="O4183">
        <v>3.18</v>
      </c>
      <c r="P4183">
        <v>46</v>
      </c>
      <c r="Q4183" s="3">
        <v>85.83</v>
      </c>
      <c r="R4183" s="4">
        <f ca="1">IF(I4183="",ROUND((TODAY()-G4183)/365,1),IF(I4183="Missing Resignation Date",ROUND((TODAY()-G4183)/365,1),ROUND((hr_analytics_dataset_5873_rows[[#This Row],[Resignation Date]]-hr_analytics_dataset_5873_rows[[#This Row],[Hire Date]])/365,1)))</f>
        <v>5.0999999999999996</v>
      </c>
      <c r="S4183">
        <v>3</v>
      </c>
    </row>
    <row r="4184" spans="1:19">
      <c r="A4184" t="s">
        <v>8426</v>
      </c>
      <c r="B4184" t="s">
        <v>8427</v>
      </c>
      <c r="C4184" t="s">
        <v>21</v>
      </c>
      <c r="D4184">
        <v>39</v>
      </c>
      <c r="E4184" t="s">
        <v>44</v>
      </c>
      <c r="F4184" t="s">
        <v>45</v>
      </c>
      <c r="G4184" s="1">
        <v>45003</v>
      </c>
      <c r="H4184" t="s">
        <v>24</v>
      </c>
      <c r="I4184" s="1" t="s">
        <v>25</v>
      </c>
      <c r="J4184" t="s">
        <v>40</v>
      </c>
      <c r="K4184" t="s">
        <v>50</v>
      </c>
      <c r="L4184" s="2">
        <v>34183808</v>
      </c>
      <c r="M4184" s="2" t="str">
        <f t="shared" si="65"/>
        <v>&gt;Rp25 jt</v>
      </c>
      <c r="N4184" s="2">
        <v>4431454</v>
      </c>
      <c r="O4184">
        <v>3.61</v>
      </c>
      <c r="P4184">
        <v>27</v>
      </c>
      <c r="Q4184" s="3">
        <v>95.94</v>
      </c>
      <c r="R4184" s="4">
        <f ca="1">IF(I4184="",ROUND((TODAY()-G4184)/365,1),IF(I4184="Missing Resignation Date",ROUND((TODAY()-G4184)/365,1),ROUND((hr_analytics_dataset_5873_rows[[#This Row],[Resignation Date]]-hr_analytics_dataset_5873_rows[[#This Row],[Hire Date]])/365,1)))</f>
        <v>3.3</v>
      </c>
      <c r="S4184">
        <v>4</v>
      </c>
    </row>
    <row r="4185" spans="1:19">
      <c r="A4185" t="s">
        <v>8428</v>
      </c>
      <c r="B4185" t="s">
        <v>8429</v>
      </c>
      <c r="C4185" t="s">
        <v>21</v>
      </c>
      <c r="D4185">
        <v>27</v>
      </c>
      <c r="E4185" t="s">
        <v>91</v>
      </c>
      <c r="F4185" t="s">
        <v>124</v>
      </c>
      <c r="G4185" s="1">
        <v>43132</v>
      </c>
      <c r="H4185" t="s">
        <v>33</v>
      </c>
      <c r="I4185" s="1">
        <v>44296</v>
      </c>
      <c r="J4185" t="s">
        <v>40</v>
      </c>
      <c r="K4185" t="s">
        <v>27</v>
      </c>
      <c r="L4185" s="2">
        <v>26591176</v>
      </c>
      <c r="M4185" s="2" t="str">
        <f t="shared" si="65"/>
        <v>&gt;Rp25 jt</v>
      </c>
      <c r="N4185" s="2">
        <v>2695548</v>
      </c>
      <c r="O4185">
        <v>2.61</v>
      </c>
      <c r="P4185">
        <v>23</v>
      </c>
      <c r="Q4185" s="3">
        <v>74.72</v>
      </c>
      <c r="R4185" s="4">
        <f ca="1">IF(I4185="",ROUND((TODAY()-G4185)/365,1),IF(I4185="Missing Resignation Date",ROUND((TODAY()-G4185)/365,1),ROUND((hr_analytics_dataset_5873_rows[[#This Row],[Resignation Date]]-hr_analytics_dataset_5873_rows[[#This Row],[Hire Date]])/365,1)))</f>
        <v>3.2</v>
      </c>
      <c r="S4185">
        <v>4</v>
      </c>
    </row>
    <row r="4186" spans="1:19">
      <c r="A4186" t="s">
        <v>8430</v>
      </c>
      <c r="B4186" t="s">
        <v>8431</v>
      </c>
      <c r="C4186" t="s">
        <v>30</v>
      </c>
      <c r="D4186">
        <v>28</v>
      </c>
      <c r="E4186" t="s">
        <v>53</v>
      </c>
      <c r="F4186" t="s">
        <v>54</v>
      </c>
      <c r="G4186" s="1">
        <v>45208</v>
      </c>
      <c r="H4186" t="s">
        <v>24</v>
      </c>
      <c r="I4186" s="1" t="s">
        <v>25</v>
      </c>
      <c r="J4186" t="s">
        <v>40</v>
      </c>
      <c r="K4186" t="s">
        <v>27</v>
      </c>
      <c r="L4186" s="2">
        <v>21129032</v>
      </c>
      <c r="M4186" s="2" t="str">
        <f t="shared" si="65"/>
        <v>Rp15 jt - Rp25 jt</v>
      </c>
      <c r="N4186" s="2">
        <v>2213151</v>
      </c>
      <c r="O4186">
        <v>4.9000000000000004</v>
      </c>
      <c r="P4186">
        <v>25</v>
      </c>
      <c r="Q4186" s="3">
        <v>74.97</v>
      </c>
      <c r="R4186" s="4">
        <f ca="1">IF(I4186="",ROUND((TODAY()-G4186)/365,1),IF(I4186="Missing Resignation Date",ROUND((TODAY()-G4186)/365,1),ROUND((hr_analytics_dataset_5873_rows[[#This Row],[Resignation Date]]-hr_analytics_dataset_5873_rows[[#This Row],[Hire Date]])/365,1)))</f>
        <v>2.7</v>
      </c>
      <c r="S4186">
        <v>5</v>
      </c>
    </row>
    <row r="4187" spans="1:19">
      <c r="A4187" t="s">
        <v>8432</v>
      </c>
      <c r="B4187" t="s">
        <v>8433</v>
      </c>
      <c r="C4187" t="s">
        <v>30</v>
      </c>
      <c r="D4187">
        <v>48</v>
      </c>
      <c r="E4187" t="s">
        <v>38</v>
      </c>
      <c r="F4187" t="s">
        <v>104</v>
      </c>
      <c r="G4187" s="1">
        <v>43920</v>
      </c>
      <c r="H4187" t="s">
        <v>24</v>
      </c>
      <c r="I4187" s="1" t="s">
        <v>25</v>
      </c>
      <c r="J4187" t="s">
        <v>49</v>
      </c>
      <c r="K4187" t="s">
        <v>50</v>
      </c>
      <c r="L4187" s="2">
        <v>28653055</v>
      </c>
      <c r="M4187" s="2" t="str">
        <f t="shared" si="65"/>
        <v>&gt;Rp25 jt</v>
      </c>
      <c r="N4187" s="2">
        <v>9765266</v>
      </c>
      <c r="O4187">
        <v>4.5599999999999996</v>
      </c>
      <c r="P4187">
        <v>34</v>
      </c>
      <c r="Q4187" s="3">
        <v>83.2</v>
      </c>
      <c r="R4187" s="4">
        <f ca="1">IF(I4187="",ROUND((TODAY()-G4187)/365,1),IF(I4187="Missing Resignation Date",ROUND((TODAY()-G4187)/365,1),ROUND((hr_analytics_dataset_5873_rows[[#This Row],[Resignation Date]]-hr_analytics_dataset_5873_rows[[#This Row],[Hire Date]])/365,1)))</f>
        <v>6.2</v>
      </c>
      <c r="S4187">
        <v>3</v>
      </c>
    </row>
    <row r="4188" spans="1:19">
      <c r="A4188" t="s">
        <v>8434</v>
      </c>
      <c r="B4188" t="s">
        <v>8435</v>
      </c>
      <c r="C4188" t="s">
        <v>21</v>
      </c>
      <c r="D4188">
        <v>32</v>
      </c>
      <c r="E4188" t="s">
        <v>38</v>
      </c>
      <c r="F4188" t="s">
        <v>39</v>
      </c>
      <c r="G4188" s="1">
        <v>44856</v>
      </c>
      <c r="H4188" t="s">
        <v>24</v>
      </c>
      <c r="I4188" s="1" t="s">
        <v>25</v>
      </c>
      <c r="J4188" t="s">
        <v>26</v>
      </c>
      <c r="K4188" t="s">
        <v>61</v>
      </c>
      <c r="L4188" s="2">
        <v>16683222</v>
      </c>
      <c r="M4188" s="2" t="str">
        <f t="shared" si="65"/>
        <v>Rp15 jt - Rp25 jt</v>
      </c>
      <c r="N4188" s="2">
        <v>2575980</v>
      </c>
      <c r="O4188">
        <v>3.45</v>
      </c>
      <c r="P4188">
        <v>31</v>
      </c>
      <c r="Q4188" s="3">
        <v>84.35</v>
      </c>
      <c r="R4188" s="4">
        <f ca="1">IF(I4188="",ROUND((TODAY()-G4188)/365,1),IF(I4188="Missing Resignation Date",ROUND((TODAY()-G4188)/365,1),ROUND((hr_analytics_dataset_5873_rows[[#This Row],[Resignation Date]]-hr_analytics_dataset_5873_rows[[#This Row],[Hire Date]])/365,1)))</f>
        <v>3.7</v>
      </c>
      <c r="S4188">
        <v>3</v>
      </c>
    </row>
    <row r="4189" spans="1:19">
      <c r="A4189" t="s">
        <v>8436</v>
      </c>
      <c r="B4189" t="s">
        <v>8437</v>
      </c>
      <c r="C4189" t="s">
        <v>30</v>
      </c>
      <c r="D4189">
        <v>34</v>
      </c>
      <c r="E4189" t="s">
        <v>38</v>
      </c>
      <c r="F4189" t="s">
        <v>39</v>
      </c>
      <c r="G4189" s="1">
        <v>43300</v>
      </c>
      <c r="H4189" t="s">
        <v>24</v>
      </c>
      <c r="I4189" s="1" t="s">
        <v>25</v>
      </c>
      <c r="J4189" t="s">
        <v>34</v>
      </c>
      <c r="K4189" t="s">
        <v>64</v>
      </c>
      <c r="L4189" s="2">
        <v>33507436</v>
      </c>
      <c r="M4189" s="2" t="str">
        <f t="shared" si="65"/>
        <v>&gt;Rp25 jt</v>
      </c>
      <c r="N4189" s="2">
        <v>8888087</v>
      </c>
      <c r="O4189">
        <v>4.04</v>
      </c>
      <c r="P4189">
        <v>41</v>
      </c>
      <c r="Q4189" s="3">
        <v>73.09</v>
      </c>
      <c r="R4189" s="4">
        <f ca="1">IF(I4189="",ROUND((TODAY()-G4189)/365,1),IF(I4189="Missing Resignation Date",ROUND((TODAY()-G4189)/365,1),ROUND((hr_analytics_dataset_5873_rows[[#This Row],[Resignation Date]]-hr_analytics_dataset_5873_rows[[#This Row],[Hire Date]])/365,1)))</f>
        <v>7.9</v>
      </c>
      <c r="S4189">
        <v>4</v>
      </c>
    </row>
    <row r="4190" spans="1:19">
      <c r="A4190" t="s">
        <v>8438</v>
      </c>
      <c r="B4190" t="s">
        <v>8439</v>
      </c>
      <c r="C4190" t="s">
        <v>30</v>
      </c>
      <c r="D4190">
        <v>22</v>
      </c>
      <c r="E4190" t="s">
        <v>38</v>
      </c>
      <c r="F4190" t="s">
        <v>104</v>
      </c>
      <c r="G4190" s="1">
        <v>45099</v>
      </c>
      <c r="H4190" t="s">
        <v>33</v>
      </c>
      <c r="I4190" s="1" t="s">
        <v>81</v>
      </c>
      <c r="J4190" t="s">
        <v>26</v>
      </c>
      <c r="K4190" t="s">
        <v>84</v>
      </c>
      <c r="L4190" s="2">
        <v>20078179</v>
      </c>
      <c r="M4190" s="2" t="str">
        <f t="shared" si="65"/>
        <v>Rp15 jt - Rp25 jt</v>
      </c>
      <c r="N4190" s="2">
        <v>5095955</v>
      </c>
      <c r="O4190">
        <v>3.5</v>
      </c>
      <c r="P4190">
        <v>36</v>
      </c>
      <c r="Q4190" s="3">
        <v>91.26</v>
      </c>
      <c r="R4190" s="4">
        <f ca="1">IF(I4190="",ROUND((TODAY()-G4190)/365,1),IF(I4190="Missing Resignation Date",ROUND((TODAY()-G4190)/365,1),ROUND((hr_analytics_dataset_5873_rows[[#This Row],[Resignation Date]]-hr_analytics_dataset_5873_rows[[#This Row],[Hire Date]])/365,1)))</f>
        <v>3</v>
      </c>
      <c r="S4190">
        <v>2</v>
      </c>
    </row>
    <row r="4191" spans="1:19">
      <c r="A4191" t="s">
        <v>8440</v>
      </c>
      <c r="B4191" t="s">
        <v>8441</v>
      </c>
      <c r="C4191" t="s">
        <v>30</v>
      </c>
      <c r="D4191">
        <v>37</v>
      </c>
      <c r="E4191" t="s">
        <v>44</v>
      </c>
      <c r="F4191" t="s">
        <v>109</v>
      </c>
      <c r="G4191" s="1">
        <v>45597</v>
      </c>
      <c r="H4191" t="s">
        <v>33</v>
      </c>
      <c r="I4191" s="1">
        <v>46022</v>
      </c>
      <c r="J4191" t="s">
        <v>40</v>
      </c>
      <c r="K4191" t="s">
        <v>84</v>
      </c>
      <c r="L4191" s="2">
        <v>10361135</v>
      </c>
      <c r="M4191" s="2" t="str">
        <f t="shared" si="65"/>
        <v>Rp10 jt - Rp15 jt</v>
      </c>
      <c r="N4191" s="2">
        <v>4137844</v>
      </c>
      <c r="O4191">
        <v>3.7</v>
      </c>
      <c r="P4191">
        <v>26</v>
      </c>
      <c r="Q4191" s="3">
        <v>89.49</v>
      </c>
      <c r="R4191" s="4">
        <f ca="1">IF(I4191="",ROUND((TODAY()-G4191)/365,1),IF(I4191="Missing Resignation Date",ROUND((TODAY()-G4191)/365,1),ROUND((hr_analytics_dataset_5873_rows[[#This Row],[Resignation Date]]-hr_analytics_dataset_5873_rows[[#This Row],[Hire Date]])/365,1)))</f>
        <v>1.2</v>
      </c>
      <c r="S4191">
        <v>3</v>
      </c>
    </row>
    <row r="4192" spans="1:19">
      <c r="A4192" t="s">
        <v>8442</v>
      </c>
      <c r="B4192" t="s">
        <v>8443</v>
      </c>
      <c r="C4192" t="s">
        <v>30</v>
      </c>
      <c r="D4192">
        <v>23</v>
      </c>
      <c r="E4192" t="s">
        <v>31</v>
      </c>
      <c r="F4192" t="s">
        <v>48</v>
      </c>
      <c r="G4192" s="1">
        <v>43780</v>
      </c>
      <c r="H4192" t="s">
        <v>24</v>
      </c>
      <c r="I4192" s="1" t="s">
        <v>25</v>
      </c>
      <c r="J4192" t="s">
        <v>49</v>
      </c>
      <c r="K4192" t="s">
        <v>41</v>
      </c>
      <c r="L4192" s="2">
        <v>11073993</v>
      </c>
      <c r="M4192" s="2" t="str">
        <f t="shared" si="65"/>
        <v>Rp10 jt - Rp15 jt</v>
      </c>
      <c r="N4192" s="2">
        <v>8437568</v>
      </c>
      <c r="O4192">
        <v>3.76</v>
      </c>
      <c r="P4192">
        <v>58</v>
      </c>
      <c r="Q4192" s="3">
        <v>72.12</v>
      </c>
      <c r="R4192" s="4">
        <f ca="1">IF(I4192="",ROUND((TODAY()-G4192)/365,1),IF(I4192="Missing Resignation Date",ROUND((TODAY()-G4192)/365,1),ROUND((hr_analytics_dataset_5873_rows[[#This Row],[Resignation Date]]-hr_analytics_dataset_5873_rows[[#This Row],[Hire Date]])/365,1)))</f>
        <v>6.6</v>
      </c>
      <c r="S4192">
        <v>4</v>
      </c>
    </row>
    <row r="4193" spans="1:19">
      <c r="A4193" t="s">
        <v>8444</v>
      </c>
      <c r="B4193" t="s">
        <v>8445</v>
      </c>
      <c r="C4193" t="s">
        <v>30</v>
      </c>
      <c r="D4193">
        <v>58</v>
      </c>
      <c r="E4193" t="s">
        <v>38</v>
      </c>
      <c r="F4193" t="s">
        <v>39</v>
      </c>
      <c r="G4193" s="1">
        <v>44988</v>
      </c>
      <c r="H4193" t="s">
        <v>33</v>
      </c>
      <c r="I4193" s="1">
        <v>46106</v>
      </c>
      <c r="J4193" t="s">
        <v>49</v>
      </c>
      <c r="K4193" t="s">
        <v>84</v>
      </c>
      <c r="L4193" s="2">
        <v>4677658</v>
      </c>
      <c r="M4193" s="2" t="str">
        <f t="shared" si="65"/>
        <v>&lt;Rp5 jt</v>
      </c>
      <c r="N4193" s="2">
        <v>7030816</v>
      </c>
      <c r="O4193">
        <v>2.7</v>
      </c>
      <c r="P4193">
        <v>45</v>
      </c>
      <c r="Q4193" s="3">
        <v>85.44</v>
      </c>
      <c r="R4193" s="4">
        <f ca="1">IF(I4193="",ROUND((TODAY()-G4193)/365,1),IF(I4193="Missing Resignation Date",ROUND((TODAY()-G4193)/365,1),ROUND((hr_analytics_dataset_5873_rows[[#This Row],[Resignation Date]]-hr_analytics_dataset_5873_rows[[#This Row],[Hire Date]])/365,1)))</f>
        <v>3.1</v>
      </c>
      <c r="S4193">
        <v>5</v>
      </c>
    </row>
    <row r="4194" spans="1:19">
      <c r="A4194" t="s">
        <v>8446</v>
      </c>
      <c r="B4194" t="s">
        <v>8447</v>
      </c>
      <c r="C4194" t="s">
        <v>30</v>
      </c>
      <c r="D4194">
        <v>52</v>
      </c>
      <c r="E4194" t="s">
        <v>98</v>
      </c>
      <c r="F4194" t="s">
        <v>99</v>
      </c>
      <c r="G4194" s="1">
        <v>43393</v>
      </c>
      <c r="H4194" t="s">
        <v>24</v>
      </c>
      <c r="I4194" s="1" t="s">
        <v>25</v>
      </c>
      <c r="J4194" t="s">
        <v>26</v>
      </c>
      <c r="K4194" t="s">
        <v>50</v>
      </c>
      <c r="L4194" s="2">
        <v>24608159</v>
      </c>
      <c r="M4194" s="2" t="str">
        <f t="shared" si="65"/>
        <v>Rp15 jt - Rp25 jt</v>
      </c>
      <c r="N4194" s="2">
        <v>592716</v>
      </c>
      <c r="O4194">
        <v>2.58</v>
      </c>
      <c r="P4194">
        <v>5</v>
      </c>
      <c r="Q4194" s="3">
        <v>96.05</v>
      </c>
      <c r="R4194" s="4">
        <f ca="1">IF(I4194="",ROUND((TODAY()-G4194)/365,1),IF(I4194="Missing Resignation Date",ROUND((TODAY()-G4194)/365,1),ROUND((hr_analytics_dataset_5873_rows[[#This Row],[Resignation Date]]-hr_analytics_dataset_5873_rows[[#This Row],[Hire Date]])/365,1)))</f>
        <v>7.7</v>
      </c>
      <c r="S4194">
        <v>1</v>
      </c>
    </row>
    <row r="4195" spans="1:19">
      <c r="A4195" t="s">
        <v>8448</v>
      </c>
      <c r="B4195" t="s">
        <v>8449</v>
      </c>
      <c r="C4195" t="s">
        <v>21</v>
      </c>
      <c r="D4195">
        <v>56</v>
      </c>
      <c r="E4195" t="s">
        <v>38</v>
      </c>
      <c r="F4195" t="s">
        <v>104</v>
      </c>
      <c r="G4195" s="1">
        <v>45002</v>
      </c>
      <c r="H4195" t="s">
        <v>33</v>
      </c>
      <c r="I4195" s="1" t="s">
        <v>81</v>
      </c>
      <c r="J4195" t="s">
        <v>49</v>
      </c>
      <c r="K4195" t="s">
        <v>64</v>
      </c>
      <c r="L4195" s="2">
        <v>16841251</v>
      </c>
      <c r="M4195" s="2" t="str">
        <f t="shared" si="65"/>
        <v>Rp15 jt - Rp25 jt</v>
      </c>
      <c r="N4195" s="2">
        <v>8070609</v>
      </c>
      <c r="O4195">
        <v>2.9</v>
      </c>
      <c r="P4195">
        <v>3</v>
      </c>
      <c r="Q4195" s="3">
        <v>71.569999999999993</v>
      </c>
      <c r="R4195" s="4">
        <f ca="1">IF(I4195="",ROUND((TODAY()-G4195)/365,1),IF(I4195="Missing Resignation Date",ROUND((TODAY()-G4195)/365,1),ROUND((hr_analytics_dataset_5873_rows[[#This Row],[Resignation Date]]-hr_analytics_dataset_5873_rows[[#This Row],[Hire Date]])/365,1)))</f>
        <v>3.3</v>
      </c>
      <c r="S4195">
        <v>4</v>
      </c>
    </row>
    <row r="4196" spans="1:19">
      <c r="A4196" t="s">
        <v>8450</v>
      </c>
      <c r="B4196" t="s">
        <v>8451</v>
      </c>
      <c r="C4196" t="s">
        <v>21</v>
      </c>
      <c r="D4196">
        <v>27</v>
      </c>
      <c r="E4196" t="s">
        <v>98</v>
      </c>
      <c r="F4196" t="s">
        <v>99</v>
      </c>
      <c r="G4196" s="1">
        <v>44275</v>
      </c>
      <c r="H4196" t="s">
        <v>24</v>
      </c>
      <c r="I4196" s="1" t="s">
        <v>25</v>
      </c>
      <c r="J4196" t="s">
        <v>49</v>
      </c>
      <c r="K4196" t="s">
        <v>27</v>
      </c>
      <c r="L4196" s="2">
        <v>21767199</v>
      </c>
      <c r="M4196" s="2" t="str">
        <f t="shared" si="65"/>
        <v>Rp15 jt - Rp25 jt</v>
      </c>
      <c r="N4196" s="2">
        <v>3684212</v>
      </c>
      <c r="O4196">
        <v>4.6900000000000004</v>
      </c>
      <c r="P4196">
        <v>3</v>
      </c>
      <c r="Q4196" s="3">
        <v>74.489999999999995</v>
      </c>
      <c r="R4196" s="4">
        <f ca="1">IF(I4196="",ROUND((TODAY()-G4196)/365,1),IF(I4196="Missing Resignation Date",ROUND((TODAY()-G4196)/365,1),ROUND((hr_analytics_dataset_5873_rows[[#This Row],[Resignation Date]]-hr_analytics_dataset_5873_rows[[#This Row],[Hire Date]])/365,1)))</f>
        <v>5.3</v>
      </c>
      <c r="S4196">
        <v>1</v>
      </c>
    </row>
    <row r="4197" spans="1:19">
      <c r="A4197" t="s">
        <v>8452</v>
      </c>
      <c r="B4197" t="s">
        <v>8453</v>
      </c>
      <c r="C4197" t="s">
        <v>21</v>
      </c>
      <c r="D4197">
        <v>32</v>
      </c>
      <c r="E4197" t="s">
        <v>38</v>
      </c>
      <c r="F4197" t="s">
        <v>104</v>
      </c>
      <c r="G4197" s="1">
        <v>44518</v>
      </c>
      <c r="H4197" t="s">
        <v>24</v>
      </c>
      <c r="I4197" s="1" t="s">
        <v>25</v>
      </c>
      <c r="J4197" t="s">
        <v>49</v>
      </c>
      <c r="K4197" t="s">
        <v>41</v>
      </c>
      <c r="L4197" s="2">
        <v>21331752</v>
      </c>
      <c r="M4197" s="2" t="str">
        <f t="shared" si="65"/>
        <v>Rp15 jt - Rp25 jt</v>
      </c>
      <c r="N4197" s="2">
        <v>6726495</v>
      </c>
      <c r="O4197">
        <v>3.13</v>
      </c>
      <c r="P4197">
        <v>3</v>
      </c>
      <c r="Q4197" s="3">
        <v>81.430000000000007</v>
      </c>
      <c r="R4197" s="4">
        <f ca="1">IF(I4197="",ROUND((TODAY()-G4197)/365,1),IF(I4197="Missing Resignation Date",ROUND((TODAY()-G4197)/365,1),ROUND((hr_analytics_dataset_5873_rows[[#This Row],[Resignation Date]]-hr_analytics_dataset_5873_rows[[#This Row],[Hire Date]])/365,1)))</f>
        <v>4.5999999999999996</v>
      </c>
      <c r="S4197">
        <v>4</v>
      </c>
    </row>
    <row r="4198" spans="1:19">
      <c r="A4198" t="s">
        <v>8454</v>
      </c>
      <c r="B4198" t="s">
        <v>8455</v>
      </c>
      <c r="C4198" t="s">
        <v>30</v>
      </c>
      <c r="D4198">
        <v>31</v>
      </c>
      <c r="E4198" t="s">
        <v>31</v>
      </c>
      <c r="F4198" t="s">
        <v>32</v>
      </c>
      <c r="G4198" s="1">
        <v>43253</v>
      </c>
      <c r="H4198" t="s">
        <v>24</v>
      </c>
      <c r="I4198" s="1" t="s">
        <v>25</v>
      </c>
      <c r="J4198" t="s">
        <v>26</v>
      </c>
      <c r="K4198" t="s">
        <v>64</v>
      </c>
      <c r="L4198" s="2">
        <v>13343679</v>
      </c>
      <c r="M4198" s="2" t="str">
        <f t="shared" si="65"/>
        <v>Rp10 jt - Rp15 jt</v>
      </c>
      <c r="N4198" s="2">
        <v>4607193</v>
      </c>
      <c r="O4198">
        <v>3.93</v>
      </c>
      <c r="P4198">
        <v>54</v>
      </c>
      <c r="Q4198" s="3">
        <v>98.28</v>
      </c>
      <c r="R4198" s="4">
        <f ca="1">IF(I4198="",ROUND((TODAY()-G4198)/365,1),IF(I4198="Missing Resignation Date",ROUND((TODAY()-G4198)/365,1),ROUND((hr_analytics_dataset_5873_rows[[#This Row],[Resignation Date]]-hr_analytics_dataset_5873_rows[[#This Row],[Hire Date]])/365,1)))</f>
        <v>8.1</v>
      </c>
      <c r="S4198">
        <v>1</v>
      </c>
    </row>
    <row r="4199" spans="1:19">
      <c r="A4199" t="s">
        <v>8456</v>
      </c>
      <c r="B4199" t="s">
        <v>8457</v>
      </c>
      <c r="C4199" t="s">
        <v>30</v>
      </c>
      <c r="D4199">
        <v>36</v>
      </c>
      <c r="E4199" t="s">
        <v>38</v>
      </c>
      <c r="F4199" t="s">
        <v>54</v>
      </c>
      <c r="G4199" s="1">
        <v>45734</v>
      </c>
      <c r="H4199" t="s">
        <v>24</v>
      </c>
      <c r="I4199" s="1" t="s">
        <v>25</v>
      </c>
      <c r="J4199" t="s">
        <v>49</v>
      </c>
      <c r="K4199" t="s">
        <v>64</v>
      </c>
      <c r="L4199" s="2">
        <v>25918746</v>
      </c>
      <c r="M4199" s="2" t="str">
        <f t="shared" si="65"/>
        <v>&gt;Rp25 jt</v>
      </c>
      <c r="N4199" s="2">
        <v>9348785</v>
      </c>
      <c r="O4199">
        <v>4.8600000000000003</v>
      </c>
      <c r="P4199">
        <v>31</v>
      </c>
      <c r="Q4199" s="3">
        <v>96.48</v>
      </c>
      <c r="R4199" s="4">
        <f ca="1">IF(I4199="",ROUND((TODAY()-G4199)/365,1),IF(I4199="Missing Resignation Date",ROUND((TODAY()-G4199)/365,1),ROUND((hr_analytics_dataset_5873_rows[[#This Row],[Resignation Date]]-hr_analytics_dataset_5873_rows[[#This Row],[Hire Date]])/365,1)))</f>
        <v>1.3</v>
      </c>
      <c r="S4199">
        <v>1</v>
      </c>
    </row>
    <row r="4200" spans="1:19">
      <c r="A4200" t="s">
        <v>8458</v>
      </c>
      <c r="B4200" t="s">
        <v>8459</v>
      </c>
      <c r="C4200" t="s">
        <v>21</v>
      </c>
      <c r="D4200">
        <v>36</v>
      </c>
      <c r="E4200" t="s">
        <v>31</v>
      </c>
      <c r="F4200" t="s">
        <v>74</v>
      </c>
      <c r="G4200" s="1">
        <v>44333</v>
      </c>
      <c r="H4200" t="s">
        <v>24</v>
      </c>
      <c r="I4200" s="1" t="s">
        <v>25</v>
      </c>
      <c r="J4200" t="s">
        <v>49</v>
      </c>
      <c r="K4200" t="s">
        <v>41</v>
      </c>
      <c r="L4200" s="2">
        <v>30644657</v>
      </c>
      <c r="M4200" s="2" t="str">
        <f t="shared" si="65"/>
        <v>&gt;Rp25 jt</v>
      </c>
      <c r="N4200" s="2">
        <v>6804663</v>
      </c>
      <c r="O4200">
        <v>2.91</v>
      </c>
      <c r="P4200">
        <v>15</v>
      </c>
      <c r="Q4200" s="3">
        <v>94.12</v>
      </c>
      <c r="R4200" s="4">
        <f ca="1">IF(I4200="",ROUND((TODAY()-G4200)/365,1),IF(I4200="Missing Resignation Date",ROUND((TODAY()-G4200)/365,1),ROUND((hr_analytics_dataset_5873_rows[[#This Row],[Resignation Date]]-hr_analytics_dataset_5873_rows[[#This Row],[Hire Date]])/365,1)))</f>
        <v>5.0999999999999996</v>
      </c>
      <c r="S4200">
        <v>4</v>
      </c>
    </row>
    <row r="4201" spans="1:19">
      <c r="A4201" t="s">
        <v>8460</v>
      </c>
      <c r="B4201" t="s">
        <v>8461</v>
      </c>
      <c r="C4201" t="s">
        <v>21</v>
      </c>
      <c r="D4201">
        <v>22</v>
      </c>
      <c r="E4201" t="s">
        <v>91</v>
      </c>
      <c r="F4201" t="s">
        <v>124</v>
      </c>
      <c r="G4201" s="1">
        <v>45337</v>
      </c>
      <c r="H4201" t="s">
        <v>24</v>
      </c>
      <c r="I4201" s="1" t="s">
        <v>25</v>
      </c>
      <c r="J4201" t="s">
        <v>49</v>
      </c>
      <c r="K4201" t="s">
        <v>50</v>
      </c>
      <c r="L4201" s="2">
        <v>31931007</v>
      </c>
      <c r="M4201" s="2" t="str">
        <f t="shared" si="65"/>
        <v>&gt;Rp25 jt</v>
      </c>
      <c r="N4201" s="2">
        <v>3246140</v>
      </c>
      <c r="O4201">
        <v>3.94</v>
      </c>
      <c r="P4201">
        <v>4</v>
      </c>
      <c r="Q4201" s="3">
        <v>71.73</v>
      </c>
      <c r="R4201" s="4">
        <f ca="1">IF(I4201="",ROUND((TODAY()-G4201)/365,1),IF(I4201="Missing Resignation Date",ROUND((TODAY()-G4201)/365,1),ROUND((hr_analytics_dataset_5873_rows[[#This Row],[Resignation Date]]-hr_analytics_dataset_5873_rows[[#This Row],[Hire Date]])/365,1)))</f>
        <v>2.4</v>
      </c>
      <c r="S4201">
        <v>3</v>
      </c>
    </row>
    <row r="4202" spans="1:19">
      <c r="A4202" t="s">
        <v>8462</v>
      </c>
      <c r="B4202" t="s">
        <v>8463</v>
      </c>
      <c r="C4202" t="s">
        <v>30</v>
      </c>
      <c r="D4202">
        <v>35</v>
      </c>
      <c r="E4202" t="s">
        <v>38</v>
      </c>
      <c r="F4202" t="s">
        <v>104</v>
      </c>
      <c r="G4202" s="1">
        <v>43380</v>
      </c>
      <c r="H4202" t="s">
        <v>33</v>
      </c>
      <c r="I4202" s="1">
        <v>43627</v>
      </c>
      <c r="J4202" t="s">
        <v>26</v>
      </c>
      <c r="K4202" t="s">
        <v>27</v>
      </c>
      <c r="L4202" s="2">
        <v>11490344</v>
      </c>
      <c r="M4202" s="2" t="str">
        <f t="shared" si="65"/>
        <v>Rp10 jt - Rp15 jt</v>
      </c>
      <c r="N4202" s="2">
        <v>3375769</v>
      </c>
      <c r="O4202">
        <v>4</v>
      </c>
      <c r="P4202">
        <v>14</v>
      </c>
      <c r="Q4202" s="3">
        <v>84.49</v>
      </c>
      <c r="R4202" s="4">
        <f ca="1">IF(I4202="",ROUND((TODAY()-G4202)/365,1),IF(I4202="Missing Resignation Date",ROUND((TODAY()-G4202)/365,1),ROUND((hr_analytics_dataset_5873_rows[[#This Row],[Resignation Date]]-hr_analytics_dataset_5873_rows[[#This Row],[Hire Date]])/365,1)))</f>
        <v>0.7</v>
      </c>
      <c r="S4202">
        <v>4</v>
      </c>
    </row>
    <row r="4203" spans="1:19">
      <c r="A4203" t="s">
        <v>8464</v>
      </c>
      <c r="B4203" t="s">
        <v>8465</v>
      </c>
      <c r="C4203" t="s">
        <v>21</v>
      </c>
      <c r="D4203">
        <v>27</v>
      </c>
      <c r="E4203" t="s">
        <v>98</v>
      </c>
      <c r="F4203" t="s">
        <v>99</v>
      </c>
      <c r="G4203" s="1">
        <v>45715</v>
      </c>
      <c r="H4203" t="s">
        <v>24</v>
      </c>
      <c r="I4203" s="1" t="s">
        <v>25</v>
      </c>
      <c r="J4203" t="s">
        <v>26</v>
      </c>
      <c r="K4203" t="s">
        <v>27</v>
      </c>
      <c r="L4203" s="2">
        <v>34505418</v>
      </c>
      <c r="M4203" s="2" t="str">
        <f t="shared" si="65"/>
        <v>&gt;Rp25 jt</v>
      </c>
      <c r="N4203" s="2">
        <v>5624473</v>
      </c>
      <c r="O4203">
        <v>3.03</v>
      </c>
      <c r="P4203">
        <v>52</v>
      </c>
      <c r="Q4203" s="3">
        <v>97.62</v>
      </c>
      <c r="R4203" s="4">
        <f ca="1">IF(I4203="",ROUND((TODAY()-G4203)/365,1),IF(I4203="Missing Resignation Date",ROUND((TODAY()-G4203)/365,1),ROUND((hr_analytics_dataset_5873_rows[[#This Row],[Resignation Date]]-hr_analytics_dataset_5873_rows[[#This Row],[Hire Date]])/365,1)))</f>
        <v>1.3</v>
      </c>
      <c r="S4203">
        <v>3</v>
      </c>
    </row>
    <row r="4204" spans="1:19">
      <c r="A4204" t="s">
        <v>8466</v>
      </c>
      <c r="B4204" t="s">
        <v>8467</v>
      </c>
      <c r="C4204" t="s">
        <v>21</v>
      </c>
      <c r="D4204">
        <v>56</v>
      </c>
      <c r="E4204" t="s">
        <v>98</v>
      </c>
      <c r="F4204" t="s">
        <v>99</v>
      </c>
      <c r="G4204" s="1">
        <v>45306</v>
      </c>
      <c r="H4204" t="s">
        <v>24</v>
      </c>
      <c r="I4204" s="1" t="s">
        <v>25</v>
      </c>
      <c r="J4204" t="s">
        <v>40</v>
      </c>
      <c r="K4204" t="s">
        <v>64</v>
      </c>
      <c r="L4204" s="2">
        <v>20480080</v>
      </c>
      <c r="M4204" s="2" t="str">
        <f t="shared" si="65"/>
        <v>Rp15 jt - Rp25 jt</v>
      </c>
      <c r="N4204" s="2">
        <v>8542442</v>
      </c>
      <c r="O4204">
        <v>4.5599999999999996</v>
      </c>
      <c r="P4204">
        <v>33</v>
      </c>
      <c r="Q4204" s="3">
        <v>96.3</v>
      </c>
      <c r="R4204" s="4">
        <f ca="1">IF(I4204="",ROUND((TODAY()-G4204)/365,1),IF(I4204="Missing Resignation Date",ROUND((TODAY()-G4204)/365,1),ROUND((hr_analytics_dataset_5873_rows[[#This Row],[Resignation Date]]-hr_analytics_dataset_5873_rows[[#This Row],[Hire Date]])/365,1)))</f>
        <v>2.4</v>
      </c>
      <c r="S4204">
        <v>4</v>
      </c>
    </row>
    <row r="4205" spans="1:19">
      <c r="A4205" t="s">
        <v>8468</v>
      </c>
      <c r="B4205" t="s">
        <v>8469</v>
      </c>
      <c r="C4205" t="s">
        <v>30</v>
      </c>
      <c r="D4205">
        <v>24</v>
      </c>
      <c r="E4205" t="s">
        <v>38</v>
      </c>
      <c r="F4205" t="s">
        <v>39</v>
      </c>
      <c r="G4205" s="1">
        <v>44076</v>
      </c>
      <c r="H4205" t="s">
        <v>24</v>
      </c>
      <c r="I4205" s="1" t="s">
        <v>25</v>
      </c>
      <c r="J4205" t="s">
        <v>34</v>
      </c>
      <c r="K4205" t="s">
        <v>27</v>
      </c>
      <c r="L4205" s="2">
        <v>18789769</v>
      </c>
      <c r="M4205" s="2" t="str">
        <f t="shared" si="65"/>
        <v>Rp15 jt - Rp25 jt</v>
      </c>
      <c r="N4205" s="2">
        <v>7599587</v>
      </c>
      <c r="O4205">
        <v>4.6900000000000004</v>
      </c>
      <c r="P4205">
        <v>7</v>
      </c>
      <c r="Q4205" s="3">
        <v>77.03</v>
      </c>
      <c r="R4205" s="4">
        <f ca="1">IF(I4205="",ROUND((TODAY()-G4205)/365,1),IF(I4205="Missing Resignation Date",ROUND((TODAY()-G4205)/365,1),ROUND((hr_analytics_dataset_5873_rows[[#This Row],[Resignation Date]]-hr_analytics_dataset_5873_rows[[#This Row],[Hire Date]])/365,1)))</f>
        <v>5.8</v>
      </c>
      <c r="S4205">
        <v>4</v>
      </c>
    </row>
    <row r="4206" spans="1:19">
      <c r="A4206" t="s">
        <v>8470</v>
      </c>
      <c r="B4206" t="s">
        <v>8471</v>
      </c>
      <c r="C4206" t="s">
        <v>30</v>
      </c>
      <c r="D4206">
        <v>39</v>
      </c>
      <c r="E4206" t="s">
        <v>91</v>
      </c>
      <c r="F4206" t="s">
        <v>124</v>
      </c>
      <c r="G4206" s="1">
        <v>43970</v>
      </c>
      <c r="H4206" t="s">
        <v>24</v>
      </c>
      <c r="I4206" s="1" t="s">
        <v>25</v>
      </c>
      <c r="J4206" t="s">
        <v>26</v>
      </c>
      <c r="K4206" t="s">
        <v>27</v>
      </c>
      <c r="L4206" s="2">
        <v>33220169</v>
      </c>
      <c r="M4206" s="2" t="str">
        <f t="shared" si="65"/>
        <v>&gt;Rp25 jt</v>
      </c>
      <c r="N4206" s="2">
        <v>821844</v>
      </c>
      <c r="O4206">
        <v>3.32</v>
      </c>
      <c r="P4206">
        <v>9</v>
      </c>
      <c r="Q4206" s="3">
        <v>0</v>
      </c>
      <c r="R4206" s="4">
        <f ca="1">IF(I4206="",ROUND((TODAY()-G4206)/365,1),IF(I4206="Missing Resignation Date",ROUND((TODAY()-G4206)/365,1),ROUND((hr_analytics_dataset_5873_rows[[#This Row],[Resignation Date]]-hr_analytics_dataset_5873_rows[[#This Row],[Hire Date]])/365,1)))</f>
        <v>6.1</v>
      </c>
      <c r="S4206">
        <v>3</v>
      </c>
    </row>
    <row r="4207" spans="1:19">
      <c r="A4207" t="s">
        <v>8472</v>
      </c>
      <c r="B4207" t="s">
        <v>8473</v>
      </c>
      <c r="C4207" t="s">
        <v>30</v>
      </c>
      <c r="D4207">
        <v>33</v>
      </c>
      <c r="E4207" t="s">
        <v>44</v>
      </c>
      <c r="F4207" t="s">
        <v>109</v>
      </c>
      <c r="G4207" s="1">
        <v>43614</v>
      </c>
      <c r="H4207" t="s">
        <v>33</v>
      </c>
      <c r="I4207" s="1">
        <v>43996</v>
      </c>
      <c r="J4207" t="s">
        <v>49</v>
      </c>
      <c r="K4207" t="s">
        <v>27</v>
      </c>
      <c r="L4207" s="2">
        <v>21936590</v>
      </c>
      <c r="M4207" s="2" t="str">
        <f t="shared" si="65"/>
        <v>Rp15 jt - Rp25 jt</v>
      </c>
      <c r="N4207" s="2">
        <v>8616628</v>
      </c>
      <c r="O4207">
        <v>3.77</v>
      </c>
      <c r="P4207">
        <v>26</v>
      </c>
      <c r="Q4207" s="3">
        <v>81.180000000000007</v>
      </c>
      <c r="R4207" s="4">
        <f ca="1">IF(I4207="",ROUND((TODAY()-G4207)/365,1),IF(I4207="Missing Resignation Date",ROUND((TODAY()-G4207)/365,1),ROUND((hr_analytics_dataset_5873_rows[[#This Row],[Resignation Date]]-hr_analytics_dataset_5873_rows[[#This Row],[Hire Date]])/365,1)))</f>
        <v>1</v>
      </c>
      <c r="S4207">
        <v>2</v>
      </c>
    </row>
    <row r="4208" spans="1:19">
      <c r="A4208" t="s">
        <v>8474</v>
      </c>
      <c r="B4208" t="s">
        <v>8475</v>
      </c>
      <c r="C4208" t="s">
        <v>21</v>
      </c>
      <c r="D4208">
        <v>43</v>
      </c>
      <c r="E4208" t="s">
        <v>22</v>
      </c>
      <c r="F4208" t="s">
        <v>69</v>
      </c>
      <c r="G4208" s="1">
        <v>44392</v>
      </c>
      <c r="H4208" t="s">
        <v>24</v>
      </c>
      <c r="I4208" s="1" t="s">
        <v>25</v>
      </c>
      <c r="J4208" t="s">
        <v>40</v>
      </c>
      <c r="K4208" t="s">
        <v>41</v>
      </c>
      <c r="L4208" s="2">
        <v>15503438</v>
      </c>
      <c r="M4208" s="2" t="str">
        <f t="shared" si="65"/>
        <v>Rp15 jt - Rp25 jt</v>
      </c>
      <c r="N4208" s="2">
        <v>7434422</v>
      </c>
      <c r="O4208">
        <v>3.82</v>
      </c>
      <c r="P4208">
        <v>51</v>
      </c>
      <c r="Q4208" s="3">
        <v>75.8</v>
      </c>
      <c r="R4208" s="4">
        <f ca="1">IF(I4208="",ROUND((TODAY()-G4208)/365,1),IF(I4208="Missing Resignation Date",ROUND((TODAY()-G4208)/365,1),ROUND((hr_analytics_dataset_5873_rows[[#This Row],[Resignation Date]]-hr_analytics_dataset_5873_rows[[#This Row],[Hire Date]])/365,1)))</f>
        <v>4.9000000000000004</v>
      </c>
      <c r="S4208">
        <v>5</v>
      </c>
    </row>
    <row r="4209" spans="1:19">
      <c r="A4209" t="s">
        <v>8476</v>
      </c>
      <c r="B4209" t="s">
        <v>8477</v>
      </c>
      <c r="C4209" t="s">
        <v>30</v>
      </c>
      <c r="D4209">
        <v>45</v>
      </c>
      <c r="E4209" t="s">
        <v>22</v>
      </c>
      <c r="F4209" t="s">
        <v>23</v>
      </c>
      <c r="G4209" s="1">
        <v>45091</v>
      </c>
      <c r="H4209" t="s">
        <v>24</v>
      </c>
      <c r="I4209" s="1" t="s">
        <v>25</v>
      </c>
      <c r="J4209" t="s">
        <v>26</v>
      </c>
      <c r="K4209" t="s">
        <v>84</v>
      </c>
      <c r="L4209" s="2">
        <v>14761832</v>
      </c>
      <c r="M4209" s="2" t="str">
        <f t="shared" si="65"/>
        <v>Rp10 jt - Rp15 jt</v>
      </c>
      <c r="N4209" s="2">
        <v>4565282</v>
      </c>
      <c r="O4209">
        <v>4.67</v>
      </c>
      <c r="P4209">
        <v>21</v>
      </c>
      <c r="Q4209" s="3">
        <v>84.11</v>
      </c>
      <c r="R4209" s="4">
        <f ca="1">IF(I4209="",ROUND((TODAY()-G4209)/365,1),IF(I4209="Missing Resignation Date",ROUND((TODAY()-G4209)/365,1),ROUND((hr_analytics_dataset_5873_rows[[#This Row],[Resignation Date]]-hr_analytics_dataset_5873_rows[[#This Row],[Hire Date]])/365,1)))</f>
        <v>3</v>
      </c>
      <c r="S4209">
        <v>3</v>
      </c>
    </row>
    <row r="4210" spans="1:19">
      <c r="A4210" t="s">
        <v>8478</v>
      </c>
      <c r="B4210" t="s">
        <v>8479</v>
      </c>
      <c r="C4210" t="s">
        <v>30</v>
      </c>
      <c r="D4210">
        <v>30</v>
      </c>
      <c r="E4210" t="s">
        <v>91</v>
      </c>
      <c r="F4210" t="s">
        <v>124</v>
      </c>
      <c r="G4210" s="1">
        <v>44907</v>
      </c>
      <c r="H4210" t="s">
        <v>24</v>
      </c>
      <c r="I4210" s="1" t="s">
        <v>25</v>
      </c>
      <c r="J4210" t="s">
        <v>26</v>
      </c>
      <c r="K4210" t="s">
        <v>84</v>
      </c>
      <c r="L4210" s="2">
        <v>15293728</v>
      </c>
      <c r="M4210" s="2" t="str">
        <f t="shared" si="65"/>
        <v>Rp15 jt - Rp25 jt</v>
      </c>
      <c r="N4210" s="2">
        <v>2066798</v>
      </c>
      <c r="O4210">
        <v>2.58</v>
      </c>
      <c r="P4210">
        <v>29</v>
      </c>
      <c r="Q4210" s="3">
        <v>92.48</v>
      </c>
      <c r="R4210" s="4">
        <f ca="1">IF(I4210="",ROUND((TODAY()-G4210)/365,1),IF(I4210="Missing Resignation Date",ROUND((TODAY()-G4210)/365,1),ROUND((hr_analytics_dataset_5873_rows[[#This Row],[Resignation Date]]-hr_analytics_dataset_5873_rows[[#This Row],[Hire Date]])/365,1)))</f>
        <v>3.5</v>
      </c>
      <c r="S4210">
        <v>3</v>
      </c>
    </row>
    <row r="4211" spans="1:19">
      <c r="A4211" t="s">
        <v>8480</v>
      </c>
      <c r="B4211" t="s">
        <v>8481</v>
      </c>
      <c r="C4211" t="s">
        <v>30</v>
      </c>
      <c r="D4211">
        <v>52</v>
      </c>
      <c r="E4211" t="s">
        <v>22</v>
      </c>
      <c r="F4211" t="s">
        <v>69</v>
      </c>
      <c r="G4211" s="1">
        <v>44094</v>
      </c>
      <c r="H4211" t="s">
        <v>24</v>
      </c>
      <c r="I4211" s="1" t="s">
        <v>25</v>
      </c>
      <c r="J4211" t="s">
        <v>40</v>
      </c>
      <c r="K4211" t="s">
        <v>61</v>
      </c>
      <c r="L4211" s="2">
        <v>14307434</v>
      </c>
      <c r="M4211" s="2" t="str">
        <f t="shared" si="65"/>
        <v>Rp10 jt - Rp15 jt</v>
      </c>
      <c r="N4211" s="2">
        <v>5697734</v>
      </c>
      <c r="O4211">
        <v>4.58</v>
      </c>
      <c r="P4211">
        <v>13</v>
      </c>
      <c r="Q4211" s="3">
        <v>95.3</v>
      </c>
      <c r="R4211" s="4">
        <f ca="1">IF(I4211="",ROUND((TODAY()-G4211)/365,1),IF(I4211="Missing Resignation Date",ROUND((TODAY()-G4211)/365,1),ROUND((hr_analytics_dataset_5873_rows[[#This Row],[Resignation Date]]-hr_analytics_dataset_5873_rows[[#This Row],[Hire Date]])/365,1)))</f>
        <v>5.8</v>
      </c>
      <c r="S4211">
        <v>5</v>
      </c>
    </row>
    <row r="4212" spans="1:19">
      <c r="A4212" t="s">
        <v>8482</v>
      </c>
      <c r="B4212" t="s">
        <v>8483</v>
      </c>
      <c r="C4212" t="s">
        <v>30</v>
      </c>
      <c r="D4212">
        <v>28</v>
      </c>
      <c r="E4212" t="s">
        <v>91</v>
      </c>
      <c r="F4212" t="s">
        <v>92</v>
      </c>
      <c r="G4212" s="1">
        <v>44789</v>
      </c>
      <c r="H4212" t="s">
        <v>24</v>
      </c>
      <c r="I4212" s="1" t="s">
        <v>25</v>
      </c>
      <c r="J4212" t="s">
        <v>26</v>
      </c>
      <c r="K4212" t="s">
        <v>27</v>
      </c>
      <c r="L4212" s="2">
        <v>15696358</v>
      </c>
      <c r="M4212" s="2" t="str">
        <f t="shared" si="65"/>
        <v>Rp15 jt - Rp25 jt</v>
      </c>
      <c r="N4212" s="2">
        <v>3140587</v>
      </c>
      <c r="O4212">
        <v>4.8499999999999996</v>
      </c>
      <c r="P4212">
        <v>0</v>
      </c>
      <c r="Q4212" s="3">
        <v>96.88</v>
      </c>
      <c r="R4212" s="4">
        <f ca="1">IF(I4212="",ROUND((TODAY()-G4212)/365,1),IF(I4212="Missing Resignation Date",ROUND((TODAY()-G4212)/365,1),ROUND((hr_analytics_dataset_5873_rows[[#This Row],[Resignation Date]]-hr_analytics_dataset_5873_rows[[#This Row],[Hire Date]])/365,1)))</f>
        <v>3.9</v>
      </c>
      <c r="S4212">
        <v>5</v>
      </c>
    </row>
    <row r="4213" spans="1:19">
      <c r="A4213" t="s">
        <v>8484</v>
      </c>
      <c r="B4213" t="s">
        <v>8485</v>
      </c>
      <c r="C4213" t="s">
        <v>30</v>
      </c>
      <c r="D4213">
        <v>46</v>
      </c>
      <c r="E4213" t="s">
        <v>22</v>
      </c>
      <c r="F4213" t="s">
        <v>69</v>
      </c>
      <c r="G4213" s="1">
        <v>45221</v>
      </c>
      <c r="H4213" t="s">
        <v>24</v>
      </c>
      <c r="I4213" s="1" t="s">
        <v>25</v>
      </c>
      <c r="J4213" t="s">
        <v>49</v>
      </c>
      <c r="K4213" t="s">
        <v>64</v>
      </c>
      <c r="L4213" s="2">
        <v>31350264</v>
      </c>
      <c r="M4213" s="2" t="str">
        <f t="shared" si="65"/>
        <v>&gt;Rp25 jt</v>
      </c>
      <c r="N4213" s="2">
        <v>7923672</v>
      </c>
      <c r="O4213">
        <v>2.81</v>
      </c>
      <c r="P4213">
        <v>45</v>
      </c>
      <c r="Q4213" s="3">
        <v>99.94</v>
      </c>
      <c r="R4213" s="4">
        <f ca="1">IF(I4213="",ROUND((TODAY()-G4213)/365,1),IF(I4213="Missing Resignation Date",ROUND((TODAY()-G4213)/365,1),ROUND((hr_analytics_dataset_5873_rows[[#This Row],[Resignation Date]]-hr_analytics_dataset_5873_rows[[#This Row],[Hire Date]])/365,1)))</f>
        <v>2.7</v>
      </c>
      <c r="S4213">
        <v>1</v>
      </c>
    </row>
    <row r="4214" spans="1:19">
      <c r="A4214" t="s">
        <v>8486</v>
      </c>
      <c r="B4214" t="s">
        <v>8487</v>
      </c>
      <c r="C4214" t="s">
        <v>30</v>
      </c>
      <c r="D4214">
        <v>39</v>
      </c>
      <c r="E4214" t="s">
        <v>22</v>
      </c>
      <c r="F4214" t="s">
        <v>23</v>
      </c>
      <c r="G4214" s="1">
        <v>43352</v>
      </c>
      <c r="H4214" t="s">
        <v>24</v>
      </c>
      <c r="I4214" s="1" t="s">
        <v>25</v>
      </c>
      <c r="J4214" t="s">
        <v>40</v>
      </c>
      <c r="K4214" t="s">
        <v>50</v>
      </c>
      <c r="L4214" s="2">
        <v>22865433</v>
      </c>
      <c r="M4214" s="2" t="str">
        <f t="shared" si="65"/>
        <v>Rp15 jt - Rp25 jt</v>
      </c>
      <c r="N4214" s="2">
        <v>6847946</v>
      </c>
      <c r="O4214">
        <v>3.48</v>
      </c>
      <c r="P4214">
        <v>33</v>
      </c>
      <c r="Q4214" s="3">
        <v>89.99</v>
      </c>
      <c r="R4214" s="4">
        <f ca="1">IF(I4214="",ROUND((TODAY()-G4214)/365,1),IF(I4214="Missing Resignation Date",ROUND((TODAY()-G4214)/365,1),ROUND((hr_analytics_dataset_5873_rows[[#This Row],[Resignation Date]]-hr_analytics_dataset_5873_rows[[#This Row],[Hire Date]])/365,1)))</f>
        <v>7.8</v>
      </c>
      <c r="S4214">
        <v>5</v>
      </c>
    </row>
    <row r="4215" spans="1:19">
      <c r="A4215" t="s">
        <v>8488</v>
      </c>
      <c r="B4215" t="s">
        <v>8489</v>
      </c>
      <c r="C4215" t="s">
        <v>21</v>
      </c>
      <c r="D4215">
        <v>21</v>
      </c>
      <c r="E4215" t="s">
        <v>44</v>
      </c>
      <c r="F4215" t="s">
        <v>109</v>
      </c>
      <c r="G4215" s="1">
        <v>45706</v>
      </c>
      <c r="H4215" t="s">
        <v>24</v>
      </c>
      <c r="I4215" s="1" t="s">
        <v>25</v>
      </c>
      <c r="J4215" t="s">
        <v>40</v>
      </c>
      <c r="K4215" t="s">
        <v>41</v>
      </c>
      <c r="L4215" s="2">
        <v>17225351</v>
      </c>
      <c r="M4215" s="2" t="str">
        <f t="shared" si="65"/>
        <v>Rp15 jt - Rp25 jt</v>
      </c>
      <c r="N4215" s="2">
        <v>1075427</v>
      </c>
      <c r="O4215">
        <v>3.81</v>
      </c>
      <c r="P4215">
        <v>43</v>
      </c>
      <c r="Q4215" s="3">
        <v>97.28</v>
      </c>
      <c r="R4215" s="4">
        <f ca="1">IF(I4215="",ROUND((TODAY()-G4215)/365,1),IF(I4215="Missing Resignation Date",ROUND((TODAY()-G4215)/365,1),ROUND((hr_analytics_dataset_5873_rows[[#This Row],[Resignation Date]]-hr_analytics_dataset_5873_rows[[#This Row],[Hire Date]])/365,1)))</f>
        <v>1.3</v>
      </c>
      <c r="S4215">
        <v>5</v>
      </c>
    </row>
    <row r="4216" spans="1:19">
      <c r="A4216" t="s">
        <v>8490</v>
      </c>
      <c r="B4216" t="s">
        <v>8491</v>
      </c>
      <c r="C4216" t="s">
        <v>21</v>
      </c>
      <c r="D4216">
        <v>49</v>
      </c>
      <c r="E4216" t="s">
        <v>38</v>
      </c>
      <c r="F4216" t="s">
        <v>39</v>
      </c>
      <c r="G4216" s="1">
        <v>44457</v>
      </c>
      <c r="H4216" t="s">
        <v>33</v>
      </c>
      <c r="I4216" s="1">
        <v>45729</v>
      </c>
      <c r="J4216" t="s">
        <v>49</v>
      </c>
      <c r="K4216" t="s">
        <v>41</v>
      </c>
      <c r="L4216" s="2">
        <v>26106630</v>
      </c>
      <c r="M4216" s="2" t="str">
        <f t="shared" si="65"/>
        <v>&gt;Rp25 jt</v>
      </c>
      <c r="N4216" s="2">
        <v>4515167</v>
      </c>
      <c r="O4216">
        <v>3.81</v>
      </c>
      <c r="P4216">
        <v>28</v>
      </c>
      <c r="Q4216" s="3">
        <v>90.45</v>
      </c>
      <c r="R4216" s="4">
        <f ca="1">IF(I4216="",ROUND((TODAY()-G4216)/365,1),IF(I4216="Missing Resignation Date",ROUND((TODAY()-G4216)/365,1),ROUND((hr_analytics_dataset_5873_rows[[#This Row],[Resignation Date]]-hr_analytics_dataset_5873_rows[[#This Row],[Hire Date]])/365,1)))</f>
        <v>3.5</v>
      </c>
      <c r="S4216">
        <v>3</v>
      </c>
    </row>
    <row r="4217" spans="1:19">
      <c r="A4217" t="s">
        <v>8492</v>
      </c>
      <c r="B4217" t="s">
        <v>8493</v>
      </c>
      <c r="C4217" t="s">
        <v>30</v>
      </c>
      <c r="D4217">
        <v>26</v>
      </c>
      <c r="E4217" t="s">
        <v>91</v>
      </c>
      <c r="F4217" t="s">
        <v>92</v>
      </c>
      <c r="G4217" s="1">
        <v>45014</v>
      </c>
      <c r="H4217" t="s">
        <v>33</v>
      </c>
      <c r="I4217" s="1" t="s">
        <v>81</v>
      </c>
      <c r="J4217" t="s">
        <v>26</v>
      </c>
      <c r="K4217" t="s">
        <v>84</v>
      </c>
      <c r="L4217" s="2">
        <v>22817824</v>
      </c>
      <c r="M4217" s="2" t="str">
        <f t="shared" si="65"/>
        <v>Rp15 jt - Rp25 jt</v>
      </c>
      <c r="N4217" s="2">
        <v>515545</v>
      </c>
      <c r="O4217">
        <v>4.42</v>
      </c>
      <c r="P4217">
        <v>3</v>
      </c>
      <c r="Q4217" s="3">
        <v>93.89</v>
      </c>
      <c r="R4217" s="4">
        <f ca="1">IF(I4217="",ROUND((TODAY()-G4217)/365,1),IF(I4217="Missing Resignation Date",ROUND((TODAY()-G4217)/365,1),ROUND((hr_analytics_dataset_5873_rows[[#This Row],[Resignation Date]]-hr_analytics_dataset_5873_rows[[#This Row],[Hire Date]])/365,1)))</f>
        <v>3.2</v>
      </c>
      <c r="S4217">
        <v>2</v>
      </c>
    </row>
    <row r="4218" spans="1:19">
      <c r="A4218" t="s">
        <v>8494</v>
      </c>
      <c r="B4218" t="s">
        <v>8495</v>
      </c>
      <c r="C4218" t="s">
        <v>30</v>
      </c>
      <c r="D4218">
        <v>24</v>
      </c>
      <c r="E4218" t="s">
        <v>31</v>
      </c>
      <c r="F4218" t="s">
        <v>74</v>
      </c>
      <c r="G4218" s="1">
        <v>45921</v>
      </c>
      <c r="H4218" t="s">
        <v>24</v>
      </c>
      <c r="I4218" s="1" t="s">
        <v>25</v>
      </c>
      <c r="J4218" t="s">
        <v>26</v>
      </c>
      <c r="K4218" t="s">
        <v>50</v>
      </c>
      <c r="L4218" s="2">
        <v>4100296</v>
      </c>
      <c r="M4218" s="2" t="str">
        <f t="shared" si="65"/>
        <v>&lt;Rp5 jt</v>
      </c>
      <c r="N4218" s="2">
        <v>4561380</v>
      </c>
      <c r="O4218">
        <v>3.75</v>
      </c>
      <c r="P4218">
        <v>60</v>
      </c>
      <c r="Q4218" s="3">
        <v>91.77</v>
      </c>
      <c r="R4218" s="4">
        <f ca="1">IF(I4218="",ROUND((TODAY()-G4218)/365,1),IF(I4218="Missing Resignation Date",ROUND((TODAY()-G4218)/365,1),ROUND((hr_analytics_dataset_5873_rows[[#This Row],[Resignation Date]]-hr_analytics_dataset_5873_rows[[#This Row],[Hire Date]])/365,1)))</f>
        <v>0.8</v>
      </c>
      <c r="S4218">
        <v>2</v>
      </c>
    </row>
    <row r="4219" spans="1:19">
      <c r="A4219" t="s">
        <v>8496</v>
      </c>
      <c r="B4219" t="s">
        <v>8497</v>
      </c>
      <c r="C4219" t="s">
        <v>30</v>
      </c>
      <c r="D4219">
        <v>55</v>
      </c>
      <c r="E4219" t="s">
        <v>91</v>
      </c>
      <c r="F4219" t="s">
        <v>92</v>
      </c>
      <c r="G4219" s="1">
        <v>43397</v>
      </c>
      <c r="H4219" t="s">
        <v>24</v>
      </c>
      <c r="I4219" s="1" t="s">
        <v>25</v>
      </c>
      <c r="J4219" t="s">
        <v>49</v>
      </c>
      <c r="K4219" t="s">
        <v>27</v>
      </c>
      <c r="L4219" s="2">
        <v>26859422</v>
      </c>
      <c r="M4219" s="2" t="str">
        <f t="shared" si="65"/>
        <v>&gt;Rp25 jt</v>
      </c>
      <c r="N4219" s="2">
        <v>7352721</v>
      </c>
      <c r="O4219">
        <v>3.38</v>
      </c>
      <c r="P4219">
        <v>12</v>
      </c>
      <c r="Q4219" s="3">
        <v>85.68</v>
      </c>
      <c r="R4219" s="4">
        <f ca="1">IF(I4219="",ROUND((TODAY()-G4219)/365,1),IF(I4219="Missing Resignation Date",ROUND((TODAY()-G4219)/365,1),ROUND((hr_analytics_dataset_5873_rows[[#This Row],[Resignation Date]]-hr_analytics_dataset_5873_rows[[#This Row],[Hire Date]])/365,1)))</f>
        <v>7.7</v>
      </c>
      <c r="S4219">
        <v>3</v>
      </c>
    </row>
    <row r="4220" spans="1:19">
      <c r="A4220" t="s">
        <v>8498</v>
      </c>
      <c r="B4220" t="s">
        <v>8499</v>
      </c>
      <c r="C4220" t="s">
        <v>30</v>
      </c>
      <c r="D4220">
        <v>27</v>
      </c>
      <c r="E4220" t="s">
        <v>59</v>
      </c>
      <c r="F4220" t="s">
        <v>95</v>
      </c>
      <c r="G4220" s="1">
        <v>45548</v>
      </c>
      <c r="H4220" t="s">
        <v>24</v>
      </c>
      <c r="I4220" s="1" t="s">
        <v>25</v>
      </c>
      <c r="J4220" t="s">
        <v>40</v>
      </c>
      <c r="K4220" t="s">
        <v>61</v>
      </c>
      <c r="L4220" s="2">
        <v>24266139</v>
      </c>
      <c r="M4220" s="2" t="str">
        <f t="shared" si="65"/>
        <v>Rp15 jt - Rp25 jt</v>
      </c>
      <c r="N4220" s="2">
        <v>786809</v>
      </c>
      <c r="O4220">
        <v>4.6399999999999997</v>
      </c>
      <c r="P4220">
        <v>47</v>
      </c>
      <c r="Q4220" s="3">
        <v>95.5</v>
      </c>
      <c r="R4220" s="4">
        <f ca="1">IF(I4220="",ROUND((TODAY()-G4220)/365,1),IF(I4220="Missing Resignation Date",ROUND((TODAY()-G4220)/365,1),ROUND((hr_analytics_dataset_5873_rows[[#This Row],[Resignation Date]]-hr_analytics_dataset_5873_rows[[#This Row],[Hire Date]])/365,1)))</f>
        <v>1.8</v>
      </c>
      <c r="S4220">
        <v>5</v>
      </c>
    </row>
    <row r="4221" spans="1:19">
      <c r="A4221" t="s">
        <v>8500</v>
      </c>
      <c r="B4221" t="s">
        <v>8501</v>
      </c>
      <c r="C4221" t="s">
        <v>21</v>
      </c>
      <c r="D4221">
        <v>44</v>
      </c>
      <c r="E4221" t="s">
        <v>31</v>
      </c>
      <c r="F4221" t="s">
        <v>48</v>
      </c>
      <c r="G4221" s="1">
        <v>43167</v>
      </c>
      <c r="H4221" t="s">
        <v>24</v>
      </c>
      <c r="I4221" s="1" t="s">
        <v>25</v>
      </c>
      <c r="J4221" t="s">
        <v>49</v>
      </c>
      <c r="K4221" t="s">
        <v>50</v>
      </c>
      <c r="L4221" s="2">
        <v>33576641</v>
      </c>
      <c r="M4221" s="2" t="str">
        <f t="shared" si="65"/>
        <v>&gt;Rp25 jt</v>
      </c>
      <c r="N4221" s="2">
        <v>8725127</v>
      </c>
      <c r="O4221">
        <v>4.9400000000000004</v>
      </c>
      <c r="P4221">
        <v>49</v>
      </c>
      <c r="Q4221" s="3">
        <v>84.37</v>
      </c>
      <c r="R4221" s="4">
        <f ca="1">IF(I4221="",ROUND((TODAY()-G4221)/365,1),IF(I4221="Missing Resignation Date",ROUND((TODAY()-G4221)/365,1),ROUND((hr_analytics_dataset_5873_rows[[#This Row],[Resignation Date]]-hr_analytics_dataset_5873_rows[[#This Row],[Hire Date]])/365,1)))</f>
        <v>8.3000000000000007</v>
      </c>
      <c r="S4221">
        <v>1</v>
      </c>
    </row>
    <row r="4222" spans="1:19">
      <c r="A4222" t="s">
        <v>8502</v>
      </c>
      <c r="B4222" t="s">
        <v>8503</v>
      </c>
      <c r="C4222" t="s">
        <v>21</v>
      </c>
      <c r="D4222">
        <v>32</v>
      </c>
      <c r="E4222" t="s">
        <v>53</v>
      </c>
      <c r="F4222" t="s">
        <v>54</v>
      </c>
      <c r="G4222" s="1">
        <v>45546</v>
      </c>
      <c r="H4222" t="s">
        <v>24</v>
      </c>
      <c r="I4222" s="1" t="s">
        <v>25</v>
      </c>
      <c r="J4222" t="s">
        <v>26</v>
      </c>
      <c r="K4222" t="s">
        <v>64</v>
      </c>
      <c r="L4222" s="2">
        <v>23212737</v>
      </c>
      <c r="M4222" s="2" t="str">
        <f t="shared" si="65"/>
        <v>Rp15 jt - Rp25 jt</v>
      </c>
      <c r="N4222" s="2">
        <v>7830384</v>
      </c>
      <c r="O4222">
        <v>4.0599999999999996</v>
      </c>
      <c r="P4222">
        <v>33</v>
      </c>
      <c r="Q4222" s="3">
        <v>87.25</v>
      </c>
      <c r="R4222" s="4">
        <f ca="1">IF(I4222="",ROUND((TODAY()-G4222)/365,1),IF(I4222="Missing Resignation Date",ROUND((TODAY()-G4222)/365,1),ROUND((hr_analytics_dataset_5873_rows[[#This Row],[Resignation Date]]-hr_analytics_dataset_5873_rows[[#This Row],[Hire Date]])/365,1)))</f>
        <v>1.8</v>
      </c>
      <c r="S4222">
        <v>1</v>
      </c>
    </row>
    <row r="4223" spans="1:19">
      <c r="A4223" t="s">
        <v>8504</v>
      </c>
      <c r="B4223" t="s">
        <v>8505</v>
      </c>
      <c r="C4223" t="s">
        <v>30</v>
      </c>
      <c r="D4223">
        <v>29</v>
      </c>
      <c r="E4223" t="s">
        <v>22</v>
      </c>
      <c r="F4223" t="s">
        <v>23</v>
      </c>
      <c r="G4223" s="1">
        <v>44715</v>
      </c>
      <c r="H4223" t="s">
        <v>24</v>
      </c>
      <c r="I4223" s="1" t="s">
        <v>25</v>
      </c>
      <c r="J4223" t="s">
        <v>49</v>
      </c>
      <c r="K4223" t="s">
        <v>64</v>
      </c>
      <c r="L4223" s="2">
        <v>18521156</v>
      </c>
      <c r="M4223" s="2" t="str">
        <f t="shared" si="65"/>
        <v>Rp15 jt - Rp25 jt</v>
      </c>
      <c r="N4223" s="2">
        <v>8520344</v>
      </c>
      <c r="O4223">
        <v>4.8499999999999996</v>
      </c>
      <c r="P4223">
        <v>37</v>
      </c>
      <c r="Q4223" s="3">
        <v>84.11</v>
      </c>
      <c r="R4223" s="4">
        <f ca="1">IF(I4223="",ROUND((TODAY()-G4223)/365,1),IF(I4223="Missing Resignation Date",ROUND((TODAY()-G4223)/365,1),ROUND((hr_analytics_dataset_5873_rows[[#This Row],[Resignation Date]]-hr_analytics_dataset_5873_rows[[#This Row],[Hire Date]])/365,1)))</f>
        <v>4.0999999999999996</v>
      </c>
      <c r="S4223">
        <v>2</v>
      </c>
    </row>
    <row r="4224" spans="1:19">
      <c r="A4224" t="s">
        <v>8506</v>
      </c>
      <c r="B4224" t="s">
        <v>8507</v>
      </c>
      <c r="C4224" t="s">
        <v>30</v>
      </c>
      <c r="D4224">
        <v>33</v>
      </c>
      <c r="E4224" t="s">
        <v>38</v>
      </c>
      <c r="F4224" t="s">
        <v>39</v>
      </c>
      <c r="G4224" s="1">
        <v>43625</v>
      </c>
      <c r="H4224" t="s">
        <v>24</v>
      </c>
      <c r="I4224" s="1" t="s">
        <v>25</v>
      </c>
      <c r="J4224" t="s">
        <v>40</v>
      </c>
      <c r="K4224" t="s">
        <v>50</v>
      </c>
      <c r="L4224" s="2">
        <v>18892434</v>
      </c>
      <c r="M4224" s="2" t="str">
        <f t="shared" si="65"/>
        <v>Rp15 jt - Rp25 jt</v>
      </c>
      <c r="N4224" s="2">
        <v>6707627</v>
      </c>
      <c r="O4224">
        <v>3.3</v>
      </c>
      <c r="P4224">
        <v>29</v>
      </c>
      <c r="Q4224" s="3">
        <v>80.540000000000006</v>
      </c>
      <c r="R4224" s="4">
        <f ca="1">IF(I4224="",ROUND((TODAY()-G4224)/365,1),IF(I4224="Missing Resignation Date",ROUND((TODAY()-G4224)/365,1),ROUND((hr_analytics_dataset_5873_rows[[#This Row],[Resignation Date]]-hr_analytics_dataset_5873_rows[[#This Row],[Hire Date]])/365,1)))</f>
        <v>7</v>
      </c>
      <c r="S4224">
        <v>3</v>
      </c>
    </row>
    <row r="4225" spans="1:19">
      <c r="A4225" t="s">
        <v>8508</v>
      </c>
      <c r="B4225" t="s">
        <v>8509</v>
      </c>
      <c r="C4225" t="s">
        <v>30</v>
      </c>
      <c r="D4225">
        <v>29</v>
      </c>
      <c r="E4225" t="s">
        <v>44</v>
      </c>
      <c r="F4225" t="s">
        <v>45</v>
      </c>
      <c r="G4225" s="1">
        <v>43885</v>
      </c>
      <c r="H4225" t="s">
        <v>24</v>
      </c>
      <c r="I4225" s="1" t="s">
        <v>25</v>
      </c>
      <c r="J4225" t="s">
        <v>49</v>
      </c>
      <c r="K4225" t="s">
        <v>64</v>
      </c>
      <c r="L4225" s="2">
        <v>15954919</v>
      </c>
      <c r="M4225" s="2" t="str">
        <f t="shared" si="65"/>
        <v>Rp15 jt - Rp25 jt</v>
      </c>
      <c r="N4225" s="2">
        <v>9491063</v>
      </c>
      <c r="O4225">
        <v>4.13</v>
      </c>
      <c r="P4225">
        <v>7</v>
      </c>
      <c r="Q4225" s="3">
        <v>99.21</v>
      </c>
      <c r="R4225" s="4">
        <f ca="1">IF(I4225="",ROUND((TODAY()-G4225)/365,1),IF(I4225="Missing Resignation Date",ROUND((TODAY()-G4225)/365,1),ROUND((hr_analytics_dataset_5873_rows[[#This Row],[Resignation Date]]-hr_analytics_dataset_5873_rows[[#This Row],[Hire Date]])/365,1)))</f>
        <v>6.3</v>
      </c>
      <c r="S4225">
        <v>3</v>
      </c>
    </row>
    <row r="4226" spans="1:19">
      <c r="A4226" t="s">
        <v>8510</v>
      </c>
      <c r="B4226" t="s">
        <v>8511</v>
      </c>
      <c r="C4226" t="s">
        <v>21</v>
      </c>
      <c r="D4226">
        <v>27</v>
      </c>
      <c r="E4226" t="s">
        <v>53</v>
      </c>
      <c r="F4226" t="s">
        <v>112</v>
      </c>
      <c r="G4226" s="1">
        <v>45402</v>
      </c>
      <c r="H4226" t="s">
        <v>24</v>
      </c>
      <c r="I4226" s="1" t="s">
        <v>25</v>
      </c>
      <c r="J4226" t="s">
        <v>40</v>
      </c>
      <c r="K4226" t="s">
        <v>27</v>
      </c>
      <c r="L4226" s="2">
        <v>29376325</v>
      </c>
      <c r="M4226" s="2" t="str">
        <f t="shared" ref="M4226:M4289" si="66">IF(L4226&lt;5000000,"&lt;Rp5 jt",IF(L4226&lt;10000000,"Rp5 jt - Rp10 jt",IF(L4226&lt;15000000,"Rp10 jt - Rp15 jt",IF(L4226&lt;25000000,"Rp15 jt - Rp25 jt","&gt;Rp25 jt"))))</f>
        <v>&gt;Rp25 jt</v>
      </c>
      <c r="N4226" s="2">
        <v>9136659</v>
      </c>
      <c r="O4226">
        <v>2.94</v>
      </c>
      <c r="P4226">
        <v>40</v>
      </c>
      <c r="Q4226" s="3">
        <v>73.86</v>
      </c>
      <c r="R4226" s="4">
        <f ca="1">IF(I4226="",ROUND((TODAY()-G4226)/365,1),IF(I4226="Missing Resignation Date",ROUND((TODAY()-G4226)/365,1),ROUND((hr_analytics_dataset_5873_rows[[#This Row],[Resignation Date]]-hr_analytics_dataset_5873_rows[[#This Row],[Hire Date]])/365,1)))</f>
        <v>2.2000000000000002</v>
      </c>
      <c r="S4226">
        <v>2</v>
      </c>
    </row>
    <row r="4227" spans="1:19">
      <c r="A4227" t="s">
        <v>8512</v>
      </c>
      <c r="B4227" t="s">
        <v>8513</v>
      </c>
      <c r="C4227" t="s">
        <v>30</v>
      </c>
      <c r="D4227">
        <v>58</v>
      </c>
      <c r="E4227" t="s">
        <v>44</v>
      </c>
      <c r="F4227" t="s">
        <v>45</v>
      </c>
      <c r="G4227" s="1">
        <v>44775</v>
      </c>
      <c r="H4227" t="s">
        <v>24</v>
      </c>
      <c r="I4227" s="1" t="s">
        <v>25</v>
      </c>
      <c r="J4227" t="s">
        <v>40</v>
      </c>
      <c r="K4227" t="s">
        <v>41</v>
      </c>
      <c r="L4227" s="2">
        <v>24211316</v>
      </c>
      <c r="M4227" s="2" t="str">
        <f t="shared" si="66"/>
        <v>Rp15 jt - Rp25 jt</v>
      </c>
      <c r="N4227" s="2">
        <v>1705485</v>
      </c>
      <c r="O4227">
        <v>4.05</v>
      </c>
      <c r="P4227">
        <v>57</v>
      </c>
      <c r="Q4227" s="3">
        <v>85.71</v>
      </c>
      <c r="R4227" s="4">
        <f ca="1">IF(I4227="",ROUND((TODAY()-G4227)/365,1),IF(I4227="Missing Resignation Date",ROUND((TODAY()-G4227)/365,1),ROUND((hr_analytics_dataset_5873_rows[[#This Row],[Resignation Date]]-hr_analytics_dataset_5873_rows[[#This Row],[Hire Date]])/365,1)))</f>
        <v>3.9</v>
      </c>
      <c r="S4227">
        <v>3</v>
      </c>
    </row>
    <row r="4228" spans="1:19">
      <c r="A4228" t="s">
        <v>8514</v>
      </c>
      <c r="B4228" t="s">
        <v>8515</v>
      </c>
      <c r="C4228" t="s">
        <v>30</v>
      </c>
      <c r="D4228">
        <v>24</v>
      </c>
      <c r="E4228" t="s">
        <v>38</v>
      </c>
      <c r="F4228" t="s">
        <v>39</v>
      </c>
      <c r="G4228" s="1">
        <v>45777</v>
      </c>
      <c r="H4228" t="s">
        <v>33</v>
      </c>
      <c r="I4228" s="1" t="s">
        <v>81</v>
      </c>
      <c r="J4228" t="s">
        <v>26</v>
      </c>
      <c r="K4228" t="s">
        <v>64</v>
      </c>
      <c r="L4228" s="2">
        <v>6307304</v>
      </c>
      <c r="M4228" s="2" t="str">
        <f t="shared" si="66"/>
        <v>Rp5 jt - Rp10 jt</v>
      </c>
      <c r="N4228" s="2">
        <v>6941377</v>
      </c>
      <c r="O4228">
        <v>4.51</v>
      </c>
      <c r="P4228">
        <v>39</v>
      </c>
      <c r="Q4228" s="3">
        <v>81.25</v>
      </c>
      <c r="R4228" s="4">
        <f ca="1">IF(I4228="",ROUND((TODAY()-G4228)/365,1),IF(I4228="Missing Resignation Date",ROUND((TODAY()-G4228)/365,1),ROUND((hr_analytics_dataset_5873_rows[[#This Row],[Resignation Date]]-hr_analytics_dataset_5873_rows[[#This Row],[Hire Date]])/365,1)))</f>
        <v>1.2</v>
      </c>
      <c r="S4228">
        <v>3</v>
      </c>
    </row>
    <row r="4229" spans="1:19">
      <c r="A4229" t="s">
        <v>8516</v>
      </c>
      <c r="B4229" t="s">
        <v>8517</v>
      </c>
      <c r="C4229" t="s">
        <v>21</v>
      </c>
      <c r="D4229">
        <v>21</v>
      </c>
      <c r="E4229" t="s">
        <v>53</v>
      </c>
      <c r="F4229" t="s">
        <v>112</v>
      </c>
      <c r="G4229" s="1">
        <v>44031</v>
      </c>
      <c r="H4229" t="s">
        <v>24</v>
      </c>
      <c r="I4229" s="1" t="s">
        <v>25</v>
      </c>
      <c r="J4229" t="s">
        <v>26</v>
      </c>
      <c r="K4229" t="s">
        <v>61</v>
      </c>
      <c r="L4229" s="2">
        <v>14974381</v>
      </c>
      <c r="M4229" s="2" t="str">
        <f t="shared" si="66"/>
        <v>Rp10 jt - Rp15 jt</v>
      </c>
      <c r="N4229" s="2">
        <v>2855693</v>
      </c>
      <c r="O4229">
        <v>4.03</v>
      </c>
      <c r="P4229">
        <v>13</v>
      </c>
      <c r="Q4229" s="3">
        <v>94.92</v>
      </c>
      <c r="R4229" s="4">
        <f ca="1">IF(I4229="",ROUND((TODAY()-G4229)/365,1),IF(I4229="Missing Resignation Date",ROUND((TODAY()-G4229)/365,1),ROUND((hr_analytics_dataset_5873_rows[[#This Row],[Resignation Date]]-hr_analytics_dataset_5873_rows[[#This Row],[Hire Date]])/365,1)))</f>
        <v>5.9</v>
      </c>
      <c r="S4229">
        <v>5</v>
      </c>
    </row>
    <row r="4230" spans="1:19">
      <c r="A4230" t="s">
        <v>8518</v>
      </c>
      <c r="B4230" t="s">
        <v>8519</v>
      </c>
      <c r="C4230" t="s">
        <v>21</v>
      </c>
      <c r="D4230">
        <v>51</v>
      </c>
      <c r="E4230" t="s">
        <v>38</v>
      </c>
      <c r="F4230" t="s">
        <v>39</v>
      </c>
      <c r="G4230" s="1">
        <v>44479</v>
      </c>
      <c r="H4230" t="s">
        <v>24</v>
      </c>
      <c r="I4230" s="1" t="s">
        <v>25</v>
      </c>
      <c r="J4230" t="s">
        <v>34</v>
      </c>
      <c r="K4230" t="s">
        <v>64</v>
      </c>
      <c r="L4230" s="2">
        <v>23707752</v>
      </c>
      <c r="M4230" s="2" t="str">
        <f t="shared" si="66"/>
        <v>Rp15 jt - Rp25 jt</v>
      </c>
      <c r="N4230" s="2">
        <v>2655038</v>
      </c>
      <c r="O4230">
        <v>4.4800000000000004</v>
      </c>
      <c r="P4230">
        <v>51</v>
      </c>
      <c r="Q4230" s="3">
        <v>74.3</v>
      </c>
      <c r="R4230" s="4">
        <f ca="1">IF(I4230="",ROUND((TODAY()-G4230)/365,1),IF(I4230="Missing Resignation Date",ROUND((TODAY()-G4230)/365,1),ROUND((hr_analytics_dataset_5873_rows[[#This Row],[Resignation Date]]-hr_analytics_dataset_5873_rows[[#This Row],[Hire Date]])/365,1)))</f>
        <v>4.7</v>
      </c>
      <c r="S4230">
        <v>4</v>
      </c>
    </row>
    <row r="4231" spans="1:19">
      <c r="A4231" t="s">
        <v>8520</v>
      </c>
      <c r="B4231" t="s">
        <v>8521</v>
      </c>
      <c r="C4231" t="s">
        <v>21</v>
      </c>
      <c r="D4231">
        <v>37</v>
      </c>
      <c r="E4231" t="s">
        <v>31</v>
      </c>
      <c r="F4231" t="s">
        <v>74</v>
      </c>
      <c r="G4231" s="1">
        <v>45948</v>
      </c>
      <c r="H4231" t="s">
        <v>24</v>
      </c>
      <c r="I4231" s="1" t="s">
        <v>25</v>
      </c>
      <c r="J4231" t="s">
        <v>40</v>
      </c>
      <c r="K4231" t="s">
        <v>61</v>
      </c>
      <c r="L4231" s="2">
        <v>10594240</v>
      </c>
      <c r="M4231" s="2" t="str">
        <f t="shared" si="66"/>
        <v>Rp10 jt - Rp15 jt</v>
      </c>
      <c r="N4231" s="2">
        <v>4631986</v>
      </c>
      <c r="O4231">
        <v>3.41</v>
      </c>
      <c r="P4231">
        <v>14</v>
      </c>
      <c r="Q4231" s="3">
        <v>74.52</v>
      </c>
      <c r="R4231" s="4">
        <f ca="1">IF(I4231="",ROUND((TODAY()-G4231)/365,1),IF(I4231="Missing Resignation Date",ROUND((TODAY()-G4231)/365,1),ROUND((hr_analytics_dataset_5873_rows[[#This Row],[Resignation Date]]-hr_analytics_dataset_5873_rows[[#This Row],[Hire Date]])/365,1)))</f>
        <v>0.7</v>
      </c>
      <c r="S4231">
        <v>2</v>
      </c>
    </row>
    <row r="4232" spans="1:19">
      <c r="A4232" t="s">
        <v>8522</v>
      </c>
      <c r="B4232" t="s">
        <v>8523</v>
      </c>
      <c r="C4232" t="s">
        <v>30</v>
      </c>
      <c r="D4232">
        <v>22</v>
      </c>
      <c r="E4232" t="s">
        <v>38</v>
      </c>
      <c r="F4232" t="s">
        <v>104</v>
      </c>
      <c r="G4232" s="1">
        <v>43385</v>
      </c>
      <c r="H4232" t="s">
        <v>24</v>
      </c>
      <c r="I4232" s="1" t="s">
        <v>25</v>
      </c>
      <c r="J4232" t="s">
        <v>26</v>
      </c>
      <c r="K4232" t="s">
        <v>64</v>
      </c>
      <c r="L4232" s="2">
        <v>6719859</v>
      </c>
      <c r="M4232" s="2" t="str">
        <f t="shared" si="66"/>
        <v>Rp5 jt - Rp10 jt</v>
      </c>
      <c r="N4232" s="2">
        <v>5221100</v>
      </c>
      <c r="O4232">
        <v>2.73</v>
      </c>
      <c r="P4232">
        <v>5</v>
      </c>
      <c r="Q4232" s="3">
        <v>73.900000000000006</v>
      </c>
      <c r="R4232" s="4">
        <f ca="1">IF(I4232="",ROUND((TODAY()-G4232)/365,1),IF(I4232="Missing Resignation Date",ROUND((TODAY()-G4232)/365,1),ROUND((hr_analytics_dataset_5873_rows[[#This Row],[Resignation Date]]-hr_analytics_dataset_5873_rows[[#This Row],[Hire Date]])/365,1)))</f>
        <v>7.7</v>
      </c>
      <c r="S4232">
        <v>5</v>
      </c>
    </row>
    <row r="4233" spans="1:19">
      <c r="A4233" t="s">
        <v>8524</v>
      </c>
      <c r="B4233" t="s">
        <v>8525</v>
      </c>
      <c r="C4233" t="s">
        <v>30</v>
      </c>
      <c r="D4233">
        <v>40</v>
      </c>
      <c r="E4233" t="s">
        <v>59</v>
      </c>
      <c r="F4233" t="s">
        <v>60</v>
      </c>
      <c r="G4233" s="1">
        <v>44782</v>
      </c>
      <c r="H4233" t="s">
        <v>24</v>
      </c>
      <c r="I4233" s="1" t="s">
        <v>25</v>
      </c>
      <c r="J4233" t="s">
        <v>26</v>
      </c>
      <c r="K4233" t="s">
        <v>61</v>
      </c>
      <c r="L4233" s="2">
        <v>13452309</v>
      </c>
      <c r="M4233" s="2" t="str">
        <f t="shared" si="66"/>
        <v>Rp10 jt - Rp15 jt</v>
      </c>
      <c r="N4233" s="2">
        <v>51670</v>
      </c>
      <c r="O4233">
        <v>4.49</v>
      </c>
      <c r="P4233">
        <v>10</v>
      </c>
      <c r="Q4233" s="3">
        <v>90.68</v>
      </c>
      <c r="R4233" s="4">
        <f ca="1">IF(I4233="",ROUND((TODAY()-G4233)/365,1),IF(I4233="Missing Resignation Date",ROUND((TODAY()-G4233)/365,1),ROUND((hr_analytics_dataset_5873_rows[[#This Row],[Resignation Date]]-hr_analytics_dataset_5873_rows[[#This Row],[Hire Date]])/365,1)))</f>
        <v>3.9</v>
      </c>
      <c r="S4233">
        <v>3</v>
      </c>
    </row>
    <row r="4234" spans="1:19">
      <c r="A4234" t="s">
        <v>8526</v>
      </c>
      <c r="B4234" t="s">
        <v>8527</v>
      </c>
      <c r="C4234" t="s">
        <v>30</v>
      </c>
      <c r="D4234">
        <v>36</v>
      </c>
      <c r="E4234" t="s">
        <v>98</v>
      </c>
      <c r="F4234" t="s">
        <v>119</v>
      </c>
      <c r="G4234" s="1">
        <v>44691</v>
      </c>
      <c r="H4234" t="s">
        <v>24</v>
      </c>
      <c r="I4234" s="1" t="s">
        <v>25</v>
      </c>
      <c r="J4234" t="s">
        <v>34</v>
      </c>
      <c r="K4234" t="s">
        <v>50</v>
      </c>
      <c r="L4234" s="2">
        <v>25014211</v>
      </c>
      <c r="M4234" s="2" t="str">
        <f t="shared" si="66"/>
        <v>&gt;Rp25 jt</v>
      </c>
      <c r="N4234" s="2">
        <v>1269828</v>
      </c>
      <c r="O4234">
        <v>3.73</v>
      </c>
      <c r="P4234">
        <v>51</v>
      </c>
      <c r="Q4234" s="3">
        <v>81.08</v>
      </c>
      <c r="R4234" s="4">
        <f ca="1">IF(I4234="",ROUND((TODAY()-G4234)/365,1),IF(I4234="Missing Resignation Date",ROUND((TODAY()-G4234)/365,1),ROUND((hr_analytics_dataset_5873_rows[[#This Row],[Resignation Date]]-hr_analytics_dataset_5873_rows[[#This Row],[Hire Date]])/365,1)))</f>
        <v>4.0999999999999996</v>
      </c>
      <c r="S4234">
        <v>5</v>
      </c>
    </row>
    <row r="4235" spans="1:19">
      <c r="A4235" t="s">
        <v>8528</v>
      </c>
      <c r="B4235" t="s">
        <v>8529</v>
      </c>
      <c r="C4235" t="s">
        <v>30</v>
      </c>
      <c r="D4235">
        <v>28</v>
      </c>
      <c r="E4235" t="s">
        <v>59</v>
      </c>
      <c r="F4235" t="s">
        <v>60</v>
      </c>
      <c r="G4235" s="1">
        <v>43686</v>
      </c>
      <c r="H4235" t="s">
        <v>24</v>
      </c>
      <c r="I4235" s="1" t="s">
        <v>25</v>
      </c>
      <c r="J4235" t="s">
        <v>49</v>
      </c>
      <c r="K4235" t="s">
        <v>84</v>
      </c>
      <c r="L4235" s="2">
        <v>7353059</v>
      </c>
      <c r="M4235" s="2" t="str">
        <f t="shared" si="66"/>
        <v>Rp5 jt - Rp10 jt</v>
      </c>
      <c r="N4235" s="2">
        <v>5792564</v>
      </c>
      <c r="O4235">
        <v>4.68</v>
      </c>
      <c r="P4235">
        <v>30</v>
      </c>
      <c r="Q4235" s="3">
        <v>99.88</v>
      </c>
      <c r="R4235" s="4">
        <f ca="1">IF(I4235="",ROUND((TODAY()-G4235)/365,1),IF(I4235="Missing Resignation Date",ROUND((TODAY()-G4235)/365,1),ROUND((hr_analytics_dataset_5873_rows[[#This Row],[Resignation Date]]-hr_analytics_dataset_5873_rows[[#This Row],[Hire Date]])/365,1)))</f>
        <v>6.9</v>
      </c>
      <c r="S4235">
        <v>4</v>
      </c>
    </row>
    <row r="4236" spans="1:19">
      <c r="A4236" t="s">
        <v>8530</v>
      </c>
      <c r="B4236" t="s">
        <v>8531</v>
      </c>
      <c r="C4236" t="s">
        <v>21</v>
      </c>
      <c r="D4236">
        <v>46</v>
      </c>
      <c r="E4236" t="s">
        <v>91</v>
      </c>
      <c r="F4236" t="s">
        <v>124</v>
      </c>
      <c r="G4236" s="1">
        <v>45003</v>
      </c>
      <c r="H4236" t="s">
        <v>24</v>
      </c>
      <c r="I4236" s="1" t="s">
        <v>25</v>
      </c>
      <c r="J4236" t="s">
        <v>26</v>
      </c>
      <c r="K4236" t="s">
        <v>84</v>
      </c>
      <c r="L4236" s="2">
        <v>7280703</v>
      </c>
      <c r="M4236" s="2" t="str">
        <f t="shared" si="66"/>
        <v>Rp5 jt - Rp10 jt</v>
      </c>
      <c r="N4236" s="2">
        <v>179888</v>
      </c>
      <c r="O4236">
        <v>4.5</v>
      </c>
      <c r="P4236">
        <v>16</v>
      </c>
      <c r="Q4236" s="3">
        <v>96.45</v>
      </c>
      <c r="R4236" s="4">
        <f ca="1">IF(I4236="",ROUND((TODAY()-G4236)/365,1),IF(I4236="Missing Resignation Date",ROUND((TODAY()-G4236)/365,1),ROUND((hr_analytics_dataset_5873_rows[[#This Row],[Resignation Date]]-hr_analytics_dataset_5873_rows[[#This Row],[Hire Date]])/365,1)))</f>
        <v>3.3</v>
      </c>
      <c r="S4236">
        <v>5</v>
      </c>
    </row>
    <row r="4237" spans="1:19">
      <c r="A4237" t="s">
        <v>8532</v>
      </c>
      <c r="B4237" t="s">
        <v>8533</v>
      </c>
      <c r="C4237" t="s">
        <v>30</v>
      </c>
      <c r="D4237">
        <v>49</v>
      </c>
      <c r="E4237" t="s">
        <v>91</v>
      </c>
      <c r="F4237" t="s">
        <v>92</v>
      </c>
      <c r="G4237" s="1">
        <v>44682</v>
      </c>
      <c r="H4237" t="s">
        <v>33</v>
      </c>
      <c r="I4237" s="1" t="s">
        <v>81</v>
      </c>
      <c r="J4237" t="s">
        <v>34</v>
      </c>
      <c r="K4237" t="s">
        <v>64</v>
      </c>
      <c r="L4237" s="2">
        <v>9228031</v>
      </c>
      <c r="M4237" s="2" t="str">
        <f t="shared" si="66"/>
        <v>Rp5 jt - Rp10 jt</v>
      </c>
      <c r="N4237" s="2">
        <v>5865929</v>
      </c>
      <c r="O4237">
        <v>4.13</v>
      </c>
      <c r="P4237">
        <v>48</v>
      </c>
      <c r="Q4237" s="3">
        <v>96.67</v>
      </c>
      <c r="R4237" s="4">
        <f ca="1">IF(I4237="",ROUND((TODAY()-G4237)/365,1),IF(I4237="Missing Resignation Date",ROUND((TODAY()-G4237)/365,1),ROUND((hr_analytics_dataset_5873_rows[[#This Row],[Resignation Date]]-hr_analytics_dataset_5873_rows[[#This Row],[Hire Date]])/365,1)))</f>
        <v>4.2</v>
      </c>
      <c r="S4237">
        <v>2</v>
      </c>
    </row>
    <row r="4238" spans="1:19">
      <c r="A4238" t="s">
        <v>8534</v>
      </c>
      <c r="B4238" t="s">
        <v>8535</v>
      </c>
      <c r="C4238" t="s">
        <v>30</v>
      </c>
      <c r="D4238">
        <v>35</v>
      </c>
      <c r="E4238" t="s">
        <v>98</v>
      </c>
      <c r="F4238" t="s">
        <v>119</v>
      </c>
      <c r="G4238" s="1">
        <v>43387</v>
      </c>
      <c r="H4238" t="s">
        <v>24</v>
      </c>
      <c r="I4238" s="1" t="s">
        <v>25</v>
      </c>
      <c r="J4238" t="s">
        <v>49</v>
      </c>
      <c r="K4238" t="s">
        <v>64</v>
      </c>
      <c r="L4238" s="2">
        <v>26643447</v>
      </c>
      <c r="M4238" s="2" t="str">
        <f t="shared" si="66"/>
        <v>&gt;Rp25 jt</v>
      </c>
      <c r="N4238" s="2">
        <v>1964647</v>
      </c>
      <c r="O4238">
        <v>3.8</v>
      </c>
      <c r="P4238">
        <v>48</v>
      </c>
      <c r="Q4238" s="3">
        <v>88.93</v>
      </c>
      <c r="R4238" s="4">
        <f ca="1">IF(I4238="",ROUND((TODAY()-G4238)/365,1),IF(I4238="Missing Resignation Date",ROUND((TODAY()-G4238)/365,1),ROUND((hr_analytics_dataset_5873_rows[[#This Row],[Resignation Date]]-hr_analytics_dataset_5873_rows[[#This Row],[Hire Date]])/365,1)))</f>
        <v>7.7</v>
      </c>
      <c r="S4238">
        <v>3</v>
      </c>
    </row>
    <row r="4239" spans="1:19">
      <c r="A4239" t="s">
        <v>8536</v>
      </c>
      <c r="B4239" t="s">
        <v>8537</v>
      </c>
      <c r="C4239" t="s">
        <v>30</v>
      </c>
      <c r="D4239">
        <v>52</v>
      </c>
      <c r="E4239" t="s">
        <v>44</v>
      </c>
      <c r="F4239" t="s">
        <v>45</v>
      </c>
      <c r="G4239" s="1">
        <v>44290</v>
      </c>
      <c r="H4239" t="s">
        <v>24</v>
      </c>
      <c r="I4239" s="1" t="s">
        <v>25</v>
      </c>
      <c r="J4239" t="s">
        <v>49</v>
      </c>
      <c r="K4239" t="s">
        <v>50</v>
      </c>
      <c r="L4239" s="2">
        <v>5652453</v>
      </c>
      <c r="M4239" s="2" t="str">
        <f t="shared" si="66"/>
        <v>Rp5 jt - Rp10 jt</v>
      </c>
      <c r="N4239" s="2">
        <v>1182570</v>
      </c>
      <c r="O4239">
        <v>4.6100000000000003</v>
      </c>
      <c r="P4239">
        <v>18</v>
      </c>
      <c r="Q4239" s="3">
        <v>85.64</v>
      </c>
      <c r="R4239" s="4">
        <f ca="1">IF(I4239="",ROUND((TODAY()-G4239)/365,1),IF(I4239="Missing Resignation Date",ROUND((TODAY()-G4239)/365,1),ROUND((hr_analytics_dataset_5873_rows[[#This Row],[Resignation Date]]-hr_analytics_dataset_5873_rows[[#This Row],[Hire Date]])/365,1)))</f>
        <v>5.2</v>
      </c>
      <c r="S4239">
        <v>4</v>
      </c>
    </row>
    <row r="4240" spans="1:19">
      <c r="A4240" t="s">
        <v>8538</v>
      </c>
      <c r="B4240" t="s">
        <v>8539</v>
      </c>
      <c r="C4240" t="s">
        <v>30</v>
      </c>
      <c r="D4240">
        <v>43</v>
      </c>
      <c r="E4240" t="s">
        <v>22</v>
      </c>
      <c r="F4240" t="s">
        <v>69</v>
      </c>
      <c r="G4240" s="1">
        <v>44244</v>
      </c>
      <c r="H4240" t="s">
        <v>24</v>
      </c>
      <c r="I4240" s="1" t="s">
        <v>25</v>
      </c>
      <c r="J4240" t="s">
        <v>26</v>
      </c>
      <c r="K4240" t="s">
        <v>61</v>
      </c>
      <c r="L4240" s="2">
        <v>15878145</v>
      </c>
      <c r="M4240" s="2" t="str">
        <f t="shared" si="66"/>
        <v>Rp15 jt - Rp25 jt</v>
      </c>
      <c r="N4240" s="2">
        <v>1002314</v>
      </c>
      <c r="O4240">
        <v>3.92</v>
      </c>
      <c r="P4240">
        <v>52</v>
      </c>
      <c r="Q4240" s="3">
        <v>86.38</v>
      </c>
      <c r="R4240" s="4">
        <f ca="1">IF(I4240="",ROUND((TODAY()-G4240)/365,1),IF(I4240="Missing Resignation Date",ROUND((TODAY()-G4240)/365,1),ROUND((hr_analytics_dataset_5873_rows[[#This Row],[Resignation Date]]-hr_analytics_dataset_5873_rows[[#This Row],[Hire Date]])/365,1)))</f>
        <v>5.4</v>
      </c>
      <c r="S4240">
        <v>2</v>
      </c>
    </row>
    <row r="4241" spans="1:19">
      <c r="A4241" t="s">
        <v>8540</v>
      </c>
      <c r="B4241" t="s">
        <v>8541</v>
      </c>
      <c r="C4241" t="s">
        <v>21</v>
      </c>
      <c r="D4241">
        <v>46</v>
      </c>
      <c r="E4241" t="s">
        <v>22</v>
      </c>
      <c r="F4241" t="s">
        <v>69</v>
      </c>
      <c r="G4241" s="1">
        <v>45254</v>
      </c>
      <c r="H4241" t="s">
        <v>24</v>
      </c>
      <c r="I4241" s="1" t="s">
        <v>25</v>
      </c>
      <c r="J4241" t="s">
        <v>34</v>
      </c>
      <c r="K4241" t="s">
        <v>27</v>
      </c>
      <c r="L4241" s="2">
        <v>27371834</v>
      </c>
      <c r="M4241" s="2" t="str">
        <f t="shared" si="66"/>
        <v>&gt;Rp25 jt</v>
      </c>
      <c r="N4241" s="2">
        <v>353686</v>
      </c>
      <c r="O4241">
        <v>4.95</v>
      </c>
      <c r="P4241">
        <v>39</v>
      </c>
      <c r="Q4241" s="3">
        <v>88.61</v>
      </c>
      <c r="R4241" s="4">
        <f ca="1">IF(I4241="",ROUND((TODAY()-G4241)/365,1),IF(I4241="Missing Resignation Date",ROUND((TODAY()-G4241)/365,1),ROUND((hr_analytics_dataset_5873_rows[[#This Row],[Resignation Date]]-hr_analytics_dataset_5873_rows[[#This Row],[Hire Date]])/365,1)))</f>
        <v>2.6</v>
      </c>
      <c r="S4241">
        <v>3</v>
      </c>
    </row>
    <row r="4242" spans="1:19">
      <c r="A4242" t="s">
        <v>8542</v>
      </c>
      <c r="B4242" t="s">
        <v>8543</v>
      </c>
      <c r="C4242" t="s">
        <v>21</v>
      </c>
      <c r="D4242">
        <v>45</v>
      </c>
      <c r="E4242" t="s">
        <v>38</v>
      </c>
      <c r="F4242" t="s">
        <v>119</v>
      </c>
      <c r="G4242" s="1">
        <v>43139</v>
      </c>
      <c r="H4242" t="s">
        <v>24</v>
      </c>
      <c r="I4242" s="1" t="s">
        <v>25</v>
      </c>
      <c r="J4242" t="s">
        <v>34</v>
      </c>
      <c r="K4242" t="s">
        <v>50</v>
      </c>
      <c r="L4242" s="2">
        <v>32537600</v>
      </c>
      <c r="M4242" s="2" t="str">
        <f t="shared" si="66"/>
        <v>&gt;Rp25 jt</v>
      </c>
      <c r="N4242" s="2">
        <v>3626738</v>
      </c>
      <c r="O4242">
        <v>2.85</v>
      </c>
      <c r="P4242">
        <v>52</v>
      </c>
      <c r="Q4242" s="3">
        <v>75.849999999999994</v>
      </c>
      <c r="R4242" s="4">
        <f ca="1">IF(I4242="",ROUND((TODAY()-G4242)/365,1),IF(I4242="Missing Resignation Date",ROUND((TODAY()-G4242)/365,1),ROUND((hr_analytics_dataset_5873_rows[[#This Row],[Resignation Date]]-hr_analytics_dataset_5873_rows[[#This Row],[Hire Date]])/365,1)))</f>
        <v>8.4</v>
      </c>
      <c r="S4242">
        <v>4</v>
      </c>
    </row>
    <row r="4243" spans="1:19">
      <c r="A4243" t="s">
        <v>8544</v>
      </c>
      <c r="B4243" t="s">
        <v>8545</v>
      </c>
      <c r="C4243" t="s">
        <v>21</v>
      </c>
      <c r="D4243">
        <v>50</v>
      </c>
      <c r="E4243" t="s">
        <v>38</v>
      </c>
      <c r="F4243" t="s">
        <v>39</v>
      </c>
      <c r="G4243" s="1">
        <v>43558</v>
      </c>
      <c r="H4243" t="s">
        <v>24</v>
      </c>
      <c r="I4243" s="1" t="s">
        <v>25</v>
      </c>
      <c r="J4243" t="s">
        <v>40</v>
      </c>
      <c r="K4243" t="s">
        <v>27</v>
      </c>
      <c r="L4243" s="2">
        <v>31333509</v>
      </c>
      <c r="M4243" s="2" t="str">
        <f t="shared" si="66"/>
        <v>&gt;Rp25 jt</v>
      </c>
      <c r="N4243" s="2">
        <v>1949073</v>
      </c>
      <c r="O4243">
        <v>3.67</v>
      </c>
      <c r="P4243">
        <v>33</v>
      </c>
      <c r="Q4243" s="3">
        <v>83.45</v>
      </c>
      <c r="R4243" s="4">
        <f ca="1">IF(I4243="",ROUND((TODAY()-G4243)/365,1),IF(I4243="Missing Resignation Date",ROUND((TODAY()-G4243)/365,1),ROUND((hr_analytics_dataset_5873_rows[[#This Row],[Resignation Date]]-hr_analytics_dataset_5873_rows[[#This Row],[Hire Date]])/365,1)))</f>
        <v>7.2</v>
      </c>
      <c r="S4243">
        <v>4</v>
      </c>
    </row>
    <row r="4244" spans="1:19">
      <c r="A4244" t="s">
        <v>8546</v>
      </c>
      <c r="B4244" t="s">
        <v>8547</v>
      </c>
      <c r="C4244" t="s">
        <v>30</v>
      </c>
      <c r="D4244">
        <v>58</v>
      </c>
      <c r="E4244" t="s">
        <v>91</v>
      </c>
      <c r="F4244" t="s">
        <v>124</v>
      </c>
      <c r="G4244" s="1">
        <v>44406</v>
      </c>
      <c r="H4244" t="s">
        <v>24</v>
      </c>
      <c r="I4244" s="1" t="s">
        <v>25</v>
      </c>
      <c r="J4244" t="s">
        <v>26</v>
      </c>
      <c r="K4244" t="s">
        <v>64</v>
      </c>
      <c r="L4244" s="2">
        <v>5470008</v>
      </c>
      <c r="M4244" s="2" t="str">
        <f t="shared" si="66"/>
        <v>Rp5 jt - Rp10 jt</v>
      </c>
      <c r="N4244" s="2">
        <v>4711929</v>
      </c>
      <c r="O4244">
        <v>3.04</v>
      </c>
      <c r="P4244">
        <v>56</v>
      </c>
      <c r="Q4244" s="3">
        <v>81.099999999999994</v>
      </c>
      <c r="R4244" s="4">
        <f ca="1">IF(I4244="",ROUND((TODAY()-G4244)/365,1),IF(I4244="Missing Resignation Date",ROUND((TODAY()-G4244)/365,1),ROUND((hr_analytics_dataset_5873_rows[[#This Row],[Resignation Date]]-hr_analytics_dataset_5873_rows[[#This Row],[Hire Date]])/365,1)))</f>
        <v>4.9000000000000004</v>
      </c>
      <c r="S4244">
        <v>2</v>
      </c>
    </row>
    <row r="4245" spans="1:19">
      <c r="A4245" t="s">
        <v>8548</v>
      </c>
      <c r="B4245" t="s">
        <v>8549</v>
      </c>
      <c r="C4245" t="s">
        <v>21</v>
      </c>
      <c r="D4245">
        <v>41</v>
      </c>
      <c r="E4245" t="s">
        <v>38</v>
      </c>
      <c r="F4245" t="s">
        <v>104</v>
      </c>
      <c r="G4245" s="1">
        <v>44212</v>
      </c>
      <c r="H4245" t="s">
        <v>33</v>
      </c>
      <c r="I4245" s="1">
        <v>44366</v>
      </c>
      <c r="J4245" t="s">
        <v>26</v>
      </c>
      <c r="K4245" t="s">
        <v>84</v>
      </c>
      <c r="L4245" s="2">
        <v>8105428</v>
      </c>
      <c r="M4245" s="2" t="str">
        <f t="shared" si="66"/>
        <v>Rp5 jt - Rp10 jt</v>
      </c>
      <c r="N4245" s="2">
        <v>5563637</v>
      </c>
      <c r="O4245">
        <v>3.52</v>
      </c>
      <c r="P4245">
        <v>23</v>
      </c>
      <c r="Q4245" s="3">
        <v>77.91</v>
      </c>
      <c r="R4245" s="4">
        <f ca="1">IF(I4245="",ROUND((TODAY()-G4245)/365,1),IF(I4245="Missing Resignation Date",ROUND((TODAY()-G4245)/365,1),ROUND((hr_analytics_dataset_5873_rows[[#This Row],[Resignation Date]]-hr_analytics_dataset_5873_rows[[#This Row],[Hire Date]])/365,1)))</f>
        <v>0.4</v>
      </c>
      <c r="S4245">
        <v>3</v>
      </c>
    </row>
    <row r="4246" spans="1:19">
      <c r="A4246" t="s">
        <v>8550</v>
      </c>
      <c r="B4246" t="s">
        <v>8551</v>
      </c>
      <c r="C4246" t="s">
        <v>21</v>
      </c>
      <c r="D4246">
        <v>25</v>
      </c>
      <c r="E4246" t="s">
        <v>53</v>
      </c>
      <c r="F4246" t="s">
        <v>54</v>
      </c>
      <c r="G4246" s="1">
        <v>44380</v>
      </c>
      <c r="H4246" t="s">
        <v>24</v>
      </c>
      <c r="I4246" s="1" t="s">
        <v>25</v>
      </c>
      <c r="J4246" t="s">
        <v>40</v>
      </c>
      <c r="K4246" t="s">
        <v>64</v>
      </c>
      <c r="L4246" s="2">
        <v>13345903</v>
      </c>
      <c r="M4246" s="2" t="str">
        <f t="shared" si="66"/>
        <v>Rp10 jt - Rp15 jt</v>
      </c>
      <c r="N4246" s="2">
        <v>4179924</v>
      </c>
      <c r="O4246">
        <v>3.93</v>
      </c>
      <c r="P4246">
        <v>53</v>
      </c>
      <c r="Q4246" s="3">
        <v>70.63</v>
      </c>
      <c r="R4246" s="4">
        <f ca="1">IF(I4246="",ROUND((TODAY()-G4246)/365,1),IF(I4246="Missing Resignation Date",ROUND((TODAY()-G4246)/365,1),ROUND((hr_analytics_dataset_5873_rows[[#This Row],[Resignation Date]]-hr_analytics_dataset_5873_rows[[#This Row],[Hire Date]])/365,1)))</f>
        <v>5</v>
      </c>
      <c r="S4246">
        <v>1</v>
      </c>
    </row>
    <row r="4247" spans="1:19">
      <c r="A4247" t="s">
        <v>8552</v>
      </c>
      <c r="B4247" t="s">
        <v>8553</v>
      </c>
      <c r="C4247" t="s">
        <v>30</v>
      </c>
      <c r="D4247">
        <v>27</v>
      </c>
      <c r="E4247" t="s">
        <v>44</v>
      </c>
      <c r="F4247" t="s">
        <v>45</v>
      </c>
      <c r="G4247" s="1">
        <v>44474</v>
      </c>
      <c r="H4247" t="s">
        <v>24</v>
      </c>
      <c r="I4247" s="1" t="s">
        <v>25</v>
      </c>
      <c r="J4247" t="s">
        <v>26</v>
      </c>
      <c r="K4247" t="s">
        <v>61</v>
      </c>
      <c r="L4247" s="2">
        <v>15728820</v>
      </c>
      <c r="M4247" s="2" t="str">
        <f t="shared" si="66"/>
        <v>Rp15 jt - Rp25 jt</v>
      </c>
      <c r="N4247" s="2">
        <v>6584478</v>
      </c>
      <c r="O4247">
        <v>3.25</v>
      </c>
      <c r="P4247">
        <v>43</v>
      </c>
      <c r="Q4247" s="3">
        <v>86.78</v>
      </c>
      <c r="R4247" s="4">
        <f ca="1">IF(I4247="",ROUND((TODAY()-G4247)/365,1),IF(I4247="Missing Resignation Date",ROUND((TODAY()-G4247)/365,1),ROUND((hr_analytics_dataset_5873_rows[[#This Row],[Resignation Date]]-hr_analytics_dataset_5873_rows[[#This Row],[Hire Date]])/365,1)))</f>
        <v>4.7</v>
      </c>
      <c r="S4247">
        <v>1</v>
      </c>
    </row>
    <row r="4248" spans="1:19">
      <c r="A4248" t="s">
        <v>8554</v>
      </c>
      <c r="B4248" t="s">
        <v>8555</v>
      </c>
      <c r="C4248" t="s">
        <v>30</v>
      </c>
      <c r="D4248">
        <v>36</v>
      </c>
      <c r="E4248" t="s">
        <v>91</v>
      </c>
      <c r="F4248" t="s">
        <v>124</v>
      </c>
      <c r="G4248" s="1">
        <v>45162</v>
      </c>
      <c r="H4248" t="s">
        <v>24</v>
      </c>
      <c r="I4248" s="1" t="s">
        <v>25</v>
      </c>
      <c r="J4248" t="s">
        <v>34</v>
      </c>
      <c r="K4248" t="s">
        <v>84</v>
      </c>
      <c r="L4248" s="2">
        <v>7910300</v>
      </c>
      <c r="M4248" s="2" t="str">
        <f t="shared" si="66"/>
        <v>Rp5 jt - Rp10 jt</v>
      </c>
      <c r="N4248" s="2">
        <v>5323291</v>
      </c>
      <c r="O4248">
        <v>4.2699999999999996</v>
      </c>
      <c r="P4248">
        <v>27</v>
      </c>
      <c r="Q4248" s="3">
        <v>94.59</v>
      </c>
      <c r="R4248" s="4">
        <f ca="1">IF(I4248="",ROUND((TODAY()-G4248)/365,1),IF(I4248="Missing Resignation Date",ROUND((TODAY()-G4248)/365,1),ROUND((hr_analytics_dataset_5873_rows[[#This Row],[Resignation Date]]-hr_analytics_dataset_5873_rows[[#This Row],[Hire Date]])/365,1)))</f>
        <v>2.8</v>
      </c>
      <c r="S4248">
        <v>2</v>
      </c>
    </row>
    <row r="4249" spans="1:19">
      <c r="A4249" t="s">
        <v>8556</v>
      </c>
      <c r="B4249" t="s">
        <v>8557</v>
      </c>
      <c r="C4249" t="s">
        <v>30</v>
      </c>
      <c r="D4249">
        <v>30</v>
      </c>
      <c r="E4249" t="s">
        <v>98</v>
      </c>
      <c r="F4249" t="s">
        <v>119</v>
      </c>
      <c r="G4249" s="1">
        <v>43150</v>
      </c>
      <c r="H4249" t="s">
        <v>24</v>
      </c>
      <c r="I4249" s="1" t="s">
        <v>25</v>
      </c>
      <c r="J4249" t="s">
        <v>34</v>
      </c>
      <c r="K4249" t="s">
        <v>64</v>
      </c>
      <c r="L4249" s="2">
        <v>17325402</v>
      </c>
      <c r="M4249" s="2" t="str">
        <f t="shared" si="66"/>
        <v>Rp15 jt - Rp25 jt</v>
      </c>
      <c r="N4249" s="2">
        <v>7980619</v>
      </c>
      <c r="O4249">
        <v>4.9400000000000004</v>
      </c>
      <c r="P4249">
        <v>18</v>
      </c>
      <c r="Q4249" s="3">
        <v>71.22</v>
      </c>
      <c r="R4249" s="4">
        <f ca="1">IF(I4249="",ROUND((TODAY()-G4249)/365,1),IF(I4249="Missing Resignation Date",ROUND((TODAY()-G4249)/365,1),ROUND((hr_analytics_dataset_5873_rows[[#This Row],[Resignation Date]]-hr_analytics_dataset_5873_rows[[#This Row],[Hire Date]])/365,1)))</f>
        <v>8.3000000000000007</v>
      </c>
      <c r="S4249">
        <v>1</v>
      </c>
    </row>
    <row r="4250" spans="1:19">
      <c r="A4250" t="s">
        <v>8558</v>
      </c>
      <c r="B4250" t="s">
        <v>8559</v>
      </c>
      <c r="C4250" t="s">
        <v>21</v>
      </c>
      <c r="D4250">
        <v>46</v>
      </c>
      <c r="E4250" t="s">
        <v>38</v>
      </c>
      <c r="F4250" t="s">
        <v>39</v>
      </c>
      <c r="G4250" s="1">
        <v>43299</v>
      </c>
      <c r="H4250" t="s">
        <v>24</v>
      </c>
      <c r="I4250" s="1" t="s">
        <v>25</v>
      </c>
      <c r="J4250" t="s">
        <v>26</v>
      </c>
      <c r="K4250" t="s">
        <v>84</v>
      </c>
      <c r="L4250" s="2">
        <v>18616229</v>
      </c>
      <c r="M4250" s="2" t="str">
        <f t="shared" si="66"/>
        <v>Rp15 jt - Rp25 jt</v>
      </c>
      <c r="N4250" s="2">
        <v>2175240</v>
      </c>
      <c r="O4250">
        <v>4.78</v>
      </c>
      <c r="P4250">
        <v>21</v>
      </c>
      <c r="Q4250" s="3">
        <v>97.63</v>
      </c>
      <c r="R4250" s="4">
        <f ca="1">IF(I4250="",ROUND((TODAY()-G4250)/365,1),IF(I4250="Missing Resignation Date",ROUND((TODAY()-G4250)/365,1),ROUND((hr_analytics_dataset_5873_rows[[#This Row],[Resignation Date]]-hr_analytics_dataset_5873_rows[[#This Row],[Hire Date]])/365,1)))</f>
        <v>7.9</v>
      </c>
      <c r="S4250">
        <v>2</v>
      </c>
    </row>
    <row r="4251" spans="1:19">
      <c r="A4251" t="s">
        <v>8560</v>
      </c>
      <c r="B4251" t="s">
        <v>8561</v>
      </c>
      <c r="C4251" t="s">
        <v>30</v>
      </c>
      <c r="D4251">
        <v>41</v>
      </c>
      <c r="E4251" t="s">
        <v>53</v>
      </c>
      <c r="F4251" t="s">
        <v>54</v>
      </c>
      <c r="G4251" s="1">
        <v>44761</v>
      </c>
      <c r="H4251" t="s">
        <v>24</v>
      </c>
      <c r="I4251" s="1" t="s">
        <v>25</v>
      </c>
      <c r="J4251" t="s">
        <v>49</v>
      </c>
      <c r="K4251" t="s">
        <v>84</v>
      </c>
      <c r="L4251" s="2">
        <v>27490101</v>
      </c>
      <c r="M4251" s="2" t="str">
        <f t="shared" si="66"/>
        <v>&gt;Rp25 jt</v>
      </c>
      <c r="N4251" s="2">
        <v>8586869</v>
      </c>
      <c r="O4251">
        <v>4.03</v>
      </c>
      <c r="P4251">
        <v>22</v>
      </c>
      <c r="Q4251" s="3">
        <v>70.510000000000005</v>
      </c>
      <c r="R4251" s="4">
        <f ca="1">IF(I4251="",ROUND((TODAY()-G4251)/365,1),IF(I4251="Missing Resignation Date",ROUND((TODAY()-G4251)/365,1),ROUND((hr_analytics_dataset_5873_rows[[#This Row],[Resignation Date]]-hr_analytics_dataset_5873_rows[[#This Row],[Hire Date]])/365,1)))</f>
        <v>3.9</v>
      </c>
      <c r="S4251">
        <v>3</v>
      </c>
    </row>
    <row r="4252" spans="1:19">
      <c r="A4252" t="s">
        <v>8562</v>
      </c>
      <c r="B4252" t="s">
        <v>8563</v>
      </c>
      <c r="C4252" t="s">
        <v>30</v>
      </c>
      <c r="D4252">
        <v>43</v>
      </c>
      <c r="E4252" t="s">
        <v>22</v>
      </c>
      <c r="F4252" t="s">
        <v>23</v>
      </c>
      <c r="G4252" s="1">
        <v>43199</v>
      </c>
      <c r="H4252" t="s">
        <v>24</v>
      </c>
      <c r="I4252" s="1" t="s">
        <v>25</v>
      </c>
      <c r="J4252" t="s">
        <v>26</v>
      </c>
      <c r="K4252" t="s">
        <v>64</v>
      </c>
      <c r="L4252" s="2">
        <v>19928489</v>
      </c>
      <c r="M4252" s="2" t="str">
        <f t="shared" si="66"/>
        <v>Rp15 jt - Rp25 jt</v>
      </c>
      <c r="N4252" s="2">
        <v>2111248</v>
      </c>
      <c r="O4252">
        <v>3.85</v>
      </c>
      <c r="P4252">
        <v>36</v>
      </c>
      <c r="Q4252" s="3">
        <v>81.010000000000005</v>
      </c>
      <c r="R4252" s="4">
        <f ca="1">IF(I4252="",ROUND((TODAY()-G4252)/365,1),IF(I4252="Missing Resignation Date",ROUND((TODAY()-G4252)/365,1),ROUND((hr_analytics_dataset_5873_rows[[#This Row],[Resignation Date]]-hr_analytics_dataset_5873_rows[[#This Row],[Hire Date]])/365,1)))</f>
        <v>8.1999999999999993</v>
      </c>
      <c r="S4252">
        <v>3</v>
      </c>
    </row>
    <row r="4253" spans="1:19">
      <c r="A4253" t="s">
        <v>8564</v>
      </c>
      <c r="B4253" t="s">
        <v>8565</v>
      </c>
      <c r="C4253" t="s">
        <v>21</v>
      </c>
      <c r="D4253">
        <v>23</v>
      </c>
      <c r="E4253" t="s">
        <v>98</v>
      </c>
      <c r="F4253" t="s">
        <v>119</v>
      </c>
      <c r="G4253" s="1">
        <v>45661</v>
      </c>
      <c r="H4253" t="s">
        <v>33</v>
      </c>
      <c r="I4253" s="1" t="s">
        <v>81</v>
      </c>
      <c r="J4253" t="s">
        <v>26</v>
      </c>
      <c r="K4253" t="s">
        <v>84</v>
      </c>
      <c r="L4253" s="2">
        <v>14530136</v>
      </c>
      <c r="M4253" s="2" t="str">
        <f t="shared" si="66"/>
        <v>Rp10 jt - Rp15 jt</v>
      </c>
      <c r="N4253" s="2">
        <v>2823038</v>
      </c>
      <c r="O4253">
        <v>3.39</v>
      </c>
      <c r="P4253">
        <v>25</v>
      </c>
      <c r="Q4253" s="3">
        <v>83.1</v>
      </c>
      <c r="R4253" s="4">
        <f ca="1">IF(I4253="",ROUND((TODAY()-G4253)/365,1),IF(I4253="Missing Resignation Date",ROUND((TODAY()-G4253)/365,1),ROUND((hr_analytics_dataset_5873_rows[[#This Row],[Resignation Date]]-hr_analytics_dataset_5873_rows[[#This Row],[Hire Date]])/365,1)))</f>
        <v>1.5</v>
      </c>
      <c r="S4253">
        <v>1</v>
      </c>
    </row>
    <row r="4254" spans="1:19">
      <c r="A4254" t="s">
        <v>8566</v>
      </c>
      <c r="B4254" t="s">
        <v>8567</v>
      </c>
      <c r="C4254" t="s">
        <v>21</v>
      </c>
      <c r="D4254">
        <v>22</v>
      </c>
      <c r="E4254" t="s">
        <v>38</v>
      </c>
      <c r="F4254" t="s">
        <v>109</v>
      </c>
      <c r="G4254" s="1">
        <v>44529</v>
      </c>
      <c r="H4254" t="s">
        <v>24</v>
      </c>
      <c r="I4254" s="1" t="s">
        <v>25</v>
      </c>
      <c r="J4254" t="s">
        <v>40</v>
      </c>
      <c r="K4254" t="s">
        <v>27</v>
      </c>
      <c r="L4254" s="2">
        <v>20706286</v>
      </c>
      <c r="M4254" s="2" t="str">
        <f t="shared" si="66"/>
        <v>Rp15 jt - Rp25 jt</v>
      </c>
      <c r="N4254" s="2">
        <v>1969189</v>
      </c>
      <c r="O4254">
        <v>4.3099999999999996</v>
      </c>
      <c r="P4254">
        <v>52</v>
      </c>
      <c r="Q4254" s="3">
        <v>75.69</v>
      </c>
      <c r="R4254" s="4">
        <f ca="1">IF(I4254="",ROUND((TODAY()-G4254)/365,1),IF(I4254="Missing Resignation Date",ROUND((TODAY()-G4254)/365,1),ROUND((hr_analytics_dataset_5873_rows[[#This Row],[Resignation Date]]-hr_analytics_dataset_5873_rows[[#This Row],[Hire Date]])/365,1)))</f>
        <v>4.5999999999999996</v>
      </c>
      <c r="S4254">
        <v>5</v>
      </c>
    </row>
    <row r="4255" spans="1:19">
      <c r="A4255" t="s">
        <v>8568</v>
      </c>
      <c r="B4255" t="s">
        <v>8569</v>
      </c>
      <c r="C4255" t="s">
        <v>30</v>
      </c>
      <c r="D4255">
        <v>26</v>
      </c>
      <c r="E4255" t="s">
        <v>38</v>
      </c>
      <c r="F4255" t="s">
        <v>104</v>
      </c>
      <c r="G4255" s="1">
        <v>45755</v>
      </c>
      <c r="H4255" t="s">
        <v>24</v>
      </c>
      <c r="I4255" s="1" t="s">
        <v>25</v>
      </c>
      <c r="J4255" t="s">
        <v>49</v>
      </c>
      <c r="K4255" t="s">
        <v>84</v>
      </c>
      <c r="L4255" s="2">
        <v>26388609</v>
      </c>
      <c r="M4255" s="2" t="str">
        <f t="shared" si="66"/>
        <v>&gt;Rp25 jt</v>
      </c>
      <c r="N4255" s="2">
        <v>8887815</v>
      </c>
      <c r="O4255">
        <v>2.65</v>
      </c>
      <c r="P4255">
        <v>30</v>
      </c>
      <c r="Q4255" s="3">
        <v>88.51</v>
      </c>
      <c r="R4255" s="4">
        <f ca="1">IF(I4255="",ROUND((TODAY()-G4255)/365,1),IF(I4255="Missing Resignation Date",ROUND((TODAY()-G4255)/365,1),ROUND((hr_analytics_dataset_5873_rows[[#This Row],[Resignation Date]]-hr_analytics_dataset_5873_rows[[#This Row],[Hire Date]])/365,1)))</f>
        <v>1.2</v>
      </c>
      <c r="S4255">
        <v>4</v>
      </c>
    </row>
    <row r="4256" spans="1:19">
      <c r="A4256" t="s">
        <v>8570</v>
      </c>
      <c r="B4256" t="s">
        <v>8571</v>
      </c>
      <c r="C4256" t="s">
        <v>21</v>
      </c>
      <c r="D4256">
        <v>34</v>
      </c>
      <c r="E4256" t="s">
        <v>91</v>
      </c>
      <c r="F4256" t="s">
        <v>92</v>
      </c>
      <c r="G4256" s="1">
        <v>45028</v>
      </c>
      <c r="H4256" t="s">
        <v>24</v>
      </c>
      <c r="I4256" s="1" t="s">
        <v>25</v>
      </c>
      <c r="J4256" t="s">
        <v>49</v>
      </c>
      <c r="K4256" t="s">
        <v>27</v>
      </c>
      <c r="L4256" s="2">
        <v>11603424</v>
      </c>
      <c r="M4256" s="2" t="str">
        <f t="shared" si="66"/>
        <v>Rp10 jt - Rp15 jt</v>
      </c>
      <c r="N4256" s="2">
        <v>5294226</v>
      </c>
      <c r="O4256">
        <v>3.55</v>
      </c>
      <c r="P4256">
        <v>16</v>
      </c>
      <c r="Q4256" s="3">
        <v>86.59</v>
      </c>
      <c r="R4256" s="4">
        <f ca="1">IF(I4256="",ROUND((TODAY()-G4256)/365,1),IF(I4256="Missing Resignation Date",ROUND((TODAY()-G4256)/365,1),ROUND((hr_analytics_dataset_5873_rows[[#This Row],[Resignation Date]]-hr_analytics_dataset_5873_rows[[#This Row],[Hire Date]])/365,1)))</f>
        <v>3.2</v>
      </c>
      <c r="S4256">
        <v>1</v>
      </c>
    </row>
    <row r="4257" spans="1:19">
      <c r="A4257" t="s">
        <v>8572</v>
      </c>
      <c r="B4257" t="s">
        <v>8573</v>
      </c>
      <c r="C4257" t="s">
        <v>30</v>
      </c>
      <c r="D4257">
        <v>55</v>
      </c>
      <c r="E4257" t="s">
        <v>44</v>
      </c>
      <c r="F4257" t="s">
        <v>45</v>
      </c>
      <c r="G4257" s="1">
        <v>44503</v>
      </c>
      <c r="H4257" t="s">
        <v>24</v>
      </c>
      <c r="I4257" s="1" t="s">
        <v>25</v>
      </c>
      <c r="J4257" t="s">
        <v>34</v>
      </c>
      <c r="K4257" t="s">
        <v>27</v>
      </c>
      <c r="L4257" s="2">
        <v>14862859</v>
      </c>
      <c r="M4257" s="2" t="str">
        <f t="shared" si="66"/>
        <v>Rp10 jt - Rp15 jt</v>
      </c>
      <c r="N4257" s="2">
        <v>8388281</v>
      </c>
      <c r="O4257">
        <v>4.22</v>
      </c>
      <c r="P4257">
        <v>30</v>
      </c>
      <c r="Q4257" s="3">
        <v>78.010000000000005</v>
      </c>
      <c r="R4257" s="4">
        <f ca="1">IF(I4257="",ROUND((TODAY()-G4257)/365,1),IF(I4257="Missing Resignation Date",ROUND((TODAY()-G4257)/365,1),ROUND((hr_analytics_dataset_5873_rows[[#This Row],[Resignation Date]]-hr_analytics_dataset_5873_rows[[#This Row],[Hire Date]])/365,1)))</f>
        <v>4.5999999999999996</v>
      </c>
      <c r="S4257">
        <v>5</v>
      </c>
    </row>
    <row r="4258" spans="1:19">
      <c r="A4258" t="s">
        <v>8574</v>
      </c>
      <c r="B4258" t="s">
        <v>8575</v>
      </c>
      <c r="C4258" t="s">
        <v>30</v>
      </c>
      <c r="D4258">
        <v>31</v>
      </c>
      <c r="E4258" t="s">
        <v>59</v>
      </c>
      <c r="F4258" t="s">
        <v>223</v>
      </c>
      <c r="G4258" s="1">
        <v>45810</v>
      </c>
      <c r="H4258" t="s">
        <v>24</v>
      </c>
      <c r="I4258" s="1" t="s">
        <v>25</v>
      </c>
      <c r="J4258" t="s">
        <v>26</v>
      </c>
      <c r="K4258" t="s">
        <v>41</v>
      </c>
      <c r="L4258" s="2">
        <v>23730016</v>
      </c>
      <c r="M4258" s="2" t="str">
        <f t="shared" si="66"/>
        <v>Rp15 jt - Rp25 jt</v>
      </c>
      <c r="N4258" s="2">
        <v>2489233</v>
      </c>
      <c r="O4258">
        <v>2.65</v>
      </c>
      <c r="P4258">
        <v>12</v>
      </c>
      <c r="Q4258" s="3">
        <v>94.86</v>
      </c>
      <c r="R4258" s="4">
        <f ca="1">IF(I4258="",ROUND((TODAY()-G4258)/365,1),IF(I4258="Missing Resignation Date",ROUND((TODAY()-G4258)/365,1),ROUND((hr_analytics_dataset_5873_rows[[#This Row],[Resignation Date]]-hr_analytics_dataset_5873_rows[[#This Row],[Hire Date]])/365,1)))</f>
        <v>1.1000000000000001</v>
      </c>
      <c r="S4258">
        <v>1</v>
      </c>
    </row>
    <row r="4259" spans="1:19">
      <c r="A4259" t="s">
        <v>8576</v>
      </c>
      <c r="B4259" t="s">
        <v>8577</v>
      </c>
      <c r="C4259" t="s">
        <v>30</v>
      </c>
      <c r="D4259">
        <v>38</v>
      </c>
      <c r="E4259" t="s">
        <v>31</v>
      </c>
      <c r="F4259" t="s">
        <v>48</v>
      </c>
      <c r="G4259" s="1">
        <v>45100</v>
      </c>
      <c r="H4259" t="s">
        <v>24</v>
      </c>
      <c r="I4259" s="1" t="s">
        <v>25</v>
      </c>
      <c r="J4259" t="s">
        <v>49</v>
      </c>
      <c r="K4259" t="s">
        <v>27</v>
      </c>
      <c r="L4259" s="2">
        <v>14839737</v>
      </c>
      <c r="M4259" s="2" t="str">
        <f t="shared" si="66"/>
        <v>Rp10 jt - Rp15 jt</v>
      </c>
      <c r="N4259" s="2">
        <v>9636029</v>
      </c>
      <c r="O4259">
        <v>3.16</v>
      </c>
      <c r="P4259">
        <v>29</v>
      </c>
      <c r="Q4259" s="3">
        <v>77.900000000000006</v>
      </c>
      <c r="R4259" s="4">
        <f ca="1">IF(I4259="",ROUND((TODAY()-G4259)/365,1),IF(I4259="Missing Resignation Date",ROUND((TODAY()-G4259)/365,1),ROUND((hr_analytics_dataset_5873_rows[[#This Row],[Resignation Date]]-hr_analytics_dataset_5873_rows[[#This Row],[Hire Date]])/365,1)))</f>
        <v>3</v>
      </c>
      <c r="S4259">
        <v>4</v>
      </c>
    </row>
    <row r="4260" spans="1:19">
      <c r="A4260" t="s">
        <v>8578</v>
      </c>
      <c r="B4260" t="s">
        <v>8579</v>
      </c>
      <c r="C4260" t="s">
        <v>30</v>
      </c>
      <c r="D4260">
        <v>24</v>
      </c>
      <c r="E4260" t="s">
        <v>22</v>
      </c>
      <c r="F4260" t="s">
        <v>69</v>
      </c>
      <c r="G4260" s="1">
        <v>44200</v>
      </c>
      <c r="H4260" t="s">
        <v>24</v>
      </c>
      <c r="I4260" s="1" t="s">
        <v>25</v>
      </c>
      <c r="J4260" t="s">
        <v>49</v>
      </c>
      <c r="K4260" t="s">
        <v>50</v>
      </c>
      <c r="L4260" s="2">
        <v>9903312</v>
      </c>
      <c r="M4260" s="2" t="str">
        <f t="shared" si="66"/>
        <v>Rp5 jt - Rp10 jt</v>
      </c>
      <c r="N4260" s="2">
        <v>9017258</v>
      </c>
      <c r="O4260">
        <v>4.5199999999999996</v>
      </c>
      <c r="P4260">
        <v>19</v>
      </c>
      <c r="Q4260" s="3">
        <v>99.36</v>
      </c>
      <c r="R4260" s="4">
        <f ca="1">IF(I4260="",ROUND((TODAY()-G4260)/365,1),IF(I4260="Missing Resignation Date",ROUND((TODAY()-G4260)/365,1),ROUND((hr_analytics_dataset_5873_rows[[#This Row],[Resignation Date]]-hr_analytics_dataset_5873_rows[[#This Row],[Hire Date]])/365,1)))</f>
        <v>5.5</v>
      </c>
      <c r="S4260">
        <v>4</v>
      </c>
    </row>
    <row r="4261" spans="1:19">
      <c r="A4261" t="s">
        <v>8580</v>
      </c>
      <c r="B4261" t="s">
        <v>8581</v>
      </c>
      <c r="C4261" t="s">
        <v>30</v>
      </c>
      <c r="D4261">
        <v>43</v>
      </c>
      <c r="E4261" t="s">
        <v>59</v>
      </c>
      <c r="F4261" t="s">
        <v>95</v>
      </c>
      <c r="G4261" s="1">
        <v>44694</v>
      </c>
      <c r="H4261" t="s">
        <v>24</v>
      </c>
      <c r="I4261" s="1" t="s">
        <v>25</v>
      </c>
      <c r="J4261" t="s">
        <v>40</v>
      </c>
      <c r="K4261" t="s">
        <v>84</v>
      </c>
      <c r="L4261" s="2">
        <v>34507494</v>
      </c>
      <c r="M4261" s="2" t="str">
        <f t="shared" si="66"/>
        <v>&gt;Rp25 jt</v>
      </c>
      <c r="N4261" s="2">
        <v>2635970</v>
      </c>
      <c r="O4261">
        <v>4.34</v>
      </c>
      <c r="P4261">
        <v>27</v>
      </c>
      <c r="Q4261" s="3">
        <v>82.48</v>
      </c>
      <c r="R4261" s="4">
        <f ca="1">IF(I4261="",ROUND((TODAY()-G4261)/365,1),IF(I4261="Missing Resignation Date",ROUND((TODAY()-G4261)/365,1),ROUND((hr_analytics_dataset_5873_rows[[#This Row],[Resignation Date]]-hr_analytics_dataset_5873_rows[[#This Row],[Hire Date]])/365,1)))</f>
        <v>4.0999999999999996</v>
      </c>
      <c r="S4261">
        <v>1</v>
      </c>
    </row>
    <row r="4262" spans="1:19">
      <c r="A4262" t="s">
        <v>8582</v>
      </c>
      <c r="B4262" t="s">
        <v>8583</v>
      </c>
      <c r="C4262" t="s">
        <v>21</v>
      </c>
      <c r="D4262">
        <v>35</v>
      </c>
      <c r="E4262" t="s">
        <v>31</v>
      </c>
      <c r="F4262" t="s">
        <v>32</v>
      </c>
      <c r="G4262" s="1">
        <v>44029</v>
      </c>
      <c r="H4262" t="s">
        <v>24</v>
      </c>
      <c r="I4262" s="1" t="s">
        <v>25</v>
      </c>
      <c r="J4262" t="s">
        <v>49</v>
      </c>
      <c r="K4262" t="s">
        <v>41</v>
      </c>
      <c r="L4262" s="2">
        <v>14105457</v>
      </c>
      <c r="M4262" s="2" t="str">
        <f t="shared" si="66"/>
        <v>Rp10 jt - Rp15 jt</v>
      </c>
      <c r="N4262" s="2">
        <v>3751525</v>
      </c>
      <c r="O4262">
        <v>2.87</v>
      </c>
      <c r="P4262">
        <v>21</v>
      </c>
      <c r="Q4262" s="3">
        <v>93.89</v>
      </c>
      <c r="R4262" s="4">
        <f ca="1">IF(I4262="",ROUND((TODAY()-G4262)/365,1),IF(I4262="Missing Resignation Date",ROUND((TODAY()-G4262)/365,1),ROUND((hr_analytics_dataset_5873_rows[[#This Row],[Resignation Date]]-hr_analytics_dataset_5873_rows[[#This Row],[Hire Date]])/365,1)))</f>
        <v>5.9</v>
      </c>
      <c r="S4262">
        <v>5</v>
      </c>
    </row>
    <row r="4263" spans="1:19">
      <c r="A4263" t="s">
        <v>8584</v>
      </c>
      <c r="B4263" t="s">
        <v>8585</v>
      </c>
      <c r="C4263" t="s">
        <v>30</v>
      </c>
      <c r="D4263">
        <v>49</v>
      </c>
      <c r="E4263" t="s">
        <v>31</v>
      </c>
      <c r="F4263" t="s">
        <v>32</v>
      </c>
      <c r="G4263" s="1">
        <v>43892</v>
      </c>
      <c r="H4263" t="s">
        <v>24</v>
      </c>
      <c r="I4263" s="1" t="s">
        <v>25</v>
      </c>
      <c r="J4263" t="s">
        <v>34</v>
      </c>
      <c r="K4263" t="s">
        <v>61</v>
      </c>
      <c r="L4263" s="2">
        <v>27691094</v>
      </c>
      <c r="M4263" s="2" t="str">
        <f t="shared" si="66"/>
        <v>&gt;Rp25 jt</v>
      </c>
      <c r="N4263" s="2">
        <v>4172821</v>
      </c>
      <c r="O4263">
        <v>2.57</v>
      </c>
      <c r="P4263">
        <v>23</v>
      </c>
      <c r="Q4263" s="3">
        <v>80.11</v>
      </c>
      <c r="R4263" s="4">
        <f ca="1">IF(I4263="",ROUND((TODAY()-G4263)/365,1),IF(I4263="Missing Resignation Date",ROUND((TODAY()-G4263)/365,1),ROUND((hr_analytics_dataset_5873_rows[[#This Row],[Resignation Date]]-hr_analytics_dataset_5873_rows[[#This Row],[Hire Date]])/365,1)))</f>
        <v>6.3</v>
      </c>
      <c r="S4263">
        <v>3</v>
      </c>
    </row>
    <row r="4264" spans="1:19">
      <c r="A4264" t="s">
        <v>8586</v>
      </c>
      <c r="B4264" t="s">
        <v>8587</v>
      </c>
      <c r="C4264" t="s">
        <v>21</v>
      </c>
      <c r="D4264">
        <v>51</v>
      </c>
      <c r="E4264" t="s">
        <v>53</v>
      </c>
      <c r="F4264" t="s">
        <v>54</v>
      </c>
      <c r="G4264" s="1">
        <v>45593</v>
      </c>
      <c r="H4264" t="s">
        <v>24</v>
      </c>
      <c r="I4264" s="1" t="s">
        <v>25</v>
      </c>
      <c r="J4264" t="s">
        <v>34</v>
      </c>
      <c r="K4264" t="s">
        <v>61</v>
      </c>
      <c r="L4264" s="2">
        <v>18407033</v>
      </c>
      <c r="M4264" s="2" t="str">
        <f t="shared" si="66"/>
        <v>Rp15 jt - Rp25 jt</v>
      </c>
      <c r="N4264" s="2">
        <v>515548</v>
      </c>
      <c r="O4264">
        <v>3.86</v>
      </c>
      <c r="P4264">
        <v>10</v>
      </c>
      <c r="Q4264" s="3">
        <v>93.09</v>
      </c>
      <c r="R4264" s="4">
        <f ca="1">IF(I4264="",ROUND((TODAY()-G4264)/365,1),IF(I4264="Missing Resignation Date",ROUND((TODAY()-G4264)/365,1),ROUND((hr_analytics_dataset_5873_rows[[#This Row],[Resignation Date]]-hr_analytics_dataset_5873_rows[[#This Row],[Hire Date]])/365,1)))</f>
        <v>1.7</v>
      </c>
      <c r="S4264">
        <v>1</v>
      </c>
    </row>
    <row r="4265" spans="1:19">
      <c r="A4265" t="s">
        <v>8588</v>
      </c>
      <c r="B4265" t="s">
        <v>8589</v>
      </c>
      <c r="C4265" t="s">
        <v>30</v>
      </c>
      <c r="D4265">
        <v>22</v>
      </c>
      <c r="E4265" t="s">
        <v>44</v>
      </c>
      <c r="F4265" t="s">
        <v>45</v>
      </c>
      <c r="G4265" s="1">
        <v>43979</v>
      </c>
      <c r="H4265" t="s">
        <v>24</v>
      </c>
      <c r="I4265" s="1" t="s">
        <v>25</v>
      </c>
      <c r="J4265" t="s">
        <v>26</v>
      </c>
      <c r="K4265" t="s">
        <v>50</v>
      </c>
      <c r="L4265" s="2">
        <v>7324268</v>
      </c>
      <c r="M4265" s="2" t="str">
        <f t="shared" si="66"/>
        <v>Rp5 jt - Rp10 jt</v>
      </c>
      <c r="N4265" s="2">
        <v>1072190</v>
      </c>
      <c r="O4265">
        <v>3.15</v>
      </c>
      <c r="P4265">
        <v>42</v>
      </c>
      <c r="Q4265" s="3">
        <v>94.92</v>
      </c>
      <c r="R4265" s="4">
        <f ca="1">IF(I4265="",ROUND((TODAY()-G4265)/365,1),IF(I4265="Missing Resignation Date",ROUND((TODAY()-G4265)/365,1),ROUND((hr_analytics_dataset_5873_rows[[#This Row],[Resignation Date]]-hr_analytics_dataset_5873_rows[[#This Row],[Hire Date]])/365,1)))</f>
        <v>6.1</v>
      </c>
      <c r="S4265">
        <v>2</v>
      </c>
    </row>
    <row r="4266" spans="1:19">
      <c r="A4266" t="s">
        <v>8590</v>
      </c>
      <c r="B4266" t="s">
        <v>8591</v>
      </c>
      <c r="C4266" t="s">
        <v>21</v>
      </c>
      <c r="D4266">
        <v>44</v>
      </c>
      <c r="E4266" t="s">
        <v>53</v>
      </c>
      <c r="F4266" t="s">
        <v>54</v>
      </c>
      <c r="G4266" s="1">
        <v>45032</v>
      </c>
      <c r="H4266" t="s">
        <v>33</v>
      </c>
      <c r="I4266" s="1">
        <v>46159</v>
      </c>
      <c r="J4266" t="s">
        <v>49</v>
      </c>
      <c r="K4266" t="s">
        <v>27</v>
      </c>
      <c r="L4266" s="2">
        <v>9938030</v>
      </c>
      <c r="M4266" s="2" t="str">
        <f t="shared" si="66"/>
        <v>Rp5 jt - Rp10 jt</v>
      </c>
      <c r="N4266" s="2">
        <v>688761</v>
      </c>
      <c r="O4266">
        <v>3.8</v>
      </c>
      <c r="P4266">
        <v>56</v>
      </c>
      <c r="Q4266" s="3">
        <v>72.83</v>
      </c>
      <c r="R4266" s="4">
        <f ca="1">IF(I4266="",ROUND((TODAY()-G4266)/365,1),IF(I4266="Missing Resignation Date",ROUND((TODAY()-G4266)/365,1),ROUND((hr_analytics_dataset_5873_rows[[#This Row],[Resignation Date]]-hr_analytics_dataset_5873_rows[[#This Row],[Hire Date]])/365,1)))</f>
        <v>3.1</v>
      </c>
      <c r="S4266">
        <v>3</v>
      </c>
    </row>
    <row r="4267" spans="1:19">
      <c r="A4267" t="s">
        <v>8592</v>
      </c>
      <c r="B4267" t="s">
        <v>8593</v>
      </c>
      <c r="C4267" t="s">
        <v>30</v>
      </c>
      <c r="D4267">
        <v>32</v>
      </c>
      <c r="E4267" t="s">
        <v>38</v>
      </c>
      <c r="F4267" t="s">
        <v>104</v>
      </c>
      <c r="G4267" s="1">
        <v>45509</v>
      </c>
      <c r="H4267" t="s">
        <v>33</v>
      </c>
      <c r="I4267" s="1" t="s">
        <v>81</v>
      </c>
      <c r="J4267" t="s">
        <v>40</v>
      </c>
      <c r="K4267" t="s">
        <v>41</v>
      </c>
      <c r="L4267" s="2">
        <v>18110810</v>
      </c>
      <c r="M4267" s="2" t="str">
        <f t="shared" si="66"/>
        <v>Rp15 jt - Rp25 jt</v>
      </c>
      <c r="N4267" s="2">
        <v>7350006</v>
      </c>
      <c r="O4267">
        <v>2.7</v>
      </c>
      <c r="P4267">
        <v>49</v>
      </c>
      <c r="Q4267" s="3">
        <v>78.23</v>
      </c>
      <c r="R4267" s="4">
        <f ca="1">IF(I4267="",ROUND((TODAY()-G4267)/365,1),IF(I4267="Missing Resignation Date",ROUND((TODAY()-G4267)/365,1),ROUND((hr_analytics_dataset_5873_rows[[#This Row],[Resignation Date]]-hr_analytics_dataset_5873_rows[[#This Row],[Hire Date]])/365,1)))</f>
        <v>1.9</v>
      </c>
      <c r="S4267">
        <v>5</v>
      </c>
    </row>
    <row r="4268" spans="1:19">
      <c r="A4268" t="s">
        <v>8594</v>
      </c>
      <c r="B4268" t="s">
        <v>8595</v>
      </c>
      <c r="C4268" t="s">
        <v>30</v>
      </c>
      <c r="D4268">
        <v>50</v>
      </c>
      <c r="E4268" t="s">
        <v>53</v>
      </c>
      <c r="F4268" t="s">
        <v>112</v>
      </c>
      <c r="G4268" s="1">
        <v>44034</v>
      </c>
      <c r="H4268" t="s">
        <v>24</v>
      </c>
      <c r="I4268" s="1" t="s">
        <v>25</v>
      </c>
      <c r="J4268" t="s">
        <v>26</v>
      </c>
      <c r="K4268" t="s">
        <v>61</v>
      </c>
      <c r="L4268" s="2">
        <v>21278390</v>
      </c>
      <c r="M4268" s="2" t="str">
        <f t="shared" si="66"/>
        <v>Rp15 jt - Rp25 jt</v>
      </c>
      <c r="N4268" s="2">
        <v>8041930</v>
      </c>
      <c r="O4268">
        <v>2.69</v>
      </c>
      <c r="P4268">
        <v>10</v>
      </c>
      <c r="Q4268" s="3">
        <v>87.54</v>
      </c>
      <c r="R4268" s="4">
        <f ca="1">IF(I4268="",ROUND((TODAY()-G4268)/365,1),IF(I4268="Missing Resignation Date",ROUND((TODAY()-G4268)/365,1),ROUND((hr_analytics_dataset_5873_rows[[#This Row],[Resignation Date]]-hr_analytics_dataset_5873_rows[[#This Row],[Hire Date]])/365,1)))</f>
        <v>5.9</v>
      </c>
      <c r="S4268">
        <v>3</v>
      </c>
    </row>
    <row r="4269" spans="1:19">
      <c r="A4269" t="s">
        <v>8596</v>
      </c>
      <c r="B4269" t="s">
        <v>8597</v>
      </c>
      <c r="C4269" t="s">
        <v>21</v>
      </c>
      <c r="D4269">
        <v>36</v>
      </c>
      <c r="E4269" t="s">
        <v>98</v>
      </c>
      <c r="F4269" t="s">
        <v>119</v>
      </c>
      <c r="G4269" s="1">
        <v>44319</v>
      </c>
      <c r="H4269" t="s">
        <v>24</v>
      </c>
      <c r="I4269" s="1" t="s">
        <v>25</v>
      </c>
      <c r="J4269" t="s">
        <v>49</v>
      </c>
      <c r="K4269" t="s">
        <v>84</v>
      </c>
      <c r="L4269" s="2">
        <v>16818002</v>
      </c>
      <c r="M4269" s="2" t="str">
        <f t="shared" si="66"/>
        <v>Rp15 jt - Rp25 jt</v>
      </c>
      <c r="N4269" s="2">
        <v>655879</v>
      </c>
      <c r="O4269">
        <v>3.87</v>
      </c>
      <c r="P4269">
        <v>45</v>
      </c>
      <c r="Q4269" s="3">
        <v>97.91</v>
      </c>
      <c r="R4269" s="4">
        <f ca="1">IF(I4269="",ROUND((TODAY()-G4269)/365,1),IF(I4269="Missing Resignation Date",ROUND((TODAY()-G4269)/365,1),ROUND((hr_analytics_dataset_5873_rows[[#This Row],[Resignation Date]]-hr_analytics_dataset_5873_rows[[#This Row],[Hire Date]])/365,1)))</f>
        <v>5.0999999999999996</v>
      </c>
      <c r="S4269">
        <v>1</v>
      </c>
    </row>
    <row r="4270" spans="1:19">
      <c r="A4270" t="s">
        <v>8598</v>
      </c>
      <c r="B4270" t="s">
        <v>8599</v>
      </c>
      <c r="C4270" t="s">
        <v>30</v>
      </c>
      <c r="D4270">
        <v>58</v>
      </c>
      <c r="E4270" t="s">
        <v>91</v>
      </c>
      <c r="F4270" t="s">
        <v>124</v>
      </c>
      <c r="G4270" s="1">
        <v>45657</v>
      </c>
      <c r="H4270" t="s">
        <v>24</v>
      </c>
      <c r="I4270" s="1" t="s">
        <v>25</v>
      </c>
      <c r="J4270" t="s">
        <v>40</v>
      </c>
      <c r="K4270" t="s">
        <v>27</v>
      </c>
      <c r="L4270" s="2">
        <v>12110451</v>
      </c>
      <c r="M4270" s="2" t="str">
        <f t="shared" si="66"/>
        <v>Rp10 jt - Rp15 jt</v>
      </c>
      <c r="N4270" s="2">
        <v>8864664</v>
      </c>
      <c r="O4270">
        <v>2.87</v>
      </c>
      <c r="P4270">
        <v>57</v>
      </c>
      <c r="Q4270" s="3">
        <v>82.79</v>
      </c>
      <c r="R4270" s="4">
        <f ca="1">IF(I4270="",ROUND((TODAY()-G4270)/365,1),IF(I4270="Missing Resignation Date",ROUND((TODAY()-G4270)/365,1),ROUND((hr_analytics_dataset_5873_rows[[#This Row],[Resignation Date]]-hr_analytics_dataset_5873_rows[[#This Row],[Hire Date]])/365,1)))</f>
        <v>1.5</v>
      </c>
      <c r="S4270">
        <v>1</v>
      </c>
    </row>
    <row r="4271" spans="1:19">
      <c r="A4271" t="s">
        <v>8600</v>
      </c>
      <c r="B4271" t="s">
        <v>8601</v>
      </c>
      <c r="C4271" t="s">
        <v>30</v>
      </c>
      <c r="D4271">
        <v>50</v>
      </c>
      <c r="E4271" t="s">
        <v>22</v>
      </c>
      <c r="F4271" t="s">
        <v>69</v>
      </c>
      <c r="G4271" s="1">
        <v>45549</v>
      </c>
      <c r="H4271" t="s">
        <v>24</v>
      </c>
      <c r="I4271" s="1" t="s">
        <v>25</v>
      </c>
      <c r="J4271" t="s">
        <v>34</v>
      </c>
      <c r="K4271" t="s">
        <v>50</v>
      </c>
      <c r="L4271" s="2">
        <v>20788591</v>
      </c>
      <c r="M4271" s="2" t="str">
        <f t="shared" si="66"/>
        <v>Rp15 jt - Rp25 jt</v>
      </c>
      <c r="N4271" s="2">
        <v>2377759</v>
      </c>
      <c r="O4271">
        <v>4.3499999999999996</v>
      </c>
      <c r="P4271">
        <v>21</v>
      </c>
      <c r="Q4271" s="3">
        <v>75.260000000000005</v>
      </c>
      <c r="R4271" s="4">
        <f ca="1">IF(I4271="",ROUND((TODAY()-G4271)/365,1),IF(I4271="Missing Resignation Date",ROUND((TODAY()-G4271)/365,1),ROUND((hr_analytics_dataset_5873_rows[[#This Row],[Resignation Date]]-hr_analytics_dataset_5873_rows[[#This Row],[Hire Date]])/365,1)))</f>
        <v>1.8</v>
      </c>
      <c r="S4271">
        <v>4</v>
      </c>
    </row>
    <row r="4272" spans="1:19">
      <c r="A4272" t="s">
        <v>8602</v>
      </c>
      <c r="B4272" t="s">
        <v>8603</v>
      </c>
      <c r="C4272" t="s">
        <v>30</v>
      </c>
      <c r="D4272">
        <v>42</v>
      </c>
      <c r="E4272" t="s">
        <v>38</v>
      </c>
      <c r="F4272" t="s">
        <v>39</v>
      </c>
      <c r="G4272" s="1">
        <v>45357</v>
      </c>
      <c r="H4272" t="s">
        <v>24</v>
      </c>
      <c r="I4272" s="1" t="s">
        <v>25</v>
      </c>
      <c r="J4272" t="s">
        <v>34</v>
      </c>
      <c r="K4272" t="s">
        <v>84</v>
      </c>
      <c r="L4272" s="2">
        <v>27386209</v>
      </c>
      <c r="M4272" s="2" t="str">
        <f t="shared" si="66"/>
        <v>&gt;Rp25 jt</v>
      </c>
      <c r="N4272" s="2">
        <v>566961</v>
      </c>
      <c r="O4272">
        <v>4.03</v>
      </c>
      <c r="P4272">
        <v>27</v>
      </c>
      <c r="Q4272" s="3">
        <v>75.209999999999994</v>
      </c>
      <c r="R4272" s="4">
        <f ca="1">IF(I4272="",ROUND((TODAY()-G4272)/365,1),IF(I4272="Missing Resignation Date",ROUND((TODAY()-G4272)/365,1),ROUND((hr_analytics_dataset_5873_rows[[#This Row],[Resignation Date]]-hr_analytics_dataset_5873_rows[[#This Row],[Hire Date]])/365,1)))</f>
        <v>2.2999999999999998</v>
      </c>
      <c r="S4272">
        <v>1</v>
      </c>
    </row>
    <row r="4273" spans="1:19">
      <c r="A4273" t="s">
        <v>8604</v>
      </c>
      <c r="B4273" t="s">
        <v>8605</v>
      </c>
      <c r="C4273" t="s">
        <v>21</v>
      </c>
      <c r="D4273">
        <v>37</v>
      </c>
      <c r="E4273" t="s">
        <v>31</v>
      </c>
      <c r="F4273" t="s">
        <v>48</v>
      </c>
      <c r="G4273" s="1">
        <v>45834</v>
      </c>
      <c r="H4273" t="s">
        <v>24</v>
      </c>
      <c r="I4273" s="1" t="s">
        <v>25</v>
      </c>
      <c r="J4273" t="s">
        <v>34</v>
      </c>
      <c r="K4273" t="s">
        <v>50</v>
      </c>
      <c r="L4273" s="2">
        <v>13822938</v>
      </c>
      <c r="M4273" s="2" t="str">
        <f t="shared" si="66"/>
        <v>Rp10 jt - Rp15 jt</v>
      </c>
      <c r="N4273" s="2">
        <v>2311511</v>
      </c>
      <c r="O4273">
        <v>4.12</v>
      </c>
      <c r="P4273">
        <v>11</v>
      </c>
      <c r="Q4273" s="3">
        <v>86.43</v>
      </c>
      <c r="R4273" s="4">
        <f ca="1">IF(I4273="",ROUND((TODAY()-G4273)/365,1),IF(I4273="Missing Resignation Date",ROUND((TODAY()-G4273)/365,1),ROUND((hr_analytics_dataset_5873_rows[[#This Row],[Resignation Date]]-hr_analytics_dataset_5873_rows[[#This Row],[Hire Date]])/365,1)))</f>
        <v>1</v>
      </c>
      <c r="S4273">
        <v>2</v>
      </c>
    </row>
    <row r="4274" spans="1:19">
      <c r="A4274" t="s">
        <v>8606</v>
      </c>
      <c r="B4274" t="s">
        <v>8607</v>
      </c>
      <c r="C4274" t="s">
        <v>30</v>
      </c>
      <c r="D4274">
        <v>44</v>
      </c>
      <c r="E4274" t="s">
        <v>22</v>
      </c>
      <c r="F4274" t="s">
        <v>23</v>
      </c>
      <c r="G4274" s="1">
        <v>45546</v>
      </c>
      <c r="H4274" t="s">
        <v>24</v>
      </c>
      <c r="I4274" s="1" t="s">
        <v>25</v>
      </c>
      <c r="J4274" t="s">
        <v>40</v>
      </c>
      <c r="K4274" t="s">
        <v>84</v>
      </c>
      <c r="L4274" s="2">
        <v>26032146</v>
      </c>
      <c r="M4274" s="2" t="str">
        <f t="shared" si="66"/>
        <v>&gt;Rp25 jt</v>
      </c>
      <c r="N4274" s="2">
        <v>1926452</v>
      </c>
      <c r="O4274">
        <v>2.59</v>
      </c>
      <c r="P4274">
        <v>47</v>
      </c>
      <c r="Q4274" s="3">
        <v>71.56</v>
      </c>
      <c r="R4274" s="4">
        <f ca="1">IF(I4274="",ROUND((TODAY()-G4274)/365,1),IF(I4274="Missing Resignation Date",ROUND((TODAY()-G4274)/365,1),ROUND((hr_analytics_dataset_5873_rows[[#This Row],[Resignation Date]]-hr_analytics_dataset_5873_rows[[#This Row],[Hire Date]])/365,1)))</f>
        <v>1.8</v>
      </c>
      <c r="S4274">
        <v>1</v>
      </c>
    </row>
    <row r="4275" spans="1:19">
      <c r="A4275" t="s">
        <v>8608</v>
      </c>
      <c r="B4275" t="s">
        <v>8609</v>
      </c>
      <c r="C4275" t="s">
        <v>30</v>
      </c>
      <c r="D4275">
        <v>37</v>
      </c>
      <c r="E4275" t="s">
        <v>98</v>
      </c>
      <c r="F4275" t="s">
        <v>119</v>
      </c>
      <c r="G4275" s="1">
        <v>44257</v>
      </c>
      <c r="H4275" t="s">
        <v>24</v>
      </c>
      <c r="I4275" s="1" t="s">
        <v>25</v>
      </c>
      <c r="J4275" t="s">
        <v>40</v>
      </c>
      <c r="K4275" t="s">
        <v>64</v>
      </c>
      <c r="L4275" s="2">
        <v>30471685</v>
      </c>
      <c r="M4275" s="2" t="str">
        <f t="shared" si="66"/>
        <v>&gt;Rp25 jt</v>
      </c>
      <c r="N4275" s="2">
        <v>8536396</v>
      </c>
      <c r="O4275">
        <v>3.22</v>
      </c>
      <c r="P4275">
        <v>22</v>
      </c>
      <c r="Q4275" s="3">
        <v>75.08</v>
      </c>
      <c r="R4275" s="4">
        <f ca="1">IF(I4275="",ROUND((TODAY()-G4275)/365,1),IF(I4275="Missing Resignation Date",ROUND((TODAY()-G4275)/365,1),ROUND((hr_analytics_dataset_5873_rows[[#This Row],[Resignation Date]]-hr_analytics_dataset_5873_rows[[#This Row],[Hire Date]])/365,1)))</f>
        <v>5.3</v>
      </c>
      <c r="S4275">
        <v>2</v>
      </c>
    </row>
    <row r="4276" spans="1:19">
      <c r="A4276" t="s">
        <v>8610</v>
      </c>
      <c r="B4276" t="s">
        <v>8611</v>
      </c>
      <c r="C4276" t="s">
        <v>30</v>
      </c>
      <c r="D4276">
        <v>47</v>
      </c>
      <c r="E4276" t="s">
        <v>44</v>
      </c>
      <c r="F4276" t="s">
        <v>45</v>
      </c>
      <c r="G4276" s="1">
        <v>44923</v>
      </c>
      <c r="H4276" t="s">
        <v>24</v>
      </c>
      <c r="I4276" s="1" t="s">
        <v>25</v>
      </c>
      <c r="J4276" t="s">
        <v>40</v>
      </c>
      <c r="K4276" t="s">
        <v>27</v>
      </c>
      <c r="L4276" s="2">
        <v>34654942</v>
      </c>
      <c r="M4276" s="2" t="str">
        <f t="shared" si="66"/>
        <v>&gt;Rp25 jt</v>
      </c>
      <c r="N4276" s="2">
        <v>9708081</v>
      </c>
      <c r="O4276">
        <v>2.85</v>
      </c>
      <c r="P4276">
        <v>10</v>
      </c>
      <c r="Q4276" s="3">
        <v>70.010000000000005</v>
      </c>
      <c r="R4276" s="4">
        <f ca="1">IF(I4276="",ROUND((TODAY()-G4276)/365,1),IF(I4276="Missing Resignation Date",ROUND((TODAY()-G4276)/365,1),ROUND((hr_analytics_dataset_5873_rows[[#This Row],[Resignation Date]]-hr_analytics_dataset_5873_rows[[#This Row],[Hire Date]])/365,1)))</f>
        <v>3.5</v>
      </c>
      <c r="S4276">
        <v>4</v>
      </c>
    </row>
    <row r="4277" spans="1:19">
      <c r="A4277" t="s">
        <v>8612</v>
      </c>
      <c r="B4277" t="s">
        <v>8613</v>
      </c>
      <c r="C4277" t="s">
        <v>30</v>
      </c>
      <c r="D4277">
        <v>46</v>
      </c>
      <c r="E4277" t="s">
        <v>44</v>
      </c>
      <c r="F4277" t="s">
        <v>45</v>
      </c>
      <c r="G4277" s="1">
        <v>45279</v>
      </c>
      <c r="H4277" t="s">
        <v>24</v>
      </c>
      <c r="I4277" s="1" t="s">
        <v>25</v>
      </c>
      <c r="J4277" t="s">
        <v>26</v>
      </c>
      <c r="K4277" t="s">
        <v>61</v>
      </c>
      <c r="L4277" s="2">
        <v>29228025</v>
      </c>
      <c r="M4277" s="2" t="str">
        <f t="shared" si="66"/>
        <v>&gt;Rp25 jt</v>
      </c>
      <c r="N4277" s="2">
        <v>5310869</v>
      </c>
      <c r="O4277">
        <v>3.69</v>
      </c>
      <c r="P4277">
        <v>42</v>
      </c>
      <c r="Q4277" s="3">
        <v>78.510000000000005</v>
      </c>
      <c r="R4277" s="4">
        <f ca="1">IF(I4277="",ROUND((TODAY()-G4277)/365,1),IF(I4277="Missing Resignation Date",ROUND((TODAY()-G4277)/365,1),ROUND((hr_analytics_dataset_5873_rows[[#This Row],[Resignation Date]]-hr_analytics_dataset_5873_rows[[#This Row],[Hire Date]])/365,1)))</f>
        <v>2.5</v>
      </c>
      <c r="S4277">
        <v>5</v>
      </c>
    </row>
    <row r="4278" spans="1:19">
      <c r="A4278" t="s">
        <v>8614</v>
      </c>
      <c r="B4278" t="s">
        <v>8615</v>
      </c>
      <c r="C4278" t="s">
        <v>21</v>
      </c>
      <c r="D4278">
        <v>47</v>
      </c>
      <c r="E4278" t="s">
        <v>53</v>
      </c>
      <c r="F4278" t="s">
        <v>112</v>
      </c>
      <c r="G4278" s="1">
        <v>44415</v>
      </c>
      <c r="H4278" t="s">
        <v>33</v>
      </c>
      <c r="I4278" s="1">
        <v>45757</v>
      </c>
      <c r="J4278" t="s">
        <v>49</v>
      </c>
      <c r="K4278" t="s">
        <v>64</v>
      </c>
      <c r="L4278" s="2">
        <v>32673647</v>
      </c>
      <c r="M4278" s="2" t="str">
        <f t="shared" si="66"/>
        <v>&gt;Rp25 jt</v>
      </c>
      <c r="N4278" s="2">
        <v>5955417</v>
      </c>
      <c r="O4278">
        <v>3.48</v>
      </c>
      <c r="P4278">
        <v>28</v>
      </c>
      <c r="Q4278" s="3">
        <v>74.59</v>
      </c>
      <c r="R4278" s="4">
        <f ca="1">IF(I4278="",ROUND((TODAY()-G4278)/365,1),IF(I4278="Missing Resignation Date",ROUND((TODAY()-G4278)/365,1),ROUND((hr_analytics_dataset_5873_rows[[#This Row],[Resignation Date]]-hr_analytics_dataset_5873_rows[[#This Row],[Hire Date]])/365,1)))</f>
        <v>3.7</v>
      </c>
      <c r="S4278">
        <v>4</v>
      </c>
    </row>
    <row r="4279" spans="1:19">
      <c r="A4279" t="s">
        <v>8616</v>
      </c>
      <c r="B4279" t="s">
        <v>8617</v>
      </c>
      <c r="C4279" t="s">
        <v>30</v>
      </c>
      <c r="D4279">
        <v>46</v>
      </c>
      <c r="E4279" t="s">
        <v>98</v>
      </c>
      <c r="F4279" t="s">
        <v>99</v>
      </c>
      <c r="G4279" s="1">
        <v>43382</v>
      </c>
      <c r="H4279" t="s">
        <v>33</v>
      </c>
      <c r="I4279" s="1">
        <v>44745</v>
      </c>
      <c r="J4279" t="s">
        <v>34</v>
      </c>
      <c r="K4279" t="s">
        <v>61</v>
      </c>
      <c r="L4279" s="2">
        <v>26166457</v>
      </c>
      <c r="M4279" s="2" t="str">
        <f t="shared" si="66"/>
        <v>&gt;Rp25 jt</v>
      </c>
      <c r="N4279" s="2">
        <v>6287697</v>
      </c>
      <c r="O4279">
        <v>3.09</v>
      </c>
      <c r="P4279">
        <v>58</v>
      </c>
      <c r="Q4279" s="3">
        <v>83.73</v>
      </c>
      <c r="R4279" s="4">
        <f ca="1">IF(I4279="",ROUND((TODAY()-G4279)/365,1),IF(I4279="Missing Resignation Date",ROUND((TODAY()-G4279)/365,1),ROUND((hr_analytics_dataset_5873_rows[[#This Row],[Resignation Date]]-hr_analytics_dataset_5873_rows[[#This Row],[Hire Date]])/365,1)))</f>
        <v>3.7</v>
      </c>
      <c r="S4279">
        <v>5</v>
      </c>
    </row>
    <row r="4280" spans="1:19">
      <c r="A4280" t="s">
        <v>8618</v>
      </c>
      <c r="B4280" t="s">
        <v>8619</v>
      </c>
      <c r="C4280" t="s">
        <v>21</v>
      </c>
      <c r="D4280">
        <v>55</v>
      </c>
      <c r="E4280" t="s">
        <v>31</v>
      </c>
      <c r="F4280" t="s">
        <v>48</v>
      </c>
      <c r="G4280" s="1">
        <v>45512</v>
      </c>
      <c r="H4280" t="s">
        <v>24</v>
      </c>
      <c r="I4280" s="1" t="s">
        <v>25</v>
      </c>
      <c r="J4280" t="s">
        <v>26</v>
      </c>
      <c r="K4280" t="s">
        <v>64</v>
      </c>
      <c r="L4280" s="2">
        <v>29985879</v>
      </c>
      <c r="M4280" s="2" t="str">
        <f t="shared" si="66"/>
        <v>&gt;Rp25 jt</v>
      </c>
      <c r="N4280" s="2">
        <v>5319016</v>
      </c>
      <c r="O4280">
        <v>2.58</v>
      </c>
      <c r="P4280">
        <v>26</v>
      </c>
      <c r="Q4280" s="3">
        <v>99.84</v>
      </c>
      <c r="R4280" s="4">
        <f ca="1">IF(I4280="",ROUND((TODAY()-G4280)/365,1),IF(I4280="Missing Resignation Date",ROUND((TODAY()-G4280)/365,1),ROUND((hr_analytics_dataset_5873_rows[[#This Row],[Resignation Date]]-hr_analytics_dataset_5873_rows[[#This Row],[Hire Date]])/365,1)))</f>
        <v>1.9</v>
      </c>
      <c r="S4280">
        <v>1</v>
      </c>
    </row>
    <row r="4281" spans="1:19">
      <c r="A4281" t="s">
        <v>8620</v>
      </c>
      <c r="B4281" t="s">
        <v>8621</v>
      </c>
      <c r="C4281" t="s">
        <v>30</v>
      </c>
      <c r="D4281">
        <v>35</v>
      </c>
      <c r="E4281" t="s">
        <v>59</v>
      </c>
      <c r="F4281" t="s">
        <v>223</v>
      </c>
      <c r="G4281" s="1">
        <v>45691</v>
      </c>
      <c r="H4281" t="s">
        <v>24</v>
      </c>
      <c r="I4281" s="1" t="s">
        <v>25</v>
      </c>
      <c r="J4281" t="s">
        <v>26</v>
      </c>
      <c r="K4281" t="s">
        <v>41</v>
      </c>
      <c r="L4281" s="2">
        <v>27902669</v>
      </c>
      <c r="M4281" s="2" t="str">
        <f t="shared" si="66"/>
        <v>&gt;Rp25 jt</v>
      </c>
      <c r="N4281" s="2">
        <v>6176901</v>
      </c>
      <c r="O4281">
        <v>4.5999999999999996</v>
      </c>
      <c r="P4281">
        <v>37</v>
      </c>
      <c r="Q4281" s="3">
        <v>75.89</v>
      </c>
      <c r="R4281" s="4">
        <f ca="1">IF(I4281="",ROUND((TODAY()-G4281)/365,1),IF(I4281="Missing Resignation Date",ROUND((TODAY()-G4281)/365,1),ROUND((hr_analytics_dataset_5873_rows[[#This Row],[Resignation Date]]-hr_analytics_dataset_5873_rows[[#This Row],[Hire Date]])/365,1)))</f>
        <v>1.4</v>
      </c>
      <c r="S4281">
        <v>1</v>
      </c>
    </row>
    <row r="4282" spans="1:19">
      <c r="A4282" t="s">
        <v>8622</v>
      </c>
      <c r="B4282" t="s">
        <v>8623</v>
      </c>
      <c r="C4282" t="s">
        <v>30</v>
      </c>
      <c r="D4282">
        <v>45</v>
      </c>
      <c r="E4282" t="s">
        <v>59</v>
      </c>
      <c r="F4282" t="s">
        <v>60</v>
      </c>
      <c r="G4282" s="1">
        <v>45115</v>
      </c>
      <c r="H4282" t="s">
        <v>24</v>
      </c>
      <c r="I4282" s="1" t="s">
        <v>25</v>
      </c>
      <c r="J4282" t="s">
        <v>34</v>
      </c>
      <c r="K4282" t="s">
        <v>64</v>
      </c>
      <c r="L4282" s="2">
        <v>27387295</v>
      </c>
      <c r="M4282" s="2" t="str">
        <f t="shared" si="66"/>
        <v>&gt;Rp25 jt</v>
      </c>
      <c r="N4282" s="2">
        <v>7574955</v>
      </c>
      <c r="O4282">
        <v>4.25</v>
      </c>
      <c r="P4282">
        <v>52</v>
      </c>
      <c r="Q4282" s="3">
        <v>73.989999999999995</v>
      </c>
      <c r="R4282" s="4">
        <f ca="1">IF(I4282="",ROUND((TODAY()-G4282)/365,1),IF(I4282="Missing Resignation Date",ROUND((TODAY()-G4282)/365,1),ROUND((hr_analytics_dataset_5873_rows[[#This Row],[Resignation Date]]-hr_analytics_dataset_5873_rows[[#This Row],[Hire Date]])/365,1)))</f>
        <v>3</v>
      </c>
      <c r="S4282">
        <v>1</v>
      </c>
    </row>
    <row r="4283" spans="1:19">
      <c r="A4283" t="s">
        <v>8624</v>
      </c>
      <c r="B4283" t="s">
        <v>8625</v>
      </c>
      <c r="C4283" t="s">
        <v>30</v>
      </c>
      <c r="D4283">
        <v>22</v>
      </c>
      <c r="E4283" t="s">
        <v>53</v>
      </c>
      <c r="F4283" t="s">
        <v>54</v>
      </c>
      <c r="G4283" s="1">
        <v>45031</v>
      </c>
      <c r="H4283" t="s">
        <v>24</v>
      </c>
      <c r="I4283" s="1" t="s">
        <v>25</v>
      </c>
      <c r="J4283" t="s">
        <v>49</v>
      </c>
      <c r="K4283" t="s">
        <v>50</v>
      </c>
      <c r="L4283" s="2">
        <v>30070170</v>
      </c>
      <c r="M4283" s="2" t="str">
        <f t="shared" si="66"/>
        <v>&gt;Rp25 jt</v>
      </c>
      <c r="N4283" s="2">
        <v>6879381</v>
      </c>
      <c r="O4283">
        <v>4.97</v>
      </c>
      <c r="P4283">
        <v>25</v>
      </c>
      <c r="Q4283" s="3">
        <v>90.23</v>
      </c>
      <c r="R4283" s="4">
        <f ca="1">IF(I4283="",ROUND((TODAY()-G4283)/365,1),IF(I4283="Missing Resignation Date",ROUND((TODAY()-G4283)/365,1),ROUND((hr_analytics_dataset_5873_rows[[#This Row],[Resignation Date]]-hr_analytics_dataset_5873_rows[[#This Row],[Hire Date]])/365,1)))</f>
        <v>3.2</v>
      </c>
      <c r="S4283">
        <v>4</v>
      </c>
    </row>
    <row r="4284" spans="1:19">
      <c r="A4284" t="s">
        <v>8626</v>
      </c>
      <c r="B4284" t="s">
        <v>8627</v>
      </c>
      <c r="C4284" t="s">
        <v>21</v>
      </c>
      <c r="D4284">
        <v>51</v>
      </c>
      <c r="E4284" t="s">
        <v>53</v>
      </c>
      <c r="F4284" t="s">
        <v>112</v>
      </c>
      <c r="G4284" s="1">
        <v>45931</v>
      </c>
      <c r="H4284" t="s">
        <v>24</v>
      </c>
      <c r="I4284" s="1" t="s">
        <v>25</v>
      </c>
      <c r="J4284" t="s">
        <v>26</v>
      </c>
      <c r="K4284" t="s">
        <v>64</v>
      </c>
      <c r="L4284" s="2">
        <v>25937591</v>
      </c>
      <c r="M4284" s="2" t="str">
        <f t="shared" si="66"/>
        <v>&gt;Rp25 jt</v>
      </c>
      <c r="N4284" s="2">
        <v>8228910</v>
      </c>
      <c r="O4284">
        <v>3.11</v>
      </c>
      <c r="P4284">
        <v>16</v>
      </c>
      <c r="Q4284" s="3">
        <v>0</v>
      </c>
      <c r="R4284" s="4">
        <f ca="1">IF(I4284="",ROUND((TODAY()-G4284)/365,1),IF(I4284="Missing Resignation Date",ROUND((TODAY()-G4284)/365,1),ROUND((hr_analytics_dataset_5873_rows[[#This Row],[Resignation Date]]-hr_analytics_dataset_5873_rows[[#This Row],[Hire Date]])/365,1)))</f>
        <v>0.7</v>
      </c>
      <c r="S4284">
        <v>1</v>
      </c>
    </row>
    <row r="4285" spans="1:19">
      <c r="A4285" t="s">
        <v>8628</v>
      </c>
      <c r="B4285" t="s">
        <v>8629</v>
      </c>
      <c r="C4285" t="s">
        <v>30</v>
      </c>
      <c r="D4285">
        <v>26</v>
      </c>
      <c r="E4285" t="s">
        <v>91</v>
      </c>
      <c r="F4285" t="s">
        <v>92</v>
      </c>
      <c r="G4285" s="1">
        <v>44794</v>
      </c>
      <c r="H4285" t="s">
        <v>24</v>
      </c>
      <c r="I4285" s="1" t="s">
        <v>25</v>
      </c>
      <c r="J4285" t="s">
        <v>49</v>
      </c>
      <c r="K4285" t="s">
        <v>61</v>
      </c>
      <c r="L4285" s="2">
        <v>31372075</v>
      </c>
      <c r="M4285" s="2" t="str">
        <f t="shared" si="66"/>
        <v>&gt;Rp25 jt</v>
      </c>
      <c r="N4285" s="2">
        <v>256975</v>
      </c>
      <c r="O4285">
        <v>3.34</v>
      </c>
      <c r="P4285">
        <v>12</v>
      </c>
      <c r="Q4285" s="3">
        <v>89.02</v>
      </c>
      <c r="R4285" s="4">
        <f ca="1">IF(I4285="",ROUND((TODAY()-G4285)/365,1),IF(I4285="Missing Resignation Date",ROUND((TODAY()-G4285)/365,1),ROUND((hr_analytics_dataset_5873_rows[[#This Row],[Resignation Date]]-hr_analytics_dataset_5873_rows[[#This Row],[Hire Date]])/365,1)))</f>
        <v>3.8</v>
      </c>
      <c r="S4285">
        <v>5</v>
      </c>
    </row>
    <row r="4286" spans="1:19">
      <c r="A4286" t="s">
        <v>8630</v>
      </c>
      <c r="B4286" t="s">
        <v>8631</v>
      </c>
      <c r="C4286" t="s">
        <v>21</v>
      </c>
      <c r="D4286">
        <v>55</v>
      </c>
      <c r="E4286" t="s">
        <v>98</v>
      </c>
      <c r="F4286" t="s">
        <v>99</v>
      </c>
      <c r="G4286" s="1">
        <v>44337</v>
      </c>
      <c r="H4286" t="s">
        <v>24</v>
      </c>
      <c r="I4286" s="1" t="s">
        <v>25</v>
      </c>
      <c r="J4286" t="s">
        <v>40</v>
      </c>
      <c r="K4286" t="s">
        <v>41</v>
      </c>
      <c r="L4286" s="2">
        <v>31755632</v>
      </c>
      <c r="M4286" s="2" t="str">
        <f t="shared" si="66"/>
        <v>&gt;Rp25 jt</v>
      </c>
      <c r="N4286" s="2">
        <v>2429113</v>
      </c>
      <c r="O4286">
        <v>4.82</v>
      </c>
      <c r="P4286">
        <v>31</v>
      </c>
      <c r="Q4286" s="3">
        <v>79.150000000000006</v>
      </c>
      <c r="R4286" s="4">
        <f ca="1">IF(I4286="",ROUND((TODAY()-G4286)/365,1),IF(I4286="Missing Resignation Date",ROUND((TODAY()-G4286)/365,1),ROUND((hr_analytics_dataset_5873_rows[[#This Row],[Resignation Date]]-hr_analytics_dataset_5873_rows[[#This Row],[Hire Date]])/365,1)))</f>
        <v>5.0999999999999996</v>
      </c>
      <c r="S4286">
        <v>3</v>
      </c>
    </row>
    <row r="4287" spans="1:19">
      <c r="A4287" t="s">
        <v>8632</v>
      </c>
      <c r="B4287" t="s">
        <v>8633</v>
      </c>
      <c r="C4287" t="s">
        <v>21</v>
      </c>
      <c r="D4287">
        <v>26</v>
      </c>
      <c r="E4287" t="s">
        <v>91</v>
      </c>
      <c r="F4287" t="s">
        <v>124</v>
      </c>
      <c r="G4287" s="1">
        <v>43718</v>
      </c>
      <c r="H4287" t="s">
        <v>24</v>
      </c>
      <c r="I4287" s="1" t="s">
        <v>25</v>
      </c>
      <c r="J4287" t="s">
        <v>26</v>
      </c>
      <c r="K4287" t="s">
        <v>50</v>
      </c>
      <c r="L4287" s="2">
        <v>15925709</v>
      </c>
      <c r="M4287" s="2" t="str">
        <f t="shared" si="66"/>
        <v>Rp15 jt - Rp25 jt</v>
      </c>
      <c r="N4287" s="2">
        <v>2982394</v>
      </c>
      <c r="O4287">
        <v>5</v>
      </c>
      <c r="P4287">
        <v>47</v>
      </c>
      <c r="Q4287" s="3">
        <v>84.81</v>
      </c>
      <c r="R4287" s="4">
        <f ca="1">IF(I4287="",ROUND((TODAY()-G4287)/365,1),IF(I4287="Missing Resignation Date",ROUND((TODAY()-G4287)/365,1),ROUND((hr_analytics_dataset_5873_rows[[#This Row],[Resignation Date]]-hr_analytics_dataset_5873_rows[[#This Row],[Hire Date]])/365,1)))</f>
        <v>6.8</v>
      </c>
      <c r="S4287">
        <v>2</v>
      </c>
    </row>
    <row r="4288" spans="1:19">
      <c r="A4288" t="s">
        <v>8634</v>
      </c>
      <c r="B4288" t="s">
        <v>8635</v>
      </c>
      <c r="C4288" t="s">
        <v>21</v>
      </c>
      <c r="D4288">
        <v>30</v>
      </c>
      <c r="E4288" t="s">
        <v>38</v>
      </c>
      <c r="F4288" t="s">
        <v>104</v>
      </c>
      <c r="G4288" s="1">
        <v>43351</v>
      </c>
      <c r="H4288" t="s">
        <v>24</v>
      </c>
      <c r="I4288" s="1" t="s">
        <v>25</v>
      </c>
      <c r="J4288" t="s">
        <v>34</v>
      </c>
      <c r="K4288" t="s">
        <v>84</v>
      </c>
      <c r="L4288" s="2">
        <v>21434125</v>
      </c>
      <c r="M4288" s="2" t="str">
        <f t="shared" si="66"/>
        <v>Rp15 jt - Rp25 jt</v>
      </c>
      <c r="N4288" s="2">
        <v>7905293</v>
      </c>
      <c r="O4288">
        <v>3.79</v>
      </c>
      <c r="P4288">
        <v>60</v>
      </c>
      <c r="Q4288" s="3">
        <v>76.98</v>
      </c>
      <c r="R4288" s="4">
        <f ca="1">IF(I4288="",ROUND((TODAY()-G4288)/365,1),IF(I4288="Missing Resignation Date",ROUND((TODAY()-G4288)/365,1),ROUND((hr_analytics_dataset_5873_rows[[#This Row],[Resignation Date]]-hr_analytics_dataset_5873_rows[[#This Row],[Hire Date]])/365,1)))</f>
        <v>7.8</v>
      </c>
      <c r="S4288">
        <v>4</v>
      </c>
    </row>
    <row r="4289" spans="1:19">
      <c r="A4289" t="s">
        <v>8636</v>
      </c>
      <c r="B4289" t="s">
        <v>8637</v>
      </c>
      <c r="C4289" t="s">
        <v>30</v>
      </c>
      <c r="D4289">
        <v>24</v>
      </c>
      <c r="E4289" t="s">
        <v>59</v>
      </c>
      <c r="F4289" t="s">
        <v>60</v>
      </c>
      <c r="G4289" s="1">
        <v>44951</v>
      </c>
      <c r="H4289" t="s">
        <v>24</v>
      </c>
      <c r="I4289" s="1" t="s">
        <v>25</v>
      </c>
      <c r="J4289" t="s">
        <v>40</v>
      </c>
      <c r="K4289" t="s">
        <v>41</v>
      </c>
      <c r="L4289" s="2">
        <v>19941562</v>
      </c>
      <c r="M4289" s="2" t="str">
        <f t="shared" si="66"/>
        <v>Rp15 jt - Rp25 jt</v>
      </c>
      <c r="N4289" s="2">
        <v>5172712</v>
      </c>
      <c r="O4289">
        <v>2.54</v>
      </c>
      <c r="P4289">
        <v>27</v>
      </c>
      <c r="Q4289" s="3">
        <v>77.91</v>
      </c>
      <c r="R4289" s="4">
        <f ca="1">IF(I4289="",ROUND((TODAY()-G4289)/365,1),IF(I4289="Missing Resignation Date",ROUND((TODAY()-G4289)/365,1),ROUND((hr_analytics_dataset_5873_rows[[#This Row],[Resignation Date]]-hr_analytics_dataset_5873_rows[[#This Row],[Hire Date]])/365,1)))</f>
        <v>3.4</v>
      </c>
      <c r="S4289">
        <v>3</v>
      </c>
    </row>
    <row r="4290" spans="1:19">
      <c r="A4290" t="s">
        <v>8638</v>
      </c>
      <c r="B4290" t="s">
        <v>8639</v>
      </c>
      <c r="C4290" t="s">
        <v>21</v>
      </c>
      <c r="D4290">
        <v>46</v>
      </c>
      <c r="E4290" t="s">
        <v>44</v>
      </c>
      <c r="F4290" t="s">
        <v>109</v>
      </c>
      <c r="G4290" s="1">
        <v>45406</v>
      </c>
      <c r="H4290" t="s">
        <v>24</v>
      </c>
      <c r="I4290" s="1" t="s">
        <v>25</v>
      </c>
      <c r="J4290" t="s">
        <v>49</v>
      </c>
      <c r="K4290" t="s">
        <v>64</v>
      </c>
      <c r="L4290" s="2">
        <v>14019574</v>
      </c>
      <c r="M4290" s="2" t="str">
        <f t="shared" ref="M4290:M4353" si="67">IF(L4290&lt;5000000,"&lt;Rp5 jt",IF(L4290&lt;10000000,"Rp5 jt - Rp10 jt",IF(L4290&lt;15000000,"Rp10 jt - Rp15 jt",IF(L4290&lt;25000000,"Rp15 jt - Rp25 jt","&gt;Rp25 jt"))))</f>
        <v>Rp10 jt - Rp15 jt</v>
      </c>
      <c r="N4290" s="2">
        <v>8864417</v>
      </c>
      <c r="O4290">
        <v>4.7</v>
      </c>
      <c r="P4290">
        <v>12</v>
      </c>
      <c r="Q4290" s="3">
        <v>80.650000000000006</v>
      </c>
      <c r="R4290" s="4">
        <f ca="1">IF(I4290="",ROUND((TODAY()-G4290)/365,1),IF(I4290="Missing Resignation Date",ROUND((TODAY()-G4290)/365,1),ROUND((hr_analytics_dataset_5873_rows[[#This Row],[Resignation Date]]-hr_analytics_dataset_5873_rows[[#This Row],[Hire Date]])/365,1)))</f>
        <v>2.2000000000000002</v>
      </c>
      <c r="S4290">
        <v>1</v>
      </c>
    </row>
    <row r="4291" spans="1:19">
      <c r="A4291" t="s">
        <v>8640</v>
      </c>
      <c r="B4291" t="s">
        <v>8641</v>
      </c>
      <c r="C4291" t="s">
        <v>30</v>
      </c>
      <c r="D4291">
        <v>43</v>
      </c>
      <c r="E4291" t="s">
        <v>31</v>
      </c>
      <c r="F4291" t="s">
        <v>74</v>
      </c>
      <c r="G4291" s="1">
        <v>45196</v>
      </c>
      <c r="H4291" t="s">
        <v>24</v>
      </c>
      <c r="I4291" s="1" t="s">
        <v>25</v>
      </c>
      <c r="J4291" t="s">
        <v>49</v>
      </c>
      <c r="K4291" t="s">
        <v>61</v>
      </c>
      <c r="L4291" s="2">
        <v>19711690</v>
      </c>
      <c r="M4291" s="2" t="str">
        <f t="shared" si="67"/>
        <v>Rp15 jt - Rp25 jt</v>
      </c>
      <c r="N4291" s="2">
        <v>8690812</v>
      </c>
      <c r="O4291">
        <v>4.49</v>
      </c>
      <c r="P4291">
        <v>14</v>
      </c>
      <c r="Q4291" s="3">
        <v>90.32</v>
      </c>
      <c r="R4291" s="4">
        <f ca="1">IF(I4291="",ROUND((TODAY()-G4291)/365,1),IF(I4291="Missing Resignation Date",ROUND((TODAY()-G4291)/365,1),ROUND((hr_analytics_dataset_5873_rows[[#This Row],[Resignation Date]]-hr_analytics_dataset_5873_rows[[#This Row],[Hire Date]])/365,1)))</f>
        <v>2.7</v>
      </c>
      <c r="S4291">
        <v>3</v>
      </c>
    </row>
    <row r="4292" spans="1:19">
      <c r="A4292" t="s">
        <v>8642</v>
      </c>
      <c r="B4292" t="s">
        <v>8643</v>
      </c>
      <c r="C4292" t="s">
        <v>21</v>
      </c>
      <c r="D4292">
        <v>53</v>
      </c>
      <c r="E4292" t="s">
        <v>31</v>
      </c>
      <c r="F4292" t="s">
        <v>74</v>
      </c>
      <c r="G4292" s="1">
        <v>44141</v>
      </c>
      <c r="H4292" t="s">
        <v>24</v>
      </c>
      <c r="I4292" s="1" t="s">
        <v>25</v>
      </c>
      <c r="J4292" t="s">
        <v>49</v>
      </c>
      <c r="K4292" t="s">
        <v>84</v>
      </c>
      <c r="L4292" s="2">
        <v>33383344</v>
      </c>
      <c r="M4292" s="2" t="str">
        <f t="shared" si="67"/>
        <v>&gt;Rp25 jt</v>
      </c>
      <c r="N4292" s="2">
        <v>9379075</v>
      </c>
      <c r="O4292">
        <v>3.88</v>
      </c>
      <c r="P4292">
        <v>3</v>
      </c>
      <c r="Q4292" s="3">
        <v>77.73</v>
      </c>
      <c r="R4292" s="4">
        <f ca="1">IF(I4292="",ROUND((TODAY()-G4292)/365,1),IF(I4292="Missing Resignation Date",ROUND((TODAY()-G4292)/365,1),ROUND((hr_analytics_dataset_5873_rows[[#This Row],[Resignation Date]]-hr_analytics_dataset_5873_rows[[#This Row],[Hire Date]])/365,1)))</f>
        <v>5.6</v>
      </c>
      <c r="S4292">
        <v>2</v>
      </c>
    </row>
    <row r="4293" spans="1:19">
      <c r="A4293" t="s">
        <v>8644</v>
      </c>
      <c r="B4293" t="s">
        <v>8645</v>
      </c>
      <c r="C4293" t="s">
        <v>30</v>
      </c>
      <c r="D4293">
        <v>49</v>
      </c>
      <c r="E4293" t="s">
        <v>22</v>
      </c>
      <c r="F4293" t="s">
        <v>23</v>
      </c>
      <c r="G4293" s="1">
        <v>44392</v>
      </c>
      <c r="H4293" t="s">
        <v>33</v>
      </c>
      <c r="I4293" s="1">
        <v>44781</v>
      </c>
      <c r="J4293" t="s">
        <v>34</v>
      </c>
      <c r="K4293" t="s">
        <v>41</v>
      </c>
      <c r="L4293" s="2">
        <v>13314216</v>
      </c>
      <c r="M4293" s="2" t="str">
        <f t="shared" si="67"/>
        <v>Rp10 jt - Rp15 jt</v>
      </c>
      <c r="N4293" s="2">
        <v>8694350</v>
      </c>
      <c r="O4293">
        <v>0</v>
      </c>
      <c r="P4293">
        <v>53</v>
      </c>
      <c r="Q4293" s="3">
        <v>98.43</v>
      </c>
      <c r="R4293" s="4">
        <f ca="1">IF(I4293="",ROUND((TODAY()-G4293)/365,1),IF(I4293="Missing Resignation Date",ROUND((TODAY()-G4293)/365,1),ROUND((hr_analytics_dataset_5873_rows[[#This Row],[Resignation Date]]-hr_analytics_dataset_5873_rows[[#This Row],[Hire Date]])/365,1)))</f>
        <v>1.1000000000000001</v>
      </c>
      <c r="S4293">
        <v>4</v>
      </c>
    </row>
    <row r="4294" spans="1:19">
      <c r="A4294" t="s">
        <v>8646</v>
      </c>
      <c r="B4294" t="s">
        <v>8647</v>
      </c>
      <c r="C4294" t="s">
        <v>30</v>
      </c>
      <c r="D4294">
        <v>37</v>
      </c>
      <c r="E4294" t="s">
        <v>31</v>
      </c>
      <c r="F4294" t="s">
        <v>32</v>
      </c>
      <c r="G4294" s="1">
        <v>45689</v>
      </c>
      <c r="H4294" t="s">
        <v>24</v>
      </c>
      <c r="I4294" s="1" t="s">
        <v>25</v>
      </c>
      <c r="J4294" t="s">
        <v>34</v>
      </c>
      <c r="K4294" t="s">
        <v>27</v>
      </c>
      <c r="L4294" s="2">
        <v>21061959</v>
      </c>
      <c r="M4294" s="2" t="str">
        <f t="shared" si="67"/>
        <v>Rp15 jt - Rp25 jt</v>
      </c>
      <c r="N4294" s="2">
        <v>1749039</v>
      </c>
      <c r="O4294">
        <v>3.95</v>
      </c>
      <c r="P4294">
        <v>15</v>
      </c>
      <c r="Q4294" s="3">
        <v>83.54</v>
      </c>
      <c r="R4294" s="4">
        <f ca="1">IF(I4294="",ROUND((TODAY()-G4294)/365,1),IF(I4294="Missing Resignation Date",ROUND((TODAY()-G4294)/365,1),ROUND((hr_analytics_dataset_5873_rows[[#This Row],[Resignation Date]]-hr_analytics_dataset_5873_rows[[#This Row],[Hire Date]])/365,1)))</f>
        <v>1.4</v>
      </c>
      <c r="S4294">
        <v>5</v>
      </c>
    </row>
    <row r="4295" spans="1:19">
      <c r="A4295" t="s">
        <v>8648</v>
      </c>
      <c r="B4295" t="s">
        <v>8649</v>
      </c>
      <c r="C4295" t="s">
        <v>21</v>
      </c>
      <c r="D4295">
        <v>38</v>
      </c>
      <c r="E4295" t="s">
        <v>31</v>
      </c>
      <c r="F4295" t="s">
        <v>32</v>
      </c>
      <c r="G4295" s="1">
        <v>45991</v>
      </c>
      <c r="H4295" t="s">
        <v>24</v>
      </c>
      <c r="I4295" s="1" t="s">
        <v>25</v>
      </c>
      <c r="J4295" t="s">
        <v>49</v>
      </c>
      <c r="K4295" t="s">
        <v>27</v>
      </c>
      <c r="L4295" s="2">
        <v>9643708</v>
      </c>
      <c r="M4295" s="2" t="str">
        <f t="shared" si="67"/>
        <v>Rp5 jt - Rp10 jt</v>
      </c>
      <c r="N4295" s="2">
        <v>6951362</v>
      </c>
      <c r="O4295">
        <v>3.58</v>
      </c>
      <c r="P4295">
        <v>1</v>
      </c>
      <c r="Q4295" s="3">
        <v>72.209999999999994</v>
      </c>
      <c r="R4295" s="4">
        <f ca="1">IF(I4295="",ROUND((TODAY()-G4295)/365,1),IF(I4295="Missing Resignation Date",ROUND((TODAY()-G4295)/365,1),ROUND((hr_analytics_dataset_5873_rows[[#This Row],[Resignation Date]]-hr_analytics_dataset_5873_rows[[#This Row],[Hire Date]])/365,1)))</f>
        <v>0.6</v>
      </c>
      <c r="S4295">
        <v>2</v>
      </c>
    </row>
    <row r="4296" spans="1:19">
      <c r="A4296" t="s">
        <v>8650</v>
      </c>
      <c r="B4296" t="s">
        <v>8651</v>
      </c>
      <c r="C4296" t="s">
        <v>30</v>
      </c>
      <c r="D4296">
        <v>56</v>
      </c>
      <c r="E4296" t="s">
        <v>22</v>
      </c>
      <c r="F4296" t="s">
        <v>69</v>
      </c>
      <c r="G4296" s="1">
        <v>45437</v>
      </c>
      <c r="H4296" t="s">
        <v>24</v>
      </c>
      <c r="I4296" s="1" t="s">
        <v>25</v>
      </c>
      <c r="J4296" t="s">
        <v>26</v>
      </c>
      <c r="K4296" t="s">
        <v>84</v>
      </c>
      <c r="L4296" s="2">
        <v>19302871</v>
      </c>
      <c r="M4296" s="2" t="str">
        <f t="shared" si="67"/>
        <v>Rp15 jt - Rp25 jt</v>
      </c>
      <c r="N4296" s="2">
        <v>6416559</v>
      </c>
      <c r="O4296">
        <v>3.02</v>
      </c>
      <c r="P4296">
        <v>38</v>
      </c>
      <c r="Q4296" s="3">
        <v>95.25</v>
      </c>
      <c r="R4296" s="4">
        <f ca="1">IF(I4296="",ROUND((TODAY()-G4296)/365,1),IF(I4296="Missing Resignation Date",ROUND((TODAY()-G4296)/365,1),ROUND((hr_analytics_dataset_5873_rows[[#This Row],[Resignation Date]]-hr_analytics_dataset_5873_rows[[#This Row],[Hire Date]])/365,1)))</f>
        <v>2.1</v>
      </c>
      <c r="S4296">
        <v>5</v>
      </c>
    </row>
    <row r="4297" spans="1:19">
      <c r="A4297" t="s">
        <v>8652</v>
      </c>
      <c r="B4297" t="s">
        <v>8653</v>
      </c>
      <c r="C4297" t="s">
        <v>30</v>
      </c>
      <c r="D4297">
        <v>36</v>
      </c>
      <c r="E4297" t="s">
        <v>44</v>
      </c>
      <c r="F4297" t="s">
        <v>109</v>
      </c>
      <c r="G4297" s="1">
        <v>45619</v>
      </c>
      <c r="H4297" t="s">
        <v>24</v>
      </c>
      <c r="I4297" s="1" t="s">
        <v>25</v>
      </c>
      <c r="J4297" t="s">
        <v>26</v>
      </c>
      <c r="K4297" t="s">
        <v>41</v>
      </c>
      <c r="L4297" s="2">
        <v>5164110</v>
      </c>
      <c r="M4297" s="2" t="str">
        <f t="shared" si="67"/>
        <v>Rp5 jt - Rp10 jt</v>
      </c>
      <c r="N4297" s="2">
        <v>2740102</v>
      </c>
      <c r="O4297">
        <v>3.34</v>
      </c>
      <c r="P4297">
        <v>43</v>
      </c>
      <c r="Q4297" s="3">
        <v>94.57</v>
      </c>
      <c r="R4297" s="4">
        <f ca="1">IF(I4297="",ROUND((TODAY()-G4297)/365,1),IF(I4297="Missing Resignation Date",ROUND((TODAY()-G4297)/365,1),ROUND((hr_analytics_dataset_5873_rows[[#This Row],[Resignation Date]]-hr_analytics_dataset_5873_rows[[#This Row],[Hire Date]])/365,1)))</f>
        <v>1.6</v>
      </c>
      <c r="S4297">
        <v>3</v>
      </c>
    </row>
    <row r="4298" spans="1:19">
      <c r="A4298" t="s">
        <v>8654</v>
      </c>
      <c r="B4298" t="s">
        <v>8655</v>
      </c>
      <c r="C4298" t="s">
        <v>21</v>
      </c>
      <c r="D4298">
        <v>23</v>
      </c>
      <c r="E4298" t="s">
        <v>98</v>
      </c>
      <c r="F4298" t="s">
        <v>99</v>
      </c>
      <c r="G4298" s="1">
        <v>45933</v>
      </c>
      <c r="H4298" t="s">
        <v>24</v>
      </c>
      <c r="I4298" s="1" t="s">
        <v>25</v>
      </c>
      <c r="J4298" t="s">
        <v>40</v>
      </c>
      <c r="K4298" t="s">
        <v>61</v>
      </c>
      <c r="L4298" s="2">
        <v>11218232</v>
      </c>
      <c r="M4298" s="2" t="str">
        <f t="shared" si="67"/>
        <v>Rp10 jt - Rp15 jt</v>
      </c>
      <c r="N4298" s="2">
        <v>4684931</v>
      </c>
      <c r="O4298">
        <v>3.14</v>
      </c>
      <c r="P4298">
        <v>22</v>
      </c>
      <c r="Q4298" s="3">
        <v>95.99</v>
      </c>
      <c r="R4298" s="4">
        <f ca="1">IF(I4298="",ROUND((TODAY()-G4298)/365,1),IF(I4298="Missing Resignation Date",ROUND((TODAY()-G4298)/365,1),ROUND((hr_analytics_dataset_5873_rows[[#This Row],[Resignation Date]]-hr_analytics_dataset_5873_rows[[#This Row],[Hire Date]])/365,1)))</f>
        <v>0.7</v>
      </c>
      <c r="S4298">
        <v>5</v>
      </c>
    </row>
    <row r="4299" spans="1:19">
      <c r="A4299" t="s">
        <v>8656</v>
      </c>
      <c r="B4299" t="s">
        <v>8657</v>
      </c>
      <c r="C4299" t="s">
        <v>21</v>
      </c>
      <c r="D4299">
        <v>39</v>
      </c>
      <c r="E4299" t="s">
        <v>22</v>
      </c>
      <c r="F4299" t="s">
        <v>69</v>
      </c>
      <c r="G4299" s="1">
        <v>45892</v>
      </c>
      <c r="H4299" t="s">
        <v>24</v>
      </c>
      <c r="I4299" s="1" t="s">
        <v>25</v>
      </c>
      <c r="J4299" t="s">
        <v>49</v>
      </c>
      <c r="K4299" t="s">
        <v>84</v>
      </c>
      <c r="L4299" s="2">
        <v>26474302</v>
      </c>
      <c r="M4299" s="2" t="str">
        <f t="shared" si="67"/>
        <v>&gt;Rp25 jt</v>
      </c>
      <c r="N4299" s="2">
        <v>3096260</v>
      </c>
      <c r="O4299">
        <v>4.33</v>
      </c>
      <c r="P4299">
        <v>56</v>
      </c>
      <c r="Q4299" s="3">
        <v>96.15</v>
      </c>
      <c r="R4299" s="4">
        <f ca="1">IF(I4299="",ROUND((TODAY()-G4299)/365,1),IF(I4299="Missing Resignation Date",ROUND((TODAY()-G4299)/365,1),ROUND((hr_analytics_dataset_5873_rows[[#This Row],[Resignation Date]]-hr_analytics_dataset_5873_rows[[#This Row],[Hire Date]])/365,1)))</f>
        <v>0.8</v>
      </c>
      <c r="S4299">
        <v>3</v>
      </c>
    </row>
    <row r="4300" spans="1:19">
      <c r="A4300" t="s">
        <v>8658</v>
      </c>
      <c r="B4300" t="s">
        <v>8659</v>
      </c>
      <c r="C4300" t="s">
        <v>21</v>
      </c>
      <c r="D4300">
        <v>33</v>
      </c>
      <c r="E4300" t="s">
        <v>98</v>
      </c>
      <c r="F4300" t="s">
        <v>119</v>
      </c>
      <c r="G4300" s="1">
        <v>43687</v>
      </c>
      <c r="H4300" t="s">
        <v>24</v>
      </c>
      <c r="I4300" s="1" t="s">
        <v>25</v>
      </c>
      <c r="J4300" t="s">
        <v>40</v>
      </c>
      <c r="K4300" t="s">
        <v>84</v>
      </c>
      <c r="L4300" s="2">
        <v>27722161</v>
      </c>
      <c r="M4300" s="2" t="str">
        <f t="shared" si="67"/>
        <v>&gt;Rp25 jt</v>
      </c>
      <c r="N4300" s="2">
        <v>2897836</v>
      </c>
      <c r="O4300">
        <v>4.99</v>
      </c>
      <c r="P4300">
        <v>1</v>
      </c>
      <c r="Q4300" s="3">
        <v>75.73</v>
      </c>
      <c r="R4300" s="4">
        <f ca="1">IF(I4300="",ROUND((TODAY()-G4300)/365,1),IF(I4300="Missing Resignation Date",ROUND((TODAY()-G4300)/365,1),ROUND((hr_analytics_dataset_5873_rows[[#This Row],[Resignation Date]]-hr_analytics_dataset_5873_rows[[#This Row],[Hire Date]])/365,1)))</f>
        <v>6.9</v>
      </c>
      <c r="S4300">
        <v>5</v>
      </c>
    </row>
    <row r="4301" spans="1:19">
      <c r="A4301" t="s">
        <v>8660</v>
      </c>
      <c r="B4301" t="s">
        <v>8661</v>
      </c>
      <c r="C4301" t="s">
        <v>30</v>
      </c>
      <c r="D4301">
        <v>56</v>
      </c>
      <c r="E4301" t="s">
        <v>59</v>
      </c>
      <c r="F4301" t="s">
        <v>223</v>
      </c>
      <c r="G4301" s="1">
        <v>45159</v>
      </c>
      <c r="H4301" t="s">
        <v>24</v>
      </c>
      <c r="I4301" s="1" t="s">
        <v>25</v>
      </c>
      <c r="J4301" t="s">
        <v>26</v>
      </c>
      <c r="K4301" t="s">
        <v>50</v>
      </c>
      <c r="L4301" s="2">
        <v>32963604</v>
      </c>
      <c r="M4301" s="2" t="str">
        <f t="shared" si="67"/>
        <v>&gt;Rp25 jt</v>
      </c>
      <c r="N4301" s="2">
        <v>6719919</v>
      </c>
      <c r="O4301">
        <v>3.95</v>
      </c>
      <c r="P4301">
        <v>30</v>
      </c>
      <c r="Q4301" s="3">
        <v>98.62</v>
      </c>
      <c r="R4301" s="4">
        <f ca="1">IF(I4301="",ROUND((TODAY()-G4301)/365,1),IF(I4301="Missing Resignation Date",ROUND((TODAY()-G4301)/365,1),ROUND((hr_analytics_dataset_5873_rows[[#This Row],[Resignation Date]]-hr_analytics_dataset_5873_rows[[#This Row],[Hire Date]])/365,1)))</f>
        <v>2.8</v>
      </c>
      <c r="S4301">
        <v>5</v>
      </c>
    </row>
    <row r="4302" spans="1:19">
      <c r="A4302" t="s">
        <v>8662</v>
      </c>
      <c r="B4302" t="s">
        <v>8663</v>
      </c>
      <c r="C4302" t="s">
        <v>30</v>
      </c>
      <c r="D4302">
        <v>47</v>
      </c>
      <c r="E4302" t="s">
        <v>91</v>
      </c>
      <c r="F4302" t="s">
        <v>92</v>
      </c>
      <c r="G4302" s="1">
        <v>43509</v>
      </c>
      <c r="H4302" t="s">
        <v>24</v>
      </c>
      <c r="I4302" s="1" t="s">
        <v>25</v>
      </c>
      <c r="J4302" t="s">
        <v>34</v>
      </c>
      <c r="K4302" t="s">
        <v>50</v>
      </c>
      <c r="L4302" s="2">
        <v>31635624</v>
      </c>
      <c r="M4302" s="2" t="str">
        <f t="shared" si="67"/>
        <v>&gt;Rp25 jt</v>
      </c>
      <c r="N4302" s="2">
        <v>8829219</v>
      </c>
      <c r="O4302">
        <v>4.7</v>
      </c>
      <c r="P4302">
        <v>35</v>
      </c>
      <c r="Q4302" s="3">
        <v>84.74</v>
      </c>
      <c r="R4302" s="4">
        <f ca="1">IF(I4302="",ROUND((TODAY()-G4302)/365,1),IF(I4302="Missing Resignation Date",ROUND((TODAY()-G4302)/365,1),ROUND((hr_analytics_dataset_5873_rows[[#This Row],[Resignation Date]]-hr_analytics_dataset_5873_rows[[#This Row],[Hire Date]])/365,1)))</f>
        <v>7.4</v>
      </c>
      <c r="S4302">
        <v>5</v>
      </c>
    </row>
    <row r="4303" spans="1:19">
      <c r="A4303" t="s">
        <v>8664</v>
      </c>
      <c r="B4303" t="s">
        <v>8665</v>
      </c>
      <c r="C4303" t="s">
        <v>21</v>
      </c>
      <c r="D4303">
        <v>54</v>
      </c>
      <c r="E4303" t="s">
        <v>31</v>
      </c>
      <c r="F4303" t="s">
        <v>32</v>
      </c>
      <c r="G4303" s="1">
        <v>44274</v>
      </c>
      <c r="H4303" t="s">
        <v>33</v>
      </c>
      <c r="I4303" s="1">
        <v>44985</v>
      </c>
      <c r="J4303" t="s">
        <v>40</v>
      </c>
      <c r="K4303" t="s">
        <v>41</v>
      </c>
      <c r="L4303" s="2">
        <v>34620676</v>
      </c>
      <c r="M4303" s="2" t="str">
        <f t="shared" si="67"/>
        <v>&gt;Rp25 jt</v>
      </c>
      <c r="N4303" s="2">
        <v>6805440</v>
      </c>
      <c r="O4303">
        <v>3.06</v>
      </c>
      <c r="P4303">
        <v>14</v>
      </c>
      <c r="Q4303" s="3">
        <v>98.49</v>
      </c>
      <c r="R4303" s="4">
        <f ca="1">IF(I4303="",ROUND((TODAY()-G4303)/365,1),IF(I4303="Missing Resignation Date",ROUND((TODAY()-G4303)/365,1),ROUND((hr_analytics_dataset_5873_rows[[#This Row],[Resignation Date]]-hr_analytics_dataset_5873_rows[[#This Row],[Hire Date]])/365,1)))</f>
        <v>1.9</v>
      </c>
      <c r="S4303">
        <v>4</v>
      </c>
    </row>
    <row r="4304" spans="1:19">
      <c r="A4304" t="s">
        <v>8666</v>
      </c>
      <c r="B4304" t="s">
        <v>8667</v>
      </c>
      <c r="C4304" t="s">
        <v>30</v>
      </c>
      <c r="D4304">
        <v>48</v>
      </c>
      <c r="E4304" t="s">
        <v>31</v>
      </c>
      <c r="F4304" t="s">
        <v>48</v>
      </c>
      <c r="G4304" s="1">
        <v>44523</v>
      </c>
      <c r="H4304" t="s">
        <v>33</v>
      </c>
      <c r="I4304" s="1" t="s">
        <v>81</v>
      </c>
      <c r="J4304" t="s">
        <v>34</v>
      </c>
      <c r="K4304" t="s">
        <v>27</v>
      </c>
      <c r="L4304" s="2">
        <v>16588028</v>
      </c>
      <c r="M4304" s="2" t="str">
        <f t="shared" si="67"/>
        <v>Rp15 jt - Rp25 jt</v>
      </c>
      <c r="N4304" s="2">
        <v>2737480</v>
      </c>
      <c r="O4304">
        <v>3.01</v>
      </c>
      <c r="P4304">
        <v>10</v>
      </c>
      <c r="Q4304" s="3">
        <v>81.7</v>
      </c>
      <c r="R4304" s="4">
        <f ca="1">IF(I4304="",ROUND((TODAY()-G4304)/365,1),IF(I4304="Missing Resignation Date",ROUND((TODAY()-G4304)/365,1),ROUND((hr_analytics_dataset_5873_rows[[#This Row],[Resignation Date]]-hr_analytics_dataset_5873_rows[[#This Row],[Hire Date]])/365,1)))</f>
        <v>4.5999999999999996</v>
      </c>
      <c r="S4304">
        <v>4</v>
      </c>
    </row>
    <row r="4305" spans="1:19">
      <c r="A4305" t="s">
        <v>8668</v>
      </c>
      <c r="B4305" t="s">
        <v>8669</v>
      </c>
      <c r="C4305" t="s">
        <v>30</v>
      </c>
      <c r="D4305">
        <v>43</v>
      </c>
      <c r="E4305" t="s">
        <v>53</v>
      </c>
      <c r="F4305" t="s">
        <v>54</v>
      </c>
      <c r="G4305" s="1">
        <v>43836</v>
      </c>
      <c r="H4305" t="s">
        <v>24</v>
      </c>
      <c r="I4305" s="1" t="s">
        <v>25</v>
      </c>
      <c r="J4305" t="s">
        <v>40</v>
      </c>
      <c r="K4305" t="s">
        <v>61</v>
      </c>
      <c r="L4305" s="2">
        <v>9686006</v>
      </c>
      <c r="M4305" s="2" t="str">
        <f t="shared" si="67"/>
        <v>Rp5 jt - Rp10 jt</v>
      </c>
      <c r="N4305" s="2">
        <v>3265424</v>
      </c>
      <c r="O4305">
        <v>2.69</v>
      </c>
      <c r="P4305">
        <v>60</v>
      </c>
      <c r="Q4305" s="3">
        <v>98.3</v>
      </c>
      <c r="R4305" s="4">
        <f ca="1">IF(I4305="",ROUND((TODAY()-G4305)/365,1),IF(I4305="Missing Resignation Date",ROUND((TODAY()-G4305)/365,1),ROUND((hr_analytics_dataset_5873_rows[[#This Row],[Resignation Date]]-hr_analytics_dataset_5873_rows[[#This Row],[Hire Date]])/365,1)))</f>
        <v>6.5</v>
      </c>
      <c r="S4305">
        <v>2</v>
      </c>
    </row>
    <row r="4306" spans="1:19">
      <c r="A4306" t="s">
        <v>8670</v>
      </c>
      <c r="B4306" t="s">
        <v>8671</v>
      </c>
      <c r="C4306" t="s">
        <v>21</v>
      </c>
      <c r="D4306">
        <v>40</v>
      </c>
      <c r="E4306" t="s">
        <v>38</v>
      </c>
      <c r="F4306" t="s">
        <v>39</v>
      </c>
      <c r="G4306" s="1">
        <v>45041</v>
      </c>
      <c r="H4306" t="s">
        <v>24</v>
      </c>
      <c r="I4306" s="1" t="s">
        <v>25</v>
      </c>
      <c r="J4306" t="s">
        <v>26</v>
      </c>
      <c r="K4306" t="s">
        <v>84</v>
      </c>
      <c r="L4306" s="2">
        <v>10737485</v>
      </c>
      <c r="M4306" s="2" t="str">
        <f t="shared" si="67"/>
        <v>Rp10 jt - Rp15 jt</v>
      </c>
      <c r="N4306" s="2">
        <v>7890572</v>
      </c>
      <c r="O4306">
        <v>3.58</v>
      </c>
      <c r="P4306">
        <v>23</v>
      </c>
      <c r="Q4306" s="3">
        <v>93.35</v>
      </c>
      <c r="R4306" s="4">
        <f ca="1">IF(I4306="",ROUND((TODAY()-G4306)/365,1),IF(I4306="Missing Resignation Date",ROUND((TODAY()-G4306)/365,1),ROUND((hr_analytics_dataset_5873_rows[[#This Row],[Resignation Date]]-hr_analytics_dataset_5873_rows[[#This Row],[Hire Date]])/365,1)))</f>
        <v>3.2</v>
      </c>
      <c r="S4306">
        <v>1</v>
      </c>
    </row>
    <row r="4307" spans="1:19">
      <c r="A4307" t="s">
        <v>8672</v>
      </c>
      <c r="B4307" t="s">
        <v>8673</v>
      </c>
      <c r="C4307" t="s">
        <v>21</v>
      </c>
      <c r="D4307">
        <v>35</v>
      </c>
      <c r="E4307" t="s">
        <v>91</v>
      </c>
      <c r="F4307" t="s">
        <v>124</v>
      </c>
      <c r="G4307" s="1">
        <v>43293</v>
      </c>
      <c r="H4307" t="s">
        <v>24</v>
      </c>
      <c r="I4307" s="1" t="s">
        <v>25</v>
      </c>
      <c r="J4307" t="s">
        <v>49</v>
      </c>
      <c r="K4307" t="s">
        <v>27</v>
      </c>
      <c r="L4307" s="2">
        <v>23895907</v>
      </c>
      <c r="M4307" s="2" t="str">
        <f t="shared" si="67"/>
        <v>Rp15 jt - Rp25 jt</v>
      </c>
      <c r="N4307" s="2">
        <v>8552102</v>
      </c>
      <c r="O4307">
        <v>2.73</v>
      </c>
      <c r="P4307">
        <v>34</v>
      </c>
      <c r="Q4307" s="3">
        <v>74</v>
      </c>
      <c r="R4307" s="4">
        <f ca="1">IF(I4307="",ROUND((TODAY()-G4307)/365,1),IF(I4307="Missing Resignation Date",ROUND((TODAY()-G4307)/365,1),ROUND((hr_analytics_dataset_5873_rows[[#This Row],[Resignation Date]]-hr_analytics_dataset_5873_rows[[#This Row],[Hire Date]])/365,1)))</f>
        <v>8</v>
      </c>
      <c r="S4307">
        <v>1</v>
      </c>
    </row>
    <row r="4308" spans="1:19">
      <c r="A4308" t="s">
        <v>8674</v>
      </c>
      <c r="B4308" t="s">
        <v>8675</v>
      </c>
      <c r="C4308" t="s">
        <v>30</v>
      </c>
      <c r="D4308">
        <v>23</v>
      </c>
      <c r="E4308" t="s">
        <v>98</v>
      </c>
      <c r="F4308" t="s">
        <v>119</v>
      </c>
      <c r="G4308" s="1">
        <v>43632</v>
      </c>
      <c r="H4308" t="s">
        <v>24</v>
      </c>
      <c r="I4308" s="1" t="s">
        <v>25</v>
      </c>
      <c r="J4308" t="s">
        <v>49</v>
      </c>
      <c r="K4308" t="s">
        <v>50</v>
      </c>
      <c r="L4308" s="2">
        <v>26718930</v>
      </c>
      <c r="M4308" s="2" t="str">
        <f t="shared" si="67"/>
        <v>&gt;Rp25 jt</v>
      </c>
      <c r="N4308" s="2">
        <v>4306786</v>
      </c>
      <c r="O4308">
        <v>4.8</v>
      </c>
      <c r="P4308">
        <v>39</v>
      </c>
      <c r="Q4308" s="3">
        <v>77.849999999999994</v>
      </c>
      <c r="R4308" s="4">
        <f ca="1">IF(I4308="",ROUND((TODAY()-G4308)/365,1),IF(I4308="Missing Resignation Date",ROUND((TODAY()-G4308)/365,1),ROUND((hr_analytics_dataset_5873_rows[[#This Row],[Resignation Date]]-hr_analytics_dataset_5873_rows[[#This Row],[Hire Date]])/365,1)))</f>
        <v>7</v>
      </c>
      <c r="S4308">
        <v>5</v>
      </c>
    </row>
    <row r="4309" spans="1:19">
      <c r="A4309" t="s">
        <v>8676</v>
      </c>
      <c r="B4309" t="s">
        <v>8677</v>
      </c>
      <c r="C4309" t="s">
        <v>30</v>
      </c>
      <c r="D4309">
        <v>53</v>
      </c>
      <c r="E4309" t="s">
        <v>91</v>
      </c>
      <c r="F4309" t="s">
        <v>92</v>
      </c>
      <c r="G4309" s="1">
        <v>43306</v>
      </c>
      <c r="H4309" t="s">
        <v>33</v>
      </c>
      <c r="I4309" s="1">
        <v>45236</v>
      </c>
      <c r="J4309" t="s">
        <v>26</v>
      </c>
      <c r="K4309" t="s">
        <v>84</v>
      </c>
      <c r="L4309" s="2">
        <v>22027711</v>
      </c>
      <c r="M4309" s="2" t="str">
        <f t="shared" si="67"/>
        <v>Rp15 jt - Rp25 jt</v>
      </c>
      <c r="N4309" s="2">
        <v>4127760</v>
      </c>
      <c r="O4309">
        <v>2.9</v>
      </c>
      <c r="P4309">
        <v>16</v>
      </c>
      <c r="Q4309" s="3">
        <v>72.53</v>
      </c>
      <c r="R4309" s="4">
        <f ca="1">IF(I4309="",ROUND((TODAY()-G4309)/365,1),IF(I4309="Missing Resignation Date",ROUND((TODAY()-G4309)/365,1),ROUND((hr_analytics_dataset_5873_rows[[#This Row],[Resignation Date]]-hr_analytics_dataset_5873_rows[[#This Row],[Hire Date]])/365,1)))</f>
        <v>5.3</v>
      </c>
      <c r="S4309">
        <v>1</v>
      </c>
    </row>
    <row r="4310" spans="1:19">
      <c r="A4310" t="s">
        <v>8678</v>
      </c>
      <c r="B4310" t="s">
        <v>8679</v>
      </c>
      <c r="C4310" t="s">
        <v>30</v>
      </c>
      <c r="D4310">
        <v>44</v>
      </c>
      <c r="E4310" t="s">
        <v>59</v>
      </c>
      <c r="F4310" t="s">
        <v>95</v>
      </c>
      <c r="G4310" s="1">
        <v>44530</v>
      </c>
      <c r="H4310" t="s">
        <v>24</v>
      </c>
      <c r="I4310" s="1" t="s">
        <v>25</v>
      </c>
      <c r="J4310" t="s">
        <v>49</v>
      </c>
      <c r="K4310" t="s">
        <v>64</v>
      </c>
      <c r="L4310" s="2">
        <v>14615336</v>
      </c>
      <c r="M4310" s="2" t="str">
        <f t="shared" si="67"/>
        <v>Rp10 jt - Rp15 jt</v>
      </c>
      <c r="N4310" s="2">
        <v>5971292</v>
      </c>
      <c r="O4310">
        <v>4.54</v>
      </c>
      <c r="P4310">
        <v>16</v>
      </c>
      <c r="Q4310" s="3">
        <v>96.07</v>
      </c>
      <c r="R4310" s="4">
        <f ca="1">IF(I4310="",ROUND((TODAY()-G4310)/365,1),IF(I4310="Missing Resignation Date",ROUND((TODAY()-G4310)/365,1),ROUND((hr_analytics_dataset_5873_rows[[#This Row],[Resignation Date]]-hr_analytics_dataset_5873_rows[[#This Row],[Hire Date]])/365,1)))</f>
        <v>4.5999999999999996</v>
      </c>
      <c r="S4310">
        <v>3</v>
      </c>
    </row>
    <row r="4311" spans="1:19">
      <c r="A4311" t="s">
        <v>8680</v>
      </c>
      <c r="B4311" t="s">
        <v>8681</v>
      </c>
      <c r="C4311" t="s">
        <v>30</v>
      </c>
      <c r="D4311">
        <v>31</v>
      </c>
      <c r="E4311" t="s">
        <v>44</v>
      </c>
      <c r="F4311" t="s">
        <v>109</v>
      </c>
      <c r="G4311" s="1">
        <v>44470</v>
      </c>
      <c r="H4311" t="s">
        <v>24</v>
      </c>
      <c r="I4311" s="1" t="s">
        <v>25</v>
      </c>
      <c r="J4311" t="s">
        <v>40</v>
      </c>
      <c r="K4311" t="s">
        <v>84</v>
      </c>
      <c r="L4311" s="2">
        <v>12731231</v>
      </c>
      <c r="M4311" s="2" t="str">
        <f t="shared" si="67"/>
        <v>Rp10 jt - Rp15 jt</v>
      </c>
      <c r="N4311" s="2">
        <v>3533461</v>
      </c>
      <c r="O4311">
        <v>3.85</v>
      </c>
      <c r="P4311">
        <v>24</v>
      </c>
      <c r="Q4311" s="3">
        <v>85.3</v>
      </c>
      <c r="R4311" s="4">
        <f ca="1">IF(I4311="",ROUND((TODAY()-G4311)/365,1),IF(I4311="Missing Resignation Date",ROUND((TODAY()-G4311)/365,1),ROUND((hr_analytics_dataset_5873_rows[[#This Row],[Resignation Date]]-hr_analytics_dataset_5873_rows[[#This Row],[Hire Date]])/365,1)))</f>
        <v>4.7</v>
      </c>
      <c r="S4311">
        <v>5</v>
      </c>
    </row>
    <row r="4312" spans="1:19">
      <c r="A4312" t="s">
        <v>8682</v>
      </c>
      <c r="B4312" t="s">
        <v>8683</v>
      </c>
      <c r="C4312" t="s">
        <v>30</v>
      </c>
      <c r="D4312">
        <v>44</v>
      </c>
      <c r="E4312" t="s">
        <v>91</v>
      </c>
      <c r="F4312" t="s">
        <v>124</v>
      </c>
      <c r="G4312" s="1">
        <v>44123</v>
      </c>
      <c r="H4312" t="s">
        <v>24</v>
      </c>
      <c r="I4312" s="1" t="s">
        <v>25</v>
      </c>
      <c r="J4312" t="s">
        <v>26</v>
      </c>
      <c r="K4312" t="s">
        <v>50</v>
      </c>
      <c r="L4312" s="2">
        <v>31381360</v>
      </c>
      <c r="M4312" s="2" t="str">
        <f t="shared" si="67"/>
        <v>&gt;Rp25 jt</v>
      </c>
      <c r="N4312" s="2">
        <v>1985697</v>
      </c>
      <c r="O4312">
        <v>4.6900000000000004</v>
      </c>
      <c r="P4312">
        <v>17</v>
      </c>
      <c r="Q4312" s="3">
        <v>89.72</v>
      </c>
      <c r="R4312" s="4">
        <f ca="1">IF(I4312="",ROUND((TODAY()-G4312)/365,1),IF(I4312="Missing Resignation Date",ROUND((TODAY()-G4312)/365,1),ROUND((hr_analytics_dataset_5873_rows[[#This Row],[Resignation Date]]-hr_analytics_dataset_5873_rows[[#This Row],[Hire Date]])/365,1)))</f>
        <v>5.7</v>
      </c>
      <c r="S4312">
        <v>2</v>
      </c>
    </row>
    <row r="4313" spans="1:19">
      <c r="A4313" t="s">
        <v>8684</v>
      </c>
      <c r="B4313" t="s">
        <v>8685</v>
      </c>
      <c r="C4313" t="s">
        <v>30</v>
      </c>
      <c r="D4313">
        <v>24</v>
      </c>
      <c r="E4313" t="s">
        <v>22</v>
      </c>
      <c r="F4313" t="s">
        <v>69</v>
      </c>
      <c r="G4313" s="1">
        <v>44547</v>
      </c>
      <c r="H4313" t="s">
        <v>24</v>
      </c>
      <c r="I4313" s="1" t="s">
        <v>25</v>
      </c>
      <c r="J4313" t="s">
        <v>34</v>
      </c>
      <c r="K4313" t="s">
        <v>64</v>
      </c>
      <c r="L4313" s="2">
        <v>31194503</v>
      </c>
      <c r="M4313" s="2" t="str">
        <f t="shared" si="67"/>
        <v>&gt;Rp25 jt</v>
      </c>
      <c r="N4313" s="2">
        <v>3486799</v>
      </c>
      <c r="O4313">
        <v>4.68</v>
      </c>
      <c r="P4313">
        <v>58</v>
      </c>
      <c r="Q4313" s="3">
        <v>77.489999999999995</v>
      </c>
      <c r="R4313" s="4">
        <f ca="1">IF(I4313="",ROUND((TODAY()-G4313)/365,1),IF(I4313="Missing Resignation Date",ROUND((TODAY()-G4313)/365,1),ROUND((hr_analytics_dataset_5873_rows[[#This Row],[Resignation Date]]-hr_analytics_dataset_5873_rows[[#This Row],[Hire Date]])/365,1)))</f>
        <v>4.5</v>
      </c>
      <c r="S4313">
        <v>4</v>
      </c>
    </row>
    <row r="4314" spans="1:19">
      <c r="A4314" t="s">
        <v>8686</v>
      </c>
      <c r="B4314" t="s">
        <v>8687</v>
      </c>
      <c r="C4314" t="s">
        <v>30</v>
      </c>
      <c r="D4314">
        <v>45</v>
      </c>
      <c r="E4314" t="s">
        <v>44</v>
      </c>
      <c r="F4314" t="s">
        <v>109</v>
      </c>
      <c r="G4314" s="1">
        <v>43104</v>
      </c>
      <c r="H4314" t="s">
        <v>24</v>
      </c>
      <c r="I4314" s="1" t="s">
        <v>25</v>
      </c>
      <c r="J4314" t="s">
        <v>34</v>
      </c>
      <c r="K4314" t="s">
        <v>84</v>
      </c>
      <c r="L4314" s="2">
        <v>20858387</v>
      </c>
      <c r="M4314" s="2" t="str">
        <f t="shared" si="67"/>
        <v>Rp15 jt - Rp25 jt</v>
      </c>
      <c r="N4314" s="2">
        <v>1487603</v>
      </c>
      <c r="O4314">
        <v>4.46</v>
      </c>
      <c r="P4314">
        <v>36</v>
      </c>
      <c r="Q4314" s="3">
        <v>98.24</v>
      </c>
      <c r="R4314" s="4">
        <f ca="1">IF(I4314="",ROUND((TODAY()-G4314)/365,1),IF(I4314="Missing Resignation Date",ROUND((TODAY()-G4314)/365,1),ROUND((hr_analytics_dataset_5873_rows[[#This Row],[Resignation Date]]-hr_analytics_dataset_5873_rows[[#This Row],[Hire Date]])/365,1)))</f>
        <v>8.5</v>
      </c>
      <c r="S4314">
        <v>1</v>
      </c>
    </row>
    <row r="4315" spans="1:19">
      <c r="A4315" t="s">
        <v>8688</v>
      </c>
      <c r="B4315" t="s">
        <v>8689</v>
      </c>
      <c r="C4315" t="s">
        <v>21</v>
      </c>
      <c r="D4315">
        <v>54</v>
      </c>
      <c r="E4315" t="s">
        <v>91</v>
      </c>
      <c r="F4315" t="s">
        <v>124</v>
      </c>
      <c r="G4315" s="1">
        <v>44662</v>
      </c>
      <c r="H4315" t="s">
        <v>24</v>
      </c>
      <c r="I4315" s="1" t="s">
        <v>25</v>
      </c>
      <c r="J4315" t="s">
        <v>34</v>
      </c>
      <c r="K4315" t="s">
        <v>41</v>
      </c>
      <c r="L4315" s="2">
        <v>32845890</v>
      </c>
      <c r="M4315" s="2" t="str">
        <f t="shared" si="67"/>
        <v>&gt;Rp25 jt</v>
      </c>
      <c r="N4315" s="2">
        <v>909746</v>
      </c>
      <c r="O4315">
        <v>3.87</v>
      </c>
      <c r="P4315">
        <v>22</v>
      </c>
      <c r="Q4315" s="3">
        <v>97.74</v>
      </c>
      <c r="R4315" s="4">
        <f ca="1">IF(I4315="",ROUND((TODAY()-G4315)/365,1),IF(I4315="Missing Resignation Date",ROUND((TODAY()-G4315)/365,1),ROUND((hr_analytics_dataset_5873_rows[[#This Row],[Resignation Date]]-hr_analytics_dataset_5873_rows[[#This Row],[Hire Date]])/365,1)))</f>
        <v>4.2</v>
      </c>
      <c r="S4315">
        <v>2</v>
      </c>
    </row>
    <row r="4316" spans="1:19">
      <c r="A4316" t="s">
        <v>8690</v>
      </c>
      <c r="B4316" t="s">
        <v>8691</v>
      </c>
      <c r="C4316" t="s">
        <v>30</v>
      </c>
      <c r="D4316">
        <v>49</v>
      </c>
      <c r="E4316" t="s">
        <v>98</v>
      </c>
      <c r="F4316" t="s">
        <v>119</v>
      </c>
      <c r="G4316" s="1">
        <v>45363</v>
      </c>
      <c r="H4316" t="s">
        <v>24</v>
      </c>
      <c r="I4316" s="1" t="s">
        <v>25</v>
      </c>
      <c r="J4316" t="s">
        <v>49</v>
      </c>
      <c r="K4316" t="s">
        <v>64</v>
      </c>
      <c r="L4316" s="2">
        <v>8068316</v>
      </c>
      <c r="M4316" s="2" t="str">
        <f t="shared" si="67"/>
        <v>Rp5 jt - Rp10 jt</v>
      </c>
      <c r="N4316" s="2">
        <v>3877045</v>
      </c>
      <c r="O4316">
        <v>4.24</v>
      </c>
      <c r="P4316">
        <v>47</v>
      </c>
      <c r="Q4316" s="3">
        <v>72.23</v>
      </c>
      <c r="R4316" s="4">
        <f ca="1">IF(I4316="",ROUND((TODAY()-G4316)/365,1),IF(I4316="Missing Resignation Date",ROUND((TODAY()-G4316)/365,1),ROUND((hr_analytics_dataset_5873_rows[[#This Row],[Resignation Date]]-hr_analytics_dataset_5873_rows[[#This Row],[Hire Date]])/365,1)))</f>
        <v>2.2999999999999998</v>
      </c>
      <c r="S4316">
        <v>1</v>
      </c>
    </row>
    <row r="4317" spans="1:19">
      <c r="A4317" t="s">
        <v>8692</v>
      </c>
      <c r="B4317" t="s">
        <v>8693</v>
      </c>
      <c r="C4317" t="s">
        <v>30</v>
      </c>
      <c r="D4317">
        <v>42</v>
      </c>
      <c r="E4317" t="s">
        <v>91</v>
      </c>
      <c r="F4317" t="s">
        <v>92</v>
      </c>
      <c r="G4317" s="1">
        <v>45661</v>
      </c>
      <c r="H4317" t="s">
        <v>33</v>
      </c>
      <c r="I4317" s="1" t="s">
        <v>81</v>
      </c>
      <c r="J4317" t="s">
        <v>49</v>
      </c>
      <c r="K4317" t="s">
        <v>41</v>
      </c>
      <c r="L4317" s="2">
        <v>21356403</v>
      </c>
      <c r="M4317" s="2" t="str">
        <f t="shared" si="67"/>
        <v>Rp15 jt - Rp25 jt</v>
      </c>
      <c r="N4317" s="2">
        <v>2928203</v>
      </c>
      <c r="O4317">
        <v>3.44</v>
      </c>
      <c r="P4317">
        <v>50</v>
      </c>
      <c r="Q4317" s="3">
        <v>76.23</v>
      </c>
      <c r="R4317" s="4">
        <f ca="1">IF(I4317="",ROUND((TODAY()-G4317)/365,1),IF(I4317="Missing Resignation Date",ROUND((TODAY()-G4317)/365,1),ROUND((hr_analytics_dataset_5873_rows[[#This Row],[Resignation Date]]-hr_analytics_dataset_5873_rows[[#This Row],[Hire Date]])/365,1)))</f>
        <v>1.5</v>
      </c>
      <c r="S4317">
        <v>3</v>
      </c>
    </row>
    <row r="4318" spans="1:19">
      <c r="A4318" t="s">
        <v>8694</v>
      </c>
      <c r="B4318" t="s">
        <v>8695</v>
      </c>
      <c r="C4318" t="s">
        <v>30</v>
      </c>
      <c r="D4318">
        <v>58</v>
      </c>
      <c r="E4318" t="s">
        <v>38</v>
      </c>
      <c r="F4318" t="s">
        <v>39</v>
      </c>
      <c r="G4318" s="1">
        <v>43421</v>
      </c>
      <c r="H4318" t="s">
        <v>24</v>
      </c>
      <c r="I4318" s="1" t="s">
        <v>25</v>
      </c>
      <c r="J4318" t="s">
        <v>49</v>
      </c>
      <c r="K4318" t="s">
        <v>27</v>
      </c>
      <c r="L4318" s="2">
        <v>9093611</v>
      </c>
      <c r="M4318" s="2" t="str">
        <f t="shared" si="67"/>
        <v>Rp5 jt - Rp10 jt</v>
      </c>
      <c r="N4318" s="2">
        <v>2556453</v>
      </c>
      <c r="O4318">
        <v>4.0199999999999996</v>
      </c>
      <c r="P4318">
        <v>4</v>
      </c>
      <c r="Q4318" s="3">
        <v>89.63</v>
      </c>
      <c r="R4318" s="4">
        <f ca="1">IF(I4318="",ROUND((TODAY()-G4318)/365,1),IF(I4318="Missing Resignation Date",ROUND((TODAY()-G4318)/365,1),ROUND((hr_analytics_dataset_5873_rows[[#This Row],[Resignation Date]]-hr_analytics_dataset_5873_rows[[#This Row],[Hire Date]])/365,1)))</f>
        <v>7.6</v>
      </c>
      <c r="S4318">
        <v>4</v>
      </c>
    </row>
    <row r="4319" spans="1:19">
      <c r="A4319" t="s">
        <v>8696</v>
      </c>
      <c r="B4319" t="s">
        <v>8697</v>
      </c>
      <c r="C4319" t="s">
        <v>30</v>
      </c>
      <c r="D4319">
        <v>25</v>
      </c>
      <c r="E4319" t="s">
        <v>22</v>
      </c>
      <c r="F4319" t="s">
        <v>23</v>
      </c>
      <c r="G4319" s="1">
        <v>45218</v>
      </c>
      <c r="H4319" t="s">
        <v>24</v>
      </c>
      <c r="I4319" s="1" t="s">
        <v>25</v>
      </c>
      <c r="J4319" t="s">
        <v>49</v>
      </c>
      <c r="K4319" t="s">
        <v>84</v>
      </c>
      <c r="L4319" s="2">
        <v>12380304</v>
      </c>
      <c r="M4319" s="2" t="str">
        <f t="shared" si="67"/>
        <v>Rp10 jt - Rp15 jt</v>
      </c>
      <c r="N4319" s="2">
        <v>8975070</v>
      </c>
      <c r="O4319">
        <v>4.12</v>
      </c>
      <c r="P4319">
        <v>47</v>
      </c>
      <c r="Q4319" s="3">
        <v>73.62</v>
      </c>
      <c r="R4319" s="4">
        <f ca="1">IF(I4319="",ROUND((TODAY()-G4319)/365,1),IF(I4319="Missing Resignation Date",ROUND((TODAY()-G4319)/365,1),ROUND((hr_analytics_dataset_5873_rows[[#This Row],[Resignation Date]]-hr_analytics_dataset_5873_rows[[#This Row],[Hire Date]])/365,1)))</f>
        <v>2.7</v>
      </c>
      <c r="S4319">
        <v>2</v>
      </c>
    </row>
    <row r="4320" spans="1:19">
      <c r="A4320" t="s">
        <v>8698</v>
      </c>
      <c r="B4320" t="s">
        <v>8699</v>
      </c>
      <c r="C4320" t="s">
        <v>30</v>
      </c>
      <c r="D4320">
        <v>41</v>
      </c>
      <c r="E4320" t="s">
        <v>53</v>
      </c>
      <c r="F4320" t="s">
        <v>54</v>
      </c>
      <c r="G4320" s="1">
        <v>43157</v>
      </c>
      <c r="H4320" t="s">
        <v>24</v>
      </c>
      <c r="I4320" s="1" t="s">
        <v>25</v>
      </c>
      <c r="J4320" t="s">
        <v>26</v>
      </c>
      <c r="K4320" t="s">
        <v>84</v>
      </c>
      <c r="L4320" s="2">
        <v>14018249</v>
      </c>
      <c r="M4320" s="2" t="str">
        <f t="shared" si="67"/>
        <v>Rp10 jt - Rp15 jt</v>
      </c>
      <c r="N4320" s="2">
        <v>5798497</v>
      </c>
      <c r="O4320">
        <v>4.67</v>
      </c>
      <c r="P4320">
        <v>43</v>
      </c>
      <c r="Q4320" s="3">
        <v>70.64</v>
      </c>
      <c r="R4320" s="4">
        <f ca="1">IF(I4320="",ROUND((TODAY()-G4320)/365,1),IF(I4320="Missing Resignation Date",ROUND((TODAY()-G4320)/365,1),ROUND((hr_analytics_dataset_5873_rows[[#This Row],[Resignation Date]]-hr_analytics_dataset_5873_rows[[#This Row],[Hire Date]])/365,1)))</f>
        <v>8.3000000000000007</v>
      </c>
      <c r="S4320">
        <v>5</v>
      </c>
    </row>
    <row r="4321" spans="1:19">
      <c r="A4321" t="s">
        <v>8700</v>
      </c>
      <c r="B4321" t="s">
        <v>8701</v>
      </c>
      <c r="C4321" t="s">
        <v>21</v>
      </c>
      <c r="D4321">
        <v>42</v>
      </c>
      <c r="E4321" t="s">
        <v>98</v>
      </c>
      <c r="F4321" t="s">
        <v>99</v>
      </c>
      <c r="G4321" s="1">
        <v>43828</v>
      </c>
      <c r="H4321" t="s">
        <v>24</v>
      </c>
      <c r="I4321" s="1" t="s">
        <v>25</v>
      </c>
      <c r="J4321" t="s">
        <v>49</v>
      </c>
      <c r="K4321" t="s">
        <v>64</v>
      </c>
      <c r="L4321" s="2">
        <v>29672237</v>
      </c>
      <c r="M4321" s="2" t="str">
        <f t="shared" si="67"/>
        <v>&gt;Rp25 jt</v>
      </c>
      <c r="N4321" s="2">
        <v>8864751</v>
      </c>
      <c r="O4321">
        <v>3.47</v>
      </c>
      <c r="P4321">
        <v>21</v>
      </c>
      <c r="Q4321" s="3">
        <v>71.709999999999994</v>
      </c>
      <c r="R4321" s="4">
        <f ca="1">IF(I4321="",ROUND((TODAY()-G4321)/365,1),IF(I4321="Missing Resignation Date",ROUND((TODAY()-G4321)/365,1),ROUND((hr_analytics_dataset_5873_rows[[#This Row],[Resignation Date]]-hr_analytics_dataset_5873_rows[[#This Row],[Hire Date]])/365,1)))</f>
        <v>6.5</v>
      </c>
      <c r="S4321">
        <v>1</v>
      </c>
    </row>
    <row r="4322" spans="1:19">
      <c r="A4322" t="s">
        <v>8702</v>
      </c>
      <c r="B4322" t="s">
        <v>8703</v>
      </c>
      <c r="C4322" t="s">
        <v>30</v>
      </c>
      <c r="D4322">
        <v>40</v>
      </c>
      <c r="E4322" t="s">
        <v>53</v>
      </c>
      <c r="F4322" t="s">
        <v>112</v>
      </c>
      <c r="G4322" s="1">
        <v>43540</v>
      </c>
      <c r="H4322" t="s">
        <v>24</v>
      </c>
      <c r="I4322" s="1" t="s">
        <v>25</v>
      </c>
      <c r="J4322" t="s">
        <v>26</v>
      </c>
      <c r="K4322" t="s">
        <v>41</v>
      </c>
      <c r="L4322" s="2">
        <v>11409842</v>
      </c>
      <c r="M4322" s="2" t="str">
        <f t="shared" si="67"/>
        <v>Rp10 jt - Rp15 jt</v>
      </c>
      <c r="N4322" s="2">
        <v>807298</v>
      </c>
      <c r="O4322">
        <v>4.41</v>
      </c>
      <c r="P4322">
        <v>24</v>
      </c>
      <c r="Q4322" s="3">
        <v>77.16</v>
      </c>
      <c r="R4322" s="4">
        <f ca="1">IF(I4322="",ROUND((TODAY()-G4322)/365,1),IF(I4322="Missing Resignation Date",ROUND((TODAY()-G4322)/365,1),ROUND((hr_analytics_dataset_5873_rows[[#This Row],[Resignation Date]]-hr_analytics_dataset_5873_rows[[#This Row],[Hire Date]])/365,1)))</f>
        <v>7.3</v>
      </c>
      <c r="S4322">
        <v>1</v>
      </c>
    </row>
    <row r="4323" spans="1:19">
      <c r="A4323" t="s">
        <v>8704</v>
      </c>
      <c r="B4323" t="s">
        <v>8705</v>
      </c>
      <c r="C4323" t="s">
        <v>30</v>
      </c>
      <c r="D4323">
        <v>33</v>
      </c>
      <c r="E4323" t="s">
        <v>91</v>
      </c>
      <c r="F4323" t="s">
        <v>124</v>
      </c>
      <c r="G4323" s="1">
        <v>43920</v>
      </c>
      <c r="H4323" t="s">
        <v>24</v>
      </c>
      <c r="I4323" s="1" t="s">
        <v>25</v>
      </c>
      <c r="J4323" t="s">
        <v>40</v>
      </c>
      <c r="K4323" t="s">
        <v>50</v>
      </c>
      <c r="L4323" s="2">
        <v>27021065</v>
      </c>
      <c r="M4323" s="2" t="str">
        <f t="shared" si="67"/>
        <v>&gt;Rp25 jt</v>
      </c>
      <c r="N4323" s="2">
        <v>8812569</v>
      </c>
      <c r="O4323">
        <v>4.04</v>
      </c>
      <c r="P4323">
        <v>32</v>
      </c>
      <c r="Q4323" s="3">
        <v>74.489999999999995</v>
      </c>
      <c r="R4323" s="4">
        <f ca="1">IF(I4323="",ROUND((TODAY()-G4323)/365,1),IF(I4323="Missing Resignation Date",ROUND((TODAY()-G4323)/365,1),ROUND((hr_analytics_dataset_5873_rows[[#This Row],[Resignation Date]]-hr_analytics_dataset_5873_rows[[#This Row],[Hire Date]])/365,1)))</f>
        <v>6.2</v>
      </c>
      <c r="S4323">
        <v>5</v>
      </c>
    </row>
    <row r="4324" spans="1:19">
      <c r="A4324" t="s">
        <v>8706</v>
      </c>
      <c r="B4324" t="s">
        <v>8707</v>
      </c>
      <c r="C4324" t="s">
        <v>21</v>
      </c>
      <c r="D4324">
        <v>46</v>
      </c>
      <c r="E4324" t="s">
        <v>91</v>
      </c>
      <c r="F4324" t="s">
        <v>92</v>
      </c>
      <c r="G4324" s="1">
        <v>43411</v>
      </c>
      <c r="H4324" t="s">
        <v>33</v>
      </c>
      <c r="I4324" s="1">
        <v>44552</v>
      </c>
      <c r="J4324" t="s">
        <v>40</v>
      </c>
      <c r="K4324" t="s">
        <v>41</v>
      </c>
      <c r="L4324" s="2">
        <v>17803063</v>
      </c>
      <c r="M4324" s="2" t="str">
        <f t="shared" si="67"/>
        <v>Rp15 jt - Rp25 jt</v>
      </c>
      <c r="N4324" s="2">
        <v>6093578</v>
      </c>
      <c r="O4324">
        <v>3.93</v>
      </c>
      <c r="P4324">
        <v>45</v>
      </c>
      <c r="Q4324" s="3">
        <v>78.5</v>
      </c>
      <c r="R4324" s="4">
        <f ca="1">IF(I4324="",ROUND((TODAY()-G4324)/365,1),IF(I4324="Missing Resignation Date",ROUND((TODAY()-G4324)/365,1),ROUND((hr_analytics_dataset_5873_rows[[#This Row],[Resignation Date]]-hr_analytics_dataset_5873_rows[[#This Row],[Hire Date]])/365,1)))</f>
        <v>3.1</v>
      </c>
      <c r="S4324">
        <v>4</v>
      </c>
    </row>
    <row r="4325" spans="1:19">
      <c r="A4325" t="s">
        <v>8708</v>
      </c>
      <c r="B4325" t="s">
        <v>8709</v>
      </c>
      <c r="C4325" t="s">
        <v>30</v>
      </c>
      <c r="D4325">
        <v>44</v>
      </c>
      <c r="E4325" t="s">
        <v>22</v>
      </c>
      <c r="F4325" t="s">
        <v>23</v>
      </c>
      <c r="G4325" s="1">
        <v>45217</v>
      </c>
      <c r="H4325" t="s">
        <v>24</v>
      </c>
      <c r="I4325" s="1" t="s">
        <v>25</v>
      </c>
      <c r="J4325" t="s">
        <v>49</v>
      </c>
      <c r="K4325" t="s">
        <v>64</v>
      </c>
      <c r="L4325" s="2">
        <v>28559319</v>
      </c>
      <c r="M4325" s="2" t="str">
        <f t="shared" si="67"/>
        <v>&gt;Rp25 jt</v>
      </c>
      <c r="N4325" s="2">
        <v>3952218</v>
      </c>
      <c r="O4325">
        <v>3.36</v>
      </c>
      <c r="P4325">
        <v>30</v>
      </c>
      <c r="Q4325" s="3">
        <v>85.37</v>
      </c>
      <c r="R4325" s="4">
        <f ca="1">IF(I4325="",ROUND((TODAY()-G4325)/365,1),IF(I4325="Missing Resignation Date",ROUND((TODAY()-G4325)/365,1),ROUND((hr_analytics_dataset_5873_rows[[#This Row],[Resignation Date]]-hr_analytics_dataset_5873_rows[[#This Row],[Hire Date]])/365,1)))</f>
        <v>2.7</v>
      </c>
      <c r="S4325">
        <v>4</v>
      </c>
    </row>
    <row r="4326" spans="1:19">
      <c r="A4326" t="s">
        <v>8710</v>
      </c>
      <c r="B4326" t="s">
        <v>8711</v>
      </c>
      <c r="C4326" t="s">
        <v>21</v>
      </c>
      <c r="D4326">
        <v>58</v>
      </c>
      <c r="E4326" t="s">
        <v>22</v>
      </c>
      <c r="F4326" t="s">
        <v>69</v>
      </c>
      <c r="G4326" s="1">
        <v>44963</v>
      </c>
      <c r="H4326" t="s">
        <v>33</v>
      </c>
      <c r="I4326" s="1">
        <v>45221</v>
      </c>
      <c r="J4326" t="s">
        <v>40</v>
      </c>
      <c r="K4326" t="s">
        <v>64</v>
      </c>
      <c r="L4326" s="2">
        <v>8277923</v>
      </c>
      <c r="M4326" s="2" t="str">
        <f t="shared" si="67"/>
        <v>Rp5 jt - Rp10 jt</v>
      </c>
      <c r="N4326" s="2">
        <v>76236</v>
      </c>
      <c r="O4326">
        <v>4.58</v>
      </c>
      <c r="P4326">
        <v>42</v>
      </c>
      <c r="Q4326" s="3">
        <v>89.97</v>
      </c>
      <c r="R4326" s="4">
        <f ca="1">IF(I4326="",ROUND((TODAY()-G4326)/365,1),IF(I4326="Missing Resignation Date",ROUND((TODAY()-G4326)/365,1),ROUND((hr_analytics_dataset_5873_rows[[#This Row],[Resignation Date]]-hr_analytics_dataset_5873_rows[[#This Row],[Hire Date]])/365,1)))</f>
        <v>0.7</v>
      </c>
      <c r="S4326">
        <v>3</v>
      </c>
    </row>
    <row r="4327" spans="1:19">
      <c r="A4327" t="s">
        <v>8712</v>
      </c>
      <c r="B4327" t="s">
        <v>8713</v>
      </c>
      <c r="C4327" t="s">
        <v>21</v>
      </c>
      <c r="D4327">
        <v>46</v>
      </c>
      <c r="E4327" t="s">
        <v>91</v>
      </c>
      <c r="F4327" t="s">
        <v>92</v>
      </c>
      <c r="G4327" s="1">
        <v>44730</v>
      </c>
      <c r="H4327" t="s">
        <v>24</v>
      </c>
      <c r="I4327" s="1" t="s">
        <v>25</v>
      </c>
      <c r="J4327" t="s">
        <v>40</v>
      </c>
      <c r="K4327" t="s">
        <v>41</v>
      </c>
      <c r="L4327" s="2">
        <v>30561429</v>
      </c>
      <c r="M4327" s="2" t="str">
        <f t="shared" si="67"/>
        <v>&gt;Rp25 jt</v>
      </c>
      <c r="N4327" s="2">
        <v>3724429</v>
      </c>
      <c r="O4327">
        <v>3.74</v>
      </c>
      <c r="P4327">
        <v>11</v>
      </c>
      <c r="Q4327" s="3">
        <v>97.08</v>
      </c>
      <c r="R4327" s="4">
        <f ca="1">IF(I4327="",ROUND((TODAY()-G4327)/365,1),IF(I4327="Missing Resignation Date",ROUND((TODAY()-G4327)/365,1),ROUND((hr_analytics_dataset_5873_rows[[#This Row],[Resignation Date]]-hr_analytics_dataset_5873_rows[[#This Row],[Hire Date]])/365,1)))</f>
        <v>4</v>
      </c>
      <c r="S4327">
        <v>1</v>
      </c>
    </row>
    <row r="4328" spans="1:19">
      <c r="A4328" t="s">
        <v>8714</v>
      </c>
      <c r="B4328" t="s">
        <v>8715</v>
      </c>
      <c r="C4328" t="s">
        <v>21</v>
      </c>
      <c r="D4328">
        <v>40</v>
      </c>
      <c r="E4328" t="s">
        <v>38</v>
      </c>
      <c r="F4328" t="s">
        <v>104</v>
      </c>
      <c r="G4328" s="1">
        <v>45325</v>
      </c>
      <c r="H4328" t="s">
        <v>24</v>
      </c>
      <c r="I4328" s="1" t="s">
        <v>25</v>
      </c>
      <c r="J4328" t="s">
        <v>49</v>
      </c>
      <c r="K4328" t="s">
        <v>50</v>
      </c>
      <c r="L4328" s="2">
        <v>11901714</v>
      </c>
      <c r="M4328" s="2" t="str">
        <f t="shared" si="67"/>
        <v>Rp10 jt - Rp15 jt</v>
      </c>
      <c r="N4328" s="2">
        <v>346281</v>
      </c>
      <c r="O4328">
        <v>4.21</v>
      </c>
      <c r="P4328">
        <v>48</v>
      </c>
      <c r="Q4328" s="3">
        <v>84.14</v>
      </c>
      <c r="R4328" s="4">
        <f ca="1">IF(I4328="",ROUND((TODAY()-G4328)/365,1),IF(I4328="Missing Resignation Date",ROUND((TODAY()-G4328)/365,1),ROUND((hr_analytics_dataset_5873_rows[[#This Row],[Resignation Date]]-hr_analytics_dataset_5873_rows[[#This Row],[Hire Date]])/365,1)))</f>
        <v>2.4</v>
      </c>
      <c r="S4328">
        <v>2</v>
      </c>
    </row>
    <row r="4329" spans="1:19">
      <c r="A4329" t="s">
        <v>8716</v>
      </c>
      <c r="B4329" t="s">
        <v>8717</v>
      </c>
      <c r="C4329" t="s">
        <v>30</v>
      </c>
      <c r="D4329">
        <v>53</v>
      </c>
      <c r="E4329" t="s">
        <v>22</v>
      </c>
      <c r="F4329" t="s">
        <v>23</v>
      </c>
      <c r="G4329" s="1">
        <v>45729</v>
      </c>
      <c r="H4329" t="s">
        <v>24</v>
      </c>
      <c r="I4329" s="1" t="s">
        <v>25</v>
      </c>
      <c r="J4329" t="s">
        <v>34</v>
      </c>
      <c r="K4329" t="s">
        <v>41</v>
      </c>
      <c r="L4329" s="2">
        <v>19483038</v>
      </c>
      <c r="M4329" s="2" t="str">
        <f t="shared" si="67"/>
        <v>Rp15 jt - Rp25 jt</v>
      </c>
      <c r="N4329" s="2">
        <v>8761582</v>
      </c>
      <c r="O4329">
        <v>2.71</v>
      </c>
      <c r="P4329">
        <v>18</v>
      </c>
      <c r="Q4329" s="3">
        <v>75.930000000000007</v>
      </c>
      <c r="R4329" s="4">
        <f ca="1">IF(I4329="",ROUND((TODAY()-G4329)/365,1),IF(I4329="Missing Resignation Date",ROUND((TODAY()-G4329)/365,1),ROUND((hr_analytics_dataset_5873_rows[[#This Row],[Resignation Date]]-hr_analytics_dataset_5873_rows[[#This Row],[Hire Date]])/365,1)))</f>
        <v>1.3</v>
      </c>
      <c r="S4329">
        <v>4</v>
      </c>
    </row>
    <row r="4330" spans="1:19">
      <c r="A4330" t="s">
        <v>8718</v>
      </c>
      <c r="B4330" t="s">
        <v>8719</v>
      </c>
      <c r="C4330" t="s">
        <v>21</v>
      </c>
      <c r="D4330">
        <v>33</v>
      </c>
      <c r="E4330" t="s">
        <v>98</v>
      </c>
      <c r="F4330" t="s">
        <v>99</v>
      </c>
      <c r="G4330" s="1">
        <v>44219</v>
      </c>
      <c r="H4330" t="s">
        <v>24</v>
      </c>
      <c r="I4330" s="1" t="s">
        <v>25</v>
      </c>
      <c r="J4330" t="s">
        <v>34</v>
      </c>
      <c r="K4330" t="s">
        <v>41</v>
      </c>
      <c r="L4330" s="2">
        <v>12735878</v>
      </c>
      <c r="M4330" s="2" t="str">
        <f t="shared" si="67"/>
        <v>Rp10 jt - Rp15 jt</v>
      </c>
      <c r="N4330" s="2">
        <v>4538995</v>
      </c>
      <c r="O4330">
        <v>3.25</v>
      </c>
      <c r="P4330">
        <v>3</v>
      </c>
      <c r="Q4330" s="3">
        <v>92.93</v>
      </c>
      <c r="R4330" s="4">
        <f ca="1">IF(I4330="",ROUND((TODAY()-G4330)/365,1),IF(I4330="Missing Resignation Date",ROUND((TODAY()-G4330)/365,1),ROUND((hr_analytics_dataset_5873_rows[[#This Row],[Resignation Date]]-hr_analytics_dataset_5873_rows[[#This Row],[Hire Date]])/365,1)))</f>
        <v>5.4</v>
      </c>
      <c r="S4330">
        <v>5</v>
      </c>
    </row>
    <row r="4331" spans="1:19">
      <c r="A4331" t="s">
        <v>8720</v>
      </c>
      <c r="B4331" t="s">
        <v>8721</v>
      </c>
      <c r="C4331" t="s">
        <v>21</v>
      </c>
      <c r="D4331">
        <v>56</v>
      </c>
      <c r="E4331" t="s">
        <v>53</v>
      </c>
      <c r="F4331" t="s">
        <v>112</v>
      </c>
      <c r="G4331" s="1">
        <v>45646</v>
      </c>
      <c r="H4331" t="s">
        <v>24</v>
      </c>
      <c r="I4331" s="1" t="s">
        <v>25</v>
      </c>
      <c r="J4331" t="s">
        <v>40</v>
      </c>
      <c r="K4331" t="s">
        <v>64</v>
      </c>
      <c r="L4331" s="2">
        <v>32752543</v>
      </c>
      <c r="M4331" s="2" t="str">
        <f t="shared" si="67"/>
        <v>&gt;Rp25 jt</v>
      </c>
      <c r="N4331" s="2">
        <v>7895689</v>
      </c>
      <c r="O4331">
        <v>4.57</v>
      </c>
      <c r="P4331">
        <v>60</v>
      </c>
      <c r="Q4331" s="3">
        <v>74.83</v>
      </c>
      <c r="R4331" s="4">
        <f ca="1">IF(I4331="",ROUND((TODAY()-G4331)/365,1),IF(I4331="Missing Resignation Date",ROUND((TODAY()-G4331)/365,1),ROUND((hr_analytics_dataset_5873_rows[[#This Row],[Resignation Date]]-hr_analytics_dataset_5873_rows[[#This Row],[Hire Date]])/365,1)))</f>
        <v>1.5</v>
      </c>
      <c r="S4331">
        <v>1</v>
      </c>
    </row>
    <row r="4332" spans="1:19">
      <c r="A4332" t="s">
        <v>8722</v>
      </c>
      <c r="B4332" t="s">
        <v>8723</v>
      </c>
      <c r="C4332" t="s">
        <v>21</v>
      </c>
      <c r="D4332">
        <v>35</v>
      </c>
      <c r="E4332" t="s">
        <v>44</v>
      </c>
      <c r="F4332" t="s">
        <v>109</v>
      </c>
      <c r="G4332" s="1">
        <v>44634</v>
      </c>
      <c r="H4332" t="s">
        <v>33</v>
      </c>
      <c r="I4332" s="1">
        <v>45447</v>
      </c>
      <c r="J4332" t="s">
        <v>40</v>
      </c>
      <c r="K4332" t="s">
        <v>41</v>
      </c>
      <c r="L4332" s="2">
        <v>19314057</v>
      </c>
      <c r="M4332" s="2" t="str">
        <f t="shared" si="67"/>
        <v>Rp15 jt - Rp25 jt</v>
      </c>
      <c r="N4332" s="2">
        <v>7223123</v>
      </c>
      <c r="O4332">
        <v>4.1399999999999997</v>
      </c>
      <c r="P4332">
        <v>34</v>
      </c>
      <c r="Q4332" s="3">
        <v>77.150000000000006</v>
      </c>
      <c r="R4332" s="4">
        <f ca="1">IF(I4332="",ROUND((TODAY()-G4332)/365,1),IF(I4332="Missing Resignation Date",ROUND((TODAY()-G4332)/365,1),ROUND((hr_analytics_dataset_5873_rows[[#This Row],[Resignation Date]]-hr_analytics_dataset_5873_rows[[#This Row],[Hire Date]])/365,1)))</f>
        <v>2.2000000000000002</v>
      </c>
      <c r="S4332">
        <v>5</v>
      </c>
    </row>
    <row r="4333" spans="1:19">
      <c r="A4333" t="s">
        <v>8724</v>
      </c>
      <c r="B4333" t="s">
        <v>8725</v>
      </c>
      <c r="C4333" t="s">
        <v>21</v>
      </c>
      <c r="D4333">
        <v>42</v>
      </c>
      <c r="E4333" t="s">
        <v>98</v>
      </c>
      <c r="F4333" t="s">
        <v>99</v>
      </c>
      <c r="G4333" s="1">
        <v>43767</v>
      </c>
      <c r="H4333" t="s">
        <v>33</v>
      </c>
      <c r="I4333" s="1">
        <v>45648</v>
      </c>
      <c r="J4333" t="s">
        <v>40</v>
      </c>
      <c r="K4333" t="s">
        <v>50</v>
      </c>
      <c r="L4333" s="2">
        <v>22273473</v>
      </c>
      <c r="M4333" s="2" t="str">
        <f t="shared" si="67"/>
        <v>Rp15 jt - Rp25 jt</v>
      </c>
      <c r="N4333" s="2">
        <v>4690597</v>
      </c>
      <c r="O4333">
        <v>4.8</v>
      </c>
      <c r="P4333">
        <v>15</v>
      </c>
      <c r="Q4333" s="3">
        <v>81.45</v>
      </c>
      <c r="R4333" s="4">
        <f ca="1">IF(I4333="",ROUND((TODAY()-G4333)/365,1),IF(I4333="Missing Resignation Date",ROUND((TODAY()-G4333)/365,1),ROUND((hr_analytics_dataset_5873_rows[[#This Row],[Resignation Date]]-hr_analytics_dataset_5873_rows[[#This Row],[Hire Date]])/365,1)))</f>
        <v>5.2</v>
      </c>
      <c r="S4333">
        <v>1</v>
      </c>
    </row>
    <row r="4334" spans="1:19">
      <c r="A4334" t="s">
        <v>8726</v>
      </c>
      <c r="B4334" t="s">
        <v>8727</v>
      </c>
      <c r="C4334" t="s">
        <v>30</v>
      </c>
      <c r="D4334">
        <v>36</v>
      </c>
      <c r="E4334" t="s">
        <v>31</v>
      </c>
      <c r="F4334" t="s">
        <v>48</v>
      </c>
      <c r="G4334" s="1">
        <v>44552</v>
      </c>
      <c r="H4334" t="s">
        <v>24</v>
      </c>
      <c r="I4334" s="1" t="s">
        <v>25</v>
      </c>
      <c r="J4334" t="s">
        <v>34</v>
      </c>
      <c r="K4334" t="s">
        <v>84</v>
      </c>
      <c r="L4334" s="2">
        <v>33971376</v>
      </c>
      <c r="M4334" s="2" t="str">
        <f t="shared" si="67"/>
        <v>&gt;Rp25 jt</v>
      </c>
      <c r="N4334" s="2">
        <v>7581292</v>
      </c>
      <c r="O4334">
        <v>3.11</v>
      </c>
      <c r="P4334">
        <v>25</v>
      </c>
      <c r="Q4334" s="3">
        <v>75.38</v>
      </c>
      <c r="R4334" s="4">
        <f ca="1">IF(I4334="",ROUND((TODAY()-G4334)/365,1),IF(I4334="Missing Resignation Date",ROUND((TODAY()-G4334)/365,1),ROUND((hr_analytics_dataset_5873_rows[[#This Row],[Resignation Date]]-hr_analytics_dataset_5873_rows[[#This Row],[Hire Date]])/365,1)))</f>
        <v>4.5</v>
      </c>
      <c r="S4334">
        <v>4</v>
      </c>
    </row>
    <row r="4335" spans="1:19">
      <c r="A4335" t="s">
        <v>8728</v>
      </c>
      <c r="B4335" t="s">
        <v>8729</v>
      </c>
      <c r="C4335" t="s">
        <v>30</v>
      </c>
      <c r="D4335">
        <v>33</v>
      </c>
      <c r="E4335" t="s">
        <v>53</v>
      </c>
      <c r="F4335" t="s">
        <v>54</v>
      </c>
      <c r="G4335" s="1">
        <v>43220</v>
      </c>
      <c r="H4335" t="s">
        <v>33</v>
      </c>
      <c r="I4335" s="1">
        <v>45217</v>
      </c>
      <c r="J4335" t="s">
        <v>26</v>
      </c>
      <c r="K4335" t="s">
        <v>41</v>
      </c>
      <c r="L4335" s="2">
        <v>27198714</v>
      </c>
      <c r="M4335" s="2" t="str">
        <f t="shared" si="67"/>
        <v>&gt;Rp25 jt</v>
      </c>
      <c r="N4335" s="2">
        <v>2927382</v>
      </c>
      <c r="O4335">
        <v>2.94</v>
      </c>
      <c r="P4335">
        <v>28</v>
      </c>
      <c r="Q4335" s="3">
        <v>97.1</v>
      </c>
      <c r="R4335" s="4">
        <f ca="1">IF(I4335="",ROUND((TODAY()-G4335)/365,1),IF(I4335="Missing Resignation Date",ROUND((TODAY()-G4335)/365,1),ROUND((hr_analytics_dataset_5873_rows[[#This Row],[Resignation Date]]-hr_analytics_dataset_5873_rows[[#This Row],[Hire Date]])/365,1)))</f>
        <v>5.5</v>
      </c>
      <c r="S4335">
        <v>2</v>
      </c>
    </row>
    <row r="4336" spans="1:19">
      <c r="A4336" t="s">
        <v>8730</v>
      </c>
      <c r="B4336" t="s">
        <v>8731</v>
      </c>
      <c r="C4336" t="s">
        <v>30</v>
      </c>
      <c r="D4336">
        <v>31</v>
      </c>
      <c r="E4336" t="s">
        <v>44</v>
      </c>
      <c r="F4336" t="s">
        <v>45</v>
      </c>
      <c r="G4336" s="1">
        <v>45726</v>
      </c>
      <c r="H4336" t="s">
        <v>24</v>
      </c>
      <c r="I4336" s="1" t="s">
        <v>25</v>
      </c>
      <c r="J4336" t="s">
        <v>26</v>
      </c>
      <c r="K4336" t="s">
        <v>64</v>
      </c>
      <c r="L4336" s="2">
        <v>24539680</v>
      </c>
      <c r="M4336" s="2" t="str">
        <f t="shared" si="67"/>
        <v>Rp15 jt - Rp25 jt</v>
      </c>
      <c r="N4336" s="2">
        <v>1688744</v>
      </c>
      <c r="O4336">
        <v>4.8</v>
      </c>
      <c r="P4336">
        <v>55</v>
      </c>
      <c r="Q4336" s="3">
        <v>76.56</v>
      </c>
      <c r="R4336" s="4">
        <f ca="1">IF(I4336="",ROUND((TODAY()-G4336)/365,1),IF(I4336="Missing Resignation Date",ROUND((TODAY()-G4336)/365,1),ROUND((hr_analytics_dataset_5873_rows[[#This Row],[Resignation Date]]-hr_analytics_dataset_5873_rows[[#This Row],[Hire Date]])/365,1)))</f>
        <v>1.3</v>
      </c>
      <c r="S4336">
        <v>5</v>
      </c>
    </row>
    <row r="4337" spans="1:19">
      <c r="A4337" t="s">
        <v>8732</v>
      </c>
      <c r="B4337" t="s">
        <v>8733</v>
      </c>
      <c r="C4337" t="s">
        <v>30</v>
      </c>
      <c r="D4337">
        <v>39</v>
      </c>
      <c r="E4337" t="s">
        <v>59</v>
      </c>
      <c r="F4337" t="s">
        <v>95</v>
      </c>
      <c r="G4337" s="1">
        <v>43188</v>
      </c>
      <c r="H4337" t="s">
        <v>24</v>
      </c>
      <c r="I4337" s="1" t="s">
        <v>25</v>
      </c>
      <c r="J4337" t="s">
        <v>40</v>
      </c>
      <c r="K4337" t="s">
        <v>27</v>
      </c>
      <c r="L4337" s="2">
        <v>18489748</v>
      </c>
      <c r="M4337" s="2" t="str">
        <f t="shared" si="67"/>
        <v>Rp15 jt - Rp25 jt</v>
      </c>
      <c r="N4337" s="2">
        <v>740995</v>
      </c>
      <c r="O4337">
        <v>3.1</v>
      </c>
      <c r="P4337">
        <v>2</v>
      </c>
      <c r="Q4337" s="3">
        <v>84.08</v>
      </c>
      <c r="R4337" s="4">
        <f ca="1">IF(I4337="",ROUND((TODAY()-G4337)/365,1),IF(I4337="Missing Resignation Date",ROUND((TODAY()-G4337)/365,1),ROUND((hr_analytics_dataset_5873_rows[[#This Row],[Resignation Date]]-hr_analytics_dataset_5873_rows[[#This Row],[Hire Date]])/365,1)))</f>
        <v>8.1999999999999993</v>
      </c>
      <c r="S4337">
        <v>4</v>
      </c>
    </row>
    <row r="4338" spans="1:19">
      <c r="A4338" t="s">
        <v>8734</v>
      </c>
      <c r="B4338" t="s">
        <v>8735</v>
      </c>
      <c r="C4338" t="s">
        <v>21</v>
      </c>
      <c r="D4338">
        <v>40</v>
      </c>
      <c r="E4338" t="s">
        <v>59</v>
      </c>
      <c r="F4338" t="s">
        <v>223</v>
      </c>
      <c r="G4338" s="1">
        <v>45657</v>
      </c>
      <c r="H4338" t="s">
        <v>24</v>
      </c>
      <c r="I4338" s="1" t="s">
        <v>25</v>
      </c>
      <c r="J4338" t="s">
        <v>49</v>
      </c>
      <c r="K4338" t="s">
        <v>41</v>
      </c>
      <c r="L4338" s="2">
        <v>7711165</v>
      </c>
      <c r="M4338" s="2" t="str">
        <f t="shared" si="67"/>
        <v>Rp5 jt - Rp10 jt</v>
      </c>
      <c r="N4338" s="2">
        <v>1900056</v>
      </c>
      <c r="O4338">
        <v>2.99</v>
      </c>
      <c r="P4338">
        <v>52</v>
      </c>
      <c r="Q4338" s="3">
        <v>75.02</v>
      </c>
      <c r="R4338" s="4">
        <f ca="1">IF(I4338="",ROUND((TODAY()-G4338)/365,1),IF(I4338="Missing Resignation Date",ROUND((TODAY()-G4338)/365,1),ROUND((hr_analytics_dataset_5873_rows[[#This Row],[Resignation Date]]-hr_analytics_dataset_5873_rows[[#This Row],[Hire Date]])/365,1)))</f>
        <v>1.5</v>
      </c>
      <c r="S4338">
        <v>5</v>
      </c>
    </row>
    <row r="4339" spans="1:19">
      <c r="A4339" t="s">
        <v>8736</v>
      </c>
      <c r="B4339" t="s">
        <v>8737</v>
      </c>
      <c r="C4339" t="s">
        <v>30</v>
      </c>
      <c r="D4339">
        <v>39</v>
      </c>
      <c r="E4339" t="s">
        <v>38</v>
      </c>
      <c r="F4339" t="s">
        <v>104</v>
      </c>
      <c r="G4339" s="1">
        <v>44300</v>
      </c>
      <c r="H4339" t="s">
        <v>24</v>
      </c>
      <c r="I4339" s="1" t="s">
        <v>25</v>
      </c>
      <c r="J4339" t="s">
        <v>40</v>
      </c>
      <c r="K4339" t="s">
        <v>27</v>
      </c>
      <c r="L4339" s="2">
        <v>8857895</v>
      </c>
      <c r="M4339" s="2" t="str">
        <f t="shared" si="67"/>
        <v>Rp5 jt - Rp10 jt</v>
      </c>
      <c r="N4339" s="2">
        <v>244221</v>
      </c>
      <c r="O4339">
        <v>2.59</v>
      </c>
      <c r="P4339">
        <v>44</v>
      </c>
      <c r="Q4339" s="3">
        <v>76.52</v>
      </c>
      <c r="R4339" s="4">
        <f ca="1">IF(I4339="",ROUND((TODAY()-G4339)/365,1),IF(I4339="Missing Resignation Date",ROUND((TODAY()-G4339)/365,1),ROUND((hr_analytics_dataset_5873_rows[[#This Row],[Resignation Date]]-hr_analytics_dataset_5873_rows[[#This Row],[Hire Date]])/365,1)))</f>
        <v>5.2</v>
      </c>
      <c r="S4339">
        <v>5</v>
      </c>
    </row>
    <row r="4340" spans="1:19">
      <c r="A4340" t="s">
        <v>8738</v>
      </c>
      <c r="B4340" t="s">
        <v>8739</v>
      </c>
      <c r="C4340" t="s">
        <v>30</v>
      </c>
      <c r="D4340">
        <v>42</v>
      </c>
      <c r="E4340" t="s">
        <v>91</v>
      </c>
      <c r="F4340" t="s">
        <v>124</v>
      </c>
      <c r="G4340" s="1">
        <v>44147</v>
      </c>
      <c r="H4340" t="s">
        <v>24</v>
      </c>
      <c r="I4340" s="1" t="s">
        <v>25</v>
      </c>
      <c r="J4340" t="s">
        <v>34</v>
      </c>
      <c r="K4340" t="s">
        <v>50</v>
      </c>
      <c r="L4340" s="2">
        <v>32531306</v>
      </c>
      <c r="M4340" s="2" t="str">
        <f t="shared" si="67"/>
        <v>&gt;Rp25 jt</v>
      </c>
      <c r="N4340" s="2">
        <v>136756</v>
      </c>
      <c r="O4340">
        <v>3.18</v>
      </c>
      <c r="P4340">
        <v>7</v>
      </c>
      <c r="Q4340" s="3">
        <v>89.52</v>
      </c>
      <c r="R4340" s="4">
        <f ca="1">IF(I4340="",ROUND((TODAY()-G4340)/365,1),IF(I4340="Missing Resignation Date",ROUND((TODAY()-G4340)/365,1),ROUND((hr_analytics_dataset_5873_rows[[#This Row],[Resignation Date]]-hr_analytics_dataset_5873_rows[[#This Row],[Hire Date]])/365,1)))</f>
        <v>5.6</v>
      </c>
      <c r="S4340">
        <v>5</v>
      </c>
    </row>
    <row r="4341" spans="1:19">
      <c r="A4341" t="s">
        <v>8740</v>
      </c>
      <c r="B4341" t="s">
        <v>8741</v>
      </c>
      <c r="C4341" t="s">
        <v>21</v>
      </c>
      <c r="D4341">
        <v>21</v>
      </c>
      <c r="E4341" t="s">
        <v>53</v>
      </c>
      <c r="F4341" t="s">
        <v>112</v>
      </c>
      <c r="G4341" s="1">
        <v>45656</v>
      </c>
      <c r="H4341" t="s">
        <v>24</v>
      </c>
      <c r="I4341" s="1" t="s">
        <v>25</v>
      </c>
      <c r="J4341" t="s">
        <v>40</v>
      </c>
      <c r="K4341" t="s">
        <v>61</v>
      </c>
      <c r="L4341" s="2">
        <v>6326868</v>
      </c>
      <c r="M4341" s="2" t="str">
        <f t="shared" si="67"/>
        <v>Rp5 jt - Rp10 jt</v>
      </c>
      <c r="N4341" s="2">
        <v>9448231</v>
      </c>
      <c r="O4341">
        <v>3.02</v>
      </c>
      <c r="P4341">
        <v>13</v>
      </c>
      <c r="Q4341" s="3">
        <v>71.89</v>
      </c>
      <c r="R4341" s="4">
        <f ca="1">IF(I4341="",ROUND((TODAY()-G4341)/365,1),IF(I4341="Missing Resignation Date",ROUND((TODAY()-G4341)/365,1),ROUND((hr_analytics_dataset_5873_rows[[#This Row],[Resignation Date]]-hr_analytics_dataset_5873_rows[[#This Row],[Hire Date]])/365,1)))</f>
        <v>1.5</v>
      </c>
      <c r="S4341">
        <v>3</v>
      </c>
    </row>
    <row r="4342" spans="1:19">
      <c r="A4342" t="s">
        <v>8742</v>
      </c>
      <c r="B4342" t="s">
        <v>8743</v>
      </c>
      <c r="C4342" t="s">
        <v>21</v>
      </c>
      <c r="D4342">
        <v>38</v>
      </c>
      <c r="E4342" t="s">
        <v>38</v>
      </c>
      <c r="F4342" t="s">
        <v>39</v>
      </c>
      <c r="G4342" s="1">
        <v>44842</v>
      </c>
      <c r="H4342" t="s">
        <v>24</v>
      </c>
      <c r="I4342" s="1" t="s">
        <v>25</v>
      </c>
      <c r="J4342" t="s">
        <v>49</v>
      </c>
      <c r="K4342" t="s">
        <v>50</v>
      </c>
      <c r="L4342" s="2">
        <v>7198310</v>
      </c>
      <c r="M4342" s="2" t="str">
        <f t="shared" si="67"/>
        <v>Rp5 jt - Rp10 jt</v>
      </c>
      <c r="N4342" s="2">
        <v>5562117</v>
      </c>
      <c r="O4342">
        <v>4.68</v>
      </c>
      <c r="P4342">
        <v>12</v>
      </c>
      <c r="Q4342" s="3">
        <v>95.05</v>
      </c>
      <c r="R4342" s="4">
        <f ca="1">IF(I4342="",ROUND((TODAY()-G4342)/365,1),IF(I4342="Missing Resignation Date",ROUND((TODAY()-G4342)/365,1),ROUND((hr_analytics_dataset_5873_rows[[#This Row],[Resignation Date]]-hr_analytics_dataset_5873_rows[[#This Row],[Hire Date]])/365,1)))</f>
        <v>3.7</v>
      </c>
      <c r="S4342">
        <v>3</v>
      </c>
    </row>
    <row r="4343" spans="1:19">
      <c r="A4343" t="s">
        <v>8744</v>
      </c>
      <c r="B4343" t="s">
        <v>8745</v>
      </c>
      <c r="C4343" t="s">
        <v>30</v>
      </c>
      <c r="D4343">
        <v>56</v>
      </c>
      <c r="E4343" t="s">
        <v>53</v>
      </c>
      <c r="F4343" t="s">
        <v>112</v>
      </c>
      <c r="G4343" s="1">
        <v>43660</v>
      </c>
      <c r="H4343" t="s">
        <v>24</v>
      </c>
      <c r="I4343" s="1" t="s">
        <v>25</v>
      </c>
      <c r="J4343" t="s">
        <v>26</v>
      </c>
      <c r="K4343" t="s">
        <v>27</v>
      </c>
      <c r="L4343" s="2">
        <v>34446071</v>
      </c>
      <c r="M4343" s="2" t="str">
        <f t="shared" si="67"/>
        <v>&gt;Rp25 jt</v>
      </c>
      <c r="N4343" s="2">
        <v>4792058</v>
      </c>
      <c r="O4343">
        <v>3.7</v>
      </c>
      <c r="P4343">
        <v>2</v>
      </c>
      <c r="Q4343" s="3">
        <v>98.69</v>
      </c>
      <c r="R4343" s="4">
        <f ca="1">IF(I4343="",ROUND((TODAY()-G4343)/365,1),IF(I4343="Missing Resignation Date",ROUND((TODAY()-G4343)/365,1),ROUND((hr_analytics_dataset_5873_rows[[#This Row],[Resignation Date]]-hr_analytics_dataset_5873_rows[[#This Row],[Hire Date]])/365,1)))</f>
        <v>7</v>
      </c>
      <c r="S4343">
        <v>2</v>
      </c>
    </row>
    <row r="4344" spans="1:19">
      <c r="A4344" t="s">
        <v>8746</v>
      </c>
      <c r="B4344" t="s">
        <v>8747</v>
      </c>
      <c r="C4344" t="s">
        <v>21</v>
      </c>
      <c r="D4344">
        <v>54</v>
      </c>
      <c r="E4344" t="s">
        <v>44</v>
      </c>
      <c r="F4344" t="s">
        <v>109</v>
      </c>
      <c r="G4344" s="1">
        <v>45893</v>
      </c>
      <c r="H4344" t="s">
        <v>24</v>
      </c>
      <c r="I4344" s="1" t="s">
        <v>25</v>
      </c>
      <c r="J4344" t="s">
        <v>40</v>
      </c>
      <c r="K4344" t="s">
        <v>64</v>
      </c>
      <c r="L4344" s="2">
        <v>9739852</v>
      </c>
      <c r="M4344" s="2" t="str">
        <f t="shared" si="67"/>
        <v>Rp5 jt - Rp10 jt</v>
      </c>
      <c r="N4344" s="2">
        <v>1694157</v>
      </c>
      <c r="O4344">
        <v>0</v>
      </c>
      <c r="P4344">
        <v>42</v>
      </c>
      <c r="Q4344" s="3">
        <v>89.41</v>
      </c>
      <c r="R4344" s="4">
        <f ca="1">IF(I4344="",ROUND((TODAY()-G4344)/365,1),IF(I4344="Missing Resignation Date",ROUND((TODAY()-G4344)/365,1),ROUND((hr_analytics_dataset_5873_rows[[#This Row],[Resignation Date]]-hr_analytics_dataset_5873_rows[[#This Row],[Hire Date]])/365,1)))</f>
        <v>0.8</v>
      </c>
      <c r="S4344">
        <v>2</v>
      </c>
    </row>
    <row r="4345" spans="1:19">
      <c r="A4345" t="s">
        <v>8748</v>
      </c>
      <c r="B4345" t="s">
        <v>8749</v>
      </c>
      <c r="C4345" t="s">
        <v>30</v>
      </c>
      <c r="D4345">
        <v>30</v>
      </c>
      <c r="E4345" t="s">
        <v>44</v>
      </c>
      <c r="F4345" t="s">
        <v>109</v>
      </c>
      <c r="G4345" s="1">
        <v>45732</v>
      </c>
      <c r="H4345" t="s">
        <v>24</v>
      </c>
      <c r="I4345" s="1" t="s">
        <v>25</v>
      </c>
      <c r="J4345" t="s">
        <v>49</v>
      </c>
      <c r="K4345" t="s">
        <v>50</v>
      </c>
      <c r="L4345" s="2">
        <v>6619391</v>
      </c>
      <c r="M4345" s="2" t="str">
        <f t="shared" si="67"/>
        <v>Rp5 jt - Rp10 jt</v>
      </c>
      <c r="N4345" s="2">
        <v>4767669</v>
      </c>
      <c r="O4345">
        <v>2.87</v>
      </c>
      <c r="P4345">
        <v>25</v>
      </c>
      <c r="Q4345" s="3">
        <v>79.59</v>
      </c>
      <c r="R4345" s="4">
        <f ca="1">IF(I4345="",ROUND((TODAY()-G4345)/365,1),IF(I4345="Missing Resignation Date",ROUND((TODAY()-G4345)/365,1),ROUND((hr_analytics_dataset_5873_rows[[#This Row],[Resignation Date]]-hr_analytics_dataset_5873_rows[[#This Row],[Hire Date]])/365,1)))</f>
        <v>1.3</v>
      </c>
      <c r="S4345">
        <v>2</v>
      </c>
    </row>
    <row r="4346" spans="1:19">
      <c r="A4346" t="s">
        <v>8750</v>
      </c>
      <c r="B4346" t="s">
        <v>8751</v>
      </c>
      <c r="C4346" t="s">
        <v>30</v>
      </c>
      <c r="D4346">
        <v>55</v>
      </c>
      <c r="E4346" t="s">
        <v>31</v>
      </c>
      <c r="F4346" t="s">
        <v>32</v>
      </c>
      <c r="G4346" s="1">
        <v>44272</v>
      </c>
      <c r="H4346" t="s">
        <v>33</v>
      </c>
      <c r="I4346" s="1">
        <v>45949</v>
      </c>
      <c r="J4346" t="s">
        <v>49</v>
      </c>
      <c r="K4346" t="s">
        <v>64</v>
      </c>
      <c r="L4346" s="2">
        <v>32247039</v>
      </c>
      <c r="M4346" s="2" t="str">
        <f t="shared" si="67"/>
        <v>&gt;Rp25 jt</v>
      </c>
      <c r="N4346" s="2">
        <v>9105522</v>
      </c>
      <c r="O4346">
        <v>4.46</v>
      </c>
      <c r="P4346">
        <v>21</v>
      </c>
      <c r="Q4346" s="3">
        <v>86.88</v>
      </c>
      <c r="R4346" s="4">
        <f ca="1">IF(I4346="",ROUND((TODAY()-G4346)/365,1),IF(I4346="Missing Resignation Date",ROUND((TODAY()-G4346)/365,1),ROUND((hr_analytics_dataset_5873_rows[[#This Row],[Resignation Date]]-hr_analytics_dataset_5873_rows[[#This Row],[Hire Date]])/365,1)))</f>
        <v>4.5999999999999996</v>
      </c>
      <c r="S4346">
        <v>4</v>
      </c>
    </row>
    <row r="4347" spans="1:19">
      <c r="A4347" t="s">
        <v>8752</v>
      </c>
      <c r="B4347" t="s">
        <v>8753</v>
      </c>
      <c r="C4347" t="s">
        <v>30</v>
      </c>
      <c r="D4347">
        <v>36</v>
      </c>
      <c r="E4347" t="s">
        <v>38</v>
      </c>
      <c r="F4347" t="s">
        <v>104</v>
      </c>
      <c r="G4347" s="1">
        <v>44337</v>
      </c>
      <c r="H4347" t="s">
        <v>24</v>
      </c>
      <c r="I4347" s="1" t="s">
        <v>25</v>
      </c>
      <c r="J4347" t="s">
        <v>40</v>
      </c>
      <c r="K4347" t="s">
        <v>64</v>
      </c>
      <c r="L4347" s="2">
        <v>11177858</v>
      </c>
      <c r="M4347" s="2" t="str">
        <f t="shared" si="67"/>
        <v>Rp10 jt - Rp15 jt</v>
      </c>
      <c r="N4347" s="2">
        <v>2200642</v>
      </c>
      <c r="O4347">
        <v>4.54</v>
      </c>
      <c r="P4347">
        <v>27</v>
      </c>
      <c r="Q4347" s="3">
        <v>92.98</v>
      </c>
      <c r="R4347" s="4">
        <f ca="1">IF(I4347="",ROUND((TODAY()-G4347)/365,1),IF(I4347="Missing Resignation Date",ROUND((TODAY()-G4347)/365,1),ROUND((hr_analytics_dataset_5873_rows[[#This Row],[Resignation Date]]-hr_analytics_dataset_5873_rows[[#This Row],[Hire Date]])/365,1)))</f>
        <v>5.0999999999999996</v>
      </c>
      <c r="S4347">
        <v>1</v>
      </c>
    </row>
    <row r="4348" spans="1:19">
      <c r="A4348" t="s">
        <v>8754</v>
      </c>
      <c r="B4348" t="s">
        <v>8755</v>
      </c>
      <c r="C4348" t="s">
        <v>21</v>
      </c>
      <c r="D4348">
        <v>37</v>
      </c>
      <c r="E4348" t="s">
        <v>91</v>
      </c>
      <c r="F4348" t="s">
        <v>124</v>
      </c>
      <c r="G4348" s="1">
        <v>43165</v>
      </c>
      <c r="H4348" t="s">
        <v>24</v>
      </c>
      <c r="I4348" s="1" t="s">
        <v>25</v>
      </c>
      <c r="J4348" t="s">
        <v>34</v>
      </c>
      <c r="K4348" t="s">
        <v>84</v>
      </c>
      <c r="L4348" s="2">
        <v>20972581</v>
      </c>
      <c r="M4348" s="2" t="str">
        <f t="shared" si="67"/>
        <v>Rp15 jt - Rp25 jt</v>
      </c>
      <c r="N4348" s="2">
        <v>797218</v>
      </c>
      <c r="O4348">
        <v>4.7300000000000004</v>
      </c>
      <c r="P4348">
        <v>5</v>
      </c>
      <c r="Q4348" s="3">
        <v>76.569999999999993</v>
      </c>
      <c r="R4348" s="4">
        <f ca="1">IF(I4348="",ROUND((TODAY()-G4348)/365,1),IF(I4348="Missing Resignation Date",ROUND((TODAY()-G4348)/365,1),ROUND((hr_analytics_dataset_5873_rows[[#This Row],[Resignation Date]]-hr_analytics_dataset_5873_rows[[#This Row],[Hire Date]])/365,1)))</f>
        <v>8.3000000000000007</v>
      </c>
      <c r="S4348">
        <v>1</v>
      </c>
    </row>
    <row r="4349" spans="1:19">
      <c r="A4349" t="s">
        <v>8756</v>
      </c>
      <c r="B4349" t="s">
        <v>8757</v>
      </c>
      <c r="C4349" t="s">
        <v>30</v>
      </c>
      <c r="D4349">
        <v>25</v>
      </c>
      <c r="E4349" t="s">
        <v>98</v>
      </c>
      <c r="F4349" t="s">
        <v>119</v>
      </c>
      <c r="G4349" s="1">
        <v>43217</v>
      </c>
      <c r="H4349" t="s">
        <v>24</v>
      </c>
      <c r="I4349" s="1" t="s">
        <v>25</v>
      </c>
      <c r="J4349" t="s">
        <v>26</v>
      </c>
      <c r="K4349" t="s">
        <v>64</v>
      </c>
      <c r="L4349" s="2">
        <v>13416406</v>
      </c>
      <c r="M4349" s="2" t="str">
        <f t="shared" si="67"/>
        <v>Rp10 jt - Rp15 jt</v>
      </c>
      <c r="N4349" s="2">
        <v>1505531</v>
      </c>
      <c r="O4349">
        <v>4.4000000000000004</v>
      </c>
      <c r="P4349">
        <v>56</v>
      </c>
      <c r="Q4349" s="3">
        <v>87.54</v>
      </c>
      <c r="R4349" s="4">
        <f ca="1">IF(I4349="",ROUND((TODAY()-G4349)/365,1),IF(I4349="Missing Resignation Date",ROUND((TODAY()-G4349)/365,1),ROUND((hr_analytics_dataset_5873_rows[[#This Row],[Resignation Date]]-hr_analytics_dataset_5873_rows[[#This Row],[Hire Date]])/365,1)))</f>
        <v>8.1999999999999993</v>
      </c>
      <c r="S4349">
        <v>4</v>
      </c>
    </row>
    <row r="4350" spans="1:19">
      <c r="A4350" t="s">
        <v>8758</v>
      </c>
      <c r="B4350" t="s">
        <v>8759</v>
      </c>
      <c r="C4350" t="s">
        <v>30</v>
      </c>
      <c r="D4350">
        <v>51</v>
      </c>
      <c r="E4350" t="s">
        <v>38</v>
      </c>
      <c r="F4350" t="s">
        <v>39</v>
      </c>
      <c r="G4350" s="1">
        <v>43185</v>
      </c>
      <c r="H4350" t="s">
        <v>24</v>
      </c>
      <c r="I4350" s="1" t="s">
        <v>25</v>
      </c>
      <c r="J4350" t="s">
        <v>34</v>
      </c>
      <c r="K4350" t="s">
        <v>27</v>
      </c>
      <c r="L4350" s="2">
        <v>13641618</v>
      </c>
      <c r="M4350" s="2" t="str">
        <f t="shared" si="67"/>
        <v>Rp10 jt - Rp15 jt</v>
      </c>
      <c r="N4350" s="2">
        <v>8076080</v>
      </c>
      <c r="O4350">
        <v>4.3</v>
      </c>
      <c r="P4350">
        <v>13</v>
      </c>
      <c r="Q4350" s="3">
        <v>86.92</v>
      </c>
      <c r="R4350" s="4">
        <f ca="1">IF(I4350="",ROUND((TODAY()-G4350)/365,1),IF(I4350="Missing Resignation Date",ROUND((TODAY()-G4350)/365,1),ROUND((hr_analytics_dataset_5873_rows[[#This Row],[Resignation Date]]-hr_analytics_dataset_5873_rows[[#This Row],[Hire Date]])/365,1)))</f>
        <v>8.3000000000000007</v>
      </c>
      <c r="S4350">
        <v>3</v>
      </c>
    </row>
    <row r="4351" spans="1:19">
      <c r="A4351" t="s">
        <v>8760</v>
      </c>
      <c r="B4351" t="s">
        <v>8761</v>
      </c>
      <c r="C4351" t="s">
        <v>21</v>
      </c>
      <c r="D4351">
        <v>29</v>
      </c>
      <c r="E4351" t="s">
        <v>91</v>
      </c>
      <c r="F4351" t="s">
        <v>124</v>
      </c>
      <c r="G4351" s="1">
        <v>44222</v>
      </c>
      <c r="H4351" t="s">
        <v>24</v>
      </c>
      <c r="I4351" s="1" t="s">
        <v>25</v>
      </c>
      <c r="J4351" t="s">
        <v>34</v>
      </c>
      <c r="K4351" t="s">
        <v>27</v>
      </c>
      <c r="L4351" s="2">
        <v>11460717</v>
      </c>
      <c r="M4351" s="2" t="str">
        <f t="shared" si="67"/>
        <v>Rp10 jt - Rp15 jt</v>
      </c>
      <c r="N4351" s="2">
        <v>9318807</v>
      </c>
      <c r="O4351">
        <v>4.9800000000000004</v>
      </c>
      <c r="P4351">
        <v>24</v>
      </c>
      <c r="Q4351" s="3">
        <v>98.36</v>
      </c>
      <c r="R4351" s="4">
        <f ca="1">IF(I4351="",ROUND((TODAY()-G4351)/365,1),IF(I4351="Missing Resignation Date",ROUND((TODAY()-G4351)/365,1),ROUND((hr_analytics_dataset_5873_rows[[#This Row],[Resignation Date]]-hr_analytics_dataset_5873_rows[[#This Row],[Hire Date]])/365,1)))</f>
        <v>5.4</v>
      </c>
      <c r="S4351">
        <v>1</v>
      </c>
    </row>
    <row r="4352" spans="1:19">
      <c r="A4352" t="s">
        <v>8762</v>
      </c>
      <c r="B4352" t="s">
        <v>8763</v>
      </c>
      <c r="C4352" t="s">
        <v>21</v>
      </c>
      <c r="D4352">
        <v>58</v>
      </c>
      <c r="E4352" t="s">
        <v>31</v>
      </c>
      <c r="F4352" t="s">
        <v>74</v>
      </c>
      <c r="G4352" s="1">
        <v>44788</v>
      </c>
      <c r="H4352" t="s">
        <v>24</v>
      </c>
      <c r="I4352" s="1" t="s">
        <v>25</v>
      </c>
      <c r="J4352" t="s">
        <v>26</v>
      </c>
      <c r="K4352" t="s">
        <v>27</v>
      </c>
      <c r="L4352" s="2">
        <v>5800974</v>
      </c>
      <c r="M4352" s="2" t="str">
        <f t="shared" si="67"/>
        <v>Rp5 jt - Rp10 jt</v>
      </c>
      <c r="N4352" s="2">
        <v>6161774</v>
      </c>
      <c r="O4352">
        <v>4.57</v>
      </c>
      <c r="P4352">
        <v>24</v>
      </c>
      <c r="Q4352" s="3">
        <v>96.34</v>
      </c>
      <c r="R4352" s="4">
        <f ca="1">IF(I4352="",ROUND((TODAY()-G4352)/365,1),IF(I4352="Missing Resignation Date",ROUND((TODAY()-G4352)/365,1),ROUND((hr_analytics_dataset_5873_rows[[#This Row],[Resignation Date]]-hr_analytics_dataset_5873_rows[[#This Row],[Hire Date]])/365,1)))</f>
        <v>3.9</v>
      </c>
      <c r="S4352">
        <v>5</v>
      </c>
    </row>
    <row r="4353" spans="1:19">
      <c r="A4353" t="s">
        <v>8764</v>
      </c>
      <c r="B4353" t="s">
        <v>8765</v>
      </c>
      <c r="C4353" t="s">
        <v>21</v>
      </c>
      <c r="D4353">
        <v>47</v>
      </c>
      <c r="E4353" t="s">
        <v>53</v>
      </c>
      <c r="F4353" t="s">
        <v>112</v>
      </c>
      <c r="G4353" s="1">
        <v>44780</v>
      </c>
      <c r="H4353" t="s">
        <v>24</v>
      </c>
      <c r="I4353" s="1" t="s">
        <v>25</v>
      </c>
      <c r="J4353" t="s">
        <v>40</v>
      </c>
      <c r="K4353" t="s">
        <v>84</v>
      </c>
      <c r="L4353" s="2">
        <v>32282452</v>
      </c>
      <c r="M4353" s="2" t="str">
        <f t="shared" si="67"/>
        <v>&gt;Rp25 jt</v>
      </c>
      <c r="N4353" s="2">
        <v>1998636</v>
      </c>
      <c r="O4353">
        <v>4.9800000000000004</v>
      </c>
      <c r="P4353">
        <v>1</v>
      </c>
      <c r="Q4353" s="3">
        <v>93.77</v>
      </c>
      <c r="R4353" s="4">
        <f ca="1">IF(I4353="",ROUND((TODAY()-G4353)/365,1),IF(I4353="Missing Resignation Date",ROUND((TODAY()-G4353)/365,1),ROUND((hr_analytics_dataset_5873_rows[[#This Row],[Resignation Date]]-hr_analytics_dataset_5873_rows[[#This Row],[Hire Date]])/365,1)))</f>
        <v>3.9</v>
      </c>
      <c r="S4353">
        <v>3</v>
      </c>
    </row>
    <row r="4354" spans="1:19">
      <c r="A4354" t="s">
        <v>8766</v>
      </c>
      <c r="B4354" t="s">
        <v>8767</v>
      </c>
      <c r="C4354" t="s">
        <v>21</v>
      </c>
      <c r="D4354">
        <v>29</v>
      </c>
      <c r="E4354" t="s">
        <v>38</v>
      </c>
      <c r="F4354" t="s">
        <v>104</v>
      </c>
      <c r="G4354" s="1">
        <v>45822</v>
      </c>
      <c r="H4354" t="s">
        <v>24</v>
      </c>
      <c r="I4354" s="1" t="s">
        <v>25</v>
      </c>
      <c r="J4354" t="s">
        <v>34</v>
      </c>
      <c r="K4354" t="s">
        <v>50</v>
      </c>
      <c r="L4354" s="2">
        <v>20395485</v>
      </c>
      <c r="M4354" s="2" t="str">
        <f t="shared" ref="M4354:M4417" si="68">IF(L4354&lt;5000000,"&lt;Rp5 jt",IF(L4354&lt;10000000,"Rp5 jt - Rp10 jt",IF(L4354&lt;15000000,"Rp10 jt - Rp15 jt",IF(L4354&lt;25000000,"Rp15 jt - Rp25 jt","&gt;Rp25 jt"))))</f>
        <v>Rp15 jt - Rp25 jt</v>
      </c>
      <c r="N4354" s="2">
        <v>587237</v>
      </c>
      <c r="O4354">
        <v>2.97</v>
      </c>
      <c r="P4354">
        <v>22</v>
      </c>
      <c r="Q4354" s="3">
        <v>75.849999999999994</v>
      </c>
      <c r="R4354" s="4">
        <f ca="1">IF(I4354="",ROUND((TODAY()-G4354)/365,1),IF(I4354="Missing Resignation Date",ROUND((TODAY()-G4354)/365,1),ROUND((hr_analytics_dataset_5873_rows[[#This Row],[Resignation Date]]-hr_analytics_dataset_5873_rows[[#This Row],[Hire Date]])/365,1)))</f>
        <v>1</v>
      </c>
      <c r="S4354">
        <v>5</v>
      </c>
    </row>
    <row r="4355" spans="1:19">
      <c r="A4355" t="s">
        <v>8768</v>
      </c>
      <c r="B4355" t="s">
        <v>8769</v>
      </c>
      <c r="C4355" t="s">
        <v>21</v>
      </c>
      <c r="D4355">
        <v>36</v>
      </c>
      <c r="E4355" t="s">
        <v>38</v>
      </c>
      <c r="F4355" t="s">
        <v>104</v>
      </c>
      <c r="G4355" s="1">
        <v>44325</v>
      </c>
      <c r="H4355" t="s">
        <v>24</v>
      </c>
      <c r="I4355" s="1" t="s">
        <v>25</v>
      </c>
      <c r="J4355" t="s">
        <v>49</v>
      </c>
      <c r="K4355" t="s">
        <v>61</v>
      </c>
      <c r="L4355" s="2">
        <v>23158988</v>
      </c>
      <c r="M4355" s="2" t="str">
        <f t="shared" si="68"/>
        <v>Rp15 jt - Rp25 jt</v>
      </c>
      <c r="N4355" s="2">
        <v>3754383</v>
      </c>
      <c r="O4355">
        <v>4.54</v>
      </c>
      <c r="P4355">
        <v>59</v>
      </c>
      <c r="Q4355" s="3">
        <v>88.87</v>
      </c>
      <c r="R4355" s="4">
        <f ca="1">IF(I4355="",ROUND((TODAY()-G4355)/365,1),IF(I4355="Missing Resignation Date",ROUND((TODAY()-G4355)/365,1),ROUND((hr_analytics_dataset_5873_rows[[#This Row],[Resignation Date]]-hr_analytics_dataset_5873_rows[[#This Row],[Hire Date]])/365,1)))</f>
        <v>5.0999999999999996</v>
      </c>
      <c r="S4355">
        <v>3</v>
      </c>
    </row>
    <row r="4356" spans="1:19">
      <c r="A4356" t="s">
        <v>8770</v>
      </c>
      <c r="B4356" t="s">
        <v>8771</v>
      </c>
      <c r="C4356" t="s">
        <v>21</v>
      </c>
      <c r="D4356">
        <v>27</v>
      </c>
      <c r="E4356" t="s">
        <v>59</v>
      </c>
      <c r="F4356" t="s">
        <v>223</v>
      </c>
      <c r="G4356" s="1">
        <v>43620</v>
      </c>
      <c r="H4356" t="s">
        <v>24</v>
      </c>
      <c r="I4356" s="1" t="s">
        <v>25</v>
      </c>
      <c r="J4356" t="s">
        <v>40</v>
      </c>
      <c r="K4356" t="s">
        <v>64</v>
      </c>
      <c r="L4356" s="2">
        <v>27623446</v>
      </c>
      <c r="M4356" s="2" t="str">
        <f t="shared" si="68"/>
        <v>&gt;Rp25 jt</v>
      </c>
      <c r="N4356" s="2">
        <v>1453491</v>
      </c>
      <c r="O4356">
        <v>3.92</v>
      </c>
      <c r="P4356">
        <v>46</v>
      </c>
      <c r="Q4356" s="3">
        <v>86.96</v>
      </c>
      <c r="R4356" s="4">
        <f ca="1">IF(I4356="",ROUND((TODAY()-G4356)/365,1),IF(I4356="Missing Resignation Date",ROUND((TODAY()-G4356)/365,1),ROUND((hr_analytics_dataset_5873_rows[[#This Row],[Resignation Date]]-hr_analytics_dataset_5873_rows[[#This Row],[Hire Date]])/365,1)))</f>
        <v>7.1</v>
      </c>
      <c r="S4356">
        <v>4</v>
      </c>
    </row>
    <row r="4357" spans="1:19">
      <c r="A4357" t="s">
        <v>8772</v>
      </c>
      <c r="B4357" t="s">
        <v>8773</v>
      </c>
      <c r="C4357" t="s">
        <v>30</v>
      </c>
      <c r="D4357">
        <v>34</v>
      </c>
      <c r="E4357" t="s">
        <v>22</v>
      </c>
      <c r="F4357" t="s">
        <v>23</v>
      </c>
      <c r="G4357" s="1">
        <v>45791</v>
      </c>
      <c r="H4357" t="s">
        <v>24</v>
      </c>
      <c r="I4357" s="1" t="s">
        <v>25</v>
      </c>
      <c r="J4357" t="s">
        <v>26</v>
      </c>
      <c r="K4357" t="s">
        <v>27</v>
      </c>
      <c r="L4357" s="2">
        <v>22662182</v>
      </c>
      <c r="M4357" s="2" t="str">
        <f t="shared" si="68"/>
        <v>Rp15 jt - Rp25 jt</v>
      </c>
      <c r="N4357" s="2">
        <v>1332888</v>
      </c>
      <c r="O4357">
        <v>3.63</v>
      </c>
      <c r="P4357">
        <v>40</v>
      </c>
      <c r="Q4357" s="3">
        <v>92.65</v>
      </c>
      <c r="R4357" s="4">
        <f ca="1">IF(I4357="",ROUND((TODAY()-G4357)/365,1),IF(I4357="Missing Resignation Date",ROUND((TODAY()-G4357)/365,1),ROUND((hr_analytics_dataset_5873_rows[[#This Row],[Resignation Date]]-hr_analytics_dataset_5873_rows[[#This Row],[Hire Date]])/365,1)))</f>
        <v>1.1000000000000001</v>
      </c>
      <c r="S4357">
        <v>5</v>
      </c>
    </row>
    <row r="4358" spans="1:19">
      <c r="A4358" t="s">
        <v>8774</v>
      </c>
      <c r="B4358" t="s">
        <v>8775</v>
      </c>
      <c r="C4358" t="s">
        <v>30</v>
      </c>
      <c r="D4358">
        <v>26</v>
      </c>
      <c r="E4358" t="s">
        <v>38</v>
      </c>
      <c r="F4358" t="s">
        <v>39</v>
      </c>
      <c r="G4358" s="1">
        <v>44492</v>
      </c>
      <c r="H4358" t="s">
        <v>33</v>
      </c>
      <c r="I4358" s="1" t="s">
        <v>81</v>
      </c>
      <c r="J4358" t="s">
        <v>34</v>
      </c>
      <c r="K4358" t="s">
        <v>61</v>
      </c>
      <c r="L4358" s="2">
        <v>31603591</v>
      </c>
      <c r="M4358" s="2" t="str">
        <f t="shared" si="68"/>
        <v>&gt;Rp25 jt</v>
      </c>
      <c r="N4358" s="2">
        <v>7983669</v>
      </c>
      <c r="O4358">
        <v>4.74</v>
      </c>
      <c r="P4358">
        <v>49</v>
      </c>
      <c r="Q4358" s="3">
        <v>88.15</v>
      </c>
      <c r="R4358" s="4">
        <f ca="1">IF(I4358="",ROUND((TODAY()-G4358)/365,1),IF(I4358="Missing Resignation Date",ROUND((TODAY()-G4358)/365,1),ROUND((hr_analytics_dataset_5873_rows[[#This Row],[Resignation Date]]-hr_analytics_dataset_5873_rows[[#This Row],[Hire Date]])/365,1)))</f>
        <v>4.7</v>
      </c>
      <c r="S4358">
        <v>3</v>
      </c>
    </row>
    <row r="4359" spans="1:19">
      <c r="A4359" t="s">
        <v>8776</v>
      </c>
      <c r="B4359" t="s">
        <v>8777</v>
      </c>
      <c r="C4359" t="s">
        <v>30</v>
      </c>
      <c r="D4359">
        <v>32</v>
      </c>
      <c r="E4359" t="s">
        <v>22</v>
      </c>
      <c r="F4359" t="s">
        <v>69</v>
      </c>
      <c r="G4359" s="1">
        <v>45836</v>
      </c>
      <c r="H4359" t="s">
        <v>24</v>
      </c>
      <c r="I4359" s="1" t="s">
        <v>25</v>
      </c>
      <c r="J4359" t="s">
        <v>40</v>
      </c>
      <c r="K4359" t="s">
        <v>41</v>
      </c>
      <c r="L4359" s="2">
        <v>21133686</v>
      </c>
      <c r="M4359" s="2" t="str">
        <f t="shared" si="68"/>
        <v>Rp15 jt - Rp25 jt</v>
      </c>
      <c r="N4359" s="2">
        <v>911273</v>
      </c>
      <c r="O4359">
        <v>4.25</v>
      </c>
      <c r="P4359">
        <v>53</v>
      </c>
      <c r="Q4359" s="3">
        <v>75.599999999999994</v>
      </c>
      <c r="R4359" s="4">
        <f ca="1">IF(I4359="",ROUND((TODAY()-G4359)/365,1),IF(I4359="Missing Resignation Date",ROUND((TODAY()-G4359)/365,1),ROUND((hr_analytics_dataset_5873_rows[[#This Row],[Resignation Date]]-hr_analytics_dataset_5873_rows[[#This Row],[Hire Date]])/365,1)))</f>
        <v>1</v>
      </c>
      <c r="S4359">
        <v>5</v>
      </c>
    </row>
    <row r="4360" spans="1:19">
      <c r="A4360" t="s">
        <v>8778</v>
      </c>
      <c r="B4360" t="s">
        <v>8779</v>
      </c>
      <c r="C4360" t="s">
        <v>30</v>
      </c>
      <c r="D4360">
        <v>42</v>
      </c>
      <c r="E4360" t="s">
        <v>98</v>
      </c>
      <c r="F4360" t="s">
        <v>99</v>
      </c>
      <c r="G4360" s="1">
        <v>45198</v>
      </c>
      <c r="H4360" t="s">
        <v>24</v>
      </c>
      <c r="I4360" s="1" t="s">
        <v>25</v>
      </c>
      <c r="J4360" t="s">
        <v>49</v>
      </c>
      <c r="K4360" t="s">
        <v>84</v>
      </c>
      <c r="L4360" s="2">
        <v>31428198</v>
      </c>
      <c r="M4360" s="2" t="str">
        <f t="shared" si="68"/>
        <v>&gt;Rp25 jt</v>
      </c>
      <c r="N4360" s="2">
        <v>2846493</v>
      </c>
      <c r="O4360">
        <v>4.5599999999999996</v>
      </c>
      <c r="P4360">
        <v>36</v>
      </c>
      <c r="Q4360" s="3">
        <v>94.34</v>
      </c>
      <c r="R4360" s="4">
        <f ca="1">IF(I4360="",ROUND((TODAY()-G4360)/365,1),IF(I4360="Missing Resignation Date",ROUND((TODAY()-G4360)/365,1),ROUND((hr_analytics_dataset_5873_rows[[#This Row],[Resignation Date]]-hr_analytics_dataset_5873_rows[[#This Row],[Hire Date]])/365,1)))</f>
        <v>2.7</v>
      </c>
      <c r="S4360">
        <v>3</v>
      </c>
    </row>
    <row r="4361" spans="1:19">
      <c r="A4361" t="s">
        <v>8780</v>
      </c>
      <c r="B4361" t="s">
        <v>8781</v>
      </c>
      <c r="C4361" t="s">
        <v>30</v>
      </c>
      <c r="D4361">
        <v>37</v>
      </c>
      <c r="E4361" t="s">
        <v>38</v>
      </c>
      <c r="F4361" t="s">
        <v>112</v>
      </c>
      <c r="G4361" s="1">
        <v>44149</v>
      </c>
      <c r="H4361" t="s">
        <v>24</v>
      </c>
      <c r="I4361" s="1" t="s">
        <v>25</v>
      </c>
      <c r="J4361" t="s">
        <v>34</v>
      </c>
      <c r="K4361" t="s">
        <v>64</v>
      </c>
      <c r="L4361" s="2">
        <v>25797382</v>
      </c>
      <c r="M4361" s="2" t="str">
        <f t="shared" si="68"/>
        <v>&gt;Rp25 jt</v>
      </c>
      <c r="N4361" s="2">
        <v>9979136</v>
      </c>
      <c r="O4361">
        <v>3.34</v>
      </c>
      <c r="P4361">
        <v>30</v>
      </c>
      <c r="Q4361" s="3">
        <v>91.25</v>
      </c>
      <c r="R4361" s="4">
        <f ca="1">IF(I4361="",ROUND((TODAY()-G4361)/365,1),IF(I4361="Missing Resignation Date",ROUND((TODAY()-G4361)/365,1),ROUND((hr_analytics_dataset_5873_rows[[#This Row],[Resignation Date]]-hr_analytics_dataset_5873_rows[[#This Row],[Hire Date]])/365,1)))</f>
        <v>5.6</v>
      </c>
      <c r="S4361">
        <v>5</v>
      </c>
    </row>
    <row r="4362" spans="1:19">
      <c r="A4362" t="s">
        <v>8782</v>
      </c>
      <c r="B4362" t="s">
        <v>8783</v>
      </c>
      <c r="C4362" t="s">
        <v>30</v>
      </c>
      <c r="D4362">
        <v>31</v>
      </c>
      <c r="E4362" t="s">
        <v>38</v>
      </c>
      <c r="F4362" t="s">
        <v>45</v>
      </c>
      <c r="G4362" s="1">
        <v>44266</v>
      </c>
      <c r="H4362" t="s">
        <v>24</v>
      </c>
      <c r="I4362" s="1" t="s">
        <v>25</v>
      </c>
      <c r="J4362" t="s">
        <v>26</v>
      </c>
      <c r="K4362" t="s">
        <v>61</v>
      </c>
      <c r="L4362" s="2">
        <v>13675135</v>
      </c>
      <c r="M4362" s="2" t="str">
        <f t="shared" si="68"/>
        <v>Rp10 jt - Rp15 jt</v>
      </c>
      <c r="N4362" s="2">
        <v>902742</v>
      </c>
      <c r="O4362">
        <v>2.86</v>
      </c>
      <c r="P4362">
        <v>57</v>
      </c>
      <c r="Q4362" s="3">
        <v>70.930000000000007</v>
      </c>
      <c r="R4362" s="4">
        <f ca="1">IF(I4362="",ROUND((TODAY()-G4362)/365,1),IF(I4362="Missing Resignation Date",ROUND((TODAY()-G4362)/365,1),ROUND((hr_analytics_dataset_5873_rows[[#This Row],[Resignation Date]]-hr_analytics_dataset_5873_rows[[#This Row],[Hire Date]])/365,1)))</f>
        <v>5.3</v>
      </c>
      <c r="S4362">
        <v>4</v>
      </c>
    </row>
    <row r="4363" spans="1:19">
      <c r="A4363" t="s">
        <v>8784</v>
      </c>
      <c r="B4363" t="s">
        <v>8785</v>
      </c>
      <c r="C4363" t="s">
        <v>30</v>
      </c>
      <c r="D4363">
        <v>29</v>
      </c>
      <c r="E4363" t="s">
        <v>31</v>
      </c>
      <c r="F4363" t="s">
        <v>32</v>
      </c>
      <c r="G4363" s="1">
        <v>43687</v>
      </c>
      <c r="H4363" t="s">
        <v>24</v>
      </c>
      <c r="I4363" s="1" t="s">
        <v>25</v>
      </c>
      <c r="J4363" t="s">
        <v>26</v>
      </c>
      <c r="K4363" t="s">
        <v>84</v>
      </c>
      <c r="L4363" s="2">
        <v>4119252</v>
      </c>
      <c r="M4363" s="2" t="str">
        <f t="shared" si="68"/>
        <v>&lt;Rp5 jt</v>
      </c>
      <c r="N4363" s="2">
        <v>6917919</v>
      </c>
      <c r="O4363">
        <v>0</v>
      </c>
      <c r="P4363">
        <v>46</v>
      </c>
      <c r="Q4363" s="3">
        <v>94.3</v>
      </c>
      <c r="R4363" s="4">
        <f ca="1">IF(I4363="",ROUND((TODAY()-G4363)/365,1),IF(I4363="Missing Resignation Date",ROUND((TODAY()-G4363)/365,1),ROUND((hr_analytics_dataset_5873_rows[[#This Row],[Resignation Date]]-hr_analytics_dataset_5873_rows[[#This Row],[Hire Date]])/365,1)))</f>
        <v>6.9</v>
      </c>
      <c r="S4363">
        <v>2</v>
      </c>
    </row>
    <row r="4364" spans="1:19">
      <c r="A4364" t="s">
        <v>8786</v>
      </c>
      <c r="B4364" t="s">
        <v>8787</v>
      </c>
      <c r="C4364" t="s">
        <v>30</v>
      </c>
      <c r="D4364">
        <v>36</v>
      </c>
      <c r="E4364" t="s">
        <v>98</v>
      </c>
      <c r="F4364" t="s">
        <v>119</v>
      </c>
      <c r="G4364" s="1">
        <v>43846</v>
      </c>
      <c r="H4364" t="s">
        <v>24</v>
      </c>
      <c r="I4364" s="1" t="s">
        <v>25</v>
      </c>
      <c r="J4364" t="s">
        <v>34</v>
      </c>
      <c r="K4364" t="s">
        <v>84</v>
      </c>
      <c r="L4364" s="2">
        <v>24602773</v>
      </c>
      <c r="M4364" s="2" t="str">
        <f t="shared" si="68"/>
        <v>Rp15 jt - Rp25 jt</v>
      </c>
      <c r="N4364" s="2">
        <v>9617872</v>
      </c>
      <c r="O4364">
        <v>2.79</v>
      </c>
      <c r="P4364">
        <v>30</v>
      </c>
      <c r="Q4364" s="3">
        <v>84.8</v>
      </c>
      <c r="R4364" s="4">
        <f ca="1">IF(I4364="",ROUND((TODAY()-G4364)/365,1),IF(I4364="Missing Resignation Date",ROUND((TODAY()-G4364)/365,1),ROUND((hr_analytics_dataset_5873_rows[[#This Row],[Resignation Date]]-hr_analytics_dataset_5873_rows[[#This Row],[Hire Date]])/365,1)))</f>
        <v>6.4</v>
      </c>
      <c r="S4364">
        <v>1</v>
      </c>
    </row>
    <row r="4365" spans="1:19">
      <c r="A4365" t="s">
        <v>8788</v>
      </c>
      <c r="B4365" t="s">
        <v>8789</v>
      </c>
      <c r="C4365" t="s">
        <v>30</v>
      </c>
      <c r="D4365">
        <v>21</v>
      </c>
      <c r="E4365" t="s">
        <v>53</v>
      </c>
      <c r="F4365" t="s">
        <v>54</v>
      </c>
      <c r="G4365" s="1">
        <v>43957</v>
      </c>
      <c r="H4365" t="s">
        <v>24</v>
      </c>
      <c r="I4365" s="1" t="s">
        <v>25</v>
      </c>
      <c r="J4365" t="s">
        <v>49</v>
      </c>
      <c r="K4365" t="s">
        <v>50</v>
      </c>
      <c r="L4365" s="2">
        <v>26913445</v>
      </c>
      <c r="M4365" s="2" t="str">
        <f t="shared" si="68"/>
        <v>&gt;Rp25 jt</v>
      </c>
      <c r="N4365" s="2">
        <v>8570803</v>
      </c>
      <c r="O4365">
        <v>3.22</v>
      </c>
      <c r="P4365">
        <v>2</v>
      </c>
      <c r="Q4365" s="3">
        <v>99.71</v>
      </c>
      <c r="R4365" s="4">
        <f ca="1">IF(I4365="",ROUND((TODAY()-G4365)/365,1),IF(I4365="Missing Resignation Date",ROUND((TODAY()-G4365)/365,1),ROUND((hr_analytics_dataset_5873_rows[[#This Row],[Resignation Date]]-hr_analytics_dataset_5873_rows[[#This Row],[Hire Date]])/365,1)))</f>
        <v>6.1</v>
      </c>
      <c r="S4365">
        <v>3</v>
      </c>
    </row>
    <row r="4366" spans="1:19">
      <c r="A4366" t="s">
        <v>8790</v>
      </c>
      <c r="B4366" t="s">
        <v>8791</v>
      </c>
      <c r="C4366" t="s">
        <v>30</v>
      </c>
      <c r="D4366">
        <v>29</v>
      </c>
      <c r="E4366" t="s">
        <v>59</v>
      </c>
      <c r="F4366" t="s">
        <v>223</v>
      </c>
      <c r="G4366" s="1">
        <v>45638</v>
      </c>
      <c r="H4366" t="s">
        <v>24</v>
      </c>
      <c r="I4366" s="1" t="s">
        <v>25</v>
      </c>
      <c r="J4366" t="s">
        <v>34</v>
      </c>
      <c r="K4366" t="s">
        <v>84</v>
      </c>
      <c r="L4366" s="2">
        <v>25503118</v>
      </c>
      <c r="M4366" s="2" t="str">
        <f t="shared" si="68"/>
        <v>&gt;Rp25 jt</v>
      </c>
      <c r="N4366" s="2">
        <v>9600493</v>
      </c>
      <c r="O4366">
        <v>2.93</v>
      </c>
      <c r="P4366">
        <v>52</v>
      </c>
      <c r="Q4366" s="3">
        <v>86.15</v>
      </c>
      <c r="R4366" s="4">
        <f ca="1">IF(I4366="",ROUND((TODAY()-G4366)/365,1),IF(I4366="Missing Resignation Date",ROUND((TODAY()-G4366)/365,1),ROUND((hr_analytics_dataset_5873_rows[[#This Row],[Resignation Date]]-hr_analytics_dataset_5873_rows[[#This Row],[Hire Date]])/365,1)))</f>
        <v>1.5</v>
      </c>
      <c r="S4366">
        <v>4</v>
      </c>
    </row>
    <row r="4367" spans="1:19">
      <c r="A4367" t="s">
        <v>8792</v>
      </c>
      <c r="B4367" t="s">
        <v>8793</v>
      </c>
      <c r="C4367" t="s">
        <v>21</v>
      </c>
      <c r="D4367">
        <v>41</v>
      </c>
      <c r="E4367" t="s">
        <v>22</v>
      </c>
      <c r="F4367" t="s">
        <v>23</v>
      </c>
      <c r="G4367" s="1">
        <v>44626</v>
      </c>
      <c r="H4367" t="s">
        <v>24</v>
      </c>
      <c r="I4367" s="1" t="s">
        <v>25</v>
      </c>
      <c r="J4367" t="s">
        <v>26</v>
      </c>
      <c r="K4367" t="s">
        <v>84</v>
      </c>
      <c r="L4367" s="2">
        <v>25022382</v>
      </c>
      <c r="M4367" s="2" t="str">
        <f t="shared" si="68"/>
        <v>&gt;Rp25 jt</v>
      </c>
      <c r="N4367" s="2">
        <v>4995848</v>
      </c>
      <c r="O4367">
        <v>4.0599999999999996</v>
      </c>
      <c r="P4367">
        <v>30</v>
      </c>
      <c r="Q4367" s="3">
        <v>92.58</v>
      </c>
      <c r="R4367" s="4">
        <f ca="1">IF(I4367="",ROUND((TODAY()-G4367)/365,1),IF(I4367="Missing Resignation Date",ROUND((TODAY()-G4367)/365,1),ROUND((hr_analytics_dataset_5873_rows[[#This Row],[Resignation Date]]-hr_analytics_dataset_5873_rows[[#This Row],[Hire Date]])/365,1)))</f>
        <v>4.3</v>
      </c>
      <c r="S4367">
        <v>3</v>
      </c>
    </row>
    <row r="4368" spans="1:19">
      <c r="A4368" t="s">
        <v>8794</v>
      </c>
      <c r="B4368" t="s">
        <v>8795</v>
      </c>
      <c r="C4368" t="s">
        <v>30</v>
      </c>
      <c r="D4368">
        <v>55</v>
      </c>
      <c r="E4368" t="s">
        <v>53</v>
      </c>
      <c r="F4368" t="s">
        <v>112</v>
      </c>
      <c r="G4368" s="1">
        <v>45829</v>
      </c>
      <c r="H4368" t="s">
        <v>24</v>
      </c>
      <c r="I4368" s="1" t="s">
        <v>25</v>
      </c>
      <c r="J4368" t="s">
        <v>26</v>
      </c>
      <c r="K4368" t="s">
        <v>84</v>
      </c>
      <c r="L4368" s="2">
        <v>16320203</v>
      </c>
      <c r="M4368" s="2" t="str">
        <f t="shared" si="68"/>
        <v>Rp15 jt - Rp25 jt</v>
      </c>
      <c r="N4368" s="2">
        <v>6497309</v>
      </c>
      <c r="O4368">
        <v>3.72</v>
      </c>
      <c r="P4368">
        <v>35</v>
      </c>
      <c r="Q4368" s="3">
        <v>93.18</v>
      </c>
      <c r="R4368" s="4">
        <f ca="1">IF(I4368="",ROUND((TODAY()-G4368)/365,1),IF(I4368="Missing Resignation Date",ROUND((TODAY()-G4368)/365,1),ROUND((hr_analytics_dataset_5873_rows[[#This Row],[Resignation Date]]-hr_analytics_dataset_5873_rows[[#This Row],[Hire Date]])/365,1)))</f>
        <v>1</v>
      </c>
      <c r="S4368">
        <v>5</v>
      </c>
    </row>
    <row r="4369" spans="1:19">
      <c r="A4369" t="s">
        <v>8796</v>
      </c>
      <c r="B4369" t="s">
        <v>8797</v>
      </c>
      <c r="C4369" t="s">
        <v>30</v>
      </c>
      <c r="D4369">
        <v>24</v>
      </c>
      <c r="E4369" t="s">
        <v>59</v>
      </c>
      <c r="F4369" t="s">
        <v>60</v>
      </c>
      <c r="G4369" s="1">
        <v>45282</v>
      </c>
      <c r="H4369" t="s">
        <v>24</v>
      </c>
      <c r="I4369" s="1" t="s">
        <v>25</v>
      </c>
      <c r="J4369" t="s">
        <v>40</v>
      </c>
      <c r="K4369" t="s">
        <v>84</v>
      </c>
      <c r="L4369" s="2">
        <v>5379769</v>
      </c>
      <c r="M4369" s="2" t="str">
        <f t="shared" si="68"/>
        <v>Rp5 jt - Rp10 jt</v>
      </c>
      <c r="N4369" s="2">
        <v>2446535</v>
      </c>
      <c r="O4369">
        <v>3.87</v>
      </c>
      <c r="P4369">
        <v>50</v>
      </c>
      <c r="Q4369" s="3">
        <v>88.92</v>
      </c>
      <c r="R4369" s="4">
        <f ca="1">IF(I4369="",ROUND((TODAY()-G4369)/365,1),IF(I4369="Missing Resignation Date",ROUND((TODAY()-G4369)/365,1),ROUND((hr_analytics_dataset_5873_rows[[#This Row],[Resignation Date]]-hr_analytics_dataset_5873_rows[[#This Row],[Hire Date]])/365,1)))</f>
        <v>2.5</v>
      </c>
      <c r="S4369">
        <v>5</v>
      </c>
    </row>
    <row r="4370" spans="1:19">
      <c r="A4370" t="s">
        <v>8798</v>
      </c>
      <c r="B4370" t="s">
        <v>8799</v>
      </c>
      <c r="C4370" t="s">
        <v>30</v>
      </c>
      <c r="D4370">
        <v>40</v>
      </c>
      <c r="E4370" t="s">
        <v>31</v>
      </c>
      <c r="F4370" t="s">
        <v>32</v>
      </c>
      <c r="G4370" s="1">
        <v>43517</v>
      </c>
      <c r="H4370" t="s">
        <v>24</v>
      </c>
      <c r="I4370" s="1" t="s">
        <v>25</v>
      </c>
      <c r="J4370" t="s">
        <v>26</v>
      </c>
      <c r="K4370" t="s">
        <v>27</v>
      </c>
      <c r="L4370" s="2">
        <v>11367952</v>
      </c>
      <c r="M4370" s="2" t="str">
        <f t="shared" si="68"/>
        <v>Rp10 jt - Rp15 jt</v>
      </c>
      <c r="N4370" s="2">
        <v>6998086</v>
      </c>
      <c r="O4370">
        <v>3.46</v>
      </c>
      <c r="P4370">
        <v>24</v>
      </c>
      <c r="Q4370" s="3">
        <v>98.19</v>
      </c>
      <c r="R4370" s="4">
        <f ca="1">IF(I4370="",ROUND((TODAY()-G4370)/365,1),IF(I4370="Missing Resignation Date",ROUND((TODAY()-G4370)/365,1),ROUND((hr_analytics_dataset_5873_rows[[#This Row],[Resignation Date]]-hr_analytics_dataset_5873_rows[[#This Row],[Hire Date]])/365,1)))</f>
        <v>7.3</v>
      </c>
      <c r="S4370">
        <v>1</v>
      </c>
    </row>
    <row r="4371" spans="1:19">
      <c r="A4371" t="s">
        <v>8800</v>
      </c>
      <c r="B4371" t="s">
        <v>8801</v>
      </c>
      <c r="C4371" t="s">
        <v>21</v>
      </c>
      <c r="D4371">
        <v>40</v>
      </c>
      <c r="E4371" t="s">
        <v>31</v>
      </c>
      <c r="F4371" t="s">
        <v>74</v>
      </c>
      <c r="G4371" s="1">
        <v>45828</v>
      </c>
      <c r="H4371" t="s">
        <v>24</v>
      </c>
      <c r="I4371" s="1" t="s">
        <v>25</v>
      </c>
      <c r="J4371" t="s">
        <v>49</v>
      </c>
      <c r="K4371" t="s">
        <v>64</v>
      </c>
      <c r="L4371" s="2">
        <v>25900655</v>
      </c>
      <c r="M4371" s="2" t="str">
        <f t="shared" si="68"/>
        <v>&gt;Rp25 jt</v>
      </c>
      <c r="N4371" s="2">
        <v>5176665</v>
      </c>
      <c r="O4371">
        <v>3.6</v>
      </c>
      <c r="P4371">
        <v>55</v>
      </c>
      <c r="Q4371" s="3">
        <v>97.05</v>
      </c>
      <c r="R4371" s="4">
        <f ca="1">IF(I4371="",ROUND((TODAY()-G4371)/365,1),IF(I4371="Missing Resignation Date",ROUND((TODAY()-G4371)/365,1),ROUND((hr_analytics_dataset_5873_rows[[#This Row],[Resignation Date]]-hr_analytics_dataset_5873_rows[[#This Row],[Hire Date]])/365,1)))</f>
        <v>1</v>
      </c>
      <c r="S4371">
        <v>1</v>
      </c>
    </row>
    <row r="4372" spans="1:19">
      <c r="A4372" t="s">
        <v>8802</v>
      </c>
      <c r="B4372" t="s">
        <v>8803</v>
      </c>
      <c r="C4372" t="s">
        <v>30</v>
      </c>
      <c r="D4372">
        <v>27</v>
      </c>
      <c r="E4372" t="s">
        <v>98</v>
      </c>
      <c r="F4372" t="s">
        <v>99</v>
      </c>
      <c r="G4372" s="1">
        <v>45598</v>
      </c>
      <c r="H4372" t="s">
        <v>24</v>
      </c>
      <c r="I4372" s="1" t="s">
        <v>25</v>
      </c>
      <c r="J4372" t="s">
        <v>34</v>
      </c>
      <c r="K4372" t="s">
        <v>41</v>
      </c>
      <c r="L4372" s="2">
        <v>20260393</v>
      </c>
      <c r="M4372" s="2" t="str">
        <f t="shared" si="68"/>
        <v>Rp15 jt - Rp25 jt</v>
      </c>
      <c r="N4372" s="2">
        <v>7407630</v>
      </c>
      <c r="O4372">
        <v>4.3600000000000003</v>
      </c>
      <c r="P4372">
        <v>5</v>
      </c>
      <c r="Q4372" s="3">
        <v>75.37</v>
      </c>
      <c r="R4372" s="4">
        <f ca="1">IF(I4372="",ROUND((TODAY()-G4372)/365,1),IF(I4372="Missing Resignation Date",ROUND((TODAY()-G4372)/365,1),ROUND((hr_analytics_dataset_5873_rows[[#This Row],[Resignation Date]]-hr_analytics_dataset_5873_rows[[#This Row],[Hire Date]])/365,1)))</f>
        <v>1.6</v>
      </c>
      <c r="S4372">
        <v>4</v>
      </c>
    </row>
    <row r="4373" spans="1:19">
      <c r="A4373" t="s">
        <v>8804</v>
      </c>
      <c r="B4373" t="s">
        <v>8805</v>
      </c>
      <c r="C4373" t="s">
        <v>21</v>
      </c>
      <c r="D4373">
        <v>44</v>
      </c>
      <c r="E4373" t="s">
        <v>91</v>
      </c>
      <c r="F4373" t="s">
        <v>92</v>
      </c>
      <c r="G4373" s="1">
        <v>43501</v>
      </c>
      <c r="H4373" t="s">
        <v>24</v>
      </c>
      <c r="I4373" s="1" t="s">
        <v>25</v>
      </c>
      <c r="J4373" t="s">
        <v>34</v>
      </c>
      <c r="K4373" t="s">
        <v>27</v>
      </c>
      <c r="L4373" s="2">
        <v>18977011</v>
      </c>
      <c r="M4373" s="2" t="str">
        <f t="shared" si="68"/>
        <v>Rp15 jt - Rp25 jt</v>
      </c>
      <c r="N4373" s="2">
        <v>8472203</v>
      </c>
      <c r="O4373">
        <v>3.12</v>
      </c>
      <c r="P4373">
        <v>35</v>
      </c>
      <c r="Q4373" s="3">
        <v>89.71</v>
      </c>
      <c r="R4373" s="4">
        <f ca="1">IF(I4373="",ROUND((TODAY()-G4373)/365,1),IF(I4373="Missing Resignation Date",ROUND((TODAY()-G4373)/365,1),ROUND((hr_analytics_dataset_5873_rows[[#This Row],[Resignation Date]]-hr_analytics_dataset_5873_rows[[#This Row],[Hire Date]])/365,1)))</f>
        <v>7.4</v>
      </c>
      <c r="S4373">
        <v>2</v>
      </c>
    </row>
    <row r="4374" spans="1:19">
      <c r="A4374" t="s">
        <v>8806</v>
      </c>
      <c r="B4374" t="s">
        <v>8807</v>
      </c>
      <c r="C4374" t="s">
        <v>21</v>
      </c>
      <c r="D4374">
        <v>45</v>
      </c>
      <c r="E4374" t="s">
        <v>44</v>
      </c>
      <c r="F4374" t="s">
        <v>109</v>
      </c>
      <c r="G4374" s="1">
        <v>43757</v>
      </c>
      <c r="H4374" t="s">
        <v>24</v>
      </c>
      <c r="I4374" s="1" t="s">
        <v>25</v>
      </c>
      <c r="J4374" t="s">
        <v>34</v>
      </c>
      <c r="K4374" t="s">
        <v>27</v>
      </c>
      <c r="L4374" s="2">
        <v>30455758</v>
      </c>
      <c r="M4374" s="2" t="str">
        <f t="shared" si="68"/>
        <v>&gt;Rp25 jt</v>
      </c>
      <c r="N4374" s="2">
        <v>9324554</v>
      </c>
      <c r="O4374">
        <v>3.8</v>
      </c>
      <c r="P4374">
        <v>0</v>
      </c>
      <c r="Q4374" s="3">
        <v>80.69</v>
      </c>
      <c r="R4374" s="4">
        <f ca="1">IF(I4374="",ROUND((TODAY()-G4374)/365,1),IF(I4374="Missing Resignation Date",ROUND((TODAY()-G4374)/365,1),ROUND((hr_analytics_dataset_5873_rows[[#This Row],[Resignation Date]]-hr_analytics_dataset_5873_rows[[#This Row],[Hire Date]])/365,1)))</f>
        <v>6.7</v>
      </c>
      <c r="S4374">
        <v>4</v>
      </c>
    </row>
    <row r="4375" spans="1:19">
      <c r="A4375" t="s">
        <v>8808</v>
      </c>
      <c r="B4375" t="s">
        <v>8809</v>
      </c>
      <c r="C4375" t="s">
        <v>21</v>
      </c>
      <c r="D4375">
        <v>50</v>
      </c>
      <c r="E4375" t="s">
        <v>38</v>
      </c>
      <c r="F4375" t="s">
        <v>104</v>
      </c>
      <c r="G4375" s="1">
        <v>44242</v>
      </c>
      <c r="H4375" t="s">
        <v>24</v>
      </c>
      <c r="I4375" s="1" t="s">
        <v>25</v>
      </c>
      <c r="J4375" t="s">
        <v>40</v>
      </c>
      <c r="K4375" t="s">
        <v>50</v>
      </c>
      <c r="L4375" s="2">
        <v>21464602</v>
      </c>
      <c r="M4375" s="2" t="str">
        <f t="shared" si="68"/>
        <v>Rp15 jt - Rp25 jt</v>
      </c>
      <c r="N4375" s="2">
        <v>8777138</v>
      </c>
      <c r="O4375">
        <v>3.88</v>
      </c>
      <c r="P4375">
        <v>21</v>
      </c>
      <c r="Q4375" s="3">
        <v>72.48</v>
      </c>
      <c r="R4375" s="4">
        <f ca="1">IF(I4375="",ROUND((TODAY()-G4375)/365,1),IF(I4375="Missing Resignation Date",ROUND((TODAY()-G4375)/365,1),ROUND((hr_analytics_dataset_5873_rows[[#This Row],[Resignation Date]]-hr_analytics_dataset_5873_rows[[#This Row],[Hire Date]])/365,1)))</f>
        <v>5.4</v>
      </c>
      <c r="S4375">
        <v>2</v>
      </c>
    </row>
    <row r="4376" spans="1:19">
      <c r="A4376" t="s">
        <v>8810</v>
      </c>
      <c r="B4376" t="s">
        <v>8811</v>
      </c>
      <c r="C4376" t="s">
        <v>21</v>
      </c>
      <c r="D4376">
        <v>21</v>
      </c>
      <c r="E4376" t="s">
        <v>22</v>
      </c>
      <c r="F4376" t="s">
        <v>69</v>
      </c>
      <c r="G4376" s="1">
        <v>44106</v>
      </c>
      <c r="H4376" t="s">
        <v>33</v>
      </c>
      <c r="I4376" s="1">
        <v>45785</v>
      </c>
      <c r="J4376" t="s">
        <v>34</v>
      </c>
      <c r="K4376" t="s">
        <v>84</v>
      </c>
      <c r="L4376" s="2">
        <v>33766111</v>
      </c>
      <c r="M4376" s="2" t="str">
        <f t="shared" si="68"/>
        <v>&gt;Rp25 jt</v>
      </c>
      <c r="N4376" s="2">
        <v>9339869</v>
      </c>
      <c r="O4376">
        <v>2.52</v>
      </c>
      <c r="P4376">
        <v>0</v>
      </c>
      <c r="Q4376" s="3">
        <v>99.88</v>
      </c>
      <c r="R4376" s="4">
        <f ca="1">IF(I4376="",ROUND((TODAY()-G4376)/365,1),IF(I4376="Missing Resignation Date",ROUND((TODAY()-G4376)/365,1),ROUND((hr_analytics_dataset_5873_rows[[#This Row],[Resignation Date]]-hr_analytics_dataset_5873_rows[[#This Row],[Hire Date]])/365,1)))</f>
        <v>4.5999999999999996</v>
      </c>
      <c r="S4376">
        <v>2</v>
      </c>
    </row>
    <row r="4377" spans="1:19">
      <c r="A4377" t="s">
        <v>8812</v>
      </c>
      <c r="B4377" t="s">
        <v>8813</v>
      </c>
      <c r="C4377" t="s">
        <v>21</v>
      </c>
      <c r="D4377">
        <v>46</v>
      </c>
      <c r="E4377" t="s">
        <v>44</v>
      </c>
      <c r="F4377" t="s">
        <v>109</v>
      </c>
      <c r="G4377" s="1">
        <v>44119</v>
      </c>
      <c r="H4377" t="s">
        <v>24</v>
      </c>
      <c r="I4377" s="1" t="s">
        <v>25</v>
      </c>
      <c r="J4377" t="s">
        <v>49</v>
      </c>
      <c r="K4377" t="s">
        <v>84</v>
      </c>
      <c r="L4377" s="2">
        <v>21836251</v>
      </c>
      <c r="M4377" s="2" t="str">
        <f t="shared" si="68"/>
        <v>Rp15 jt - Rp25 jt</v>
      </c>
      <c r="N4377" s="2">
        <v>1862313</v>
      </c>
      <c r="O4377">
        <v>3.47</v>
      </c>
      <c r="P4377">
        <v>45</v>
      </c>
      <c r="Q4377" s="3">
        <v>88.39</v>
      </c>
      <c r="R4377" s="4">
        <f ca="1">IF(I4377="",ROUND((TODAY()-G4377)/365,1),IF(I4377="Missing Resignation Date",ROUND((TODAY()-G4377)/365,1),ROUND((hr_analytics_dataset_5873_rows[[#This Row],[Resignation Date]]-hr_analytics_dataset_5873_rows[[#This Row],[Hire Date]])/365,1)))</f>
        <v>5.7</v>
      </c>
      <c r="S4377">
        <v>3</v>
      </c>
    </row>
    <row r="4378" spans="1:19">
      <c r="A4378" t="s">
        <v>8814</v>
      </c>
      <c r="B4378" t="s">
        <v>8815</v>
      </c>
      <c r="C4378" t="s">
        <v>30</v>
      </c>
      <c r="D4378">
        <v>22</v>
      </c>
      <c r="E4378" t="s">
        <v>44</v>
      </c>
      <c r="F4378" t="s">
        <v>45</v>
      </c>
      <c r="G4378" s="1">
        <v>44851</v>
      </c>
      <c r="H4378" t="s">
        <v>24</v>
      </c>
      <c r="I4378" s="1" t="s">
        <v>25</v>
      </c>
      <c r="J4378" t="s">
        <v>40</v>
      </c>
      <c r="K4378" t="s">
        <v>84</v>
      </c>
      <c r="L4378" s="2">
        <v>6722093</v>
      </c>
      <c r="M4378" s="2" t="str">
        <f t="shared" si="68"/>
        <v>Rp5 jt - Rp10 jt</v>
      </c>
      <c r="N4378" s="2">
        <v>5859224</v>
      </c>
      <c r="O4378">
        <v>2.74</v>
      </c>
      <c r="P4378">
        <v>2</v>
      </c>
      <c r="Q4378" s="3">
        <v>79.34</v>
      </c>
      <c r="R4378" s="4">
        <f ca="1">IF(I4378="",ROUND((TODAY()-G4378)/365,1),IF(I4378="Missing Resignation Date",ROUND((TODAY()-G4378)/365,1),ROUND((hr_analytics_dataset_5873_rows[[#This Row],[Resignation Date]]-hr_analytics_dataset_5873_rows[[#This Row],[Hire Date]])/365,1)))</f>
        <v>3.7</v>
      </c>
      <c r="S4378">
        <v>5</v>
      </c>
    </row>
    <row r="4379" spans="1:19">
      <c r="A4379" t="s">
        <v>8816</v>
      </c>
      <c r="B4379" t="s">
        <v>8817</v>
      </c>
      <c r="C4379" t="s">
        <v>21</v>
      </c>
      <c r="D4379">
        <v>42</v>
      </c>
      <c r="E4379" t="s">
        <v>38</v>
      </c>
      <c r="F4379" t="s">
        <v>104</v>
      </c>
      <c r="G4379" s="1">
        <v>45319</v>
      </c>
      <c r="H4379" t="s">
        <v>24</v>
      </c>
      <c r="I4379" s="1" t="s">
        <v>25</v>
      </c>
      <c r="J4379" t="s">
        <v>34</v>
      </c>
      <c r="K4379" t="s">
        <v>50</v>
      </c>
      <c r="L4379" s="2">
        <v>17646770</v>
      </c>
      <c r="M4379" s="2" t="str">
        <f t="shared" si="68"/>
        <v>Rp15 jt - Rp25 jt</v>
      </c>
      <c r="N4379" s="2">
        <v>2345685</v>
      </c>
      <c r="O4379">
        <v>4.45</v>
      </c>
      <c r="P4379">
        <v>10</v>
      </c>
      <c r="Q4379" s="3">
        <v>74.06</v>
      </c>
      <c r="R4379" s="4">
        <f ca="1">IF(I4379="",ROUND((TODAY()-G4379)/365,1),IF(I4379="Missing Resignation Date",ROUND((TODAY()-G4379)/365,1),ROUND((hr_analytics_dataset_5873_rows[[#This Row],[Resignation Date]]-hr_analytics_dataset_5873_rows[[#This Row],[Hire Date]])/365,1)))</f>
        <v>2.4</v>
      </c>
      <c r="S4379">
        <v>2</v>
      </c>
    </row>
    <row r="4380" spans="1:19">
      <c r="A4380" t="s">
        <v>8818</v>
      </c>
      <c r="B4380" t="s">
        <v>8819</v>
      </c>
      <c r="C4380" t="s">
        <v>21</v>
      </c>
      <c r="D4380">
        <v>54</v>
      </c>
      <c r="E4380" t="s">
        <v>44</v>
      </c>
      <c r="F4380" t="s">
        <v>109</v>
      </c>
      <c r="G4380" s="1">
        <v>45556</v>
      </c>
      <c r="H4380" t="s">
        <v>24</v>
      </c>
      <c r="I4380" s="1" t="s">
        <v>25</v>
      </c>
      <c r="J4380" t="s">
        <v>40</v>
      </c>
      <c r="K4380" t="s">
        <v>50</v>
      </c>
      <c r="L4380" s="2">
        <v>23954011</v>
      </c>
      <c r="M4380" s="2" t="str">
        <f t="shared" si="68"/>
        <v>Rp15 jt - Rp25 jt</v>
      </c>
      <c r="N4380" s="2">
        <v>5960446</v>
      </c>
      <c r="O4380">
        <v>4.3099999999999996</v>
      </c>
      <c r="P4380">
        <v>24</v>
      </c>
      <c r="Q4380" s="3">
        <v>97.65</v>
      </c>
      <c r="R4380" s="4">
        <f ca="1">IF(I4380="",ROUND((TODAY()-G4380)/365,1),IF(I4380="Missing Resignation Date",ROUND((TODAY()-G4380)/365,1),ROUND((hr_analytics_dataset_5873_rows[[#This Row],[Resignation Date]]-hr_analytics_dataset_5873_rows[[#This Row],[Hire Date]])/365,1)))</f>
        <v>1.8</v>
      </c>
      <c r="S4380">
        <v>4</v>
      </c>
    </row>
    <row r="4381" spans="1:19">
      <c r="A4381" t="s">
        <v>8820</v>
      </c>
      <c r="B4381" t="s">
        <v>8821</v>
      </c>
      <c r="C4381" t="s">
        <v>30</v>
      </c>
      <c r="D4381">
        <v>50</v>
      </c>
      <c r="E4381" t="s">
        <v>44</v>
      </c>
      <c r="F4381" t="s">
        <v>45</v>
      </c>
      <c r="G4381" s="1">
        <v>45482</v>
      </c>
      <c r="H4381" t="s">
        <v>24</v>
      </c>
      <c r="I4381" s="1" t="s">
        <v>25</v>
      </c>
      <c r="J4381" t="s">
        <v>34</v>
      </c>
      <c r="K4381" t="s">
        <v>84</v>
      </c>
      <c r="L4381" s="2">
        <v>16802631</v>
      </c>
      <c r="M4381" s="2" t="str">
        <f t="shared" si="68"/>
        <v>Rp15 jt - Rp25 jt</v>
      </c>
      <c r="N4381" s="2">
        <v>8155214</v>
      </c>
      <c r="O4381">
        <v>4.6399999999999997</v>
      </c>
      <c r="P4381">
        <v>27</v>
      </c>
      <c r="Q4381" s="3">
        <v>91.27</v>
      </c>
      <c r="R4381" s="4">
        <f ca="1">IF(I4381="",ROUND((TODAY()-G4381)/365,1),IF(I4381="Missing Resignation Date",ROUND((TODAY()-G4381)/365,1),ROUND((hr_analytics_dataset_5873_rows[[#This Row],[Resignation Date]]-hr_analytics_dataset_5873_rows[[#This Row],[Hire Date]])/365,1)))</f>
        <v>2</v>
      </c>
      <c r="S4381">
        <v>1</v>
      </c>
    </row>
    <row r="4382" spans="1:19">
      <c r="A4382" t="s">
        <v>8822</v>
      </c>
      <c r="B4382" t="s">
        <v>8823</v>
      </c>
      <c r="C4382" t="s">
        <v>21</v>
      </c>
      <c r="D4382">
        <v>32</v>
      </c>
      <c r="E4382" t="s">
        <v>38</v>
      </c>
      <c r="F4382" t="s">
        <v>104</v>
      </c>
      <c r="G4382" s="1">
        <v>44769</v>
      </c>
      <c r="H4382" t="s">
        <v>24</v>
      </c>
      <c r="I4382" s="1" t="s">
        <v>25</v>
      </c>
      <c r="J4382" t="s">
        <v>26</v>
      </c>
      <c r="K4382" t="s">
        <v>27</v>
      </c>
      <c r="L4382" s="2">
        <v>31523418</v>
      </c>
      <c r="M4382" s="2" t="str">
        <f t="shared" si="68"/>
        <v>&gt;Rp25 jt</v>
      </c>
      <c r="N4382" s="2">
        <v>3808444</v>
      </c>
      <c r="O4382">
        <v>3.36</v>
      </c>
      <c r="P4382">
        <v>53</v>
      </c>
      <c r="Q4382" s="3">
        <v>80.73</v>
      </c>
      <c r="R4382" s="4">
        <f ca="1">IF(I4382="",ROUND((TODAY()-G4382)/365,1),IF(I4382="Missing Resignation Date",ROUND((TODAY()-G4382)/365,1),ROUND((hr_analytics_dataset_5873_rows[[#This Row],[Resignation Date]]-hr_analytics_dataset_5873_rows[[#This Row],[Hire Date]])/365,1)))</f>
        <v>3.9</v>
      </c>
      <c r="S4382">
        <v>2</v>
      </c>
    </row>
    <row r="4383" spans="1:19">
      <c r="A4383" t="s">
        <v>8824</v>
      </c>
      <c r="B4383" t="s">
        <v>8825</v>
      </c>
      <c r="C4383" t="s">
        <v>30</v>
      </c>
      <c r="D4383">
        <v>50</v>
      </c>
      <c r="E4383" t="s">
        <v>59</v>
      </c>
      <c r="F4383" t="s">
        <v>95</v>
      </c>
      <c r="G4383" s="1">
        <v>45488</v>
      </c>
      <c r="H4383" t="s">
        <v>33</v>
      </c>
      <c r="I4383" s="1" t="s">
        <v>81</v>
      </c>
      <c r="J4383" t="s">
        <v>34</v>
      </c>
      <c r="K4383" t="s">
        <v>61</v>
      </c>
      <c r="L4383" s="2">
        <v>29229770</v>
      </c>
      <c r="M4383" s="2" t="str">
        <f t="shared" si="68"/>
        <v>&gt;Rp25 jt</v>
      </c>
      <c r="N4383" s="2">
        <v>196517</v>
      </c>
      <c r="O4383">
        <v>3.03</v>
      </c>
      <c r="P4383">
        <v>17</v>
      </c>
      <c r="Q4383" s="3">
        <v>97.36</v>
      </c>
      <c r="R4383" s="4">
        <f ca="1">IF(I4383="",ROUND((TODAY()-G4383)/365,1),IF(I4383="Missing Resignation Date",ROUND((TODAY()-G4383)/365,1),ROUND((hr_analytics_dataset_5873_rows[[#This Row],[Resignation Date]]-hr_analytics_dataset_5873_rows[[#This Row],[Hire Date]])/365,1)))</f>
        <v>1.9</v>
      </c>
      <c r="S4383">
        <v>4</v>
      </c>
    </row>
    <row r="4384" spans="1:19">
      <c r="A4384" t="s">
        <v>8826</v>
      </c>
      <c r="B4384" t="s">
        <v>8827</v>
      </c>
      <c r="C4384" t="s">
        <v>30</v>
      </c>
      <c r="D4384">
        <v>47</v>
      </c>
      <c r="E4384" t="s">
        <v>38</v>
      </c>
      <c r="F4384" t="s">
        <v>39</v>
      </c>
      <c r="G4384" s="1">
        <v>44385</v>
      </c>
      <c r="H4384" t="s">
        <v>24</v>
      </c>
      <c r="I4384" s="1" t="s">
        <v>25</v>
      </c>
      <c r="J4384" t="s">
        <v>34</v>
      </c>
      <c r="K4384" t="s">
        <v>64</v>
      </c>
      <c r="L4384" s="2">
        <v>23921554</v>
      </c>
      <c r="M4384" s="2" t="str">
        <f t="shared" si="68"/>
        <v>Rp15 jt - Rp25 jt</v>
      </c>
      <c r="N4384" s="2">
        <v>4150364</v>
      </c>
      <c r="O4384">
        <v>3.04</v>
      </c>
      <c r="P4384">
        <v>57</v>
      </c>
      <c r="Q4384" s="3">
        <v>96.37</v>
      </c>
      <c r="R4384" s="4">
        <f ca="1">IF(I4384="",ROUND((TODAY()-G4384)/365,1),IF(I4384="Missing Resignation Date",ROUND((TODAY()-G4384)/365,1),ROUND((hr_analytics_dataset_5873_rows[[#This Row],[Resignation Date]]-hr_analytics_dataset_5873_rows[[#This Row],[Hire Date]])/365,1)))</f>
        <v>5</v>
      </c>
      <c r="S4384">
        <v>3</v>
      </c>
    </row>
    <row r="4385" spans="1:19">
      <c r="A4385" t="s">
        <v>8828</v>
      </c>
      <c r="B4385" t="s">
        <v>8829</v>
      </c>
      <c r="C4385" t="s">
        <v>30</v>
      </c>
      <c r="D4385">
        <v>51</v>
      </c>
      <c r="E4385" t="s">
        <v>22</v>
      </c>
      <c r="F4385" t="s">
        <v>69</v>
      </c>
      <c r="G4385" s="1">
        <v>43743</v>
      </c>
      <c r="H4385" t="s">
        <v>24</v>
      </c>
      <c r="I4385" s="1" t="s">
        <v>25</v>
      </c>
      <c r="J4385" t="s">
        <v>40</v>
      </c>
      <c r="K4385" t="s">
        <v>84</v>
      </c>
      <c r="L4385" s="2">
        <v>21307369</v>
      </c>
      <c r="M4385" s="2" t="str">
        <f t="shared" si="68"/>
        <v>Rp15 jt - Rp25 jt</v>
      </c>
      <c r="N4385" s="2">
        <v>1496190</v>
      </c>
      <c r="O4385">
        <v>3.72</v>
      </c>
      <c r="P4385">
        <v>60</v>
      </c>
      <c r="Q4385" s="3">
        <v>81.8</v>
      </c>
      <c r="R4385" s="4">
        <f ca="1">IF(I4385="",ROUND((TODAY()-G4385)/365,1),IF(I4385="Missing Resignation Date",ROUND((TODAY()-G4385)/365,1),ROUND((hr_analytics_dataset_5873_rows[[#This Row],[Resignation Date]]-hr_analytics_dataset_5873_rows[[#This Row],[Hire Date]])/365,1)))</f>
        <v>6.7</v>
      </c>
      <c r="S4385">
        <v>1</v>
      </c>
    </row>
    <row r="4386" spans="1:19">
      <c r="A4386" t="s">
        <v>8830</v>
      </c>
      <c r="B4386" t="s">
        <v>8831</v>
      </c>
      <c r="C4386" t="s">
        <v>21</v>
      </c>
      <c r="D4386">
        <v>38</v>
      </c>
      <c r="E4386" t="s">
        <v>22</v>
      </c>
      <c r="F4386" t="s">
        <v>23</v>
      </c>
      <c r="G4386" s="1">
        <v>43928</v>
      </c>
      <c r="H4386" t="s">
        <v>33</v>
      </c>
      <c r="I4386" s="1">
        <v>45667</v>
      </c>
      <c r="J4386" t="s">
        <v>26</v>
      </c>
      <c r="K4386" t="s">
        <v>84</v>
      </c>
      <c r="L4386" s="2">
        <v>25899112</v>
      </c>
      <c r="M4386" s="2" t="str">
        <f t="shared" si="68"/>
        <v>&gt;Rp25 jt</v>
      </c>
      <c r="N4386" s="2">
        <v>5535218</v>
      </c>
      <c r="O4386">
        <v>3.44</v>
      </c>
      <c r="P4386">
        <v>39</v>
      </c>
      <c r="Q4386" s="3">
        <v>72.849999999999994</v>
      </c>
      <c r="R4386" s="4">
        <f ca="1">IF(I4386="",ROUND((TODAY()-G4386)/365,1),IF(I4386="Missing Resignation Date",ROUND((TODAY()-G4386)/365,1),ROUND((hr_analytics_dataset_5873_rows[[#This Row],[Resignation Date]]-hr_analytics_dataset_5873_rows[[#This Row],[Hire Date]])/365,1)))</f>
        <v>4.8</v>
      </c>
      <c r="S4386">
        <v>1</v>
      </c>
    </row>
    <row r="4387" spans="1:19">
      <c r="A4387" t="s">
        <v>8832</v>
      </c>
      <c r="B4387" t="s">
        <v>8833</v>
      </c>
      <c r="C4387" t="s">
        <v>30</v>
      </c>
      <c r="D4387">
        <v>28</v>
      </c>
      <c r="E4387" t="s">
        <v>38</v>
      </c>
      <c r="F4387" t="s">
        <v>109</v>
      </c>
      <c r="G4387" s="1">
        <v>44243</v>
      </c>
      <c r="H4387" t="s">
        <v>24</v>
      </c>
      <c r="I4387" s="1" t="s">
        <v>25</v>
      </c>
      <c r="J4387" t="s">
        <v>26</v>
      </c>
      <c r="K4387" t="s">
        <v>64</v>
      </c>
      <c r="L4387" s="2">
        <v>20664461</v>
      </c>
      <c r="M4387" s="2" t="str">
        <f t="shared" si="68"/>
        <v>Rp15 jt - Rp25 jt</v>
      </c>
      <c r="N4387" s="2">
        <v>3328454</v>
      </c>
      <c r="O4387">
        <v>3.44</v>
      </c>
      <c r="P4387">
        <v>5</v>
      </c>
      <c r="Q4387" s="3">
        <v>76.61</v>
      </c>
      <c r="R4387" s="4">
        <f ca="1">IF(I4387="",ROUND((TODAY()-G4387)/365,1),IF(I4387="Missing Resignation Date",ROUND((TODAY()-G4387)/365,1),ROUND((hr_analytics_dataset_5873_rows[[#This Row],[Resignation Date]]-hr_analytics_dataset_5873_rows[[#This Row],[Hire Date]])/365,1)))</f>
        <v>5.4</v>
      </c>
      <c r="S4387">
        <v>3</v>
      </c>
    </row>
    <row r="4388" spans="1:19">
      <c r="A4388" t="s">
        <v>8834</v>
      </c>
      <c r="B4388" t="s">
        <v>8835</v>
      </c>
      <c r="C4388" t="s">
        <v>30</v>
      </c>
      <c r="D4388">
        <v>53</v>
      </c>
      <c r="E4388" t="s">
        <v>31</v>
      </c>
      <c r="F4388" t="s">
        <v>32</v>
      </c>
      <c r="G4388" s="1">
        <v>45627</v>
      </c>
      <c r="H4388" t="s">
        <v>24</v>
      </c>
      <c r="I4388" s="1" t="s">
        <v>25</v>
      </c>
      <c r="J4388" t="s">
        <v>26</v>
      </c>
      <c r="K4388" t="s">
        <v>84</v>
      </c>
      <c r="L4388" s="2">
        <v>10574197</v>
      </c>
      <c r="M4388" s="2" t="str">
        <f t="shared" si="68"/>
        <v>Rp10 jt - Rp15 jt</v>
      </c>
      <c r="N4388" s="2">
        <v>2445816</v>
      </c>
      <c r="O4388">
        <v>4.16</v>
      </c>
      <c r="P4388">
        <v>59</v>
      </c>
      <c r="Q4388" s="3">
        <v>78.59</v>
      </c>
      <c r="R4388" s="4">
        <f ca="1">IF(I4388="",ROUND((TODAY()-G4388)/365,1),IF(I4388="Missing Resignation Date",ROUND((TODAY()-G4388)/365,1),ROUND((hr_analytics_dataset_5873_rows[[#This Row],[Resignation Date]]-hr_analytics_dataset_5873_rows[[#This Row],[Hire Date]])/365,1)))</f>
        <v>1.6</v>
      </c>
      <c r="S4388">
        <v>2</v>
      </c>
    </row>
    <row r="4389" spans="1:19">
      <c r="A4389" t="s">
        <v>8836</v>
      </c>
      <c r="B4389" t="s">
        <v>8837</v>
      </c>
      <c r="C4389" t="s">
        <v>21</v>
      </c>
      <c r="D4389">
        <v>44</v>
      </c>
      <c r="E4389" t="s">
        <v>91</v>
      </c>
      <c r="F4389" t="s">
        <v>92</v>
      </c>
      <c r="G4389" s="1">
        <v>45062</v>
      </c>
      <c r="H4389" t="s">
        <v>24</v>
      </c>
      <c r="I4389" s="1" t="s">
        <v>25</v>
      </c>
      <c r="J4389" t="s">
        <v>40</v>
      </c>
      <c r="K4389" t="s">
        <v>64</v>
      </c>
      <c r="L4389" s="2">
        <v>18667182</v>
      </c>
      <c r="M4389" s="2" t="str">
        <f t="shared" si="68"/>
        <v>Rp15 jt - Rp25 jt</v>
      </c>
      <c r="N4389" s="2">
        <v>579556</v>
      </c>
      <c r="O4389">
        <v>3.82</v>
      </c>
      <c r="P4389">
        <v>5</v>
      </c>
      <c r="Q4389" s="3">
        <v>90.74</v>
      </c>
      <c r="R4389" s="4">
        <f ca="1">IF(I4389="",ROUND((TODAY()-G4389)/365,1),IF(I4389="Missing Resignation Date",ROUND((TODAY()-G4389)/365,1),ROUND((hr_analytics_dataset_5873_rows[[#This Row],[Resignation Date]]-hr_analytics_dataset_5873_rows[[#This Row],[Hire Date]])/365,1)))</f>
        <v>3.1</v>
      </c>
      <c r="S4389">
        <v>1</v>
      </c>
    </row>
    <row r="4390" spans="1:19">
      <c r="A4390" t="s">
        <v>8838</v>
      </c>
      <c r="B4390" t="s">
        <v>8839</v>
      </c>
      <c r="C4390" t="s">
        <v>21</v>
      </c>
      <c r="D4390">
        <v>31</v>
      </c>
      <c r="E4390" t="s">
        <v>22</v>
      </c>
      <c r="F4390" t="s">
        <v>23</v>
      </c>
      <c r="G4390" s="1">
        <v>45490</v>
      </c>
      <c r="H4390" t="s">
        <v>33</v>
      </c>
      <c r="I4390" s="1">
        <v>45784</v>
      </c>
      <c r="J4390" t="s">
        <v>34</v>
      </c>
      <c r="K4390" t="s">
        <v>64</v>
      </c>
      <c r="L4390" s="2">
        <v>33596837</v>
      </c>
      <c r="M4390" s="2" t="str">
        <f t="shared" si="68"/>
        <v>&gt;Rp25 jt</v>
      </c>
      <c r="N4390" s="2">
        <v>2931089</v>
      </c>
      <c r="O4390">
        <v>3.07</v>
      </c>
      <c r="P4390">
        <v>18</v>
      </c>
      <c r="Q4390" s="3">
        <v>82.78</v>
      </c>
      <c r="R4390" s="4">
        <f ca="1">IF(I4390="",ROUND((TODAY()-G4390)/365,1),IF(I4390="Missing Resignation Date",ROUND((TODAY()-G4390)/365,1),ROUND((hr_analytics_dataset_5873_rows[[#This Row],[Resignation Date]]-hr_analytics_dataset_5873_rows[[#This Row],[Hire Date]])/365,1)))</f>
        <v>0.8</v>
      </c>
      <c r="S4390">
        <v>3</v>
      </c>
    </row>
    <row r="4391" spans="1:19">
      <c r="A4391" t="s">
        <v>8840</v>
      </c>
      <c r="B4391" t="s">
        <v>8841</v>
      </c>
      <c r="C4391" t="s">
        <v>30</v>
      </c>
      <c r="D4391">
        <v>34</v>
      </c>
      <c r="E4391" t="s">
        <v>91</v>
      </c>
      <c r="F4391" t="s">
        <v>92</v>
      </c>
      <c r="G4391" s="1">
        <v>43318</v>
      </c>
      <c r="H4391" t="s">
        <v>24</v>
      </c>
      <c r="I4391" s="1" t="s">
        <v>25</v>
      </c>
      <c r="J4391" t="s">
        <v>49</v>
      </c>
      <c r="K4391" t="s">
        <v>64</v>
      </c>
      <c r="L4391" s="2">
        <v>29946186</v>
      </c>
      <c r="M4391" s="2" t="str">
        <f t="shared" si="68"/>
        <v>&gt;Rp25 jt</v>
      </c>
      <c r="N4391" s="2">
        <v>6305044</v>
      </c>
      <c r="O4391">
        <v>2.61</v>
      </c>
      <c r="P4391">
        <v>49</v>
      </c>
      <c r="Q4391" s="3">
        <v>91.07</v>
      </c>
      <c r="R4391" s="4">
        <f ca="1">IF(I4391="",ROUND((TODAY()-G4391)/365,1),IF(I4391="Missing Resignation Date",ROUND((TODAY()-G4391)/365,1),ROUND((hr_analytics_dataset_5873_rows[[#This Row],[Resignation Date]]-hr_analytics_dataset_5873_rows[[#This Row],[Hire Date]])/365,1)))</f>
        <v>7.9</v>
      </c>
      <c r="S4391">
        <v>3</v>
      </c>
    </row>
    <row r="4392" spans="1:19">
      <c r="A4392" t="s">
        <v>8842</v>
      </c>
      <c r="B4392" t="s">
        <v>8843</v>
      </c>
      <c r="C4392" t="s">
        <v>21</v>
      </c>
      <c r="D4392">
        <v>22</v>
      </c>
      <c r="E4392" t="s">
        <v>38</v>
      </c>
      <c r="F4392" t="s">
        <v>39</v>
      </c>
      <c r="G4392" s="1">
        <v>44534</v>
      </c>
      <c r="H4392" t="s">
        <v>24</v>
      </c>
      <c r="I4392" s="1" t="s">
        <v>25</v>
      </c>
      <c r="J4392" t="s">
        <v>26</v>
      </c>
      <c r="K4392" t="s">
        <v>41</v>
      </c>
      <c r="L4392" s="2">
        <v>12675381</v>
      </c>
      <c r="M4392" s="2" t="str">
        <f t="shared" si="68"/>
        <v>Rp10 jt - Rp15 jt</v>
      </c>
      <c r="N4392" s="2">
        <v>6823491</v>
      </c>
      <c r="O4392">
        <v>3.78</v>
      </c>
      <c r="P4392">
        <v>26</v>
      </c>
      <c r="Q4392" s="3">
        <v>96.84</v>
      </c>
      <c r="R4392" s="4">
        <f ca="1">IF(I4392="",ROUND((TODAY()-G4392)/365,1),IF(I4392="Missing Resignation Date",ROUND((TODAY()-G4392)/365,1),ROUND((hr_analytics_dataset_5873_rows[[#This Row],[Resignation Date]]-hr_analytics_dataset_5873_rows[[#This Row],[Hire Date]])/365,1)))</f>
        <v>4.5999999999999996</v>
      </c>
      <c r="S4392">
        <v>1</v>
      </c>
    </row>
    <row r="4393" spans="1:19">
      <c r="A4393" t="s">
        <v>8844</v>
      </c>
      <c r="B4393" t="s">
        <v>8845</v>
      </c>
      <c r="C4393" t="s">
        <v>30</v>
      </c>
      <c r="D4393">
        <v>33</v>
      </c>
      <c r="E4393" t="s">
        <v>22</v>
      </c>
      <c r="F4393" t="s">
        <v>69</v>
      </c>
      <c r="G4393" s="1">
        <v>44538</v>
      </c>
      <c r="H4393" t="s">
        <v>24</v>
      </c>
      <c r="I4393" s="1" t="s">
        <v>25</v>
      </c>
      <c r="J4393" t="s">
        <v>26</v>
      </c>
      <c r="K4393" t="s">
        <v>64</v>
      </c>
      <c r="L4393" s="2">
        <v>18178840</v>
      </c>
      <c r="M4393" s="2" t="str">
        <f t="shared" si="68"/>
        <v>Rp15 jt - Rp25 jt</v>
      </c>
      <c r="N4393" s="2">
        <v>4634754</v>
      </c>
      <c r="O4393">
        <v>3.65</v>
      </c>
      <c r="P4393">
        <v>46</v>
      </c>
      <c r="Q4393" s="3">
        <v>89.31</v>
      </c>
      <c r="R4393" s="4">
        <f ca="1">IF(I4393="",ROUND((TODAY()-G4393)/365,1),IF(I4393="Missing Resignation Date",ROUND((TODAY()-G4393)/365,1),ROUND((hr_analytics_dataset_5873_rows[[#This Row],[Resignation Date]]-hr_analytics_dataset_5873_rows[[#This Row],[Hire Date]])/365,1)))</f>
        <v>4.5</v>
      </c>
      <c r="S4393">
        <v>3</v>
      </c>
    </row>
    <row r="4394" spans="1:19">
      <c r="A4394" t="s">
        <v>8846</v>
      </c>
      <c r="B4394" t="s">
        <v>8847</v>
      </c>
      <c r="C4394" t="s">
        <v>21</v>
      </c>
      <c r="D4394">
        <v>25</v>
      </c>
      <c r="E4394" t="s">
        <v>38</v>
      </c>
      <c r="F4394" t="s">
        <v>104</v>
      </c>
      <c r="G4394" s="1">
        <v>43847</v>
      </c>
      <c r="H4394" t="s">
        <v>24</v>
      </c>
      <c r="I4394" s="1" t="s">
        <v>25</v>
      </c>
      <c r="J4394" t="s">
        <v>34</v>
      </c>
      <c r="K4394" t="s">
        <v>50</v>
      </c>
      <c r="L4394" s="2">
        <v>20003746</v>
      </c>
      <c r="M4394" s="2" t="str">
        <f t="shared" si="68"/>
        <v>Rp15 jt - Rp25 jt</v>
      </c>
      <c r="N4394" s="2">
        <v>8121147</v>
      </c>
      <c r="O4394">
        <v>3.94</v>
      </c>
      <c r="P4394">
        <v>1</v>
      </c>
      <c r="Q4394" s="3">
        <v>84.95</v>
      </c>
      <c r="R4394" s="4">
        <f ca="1">IF(I4394="",ROUND((TODAY()-G4394)/365,1),IF(I4394="Missing Resignation Date",ROUND((TODAY()-G4394)/365,1),ROUND((hr_analytics_dataset_5873_rows[[#This Row],[Resignation Date]]-hr_analytics_dataset_5873_rows[[#This Row],[Hire Date]])/365,1)))</f>
        <v>6.4</v>
      </c>
      <c r="S4394">
        <v>2</v>
      </c>
    </row>
    <row r="4395" spans="1:19">
      <c r="A4395" t="s">
        <v>8848</v>
      </c>
      <c r="B4395" t="s">
        <v>8849</v>
      </c>
      <c r="C4395" t="s">
        <v>30</v>
      </c>
      <c r="D4395">
        <v>24</v>
      </c>
      <c r="E4395" t="s">
        <v>38</v>
      </c>
      <c r="F4395" t="s">
        <v>104</v>
      </c>
      <c r="G4395" s="1">
        <v>44071</v>
      </c>
      <c r="H4395" t="s">
        <v>24</v>
      </c>
      <c r="I4395" s="1" t="s">
        <v>25</v>
      </c>
      <c r="J4395" t="s">
        <v>34</v>
      </c>
      <c r="K4395" t="s">
        <v>64</v>
      </c>
      <c r="L4395" s="2">
        <v>22084173</v>
      </c>
      <c r="M4395" s="2" t="str">
        <f t="shared" si="68"/>
        <v>Rp15 jt - Rp25 jt</v>
      </c>
      <c r="N4395" s="2">
        <v>2420674</v>
      </c>
      <c r="O4395">
        <v>2.52</v>
      </c>
      <c r="P4395">
        <v>26</v>
      </c>
      <c r="Q4395" s="3">
        <v>84.33</v>
      </c>
      <c r="R4395" s="4">
        <f ca="1">IF(I4395="",ROUND((TODAY()-G4395)/365,1),IF(I4395="Missing Resignation Date",ROUND((TODAY()-G4395)/365,1),ROUND((hr_analytics_dataset_5873_rows[[#This Row],[Resignation Date]]-hr_analytics_dataset_5873_rows[[#This Row],[Hire Date]])/365,1)))</f>
        <v>5.8</v>
      </c>
      <c r="S4395">
        <v>3</v>
      </c>
    </row>
    <row r="4396" spans="1:19">
      <c r="A4396" t="s">
        <v>8850</v>
      </c>
      <c r="B4396" t="s">
        <v>8851</v>
      </c>
      <c r="C4396" t="s">
        <v>30</v>
      </c>
      <c r="D4396">
        <v>44</v>
      </c>
      <c r="E4396" t="s">
        <v>59</v>
      </c>
      <c r="F4396" t="s">
        <v>60</v>
      </c>
      <c r="G4396" s="1">
        <v>43842</v>
      </c>
      <c r="H4396" t="s">
        <v>24</v>
      </c>
      <c r="I4396" s="1" t="s">
        <v>25</v>
      </c>
      <c r="J4396" t="s">
        <v>26</v>
      </c>
      <c r="K4396" t="s">
        <v>50</v>
      </c>
      <c r="L4396" s="2">
        <v>17988527</v>
      </c>
      <c r="M4396" s="2" t="str">
        <f t="shared" si="68"/>
        <v>Rp15 jt - Rp25 jt</v>
      </c>
      <c r="N4396" s="2">
        <v>736297</v>
      </c>
      <c r="O4396">
        <v>3.62</v>
      </c>
      <c r="P4396">
        <v>35</v>
      </c>
      <c r="Q4396" s="3">
        <v>0</v>
      </c>
      <c r="R4396" s="4">
        <f ca="1">IF(I4396="",ROUND((TODAY()-G4396)/365,1),IF(I4396="Missing Resignation Date",ROUND((TODAY()-G4396)/365,1),ROUND((hr_analytics_dataset_5873_rows[[#This Row],[Resignation Date]]-hr_analytics_dataset_5873_rows[[#This Row],[Hire Date]])/365,1)))</f>
        <v>6.5</v>
      </c>
      <c r="S4396">
        <v>1</v>
      </c>
    </row>
    <row r="4397" spans="1:19">
      <c r="A4397" t="s">
        <v>8852</v>
      </c>
      <c r="B4397" t="s">
        <v>8853</v>
      </c>
      <c r="C4397" t="s">
        <v>21</v>
      </c>
      <c r="D4397">
        <v>21</v>
      </c>
      <c r="E4397" t="s">
        <v>59</v>
      </c>
      <c r="F4397" t="s">
        <v>223</v>
      </c>
      <c r="G4397" s="1">
        <v>44203</v>
      </c>
      <c r="H4397" t="s">
        <v>24</v>
      </c>
      <c r="I4397" s="1" t="s">
        <v>25</v>
      </c>
      <c r="J4397" t="s">
        <v>49</v>
      </c>
      <c r="K4397" t="s">
        <v>84</v>
      </c>
      <c r="L4397" s="2">
        <v>34996743</v>
      </c>
      <c r="M4397" s="2" t="str">
        <f t="shared" si="68"/>
        <v>&gt;Rp25 jt</v>
      </c>
      <c r="N4397" s="2">
        <v>7577231</v>
      </c>
      <c r="O4397">
        <v>3.1</v>
      </c>
      <c r="P4397">
        <v>20</v>
      </c>
      <c r="Q4397" s="3">
        <v>85.39</v>
      </c>
      <c r="R4397" s="4">
        <f ca="1">IF(I4397="",ROUND((TODAY()-G4397)/365,1),IF(I4397="Missing Resignation Date",ROUND((TODAY()-G4397)/365,1),ROUND((hr_analytics_dataset_5873_rows[[#This Row],[Resignation Date]]-hr_analytics_dataset_5873_rows[[#This Row],[Hire Date]])/365,1)))</f>
        <v>5.5</v>
      </c>
      <c r="S4397">
        <v>5</v>
      </c>
    </row>
    <row r="4398" spans="1:19">
      <c r="A4398" t="s">
        <v>8854</v>
      </c>
      <c r="B4398" t="s">
        <v>8855</v>
      </c>
      <c r="C4398" t="s">
        <v>21</v>
      </c>
      <c r="D4398">
        <v>44</v>
      </c>
      <c r="E4398" t="s">
        <v>38</v>
      </c>
      <c r="F4398" t="s">
        <v>104</v>
      </c>
      <c r="G4398" s="1">
        <v>44764</v>
      </c>
      <c r="H4398" t="s">
        <v>24</v>
      </c>
      <c r="I4398" s="1" t="s">
        <v>25</v>
      </c>
      <c r="J4398" t="s">
        <v>40</v>
      </c>
      <c r="K4398" t="s">
        <v>50</v>
      </c>
      <c r="L4398" s="2">
        <v>16236664</v>
      </c>
      <c r="M4398" s="2" t="str">
        <f t="shared" si="68"/>
        <v>Rp15 jt - Rp25 jt</v>
      </c>
      <c r="N4398" s="2">
        <v>8942976</v>
      </c>
      <c r="O4398">
        <v>4.7699999999999996</v>
      </c>
      <c r="P4398">
        <v>48</v>
      </c>
      <c r="Q4398" s="3">
        <v>96.67</v>
      </c>
      <c r="R4398" s="4">
        <f ca="1">IF(I4398="",ROUND((TODAY()-G4398)/365,1),IF(I4398="Missing Resignation Date",ROUND((TODAY()-G4398)/365,1),ROUND((hr_analytics_dataset_5873_rows[[#This Row],[Resignation Date]]-hr_analytics_dataset_5873_rows[[#This Row],[Hire Date]])/365,1)))</f>
        <v>3.9</v>
      </c>
      <c r="S4398">
        <v>4</v>
      </c>
    </row>
    <row r="4399" spans="1:19">
      <c r="A4399" t="s">
        <v>8856</v>
      </c>
      <c r="B4399" t="s">
        <v>8857</v>
      </c>
      <c r="C4399" t="s">
        <v>21</v>
      </c>
      <c r="D4399">
        <v>36</v>
      </c>
      <c r="E4399" t="s">
        <v>53</v>
      </c>
      <c r="F4399" t="s">
        <v>54</v>
      </c>
      <c r="G4399" s="1">
        <v>45738</v>
      </c>
      <c r="H4399" t="s">
        <v>24</v>
      </c>
      <c r="I4399" s="1" t="s">
        <v>25</v>
      </c>
      <c r="J4399" t="s">
        <v>40</v>
      </c>
      <c r="K4399" t="s">
        <v>64</v>
      </c>
      <c r="L4399" s="2">
        <v>27683544</v>
      </c>
      <c r="M4399" s="2" t="str">
        <f t="shared" si="68"/>
        <v>&gt;Rp25 jt</v>
      </c>
      <c r="N4399" s="2">
        <v>1413741</v>
      </c>
      <c r="O4399">
        <v>4.1100000000000003</v>
      </c>
      <c r="P4399">
        <v>37</v>
      </c>
      <c r="Q4399" s="3">
        <v>97.24</v>
      </c>
      <c r="R4399" s="4">
        <f ca="1">IF(I4399="",ROUND((TODAY()-G4399)/365,1),IF(I4399="Missing Resignation Date",ROUND((TODAY()-G4399)/365,1),ROUND((hr_analytics_dataset_5873_rows[[#This Row],[Resignation Date]]-hr_analytics_dataset_5873_rows[[#This Row],[Hire Date]])/365,1)))</f>
        <v>1.3</v>
      </c>
      <c r="S4399">
        <v>1</v>
      </c>
    </row>
    <row r="4400" spans="1:19">
      <c r="A4400" t="s">
        <v>8858</v>
      </c>
      <c r="B4400" t="s">
        <v>8859</v>
      </c>
      <c r="C4400" t="s">
        <v>21</v>
      </c>
      <c r="D4400">
        <v>54</v>
      </c>
      <c r="E4400" t="s">
        <v>38</v>
      </c>
      <c r="F4400" t="s">
        <v>39</v>
      </c>
      <c r="G4400" s="1">
        <v>44295</v>
      </c>
      <c r="H4400" t="s">
        <v>33</v>
      </c>
      <c r="I4400" s="1">
        <v>46074</v>
      </c>
      <c r="J4400" t="s">
        <v>26</v>
      </c>
      <c r="K4400" t="s">
        <v>84</v>
      </c>
      <c r="L4400" s="2">
        <v>25368088</v>
      </c>
      <c r="M4400" s="2" t="str">
        <f t="shared" si="68"/>
        <v>&gt;Rp25 jt</v>
      </c>
      <c r="N4400" s="2">
        <v>3123270</v>
      </c>
      <c r="O4400">
        <v>3.71</v>
      </c>
      <c r="P4400">
        <v>14</v>
      </c>
      <c r="Q4400" s="3">
        <v>98.19</v>
      </c>
      <c r="R4400" s="4">
        <f ca="1">IF(I4400="",ROUND((TODAY()-G4400)/365,1),IF(I4400="Missing Resignation Date",ROUND((TODAY()-G4400)/365,1),ROUND((hr_analytics_dataset_5873_rows[[#This Row],[Resignation Date]]-hr_analytics_dataset_5873_rows[[#This Row],[Hire Date]])/365,1)))</f>
        <v>4.9000000000000004</v>
      </c>
      <c r="S4400">
        <v>3</v>
      </c>
    </row>
    <row r="4401" spans="1:19">
      <c r="A4401" t="s">
        <v>8860</v>
      </c>
      <c r="B4401" t="s">
        <v>8861</v>
      </c>
      <c r="C4401" t="s">
        <v>21</v>
      </c>
      <c r="D4401">
        <v>58</v>
      </c>
      <c r="E4401" t="s">
        <v>98</v>
      </c>
      <c r="F4401" t="s">
        <v>99</v>
      </c>
      <c r="G4401" s="1">
        <v>45252</v>
      </c>
      <c r="H4401" t="s">
        <v>24</v>
      </c>
      <c r="I4401" s="1" t="s">
        <v>25</v>
      </c>
      <c r="J4401" t="s">
        <v>40</v>
      </c>
      <c r="K4401" t="s">
        <v>84</v>
      </c>
      <c r="L4401" s="2">
        <v>5697407</v>
      </c>
      <c r="M4401" s="2" t="str">
        <f t="shared" si="68"/>
        <v>Rp5 jt - Rp10 jt</v>
      </c>
      <c r="N4401" s="2">
        <v>1934453</v>
      </c>
      <c r="O4401">
        <v>3.24</v>
      </c>
      <c r="P4401">
        <v>42</v>
      </c>
      <c r="Q4401" s="3">
        <v>83.17</v>
      </c>
      <c r="R4401" s="4">
        <f ca="1">IF(I4401="",ROUND((TODAY()-G4401)/365,1),IF(I4401="Missing Resignation Date",ROUND((TODAY()-G4401)/365,1),ROUND((hr_analytics_dataset_5873_rows[[#This Row],[Resignation Date]]-hr_analytics_dataset_5873_rows[[#This Row],[Hire Date]])/365,1)))</f>
        <v>2.6</v>
      </c>
      <c r="S4401">
        <v>1</v>
      </c>
    </row>
    <row r="4402" spans="1:19">
      <c r="A4402" t="s">
        <v>8862</v>
      </c>
      <c r="B4402" t="s">
        <v>8863</v>
      </c>
      <c r="C4402" t="s">
        <v>21</v>
      </c>
      <c r="D4402">
        <v>51</v>
      </c>
      <c r="E4402" t="s">
        <v>53</v>
      </c>
      <c r="F4402" t="s">
        <v>54</v>
      </c>
      <c r="G4402" s="1">
        <v>45386</v>
      </c>
      <c r="H4402" t="s">
        <v>24</v>
      </c>
      <c r="I4402" s="1" t="s">
        <v>25</v>
      </c>
      <c r="J4402" t="s">
        <v>49</v>
      </c>
      <c r="K4402" t="s">
        <v>64</v>
      </c>
      <c r="L4402" s="2">
        <v>18548579</v>
      </c>
      <c r="M4402" s="2" t="str">
        <f t="shared" si="68"/>
        <v>Rp15 jt - Rp25 jt</v>
      </c>
      <c r="N4402" s="2">
        <v>2800344</v>
      </c>
      <c r="O4402">
        <v>2.79</v>
      </c>
      <c r="P4402">
        <v>55</v>
      </c>
      <c r="Q4402" s="3">
        <v>82.95</v>
      </c>
      <c r="R4402" s="4">
        <f ca="1">IF(I4402="",ROUND((TODAY()-G4402)/365,1),IF(I4402="Missing Resignation Date",ROUND((TODAY()-G4402)/365,1),ROUND((hr_analytics_dataset_5873_rows[[#This Row],[Resignation Date]]-hr_analytics_dataset_5873_rows[[#This Row],[Hire Date]])/365,1)))</f>
        <v>2.2000000000000002</v>
      </c>
      <c r="S4402">
        <v>3</v>
      </c>
    </row>
    <row r="4403" spans="1:19">
      <c r="A4403" t="s">
        <v>8864</v>
      </c>
      <c r="B4403" t="s">
        <v>8865</v>
      </c>
      <c r="C4403" t="s">
        <v>21</v>
      </c>
      <c r="D4403">
        <v>27</v>
      </c>
      <c r="E4403" t="s">
        <v>22</v>
      </c>
      <c r="F4403" t="s">
        <v>23</v>
      </c>
      <c r="G4403" s="1">
        <v>45578</v>
      </c>
      <c r="H4403" t="s">
        <v>24</v>
      </c>
      <c r="I4403" s="1" t="s">
        <v>25</v>
      </c>
      <c r="J4403" t="s">
        <v>34</v>
      </c>
      <c r="K4403" t="s">
        <v>41</v>
      </c>
      <c r="L4403" s="2">
        <v>29526905</v>
      </c>
      <c r="M4403" s="2" t="str">
        <f t="shared" si="68"/>
        <v>&gt;Rp25 jt</v>
      </c>
      <c r="N4403" s="2">
        <v>2592290</v>
      </c>
      <c r="O4403">
        <v>3.2</v>
      </c>
      <c r="P4403">
        <v>32</v>
      </c>
      <c r="Q4403" s="3">
        <v>83.83</v>
      </c>
      <c r="R4403" s="4">
        <f ca="1">IF(I4403="",ROUND((TODAY()-G4403)/365,1),IF(I4403="Missing Resignation Date",ROUND((TODAY()-G4403)/365,1),ROUND((hr_analytics_dataset_5873_rows[[#This Row],[Resignation Date]]-hr_analytics_dataset_5873_rows[[#This Row],[Hire Date]])/365,1)))</f>
        <v>1.7</v>
      </c>
      <c r="S4403">
        <v>2</v>
      </c>
    </row>
    <row r="4404" spans="1:19">
      <c r="A4404" t="s">
        <v>8866</v>
      </c>
      <c r="B4404" t="s">
        <v>8867</v>
      </c>
      <c r="C4404" t="s">
        <v>21</v>
      </c>
      <c r="D4404">
        <v>28</v>
      </c>
      <c r="E4404" t="s">
        <v>98</v>
      </c>
      <c r="F4404" t="s">
        <v>99</v>
      </c>
      <c r="G4404" s="1">
        <v>44809</v>
      </c>
      <c r="H4404" t="s">
        <v>24</v>
      </c>
      <c r="I4404" s="1" t="s">
        <v>25</v>
      </c>
      <c r="J4404" t="s">
        <v>49</v>
      </c>
      <c r="K4404" t="s">
        <v>50</v>
      </c>
      <c r="L4404" s="2">
        <v>25871028</v>
      </c>
      <c r="M4404" s="2" t="str">
        <f t="shared" si="68"/>
        <v>&gt;Rp25 jt</v>
      </c>
      <c r="N4404" s="2">
        <v>6893554</v>
      </c>
      <c r="O4404">
        <v>3.98</v>
      </c>
      <c r="P4404">
        <v>28</v>
      </c>
      <c r="Q4404" s="3">
        <v>72.44</v>
      </c>
      <c r="R4404" s="4">
        <f ca="1">IF(I4404="",ROUND((TODAY()-G4404)/365,1),IF(I4404="Missing Resignation Date",ROUND((TODAY()-G4404)/365,1),ROUND((hr_analytics_dataset_5873_rows[[#This Row],[Resignation Date]]-hr_analytics_dataset_5873_rows[[#This Row],[Hire Date]])/365,1)))</f>
        <v>3.8</v>
      </c>
      <c r="S4404">
        <v>4</v>
      </c>
    </row>
    <row r="4405" spans="1:19">
      <c r="A4405" t="s">
        <v>8868</v>
      </c>
      <c r="B4405" t="s">
        <v>8869</v>
      </c>
      <c r="C4405" t="s">
        <v>30</v>
      </c>
      <c r="D4405">
        <v>41</v>
      </c>
      <c r="E4405" t="s">
        <v>53</v>
      </c>
      <c r="F4405" t="s">
        <v>54</v>
      </c>
      <c r="G4405" s="1">
        <v>45671</v>
      </c>
      <c r="H4405" t="s">
        <v>33</v>
      </c>
      <c r="I4405" s="1" t="s">
        <v>81</v>
      </c>
      <c r="J4405" t="s">
        <v>49</v>
      </c>
      <c r="K4405" t="s">
        <v>84</v>
      </c>
      <c r="L4405" s="2">
        <v>7293909</v>
      </c>
      <c r="M4405" s="2" t="str">
        <f t="shared" si="68"/>
        <v>Rp5 jt - Rp10 jt</v>
      </c>
      <c r="N4405" s="2">
        <v>7034731</v>
      </c>
      <c r="O4405">
        <v>3</v>
      </c>
      <c r="P4405">
        <v>53</v>
      </c>
      <c r="Q4405" s="3">
        <v>83.61</v>
      </c>
      <c r="R4405" s="4">
        <f ca="1">IF(I4405="",ROUND((TODAY()-G4405)/365,1),IF(I4405="Missing Resignation Date",ROUND((TODAY()-G4405)/365,1),ROUND((hr_analytics_dataset_5873_rows[[#This Row],[Resignation Date]]-hr_analytics_dataset_5873_rows[[#This Row],[Hire Date]])/365,1)))</f>
        <v>1.4</v>
      </c>
      <c r="S4405">
        <v>1</v>
      </c>
    </row>
    <row r="4406" spans="1:19">
      <c r="A4406" t="s">
        <v>8870</v>
      </c>
      <c r="B4406" t="s">
        <v>8871</v>
      </c>
      <c r="C4406" t="s">
        <v>30</v>
      </c>
      <c r="D4406">
        <v>44</v>
      </c>
      <c r="E4406" t="s">
        <v>91</v>
      </c>
      <c r="F4406" t="s">
        <v>124</v>
      </c>
      <c r="G4406" s="1">
        <v>45322</v>
      </c>
      <c r="H4406" t="s">
        <v>24</v>
      </c>
      <c r="I4406" s="1" t="s">
        <v>25</v>
      </c>
      <c r="J4406" t="s">
        <v>34</v>
      </c>
      <c r="K4406" t="s">
        <v>41</v>
      </c>
      <c r="L4406" s="2">
        <v>10780834</v>
      </c>
      <c r="M4406" s="2" t="str">
        <f t="shared" si="68"/>
        <v>Rp10 jt - Rp15 jt</v>
      </c>
      <c r="N4406" s="2">
        <v>7435895</v>
      </c>
      <c r="O4406">
        <v>4.04</v>
      </c>
      <c r="P4406">
        <v>8</v>
      </c>
      <c r="Q4406" s="3">
        <v>81.81</v>
      </c>
      <c r="R4406" s="4">
        <f ca="1">IF(I4406="",ROUND((TODAY()-G4406)/365,1),IF(I4406="Missing Resignation Date",ROUND((TODAY()-G4406)/365,1),ROUND((hr_analytics_dataset_5873_rows[[#This Row],[Resignation Date]]-hr_analytics_dataset_5873_rows[[#This Row],[Hire Date]])/365,1)))</f>
        <v>2.4</v>
      </c>
      <c r="S4406">
        <v>2</v>
      </c>
    </row>
    <row r="4407" spans="1:19">
      <c r="A4407" t="s">
        <v>8872</v>
      </c>
      <c r="B4407" t="s">
        <v>8873</v>
      </c>
      <c r="C4407" t="s">
        <v>21</v>
      </c>
      <c r="D4407">
        <v>44</v>
      </c>
      <c r="E4407" t="s">
        <v>59</v>
      </c>
      <c r="F4407" t="s">
        <v>95</v>
      </c>
      <c r="G4407" s="1">
        <v>44969</v>
      </c>
      <c r="H4407" t="s">
        <v>24</v>
      </c>
      <c r="I4407" s="1" t="s">
        <v>25</v>
      </c>
      <c r="J4407" t="s">
        <v>40</v>
      </c>
      <c r="K4407" t="s">
        <v>61</v>
      </c>
      <c r="L4407" s="2">
        <v>27754726</v>
      </c>
      <c r="M4407" s="2" t="str">
        <f t="shared" si="68"/>
        <v>&gt;Rp25 jt</v>
      </c>
      <c r="N4407" s="2">
        <v>727600</v>
      </c>
      <c r="O4407">
        <v>4.8</v>
      </c>
      <c r="P4407">
        <v>34</v>
      </c>
      <c r="Q4407" s="3">
        <v>0</v>
      </c>
      <c r="R4407" s="4">
        <f ca="1">IF(I4407="",ROUND((TODAY()-G4407)/365,1),IF(I4407="Missing Resignation Date",ROUND((TODAY()-G4407)/365,1),ROUND((hr_analytics_dataset_5873_rows[[#This Row],[Resignation Date]]-hr_analytics_dataset_5873_rows[[#This Row],[Hire Date]])/365,1)))</f>
        <v>3.4</v>
      </c>
      <c r="S4407">
        <v>2</v>
      </c>
    </row>
    <row r="4408" spans="1:19">
      <c r="A4408" t="s">
        <v>8874</v>
      </c>
      <c r="B4408" t="s">
        <v>8875</v>
      </c>
      <c r="C4408" t="s">
        <v>30</v>
      </c>
      <c r="D4408">
        <v>27</v>
      </c>
      <c r="E4408" t="s">
        <v>22</v>
      </c>
      <c r="F4408" t="s">
        <v>23</v>
      </c>
      <c r="G4408" s="1">
        <v>45630</v>
      </c>
      <c r="H4408" t="s">
        <v>24</v>
      </c>
      <c r="I4408" s="1" t="s">
        <v>25</v>
      </c>
      <c r="J4408" t="s">
        <v>26</v>
      </c>
      <c r="K4408" t="s">
        <v>61</v>
      </c>
      <c r="L4408" s="2">
        <v>20710511</v>
      </c>
      <c r="M4408" s="2" t="str">
        <f t="shared" si="68"/>
        <v>Rp15 jt - Rp25 jt</v>
      </c>
      <c r="N4408" s="2">
        <v>2801716</v>
      </c>
      <c r="O4408">
        <v>4.9400000000000004</v>
      </c>
      <c r="P4408">
        <v>13</v>
      </c>
      <c r="Q4408" s="3">
        <v>70.099999999999994</v>
      </c>
      <c r="R4408" s="4">
        <f ca="1">IF(I4408="",ROUND((TODAY()-G4408)/365,1),IF(I4408="Missing Resignation Date",ROUND((TODAY()-G4408)/365,1),ROUND((hr_analytics_dataset_5873_rows[[#This Row],[Resignation Date]]-hr_analytics_dataset_5873_rows[[#This Row],[Hire Date]])/365,1)))</f>
        <v>1.6</v>
      </c>
      <c r="S4408">
        <v>3</v>
      </c>
    </row>
    <row r="4409" spans="1:19">
      <c r="A4409" t="s">
        <v>8876</v>
      </c>
      <c r="B4409" t="s">
        <v>8877</v>
      </c>
      <c r="C4409" t="s">
        <v>30</v>
      </c>
      <c r="D4409">
        <v>33</v>
      </c>
      <c r="E4409" t="s">
        <v>38</v>
      </c>
      <c r="F4409" t="s">
        <v>104</v>
      </c>
      <c r="G4409" s="1">
        <v>43243</v>
      </c>
      <c r="H4409" t="s">
        <v>24</v>
      </c>
      <c r="I4409" s="1" t="s">
        <v>25</v>
      </c>
      <c r="J4409" t="s">
        <v>34</v>
      </c>
      <c r="K4409" t="s">
        <v>50</v>
      </c>
      <c r="L4409" s="2">
        <v>8580922</v>
      </c>
      <c r="M4409" s="2" t="str">
        <f t="shared" si="68"/>
        <v>Rp5 jt - Rp10 jt</v>
      </c>
      <c r="N4409" s="2">
        <v>3364305</v>
      </c>
      <c r="O4409">
        <v>3.88</v>
      </c>
      <c r="P4409">
        <v>1</v>
      </c>
      <c r="Q4409" s="3">
        <v>97.73</v>
      </c>
      <c r="R4409" s="4">
        <f ca="1">IF(I4409="",ROUND((TODAY()-G4409)/365,1),IF(I4409="Missing Resignation Date",ROUND((TODAY()-G4409)/365,1),ROUND((hr_analytics_dataset_5873_rows[[#This Row],[Resignation Date]]-hr_analytics_dataset_5873_rows[[#This Row],[Hire Date]])/365,1)))</f>
        <v>8.1</v>
      </c>
      <c r="S4409">
        <v>3</v>
      </c>
    </row>
    <row r="4410" spans="1:19">
      <c r="A4410" t="s">
        <v>8878</v>
      </c>
      <c r="B4410" t="s">
        <v>8879</v>
      </c>
      <c r="C4410" t="s">
        <v>30</v>
      </c>
      <c r="D4410">
        <v>23</v>
      </c>
      <c r="E4410" t="s">
        <v>38</v>
      </c>
      <c r="F4410" t="s">
        <v>104</v>
      </c>
      <c r="G4410" s="1">
        <v>45916</v>
      </c>
      <c r="H4410" t="s">
        <v>24</v>
      </c>
      <c r="I4410" s="1" t="s">
        <v>25</v>
      </c>
      <c r="J4410" t="s">
        <v>40</v>
      </c>
      <c r="K4410" t="s">
        <v>50</v>
      </c>
      <c r="L4410" s="2">
        <v>30032075</v>
      </c>
      <c r="M4410" s="2" t="str">
        <f t="shared" si="68"/>
        <v>&gt;Rp25 jt</v>
      </c>
      <c r="N4410" s="2">
        <v>6820897</v>
      </c>
      <c r="O4410">
        <v>4.42</v>
      </c>
      <c r="P4410">
        <v>11</v>
      </c>
      <c r="Q4410" s="3">
        <v>75.67</v>
      </c>
      <c r="R4410" s="4">
        <f ca="1">IF(I4410="",ROUND((TODAY()-G4410)/365,1),IF(I4410="Missing Resignation Date",ROUND((TODAY()-G4410)/365,1),ROUND((hr_analytics_dataset_5873_rows[[#This Row],[Resignation Date]]-hr_analytics_dataset_5873_rows[[#This Row],[Hire Date]])/365,1)))</f>
        <v>0.8</v>
      </c>
      <c r="S4410">
        <v>1</v>
      </c>
    </row>
    <row r="4411" spans="1:19">
      <c r="A4411" t="s">
        <v>8880</v>
      </c>
      <c r="B4411" t="s">
        <v>8881</v>
      </c>
      <c r="C4411" t="s">
        <v>21</v>
      </c>
      <c r="D4411">
        <v>41</v>
      </c>
      <c r="E4411" t="s">
        <v>38</v>
      </c>
      <c r="F4411" t="s">
        <v>95</v>
      </c>
      <c r="G4411" s="1">
        <v>44077</v>
      </c>
      <c r="H4411" t="s">
        <v>24</v>
      </c>
      <c r="I4411" s="1" t="s">
        <v>25</v>
      </c>
      <c r="J4411" t="s">
        <v>40</v>
      </c>
      <c r="K4411" t="s">
        <v>41</v>
      </c>
      <c r="L4411" s="2">
        <v>6501868</v>
      </c>
      <c r="M4411" s="2" t="str">
        <f t="shared" si="68"/>
        <v>Rp5 jt - Rp10 jt</v>
      </c>
      <c r="N4411" s="2">
        <v>3285676</v>
      </c>
      <c r="O4411">
        <v>3.11</v>
      </c>
      <c r="P4411">
        <v>33</v>
      </c>
      <c r="Q4411" s="3">
        <v>90.69</v>
      </c>
      <c r="R4411" s="4">
        <f ca="1">IF(I4411="",ROUND((TODAY()-G4411)/365,1),IF(I4411="Missing Resignation Date",ROUND((TODAY()-G4411)/365,1),ROUND((hr_analytics_dataset_5873_rows[[#This Row],[Resignation Date]]-hr_analytics_dataset_5873_rows[[#This Row],[Hire Date]])/365,1)))</f>
        <v>5.8</v>
      </c>
      <c r="S4411">
        <v>3</v>
      </c>
    </row>
    <row r="4412" spans="1:19">
      <c r="A4412" t="s">
        <v>8882</v>
      </c>
      <c r="B4412" t="s">
        <v>8883</v>
      </c>
      <c r="C4412" t="s">
        <v>21</v>
      </c>
      <c r="D4412">
        <v>54</v>
      </c>
      <c r="E4412" t="s">
        <v>31</v>
      </c>
      <c r="F4412" t="s">
        <v>32</v>
      </c>
      <c r="G4412" s="1">
        <v>44392</v>
      </c>
      <c r="H4412" t="s">
        <v>33</v>
      </c>
      <c r="I4412" s="1">
        <v>45560</v>
      </c>
      <c r="J4412" t="s">
        <v>34</v>
      </c>
      <c r="K4412" t="s">
        <v>84</v>
      </c>
      <c r="L4412" s="2">
        <v>10009911</v>
      </c>
      <c r="M4412" s="2" t="str">
        <f t="shared" si="68"/>
        <v>Rp10 jt - Rp15 jt</v>
      </c>
      <c r="N4412" s="2">
        <v>8314357</v>
      </c>
      <c r="O4412">
        <v>4.32</v>
      </c>
      <c r="P4412">
        <v>45</v>
      </c>
      <c r="Q4412" s="3">
        <v>90.48</v>
      </c>
      <c r="R4412" s="4">
        <f ca="1">IF(I4412="",ROUND((TODAY()-G4412)/365,1),IF(I4412="Missing Resignation Date",ROUND((TODAY()-G4412)/365,1),ROUND((hr_analytics_dataset_5873_rows[[#This Row],[Resignation Date]]-hr_analytics_dataset_5873_rows[[#This Row],[Hire Date]])/365,1)))</f>
        <v>3.2</v>
      </c>
      <c r="S4412">
        <v>4</v>
      </c>
    </row>
    <row r="4413" spans="1:19">
      <c r="A4413" t="s">
        <v>8884</v>
      </c>
      <c r="B4413" t="s">
        <v>8885</v>
      </c>
      <c r="C4413" t="s">
        <v>30</v>
      </c>
      <c r="D4413">
        <v>50</v>
      </c>
      <c r="E4413" t="s">
        <v>53</v>
      </c>
      <c r="F4413" t="s">
        <v>112</v>
      </c>
      <c r="G4413" s="1">
        <v>45354</v>
      </c>
      <c r="H4413" t="s">
        <v>24</v>
      </c>
      <c r="I4413" s="1" t="s">
        <v>25</v>
      </c>
      <c r="J4413" t="s">
        <v>26</v>
      </c>
      <c r="K4413" t="s">
        <v>64</v>
      </c>
      <c r="L4413" s="2">
        <v>17008037</v>
      </c>
      <c r="M4413" s="2" t="str">
        <f t="shared" si="68"/>
        <v>Rp15 jt - Rp25 jt</v>
      </c>
      <c r="N4413" s="2">
        <v>915085</v>
      </c>
      <c r="O4413">
        <v>3.17</v>
      </c>
      <c r="P4413">
        <v>16</v>
      </c>
      <c r="Q4413" s="3">
        <v>0</v>
      </c>
      <c r="R4413" s="4">
        <f ca="1">IF(I4413="",ROUND((TODAY()-G4413)/365,1),IF(I4413="Missing Resignation Date",ROUND((TODAY()-G4413)/365,1),ROUND((hr_analytics_dataset_5873_rows[[#This Row],[Resignation Date]]-hr_analytics_dataset_5873_rows[[#This Row],[Hire Date]])/365,1)))</f>
        <v>2.2999999999999998</v>
      </c>
      <c r="S4413">
        <v>2</v>
      </c>
    </row>
    <row r="4414" spans="1:19">
      <c r="A4414" t="s">
        <v>8886</v>
      </c>
      <c r="B4414" t="s">
        <v>8887</v>
      </c>
      <c r="C4414" t="s">
        <v>30</v>
      </c>
      <c r="D4414">
        <v>35</v>
      </c>
      <c r="E4414" t="s">
        <v>98</v>
      </c>
      <c r="F4414" t="s">
        <v>99</v>
      </c>
      <c r="G4414" s="1">
        <v>43731</v>
      </c>
      <c r="H4414" t="s">
        <v>33</v>
      </c>
      <c r="I4414" s="1">
        <v>44184</v>
      </c>
      <c r="J4414" t="s">
        <v>40</v>
      </c>
      <c r="K4414" t="s">
        <v>64</v>
      </c>
      <c r="L4414" s="2">
        <v>19277866</v>
      </c>
      <c r="M4414" s="2" t="str">
        <f t="shared" si="68"/>
        <v>Rp15 jt - Rp25 jt</v>
      </c>
      <c r="N4414" s="2">
        <v>4257301</v>
      </c>
      <c r="O4414">
        <v>3.8</v>
      </c>
      <c r="P4414">
        <v>4</v>
      </c>
      <c r="Q4414" s="3">
        <v>78.98</v>
      </c>
      <c r="R4414" s="4">
        <f ca="1">IF(I4414="",ROUND((TODAY()-G4414)/365,1),IF(I4414="Missing Resignation Date",ROUND((TODAY()-G4414)/365,1),ROUND((hr_analytics_dataset_5873_rows[[#This Row],[Resignation Date]]-hr_analytics_dataset_5873_rows[[#This Row],[Hire Date]])/365,1)))</f>
        <v>1.2</v>
      </c>
      <c r="S4414">
        <v>4</v>
      </c>
    </row>
    <row r="4415" spans="1:19">
      <c r="A4415" t="s">
        <v>8888</v>
      </c>
      <c r="B4415" t="s">
        <v>8889</v>
      </c>
      <c r="C4415" t="s">
        <v>30</v>
      </c>
      <c r="D4415">
        <v>36</v>
      </c>
      <c r="E4415" t="s">
        <v>31</v>
      </c>
      <c r="F4415" t="s">
        <v>74</v>
      </c>
      <c r="G4415" s="1">
        <v>45230</v>
      </c>
      <c r="H4415" t="s">
        <v>33</v>
      </c>
      <c r="I4415" s="1">
        <v>45499</v>
      </c>
      <c r="J4415" t="s">
        <v>26</v>
      </c>
      <c r="K4415" t="s">
        <v>84</v>
      </c>
      <c r="L4415" s="2">
        <v>10516916</v>
      </c>
      <c r="M4415" s="2" t="str">
        <f t="shared" si="68"/>
        <v>Rp10 jt - Rp15 jt</v>
      </c>
      <c r="N4415" s="2">
        <v>9753614</v>
      </c>
      <c r="O4415">
        <v>2.65</v>
      </c>
      <c r="P4415">
        <v>22</v>
      </c>
      <c r="Q4415" s="3">
        <v>72.28</v>
      </c>
      <c r="R4415" s="4">
        <f ca="1">IF(I4415="",ROUND((TODAY()-G4415)/365,1),IF(I4415="Missing Resignation Date",ROUND((TODAY()-G4415)/365,1),ROUND((hr_analytics_dataset_5873_rows[[#This Row],[Resignation Date]]-hr_analytics_dataset_5873_rows[[#This Row],[Hire Date]])/365,1)))</f>
        <v>0.7</v>
      </c>
      <c r="S4415">
        <v>5</v>
      </c>
    </row>
    <row r="4416" spans="1:19">
      <c r="A4416" t="s">
        <v>8890</v>
      </c>
      <c r="B4416" t="s">
        <v>8891</v>
      </c>
      <c r="C4416" t="s">
        <v>21</v>
      </c>
      <c r="D4416">
        <v>21</v>
      </c>
      <c r="E4416" t="s">
        <v>59</v>
      </c>
      <c r="F4416" t="s">
        <v>95</v>
      </c>
      <c r="G4416" s="1">
        <v>45050</v>
      </c>
      <c r="H4416" t="s">
        <v>24</v>
      </c>
      <c r="I4416" s="1" t="s">
        <v>25</v>
      </c>
      <c r="J4416" t="s">
        <v>40</v>
      </c>
      <c r="K4416" t="s">
        <v>84</v>
      </c>
      <c r="L4416" s="2">
        <v>13911035</v>
      </c>
      <c r="M4416" s="2" t="str">
        <f t="shared" si="68"/>
        <v>Rp10 jt - Rp15 jt</v>
      </c>
      <c r="N4416" s="2">
        <v>4581037</v>
      </c>
      <c r="O4416">
        <v>3.88</v>
      </c>
      <c r="P4416">
        <v>54</v>
      </c>
      <c r="Q4416" s="3">
        <v>76.53</v>
      </c>
      <c r="R4416" s="4">
        <f ca="1">IF(I4416="",ROUND((TODAY()-G4416)/365,1),IF(I4416="Missing Resignation Date",ROUND((TODAY()-G4416)/365,1),ROUND((hr_analytics_dataset_5873_rows[[#This Row],[Resignation Date]]-hr_analytics_dataset_5873_rows[[#This Row],[Hire Date]])/365,1)))</f>
        <v>3.1</v>
      </c>
      <c r="S4416">
        <v>3</v>
      </c>
    </row>
    <row r="4417" spans="1:19">
      <c r="A4417" t="s">
        <v>8892</v>
      </c>
      <c r="B4417" t="s">
        <v>8893</v>
      </c>
      <c r="C4417" t="s">
        <v>30</v>
      </c>
      <c r="D4417">
        <v>40</v>
      </c>
      <c r="E4417" t="s">
        <v>22</v>
      </c>
      <c r="F4417" t="s">
        <v>69</v>
      </c>
      <c r="G4417" s="1">
        <v>45143</v>
      </c>
      <c r="H4417" t="s">
        <v>24</v>
      </c>
      <c r="I4417" s="1" t="s">
        <v>25</v>
      </c>
      <c r="J4417" t="s">
        <v>34</v>
      </c>
      <c r="K4417" t="s">
        <v>84</v>
      </c>
      <c r="L4417" s="2">
        <v>32112025</v>
      </c>
      <c r="M4417" s="2" t="str">
        <f t="shared" si="68"/>
        <v>&gt;Rp25 jt</v>
      </c>
      <c r="N4417" s="2">
        <v>9441156</v>
      </c>
      <c r="O4417">
        <v>2.93</v>
      </c>
      <c r="P4417">
        <v>60</v>
      </c>
      <c r="Q4417" s="3">
        <v>91.83</v>
      </c>
      <c r="R4417" s="4">
        <f ca="1">IF(I4417="",ROUND((TODAY()-G4417)/365,1),IF(I4417="Missing Resignation Date",ROUND((TODAY()-G4417)/365,1),ROUND((hr_analytics_dataset_5873_rows[[#This Row],[Resignation Date]]-hr_analytics_dataset_5873_rows[[#This Row],[Hire Date]])/365,1)))</f>
        <v>2.9</v>
      </c>
      <c r="S4417">
        <v>5</v>
      </c>
    </row>
    <row r="4418" spans="1:19">
      <c r="A4418" t="s">
        <v>8894</v>
      </c>
      <c r="B4418" t="s">
        <v>8895</v>
      </c>
      <c r="C4418" t="s">
        <v>21</v>
      </c>
      <c r="D4418">
        <v>42</v>
      </c>
      <c r="E4418" t="s">
        <v>31</v>
      </c>
      <c r="F4418" t="s">
        <v>48</v>
      </c>
      <c r="G4418" s="1">
        <v>44333</v>
      </c>
      <c r="H4418" t="s">
        <v>24</v>
      </c>
      <c r="I4418" s="1" t="s">
        <v>25</v>
      </c>
      <c r="J4418" t="s">
        <v>26</v>
      </c>
      <c r="K4418" t="s">
        <v>84</v>
      </c>
      <c r="L4418" s="2">
        <v>27865292</v>
      </c>
      <c r="M4418" s="2" t="str">
        <f t="shared" ref="M4418:M4481" si="69">IF(L4418&lt;5000000,"&lt;Rp5 jt",IF(L4418&lt;10000000,"Rp5 jt - Rp10 jt",IF(L4418&lt;15000000,"Rp10 jt - Rp15 jt",IF(L4418&lt;25000000,"Rp15 jt - Rp25 jt","&gt;Rp25 jt"))))</f>
        <v>&gt;Rp25 jt</v>
      </c>
      <c r="N4418" s="2">
        <v>4674999</v>
      </c>
      <c r="O4418">
        <v>3.15</v>
      </c>
      <c r="P4418">
        <v>19</v>
      </c>
      <c r="Q4418" s="3">
        <v>78.31</v>
      </c>
      <c r="R4418" s="4">
        <f ca="1">IF(I4418="",ROUND((TODAY()-G4418)/365,1),IF(I4418="Missing Resignation Date",ROUND((TODAY()-G4418)/365,1),ROUND((hr_analytics_dataset_5873_rows[[#This Row],[Resignation Date]]-hr_analytics_dataset_5873_rows[[#This Row],[Hire Date]])/365,1)))</f>
        <v>5.0999999999999996</v>
      </c>
      <c r="S4418">
        <v>1</v>
      </c>
    </row>
    <row r="4419" spans="1:19">
      <c r="A4419" t="s">
        <v>8896</v>
      </c>
      <c r="B4419" t="s">
        <v>8897</v>
      </c>
      <c r="C4419" t="s">
        <v>21</v>
      </c>
      <c r="D4419">
        <v>46</v>
      </c>
      <c r="E4419" t="s">
        <v>22</v>
      </c>
      <c r="F4419" t="s">
        <v>23</v>
      </c>
      <c r="G4419" s="1">
        <v>45428</v>
      </c>
      <c r="H4419" t="s">
        <v>24</v>
      </c>
      <c r="I4419" s="1" t="s">
        <v>25</v>
      </c>
      <c r="J4419" t="s">
        <v>34</v>
      </c>
      <c r="K4419" t="s">
        <v>27</v>
      </c>
      <c r="L4419" s="2">
        <v>18943134</v>
      </c>
      <c r="M4419" s="2" t="str">
        <f t="shared" si="69"/>
        <v>Rp15 jt - Rp25 jt</v>
      </c>
      <c r="N4419" s="2">
        <v>1534123</v>
      </c>
      <c r="O4419">
        <v>4.29</v>
      </c>
      <c r="P4419">
        <v>10</v>
      </c>
      <c r="Q4419" s="3">
        <v>93.64</v>
      </c>
      <c r="R4419" s="4">
        <f ca="1">IF(I4419="",ROUND((TODAY()-G4419)/365,1),IF(I4419="Missing Resignation Date",ROUND((TODAY()-G4419)/365,1),ROUND((hr_analytics_dataset_5873_rows[[#This Row],[Resignation Date]]-hr_analytics_dataset_5873_rows[[#This Row],[Hire Date]])/365,1)))</f>
        <v>2.1</v>
      </c>
      <c r="S4419">
        <v>1</v>
      </c>
    </row>
    <row r="4420" spans="1:19">
      <c r="A4420" t="s">
        <v>8898</v>
      </c>
      <c r="B4420" t="s">
        <v>8899</v>
      </c>
      <c r="C4420" t="s">
        <v>30</v>
      </c>
      <c r="D4420">
        <v>40</v>
      </c>
      <c r="E4420" t="s">
        <v>44</v>
      </c>
      <c r="F4420" t="s">
        <v>109</v>
      </c>
      <c r="G4420" s="1">
        <v>45252</v>
      </c>
      <c r="H4420" t="s">
        <v>24</v>
      </c>
      <c r="I4420" s="1" t="s">
        <v>25</v>
      </c>
      <c r="J4420" t="s">
        <v>34</v>
      </c>
      <c r="K4420" t="s">
        <v>50</v>
      </c>
      <c r="L4420" s="2">
        <v>5262625</v>
      </c>
      <c r="M4420" s="2" t="str">
        <f t="shared" si="69"/>
        <v>Rp5 jt - Rp10 jt</v>
      </c>
      <c r="N4420" s="2">
        <v>2339530</v>
      </c>
      <c r="O4420">
        <v>4.62</v>
      </c>
      <c r="P4420">
        <v>0</v>
      </c>
      <c r="Q4420" s="3">
        <v>73.37</v>
      </c>
      <c r="R4420" s="4">
        <f ca="1">IF(I4420="",ROUND((TODAY()-G4420)/365,1),IF(I4420="Missing Resignation Date",ROUND((TODAY()-G4420)/365,1),ROUND((hr_analytics_dataset_5873_rows[[#This Row],[Resignation Date]]-hr_analytics_dataset_5873_rows[[#This Row],[Hire Date]])/365,1)))</f>
        <v>2.6</v>
      </c>
      <c r="S4420">
        <v>1</v>
      </c>
    </row>
    <row r="4421" spans="1:19">
      <c r="A4421" t="s">
        <v>8900</v>
      </c>
      <c r="B4421" t="s">
        <v>8901</v>
      </c>
      <c r="C4421" t="s">
        <v>21</v>
      </c>
      <c r="D4421">
        <v>51</v>
      </c>
      <c r="E4421" t="s">
        <v>98</v>
      </c>
      <c r="F4421" t="s">
        <v>99</v>
      </c>
      <c r="G4421" s="1">
        <v>45510</v>
      </c>
      <c r="H4421" t="s">
        <v>24</v>
      </c>
      <c r="I4421" s="1" t="s">
        <v>25</v>
      </c>
      <c r="J4421" t="s">
        <v>40</v>
      </c>
      <c r="K4421" t="s">
        <v>84</v>
      </c>
      <c r="L4421" s="2">
        <v>25622558</v>
      </c>
      <c r="M4421" s="2" t="str">
        <f t="shared" si="69"/>
        <v>&gt;Rp25 jt</v>
      </c>
      <c r="N4421" s="2">
        <v>3734869</v>
      </c>
      <c r="O4421">
        <v>3.32</v>
      </c>
      <c r="P4421">
        <v>41</v>
      </c>
      <c r="Q4421" s="3">
        <v>70.069999999999993</v>
      </c>
      <c r="R4421" s="4">
        <f ca="1">IF(I4421="",ROUND((TODAY()-G4421)/365,1),IF(I4421="Missing Resignation Date",ROUND((TODAY()-G4421)/365,1),ROUND((hr_analytics_dataset_5873_rows[[#This Row],[Resignation Date]]-hr_analytics_dataset_5873_rows[[#This Row],[Hire Date]])/365,1)))</f>
        <v>1.9</v>
      </c>
      <c r="S4421">
        <v>5</v>
      </c>
    </row>
    <row r="4422" spans="1:19">
      <c r="A4422" t="s">
        <v>8902</v>
      </c>
      <c r="B4422" t="s">
        <v>8903</v>
      </c>
      <c r="C4422" t="s">
        <v>21</v>
      </c>
      <c r="D4422">
        <v>33</v>
      </c>
      <c r="E4422" t="s">
        <v>31</v>
      </c>
      <c r="F4422" t="s">
        <v>48</v>
      </c>
      <c r="G4422" s="1">
        <v>45247</v>
      </c>
      <c r="H4422" t="s">
        <v>24</v>
      </c>
      <c r="I4422" s="1" t="s">
        <v>25</v>
      </c>
      <c r="J4422" t="s">
        <v>40</v>
      </c>
      <c r="K4422" t="s">
        <v>84</v>
      </c>
      <c r="L4422" s="2">
        <v>11197216</v>
      </c>
      <c r="M4422" s="2" t="str">
        <f t="shared" si="69"/>
        <v>Rp10 jt - Rp15 jt</v>
      </c>
      <c r="N4422" s="2">
        <v>1152506</v>
      </c>
      <c r="O4422">
        <v>4.7</v>
      </c>
      <c r="P4422">
        <v>34</v>
      </c>
      <c r="Q4422" s="3">
        <v>98.19</v>
      </c>
      <c r="R4422" s="4">
        <f ca="1">IF(I4422="",ROUND((TODAY()-G4422)/365,1),IF(I4422="Missing Resignation Date",ROUND((TODAY()-G4422)/365,1),ROUND((hr_analytics_dataset_5873_rows[[#This Row],[Resignation Date]]-hr_analytics_dataset_5873_rows[[#This Row],[Hire Date]])/365,1)))</f>
        <v>2.6</v>
      </c>
      <c r="S4422">
        <v>3</v>
      </c>
    </row>
    <row r="4423" spans="1:19">
      <c r="A4423" t="s">
        <v>8904</v>
      </c>
      <c r="B4423" t="s">
        <v>8905</v>
      </c>
      <c r="C4423" t="s">
        <v>21</v>
      </c>
      <c r="D4423">
        <v>25</v>
      </c>
      <c r="E4423" t="s">
        <v>31</v>
      </c>
      <c r="F4423" t="s">
        <v>32</v>
      </c>
      <c r="G4423" s="1">
        <v>43903</v>
      </c>
      <c r="H4423" t="s">
        <v>24</v>
      </c>
      <c r="I4423" s="1" t="s">
        <v>25</v>
      </c>
      <c r="J4423" t="s">
        <v>26</v>
      </c>
      <c r="K4423" t="s">
        <v>84</v>
      </c>
      <c r="L4423" s="2">
        <v>10791680</v>
      </c>
      <c r="M4423" s="2" t="str">
        <f t="shared" si="69"/>
        <v>Rp10 jt - Rp15 jt</v>
      </c>
      <c r="N4423" s="2">
        <v>5814237</v>
      </c>
      <c r="O4423">
        <v>3.08</v>
      </c>
      <c r="P4423">
        <v>20</v>
      </c>
      <c r="Q4423" s="3">
        <v>85.82</v>
      </c>
      <c r="R4423" s="4">
        <f ca="1">IF(I4423="",ROUND((TODAY()-G4423)/365,1),IF(I4423="Missing Resignation Date",ROUND((TODAY()-G4423)/365,1),ROUND((hr_analytics_dataset_5873_rows[[#This Row],[Resignation Date]]-hr_analytics_dataset_5873_rows[[#This Row],[Hire Date]])/365,1)))</f>
        <v>6.3</v>
      </c>
      <c r="S4423">
        <v>4</v>
      </c>
    </row>
    <row r="4424" spans="1:19">
      <c r="A4424" t="s">
        <v>8906</v>
      </c>
      <c r="B4424" t="s">
        <v>8907</v>
      </c>
      <c r="C4424" t="s">
        <v>21</v>
      </c>
      <c r="D4424">
        <v>25</v>
      </c>
      <c r="E4424" t="s">
        <v>53</v>
      </c>
      <c r="F4424" t="s">
        <v>54</v>
      </c>
      <c r="G4424" s="1">
        <v>45496</v>
      </c>
      <c r="H4424" t="s">
        <v>24</v>
      </c>
      <c r="I4424" s="1" t="s">
        <v>25</v>
      </c>
      <c r="J4424" t="s">
        <v>26</v>
      </c>
      <c r="K4424" t="s">
        <v>50</v>
      </c>
      <c r="L4424" s="2">
        <v>22186527</v>
      </c>
      <c r="M4424" s="2" t="str">
        <f t="shared" si="69"/>
        <v>Rp15 jt - Rp25 jt</v>
      </c>
      <c r="N4424" s="2">
        <v>6391204</v>
      </c>
      <c r="O4424">
        <v>3.8</v>
      </c>
      <c r="P4424">
        <v>16</v>
      </c>
      <c r="Q4424" s="3">
        <v>75.180000000000007</v>
      </c>
      <c r="R4424" s="4">
        <f ca="1">IF(I4424="",ROUND((TODAY()-G4424)/365,1),IF(I4424="Missing Resignation Date",ROUND((TODAY()-G4424)/365,1),ROUND((hr_analytics_dataset_5873_rows[[#This Row],[Resignation Date]]-hr_analytics_dataset_5873_rows[[#This Row],[Hire Date]])/365,1)))</f>
        <v>1.9</v>
      </c>
      <c r="S4424">
        <v>4</v>
      </c>
    </row>
    <row r="4425" spans="1:19">
      <c r="A4425" t="s">
        <v>8908</v>
      </c>
      <c r="B4425" t="s">
        <v>8909</v>
      </c>
      <c r="C4425" t="s">
        <v>21</v>
      </c>
      <c r="D4425">
        <v>28</v>
      </c>
      <c r="E4425" t="s">
        <v>59</v>
      </c>
      <c r="F4425" t="s">
        <v>95</v>
      </c>
      <c r="G4425" s="1">
        <v>44087</v>
      </c>
      <c r="H4425" t="s">
        <v>24</v>
      </c>
      <c r="I4425" s="1" t="s">
        <v>25</v>
      </c>
      <c r="J4425" t="s">
        <v>40</v>
      </c>
      <c r="K4425" t="s">
        <v>50</v>
      </c>
      <c r="L4425" s="2">
        <v>22624503</v>
      </c>
      <c r="M4425" s="2" t="str">
        <f t="shared" si="69"/>
        <v>Rp15 jt - Rp25 jt</v>
      </c>
      <c r="N4425" s="2">
        <v>3331398</v>
      </c>
      <c r="O4425">
        <v>3.47</v>
      </c>
      <c r="P4425">
        <v>25</v>
      </c>
      <c r="Q4425" s="3">
        <v>79.430000000000007</v>
      </c>
      <c r="R4425" s="4">
        <f ca="1">IF(I4425="",ROUND((TODAY()-G4425)/365,1),IF(I4425="Missing Resignation Date",ROUND((TODAY()-G4425)/365,1),ROUND((hr_analytics_dataset_5873_rows[[#This Row],[Resignation Date]]-hr_analytics_dataset_5873_rows[[#This Row],[Hire Date]])/365,1)))</f>
        <v>5.8</v>
      </c>
      <c r="S4425">
        <v>3</v>
      </c>
    </row>
    <row r="4426" spans="1:19">
      <c r="A4426" t="s">
        <v>8910</v>
      </c>
      <c r="B4426" t="s">
        <v>8911</v>
      </c>
      <c r="C4426" t="s">
        <v>21</v>
      </c>
      <c r="D4426">
        <v>39</v>
      </c>
      <c r="E4426" t="s">
        <v>59</v>
      </c>
      <c r="F4426" t="s">
        <v>60</v>
      </c>
      <c r="G4426" s="1">
        <v>45654</v>
      </c>
      <c r="H4426" t="s">
        <v>33</v>
      </c>
      <c r="I4426" s="1">
        <v>45938</v>
      </c>
      <c r="J4426" t="s">
        <v>26</v>
      </c>
      <c r="K4426" t="s">
        <v>61</v>
      </c>
      <c r="L4426" s="2">
        <v>12514956</v>
      </c>
      <c r="M4426" s="2" t="str">
        <f t="shared" si="69"/>
        <v>Rp10 jt - Rp15 jt</v>
      </c>
      <c r="N4426" s="2">
        <v>292656</v>
      </c>
      <c r="O4426">
        <v>4.84</v>
      </c>
      <c r="P4426">
        <v>11</v>
      </c>
      <c r="Q4426" s="3">
        <v>80.08</v>
      </c>
      <c r="R4426" s="4">
        <f ca="1">IF(I4426="",ROUND((TODAY()-G4426)/365,1),IF(I4426="Missing Resignation Date",ROUND((TODAY()-G4426)/365,1),ROUND((hr_analytics_dataset_5873_rows[[#This Row],[Resignation Date]]-hr_analytics_dataset_5873_rows[[#This Row],[Hire Date]])/365,1)))</f>
        <v>0.8</v>
      </c>
      <c r="S4426">
        <v>3</v>
      </c>
    </row>
    <row r="4427" spans="1:19">
      <c r="A4427" t="s">
        <v>8912</v>
      </c>
      <c r="B4427" t="s">
        <v>8913</v>
      </c>
      <c r="C4427" t="s">
        <v>21</v>
      </c>
      <c r="D4427">
        <v>35</v>
      </c>
      <c r="E4427" t="s">
        <v>44</v>
      </c>
      <c r="F4427" t="s">
        <v>45</v>
      </c>
      <c r="G4427" s="1">
        <v>43752</v>
      </c>
      <c r="H4427" t="s">
        <v>24</v>
      </c>
      <c r="I4427" s="1" t="s">
        <v>25</v>
      </c>
      <c r="J4427" t="s">
        <v>40</v>
      </c>
      <c r="K4427" t="s">
        <v>50</v>
      </c>
      <c r="L4427" s="2">
        <v>11772889</v>
      </c>
      <c r="M4427" s="2" t="str">
        <f t="shared" si="69"/>
        <v>Rp10 jt - Rp15 jt</v>
      </c>
      <c r="N4427" s="2">
        <v>3066933</v>
      </c>
      <c r="O4427">
        <v>3.07</v>
      </c>
      <c r="P4427">
        <v>50</v>
      </c>
      <c r="Q4427" s="3">
        <v>93.29</v>
      </c>
      <c r="R4427" s="4">
        <f ca="1">IF(I4427="",ROUND((TODAY()-G4427)/365,1),IF(I4427="Missing Resignation Date",ROUND((TODAY()-G4427)/365,1),ROUND((hr_analytics_dataset_5873_rows[[#This Row],[Resignation Date]]-hr_analytics_dataset_5873_rows[[#This Row],[Hire Date]])/365,1)))</f>
        <v>6.7</v>
      </c>
      <c r="S4427">
        <v>2</v>
      </c>
    </row>
    <row r="4428" spans="1:19">
      <c r="A4428" t="s">
        <v>8914</v>
      </c>
      <c r="B4428" t="s">
        <v>8915</v>
      </c>
      <c r="C4428" t="s">
        <v>30</v>
      </c>
      <c r="D4428">
        <v>35</v>
      </c>
      <c r="E4428" t="s">
        <v>31</v>
      </c>
      <c r="F4428" t="s">
        <v>74</v>
      </c>
      <c r="G4428" s="1">
        <v>44842</v>
      </c>
      <c r="H4428" t="s">
        <v>24</v>
      </c>
      <c r="I4428" s="1" t="s">
        <v>25</v>
      </c>
      <c r="J4428" t="s">
        <v>26</v>
      </c>
      <c r="K4428" t="s">
        <v>84</v>
      </c>
      <c r="L4428" s="2">
        <v>10249225</v>
      </c>
      <c r="M4428" s="2" t="str">
        <f t="shared" si="69"/>
        <v>Rp10 jt - Rp15 jt</v>
      </c>
      <c r="N4428" s="2">
        <v>1174363</v>
      </c>
      <c r="O4428">
        <v>4.51</v>
      </c>
      <c r="P4428">
        <v>21</v>
      </c>
      <c r="Q4428" s="3">
        <v>73.91</v>
      </c>
      <c r="R4428" s="4">
        <f ca="1">IF(I4428="",ROUND((TODAY()-G4428)/365,1),IF(I4428="Missing Resignation Date",ROUND((TODAY()-G4428)/365,1),ROUND((hr_analytics_dataset_5873_rows[[#This Row],[Resignation Date]]-hr_analytics_dataset_5873_rows[[#This Row],[Hire Date]])/365,1)))</f>
        <v>3.7</v>
      </c>
      <c r="S4428">
        <v>4</v>
      </c>
    </row>
    <row r="4429" spans="1:19">
      <c r="A4429" t="s">
        <v>8916</v>
      </c>
      <c r="B4429" t="s">
        <v>8917</v>
      </c>
      <c r="C4429" t="s">
        <v>30</v>
      </c>
      <c r="D4429">
        <v>29</v>
      </c>
      <c r="E4429" t="s">
        <v>91</v>
      </c>
      <c r="F4429" t="s">
        <v>92</v>
      </c>
      <c r="G4429" s="1">
        <v>45926</v>
      </c>
      <c r="H4429" t="s">
        <v>24</v>
      </c>
      <c r="I4429" s="1" t="s">
        <v>25</v>
      </c>
      <c r="J4429" t="s">
        <v>26</v>
      </c>
      <c r="K4429" t="s">
        <v>61</v>
      </c>
      <c r="L4429" s="2">
        <v>19890270</v>
      </c>
      <c r="M4429" s="2" t="str">
        <f t="shared" si="69"/>
        <v>Rp15 jt - Rp25 jt</v>
      </c>
      <c r="N4429" s="2">
        <v>8859696</v>
      </c>
      <c r="O4429">
        <v>2.58</v>
      </c>
      <c r="P4429">
        <v>1</v>
      </c>
      <c r="Q4429" s="3">
        <v>74.73</v>
      </c>
      <c r="R4429" s="4">
        <f ca="1">IF(I4429="",ROUND((TODAY()-G4429)/365,1),IF(I4429="Missing Resignation Date",ROUND((TODAY()-G4429)/365,1),ROUND((hr_analytics_dataset_5873_rows[[#This Row],[Resignation Date]]-hr_analytics_dataset_5873_rows[[#This Row],[Hire Date]])/365,1)))</f>
        <v>0.7</v>
      </c>
      <c r="S4429">
        <v>1</v>
      </c>
    </row>
    <row r="4430" spans="1:19">
      <c r="A4430" t="s">
        <v>8918</v>
      </c>
      <c r="B4430" t="s">
        <v>8919</v>
      </c>
      <c r="C4430" t="s">
        <v>30</v>
      </c>
      <c r="D4430">
        <v>58</v>
      </c>
      <c r="E4430" t="s">
        <v>53</v>
      </c>
      <c r="F4430" t="s">
        <v>112</v>
      </c>
      <c r="G4430" s="1">
        <v>45512</v>
      </c>
      <c r="H4430" t="s">
        <v>24</v>
      </c>
      <c r="I4430" s="1" t="s">
        <v>25</v>
      </c>
      <c r="J4430" t="s">
        <v>26</v>
      </c>
      <c r="K4430" t="s">
        <v>64</v>
      </c>
      <c r="L4430" s="2">
        <v>6607331</v>
      </c>
      <c r="M4430" s="2" t="str">
        <f t="shared" si="69"/>
        <v>Rp5 jt - Rp10 jt</v>
      </c>
      <c r="N4430" s="2">
        <v>1091499</v>
      </c>
      <c r="O4430">
        <v>3.06</v>
      </c>
      <c r="P4430">
        <v>21</v>
      </c>
      <c r="Q4430" s="3">
        <v>76.8</v>
      </c>
      <c r="R4430" s="4">
        <f ca="1">IF(I4430="",ROUND((TODAY()-G4430)/365,1),IF(I4430="Missing Resignation Date",ROUND((TODAY()-G4430)/365,1),ROUND((hr_analytics_dataset_5873_rows[[#This Row],[Resignation Date]]-hr_analytics_dataset_5873_rows[[#This Row],[Hire Date]])/365,1)))</f>
        <v>1.9</v>
      </c>
      <c r="S4430">
        <v>1</v>
      </c>
    </row>
    <row r="4431" spans="1:19">
      <c r="A4431" t="s">
        <v>8920</v>
      </c>
      <c r="B4431" t="s">
        <v>8921</v>
      </c>
      <c r="C4431" t="s">
        <v>21</v>
      </c>
      <c r="D4431">
        <v>56</v>
      </c>
      <c r="E4431" t="s">
        <v>53</v>
      </c>
      <c r="F4431" t="s">
        <v>54</v>
      </c>
      <c r="G4431" s="1">
        <v>43691</v>
      </c>
      <c r="H4431" t="s">
        <v>24</v>
      </c>
      <c r="I4431" s="1" t="s">
        <v>25</v>
      </c>
      <c r="J4431" t="s">
        <v>34</v>
      </c>
      <c r="K4431" t="s">
        <v>61</v>
      </c>
      <c r="L4431" s="2">
        <v>4678975</v>
      </c>
      <c r="M4431" s="2" t="str">
        <f t="shared" si="69"/>
        <v>&lt;Rp5 jt</v>
      </c>
      <c r="N4431" s="2">
        <v>2135122</v>
      </c>
      <c r="O4431">
        <v>4.9400000000000004</v>
      </c>
      <c r="P4431">
        <v>31</v>
      </c>
      <c r="Q4431" s="3">
        <v>76.290000000000006</v>
      </c>
      <c r="R4431" s="4">
        <f ca="1">IF(I4431="",ROUND((TODAY()-G4431)/365,1),IF(I4431="Missing Resignation Date",ROUND((TODAY()-G4431)/365,1),ROUND((hr_analytics_dataset_5873_rows[[#This Row],[Resignation Date]]-hr_analytics_dataset_5873_rows[[#This Row],[Hire Date]])/365,1)))</f>
        <v>6.9</v>
      </c>
      <c r="S4431">
        <v>4</v>
      </c>
    </row>
    <row r="4432" spans="1:19">
      <c r="A4432" t="s">
        <v>8922</v>
      </c>
      <c r="B4432" t="s">
        <v>8923</v>
      </c>
      <c r="C4432" t="s">
        <v>21</v>
      </c>
      <c r="D4432">
        <v>50</v>
      </c>
      <c r="E4432" t="s">
        <v>38</v>
      </c>
      <c r="F4432" t="s">
        <v>124</v>
      </c>
      <c r="G4432" s="1">
        <v>43566</v>
      </c>
      <c r="H4432" t="s">
        <v>24</v>
      </c>
      <c r="I4432" s="1" t="s">
        <v>25</v>
      </c>
      <c r="J4432" t="s">
        <v>26</v>
      </c>
      <c r="K4432" t="s">
        <v>50</v>
      </c>
      <c r="L4432" s="2">
        <v>4077631</v>
      </c>
      <c r="M4432" s="2" t="str">
        <f t="shared" si="69"/>
        <v>&lt;Rp5 jt</v>
      </c>
      <c r="N4432" s="2">
        <v>9600755</v>
      </c>
      <c r="O4432">
        <v>4.4400000000000004</v>
      </c>
      <c r="P4432">
        <v>58</v>
      </c>
      <c r="Q4432" s="3">
        <v>77.92</v>
      </c>
      <c r="R4432" s="4">
        <f ca="1">IF(I4432="",ROUND((TODAY()-G4432)/365,1),IF(I4432="Missing Resignation Date",ROUND((TODAY()-G4432)/365,1),ROUND((hr_analytics_dataset_5873_rows[[#This Row],[Resignation Date]]-hr_analytics_dataset_5873_rows[[#This Row],[Hire Date]])/365,1)))</f>
        <v>7.2</v>
      </c>
      <c r="S4432">
        <v>2</v>
      </c>
    </row>
    <row r="4433" spans="1:19">
      <c r="A4433" t="s">
        <v>8924</v>
      </c>
      <c r="B4433" t="s">
        <v>8925</v>
      </c>
      <c r="C4433" t="s">
        <v>21</v>
      </c>
      <c r="D4433">
        <v>58</v>
      </c>
      <c r="E4433" t="s">
        <v>38</v>
      </c>
      <c r="F4433" t="s">
        <v>39</v>
      </c>
      <c r="G4433" s="1">
        <v>43581</v>
      </c>
      <c r="H4433" t="s">
        <v>24</v>
      </c>
      <c r="I4433" s="1" t="s">
        <v>25</v>
      </c>
      <c r="J4433" t="s">
        <v>34</v>
      </c>
      <c r="K4433" t="s">
        <v>84</v>
      </c>
      <c r="L4433" s="2">
        <v>9671488</v>
      </c>
      <c r="M4433" s="2" t="str">
        <f t="shared" si="69"/>
        <v>Rp5 jt - Rp10 jt</v>
      </c>
      <c r="N4433" s="2">
        <v>5440055</v>
      </c>
      <c r="O4433">
        <v>3.89</v>
      </c>
      <c r="P4433">
        <v>19</v>
      </c>
      <c r="Q4433" s="3">
        <v>80.790000000000006</v>
      </c>
      <c r="R4433" s="4">
        <f ca="1">IF(I4433="",ROUND((TODAY()-G4433)/365,1),IF(I4433="Missing Resignation Date",ROUND((TODAY()-G4433)/365,1),ROUND((hr_analytics_dataset_5873_rows[[#This Row],[Resignation Date]]-hr_analytics_dataset_5873_rows[[#This Row],[Hire Date]])/365,1)))</f>
        <v>7.2</v>
      </c>
      <c r="S4433">
        <v>4</v>
      </c>
    </row>
    <row r="4434" spans="1:19">
      <c r="A4434" t="s">
        <v>8926</v>
      </c>
      <c r="B4434" t="s">
        <v>8927</v>
      </c>
      <c r="C4434" t="s">
        <v>21</v>
      </c>
      <c r="D4434">
        <v>23</v>
      </c>
      <c r="E4434" t="s">
        <v>53</v>
      </c>
      <c r="F4434" t="s">
        <v>54</v>
      </c>
      <c r="G4434" s="1">
        <v>44526</v>
      </c>
      <c r="H4434" t="s">
        <v>24</v>
      </c>
      <c r="I4434" s="1" t="s">
        <v>25</v>
      </c>
      <c r="J4434" t="s">
        <v>49</v>
      </c>
      <c r="K4434" t="s">
        <v>84</v>
      </c>
      <c r="L4434" s="2">
        <v>24497231</v>
      </c>
      <c r="M4434" s="2" t="str">
        <f t="shared" si="69"/>
        <v>Rp15 jt - Rp25 jt</v>
      </c>
      <c r="N4434" s="2">
        <v>5118829</v>
      </c>
      <c r="O4434">
        <v>3.36</v>
      </c>
      <c r="P4434">
        <v>48</v>
      </c>
      <c r="Q4434" s="3">
        <v>90.58</v>
      </c>
      <c r="R4434" s="4">
        <f ca="1">IF(I4434="",ROUND((TODAY()-G4434)/365,1),IF(I4434="Missing Resignation Date",ROUND((TODAY()-G4434)/365,1),ROUND((hr_analytics_dataset_5873_rows[[#This Row],[Resignation Date]]-hr_analytics_dataset_5873_rows[[#This Row],[Hire Date]])/365,1)))</f>
        <v>4.5999999999999996</v>
      </c>
      <c r="S4434">
        <v>4</v>
      </c>
    </row>
    <row r="4435" spans="1:19">
      <c r="A4435" t="s">
        <v>8928</v>
      </c>
      <c r="B4435" t="s">
        <v>8929</v>
      </c>
      <c r="C4435" t="s">
        <v>30</v>
      </c>
      <c r="D4435">
        <v>46</v>
      </c>
      <c r="E4435" t="s">
        <v>91</v>
      </c>
      <c r="F4435" t="s">
        <v>124</v>
      </c>
      <c r="G4435" s="1">
        <v>43633</v>
      </c>
      <c r="H4435" t="s">
        <v>24</v>
      </c>
      <c r="I4435" s="1" t="s">
        <v>25</v>
      </c>
      <c r="J4435" t="s">
        <v>40</v>
      </c>
      <c r="K4435" t="s">
        <v>50</v>
      </c>
      <c r="L4435" s="2">
        <v>9422707</v>
      </c>
      <c r="M4435" s="2" t="str">
        <f t="shared" si="69"/>
        <v>Rp5 jt - Rp10 jt</v>
      </c>
      <c r="N4435" s="2">
        <v>5532568</v>
      </c>
      <c r="O4435">
        <v>3.32</v>
      </c>
      <c r="P4435">
        <v>59</v>
      </c>
      <c r="Q4435" s="3">
        <v>93.68</v>
      </c>
      <c r="R4435" s="4">
        <f ca="1">IF(I4435="",ROUND((TODAY()-G4435)/365,1),IF(I4435="Missing Resignation Date",ROUND((TODAY()-G4435)/365,1),ROUND((hr_analytics_dataset_5873_rows[[#This Row],[Resignation Date]]-hr_analytics_dataset_5873_rows[[#This Row],[Hire Date]])/365,1)))</f>
        <v>7</v>
      </c>
      <c r="S4435">
        <v>2</v>
      </c>
    </row>
    <row r="4436" spans="1:19">
      <c r="A4436" t="s">
        <v>8930</v>
      </c>
      <c r="B4436" t="s">
        <v>8931</v>
      </c>
      <c r="C4436" t="s">
        <v>21</v>
      </c>
      <c r="D4436">
        <v>25</v>
      </c>
      <c r="E4436" t="s">
        <v>22</v>
      </c>
      <c r="F4436" t="s">
        <v>69</v>
      </c>
      <c r="G4436" s="1">
        <v>44814</v>
      </c>
      <c r="H4436" t="s">
        <v>24</v>
      </c>
      <c r="I4436" s="1" t="s">
        <v>25</v>
      </c>
      <c r="J4436" t="s">
        <v>49</v>
      </c>
      <c r="K4436" t="s">
        <v>61</v>
      </c>
      <c r="L4436" s="2">
        <v>33387986</v>
      </c>
      <c r="M4436" s="2" t="str">
        <f t="shared" si="69"/>
        <v>&gt;Rp25 jt</v>
      </c>
      <c r="N4436" s="2">
        <v>1264430</v>
      </c>
      <c r="O4436">
        <v>4.99</v>
      </c>
      <c r="P4436">
        <v>43</v>
      </c>
      <c r="Q4436" s="3">
        <v>71.73</v>
      </c>
      <c r="R4436" s="4">
        <f ca="1">IF(I4436="",ROUND((TODAY()-G4436)/365,1),IF(I4436="Missing Resignation Date",ROUND((TODAY()-G4436)/365,1),ROUND((hr_analytics_dataset_5873_rows[[#This Row],[Resignation Date]]-hr_analytics_dataset_5873_rows[[#This Row],[Hire Date]])/365,1)))</f>
        <v>3.8</v>
      </c>
      <c r="S4436">
        <v>4</v>
      </c>
    </row>
    <row r="4437" spans="1:19">
      <c r="A4437" t="s">
        <v>8932</v>
      </c>
      <c r="B4437" t="s">
        <v>8933</v>
      </c>
      <c r="C4437" t="s">
        <v>30</v>
      </c>
      <c r="D4437">
        <v>27</v>
      </c>
      <c r="E4437" t="s">
        <v>59</v>
      </c>
      <c r="F4437" t="s">
        <v>95</v>
      </c>
      <c r="G4437" s="1">
        <v>45105</v>
      </c>
      <c r="H4437" t="s">
        <v>24</v>
      </c>
      <c r="I4437" s="1" t="s">
        <v>25</v>
      </c>
      <c r="J4437" t="s">
        <v>40</v>
      </c>
      <c r="K4437" t="s">
        <v>61</v>
      </c>
      <c r="L4437" s="2">
        <v>21743353</v>
      </c>
      <c r="M4437" s="2" t="str">
        <f t="shared" si="69"/>
        <v>Rp15 jt - Rp25 jt</v>
      </c>
      <c r="N4437" s="2">
        <v>1954268</v>
      </c>
      <c r="O4437">
        <v>4.53</v>
      </c>
      <c r="P4437">
        <v>18</v>
      </c>
      <c r="Q4437" s="3">
        <v>70.040000000000006</v>
      </c>
      <c r="R4437" s="4">
        <f ca="1">IF(I4437="",ROUND((TODAY()-G4437)/365,1),IF(I4437="Missing Resignation Date",ROUND((TODAY()-G4437)/365,1),ROUND((hr_analytics_dataset_5873_rows[[#This Row],[Resignation Date]]-hr_analytics_dataset_5873_rows[[#This Row],[Hire Date]])/365,1)))</f>
        <v>3</v>
      </c>
      <c r="S4437">
        <v>4</v>
      </c>
    </row>
    <row r="4438" spans="1:19">
      <c r="A4438" t="s">
        <v>8934</v>
      </c>
      <c r="B4438" t="s">
        <v>8935</v>
      </c>
      <c r="C4438" t="s">
        <v>30</v>
      </c>
      <c r="D4438">
        <v>43</v>
      </c>
      <c r="E4438" t="s">
        <v>91</v>
      </c>
      <c r="F4438" t="s">
        <v>124</v>
      </c>
      <c r="G4438" s="1">
        <v>44478</v>
      </c>
      <c r="H4438" t="s">
        <v>33</v>
      </c>
      <c r="I4438" s="1" t="s">
        <v>81</v>
      </c>
      <c r="J4438" t="s">
        <v>49</v>
      </c>
      <c r="K4438" t="s">
        <v>50</v>
      </c>
      <c r="L4438" s="2">
        <v>11275646</v>
      </c>
      <c r="M4438" s="2" t="str">
        <f t="shared" si="69"/>
        <v>Rp10 jt - Rp15 jt</v>
      </c>
      <c r="N4438" s="2">
        <v>3667813</v>
      </c>
      <c r="O4438">
        <v>3.53</v>
      </c>
      <c r="P4438">
        <v>12</v>
      </c>
      <c r="Q4438" s="3">
        <v>83.03</v>
      </c>
      <c r="R4438" s="4">
        <f ca="1">IF(I4438="",ROUND((TODAY()-G4438)/365,1),IF(I4438="Missing Resignation Date",ROUND((TODAY()-G4438)/365,1),ROUND((hr_analytics_dataset_5873_rows[[#This Row],[Resignation Date]]-hr_analytics_dataset_5873_rows[[#This Row],[Hire Date]])/365,1)))</f>
        <v>4.7</v>
      </c>
      <c r="S4438">
        <v>2</v>
      </c>
    </row>
    <row r="4439" spans="1:19">
      <c r="A4439" t="s">
        <v>8936</v>
      </c>
      <c r="B4439" t="s">
        <v>8937</v>
      </c>
      <c r="C4439" t="s">
        <v>21</v>
      </c>
      <c r="D4439">
        <v>36</v>
      </c>
      <c r="E4439" t="s">
        <v>53</v>
      </c>
      <c r="F4439" t="s">
        <v>112</v>
      </c>
      <c r="G4439" s="1">
        <v>43282</v>
      </c>
      <c r="H4439" t="s">
        <v>24</v>
      </c>
      <c r="I4439" s="1" t="s">
        <v>25</v>
      </c>
      <c r="J4439" t="s">
        <v>49</v>
      </c>
      <c r="K4439" t="s">
        <v>61</v>
      </c>
      <c r="L4439" s="2">
        <v>16523741</v>
      </c>
      <c r="M4439" s="2" t="str">
        <f t="shared" si="69"/>
        <v>Rp15 jt - Rp25 jt</v>
      </c>
      <c r="N4439" s="2">
        <v>9896875</v>
      </c>
      <c r="O4439">
        <v>3.44</v>
      </c>
      <c r="P4439">
        <v>32</v>
      </c>
      <c r="Q4439" s="3">
        <v>90.96</v>
      </c>
      <c r="R4439" s="4">
        <f ca="1">IF(I4439="",ROUND((TODAY()-G4439)/365,1),IF(I4439="Missing Resignation Date",ROUND((TODAY()-G4439)/365,1),ROUND((hr_analytics_dataset_5873_rows[[#This Row],[Resignation Date]]-hr_analytics_dataset_5873_rows[[#This Row],[Hire Date]])/365,1)))</f>
        <v>8</v>
      </c>
      <c r="S4439">
        <v>5</v>
      </c>
    </row>
    <row r="4440" spans="1:19">
      <c r="A4440" t="s">
        <v>8938</v>
      </c>
      <c r="B4440" t="s">
        <v>8939</v>
      </c>
      <c r="C4440" t="s">
        <v>30</v>
      </c>
      <c r="D4440">
        <v>45</v>
      </c>
      <c r="E4440" t="s">
        <v>38</v>
      </c>
      <c r="F4440" t="s">
        <v>39</v>
      </c>
      <c r="G4440" s="1">
        <v>44964</v>
      </c>
      <c r="H4440" t="s">
        <v>24</v>
      </c>
      <c r="I4440" s="1" t="s">
        <v>25</v>
      </c>
      <c r="J4440" t="s">
        <v>40</v>
      </c>
      <c r="K4440" t="s">
        <v>84</v>
      </c>
      <c r="L4440" s="2">
        <v>27579998</v>
      </c>
      <c r="M4440" s="2" t="str">
        <f t="shared" si="69"/>
        <v>&gt;Rp25 jt</v>
      </c>
      <c r="N4440" s="2">
        <v>5233861</v>
      </c>
      <c r="O4440">
        <v>0</v>
      </c>
      <c r="P4440">
        <v>41</v>
      </c>
      <c r="Q4440" s="3">
        <v>97.05</v>
      </c>
      <c r="R4440" s="4">
        <f ca="1">IF(I4440="",ROUND((TODAY()-G4440)/365,1),IF(I4440="Missing Resignation Date",ROUND((TODAY()-G4440)/365,1),ROUND((hr_analytics_dataset_5873_rows[[#This Row],[Resignation Date]]-hr_analytics_dataset_5873_rows[[#This Row],[Hire Date]])/365,1)))</f>
        <v>3.4</v>
      </c>
      <c r="S4440">
        <v>1</v>
      </c>
    </row>
    <row r="4441" spans="1:19">
      <c r="A4441" t="s">
        <v>8940</v>
      </c>
      <c r="B4441" t="s">
        <v>8941</v>
      </c>
      <c r="C4441" t="s">
        <v>30</v>
      </c>
      <c r="D4441">
        <v>45</v>
      </c>
      <c r="E4441" t="s">
        <v>53</v>
      </c>
      <c r="F4441" t="s">
        <v>54</v>
      </c>
      <c r="G4441" s="1">
        <v>43412</v>
      </c>
      <c r="H4441" t="s">
        <v>24</v>
      </c>
      <c r="I4441" s="1" t="s">
        <v>25</v>
      </c>
      <c r="J4441" t="s">
        <v>26</v>
      </c>
      <c r="K4441" t="s">
        <v>64</v>
      </c>
      <c r="L4441" s="2">
        <v>21354847</v>
      </c>
      <c r="M4441" s="2" t="str">
        <f t="shared" si="69"/>
        <v>Rp15 jt - Rp25 jt</v>
      </c>
      <c r="N4441" s="2">
        <v>9679329</v>
      </c>
      <c r="O4441">
        <v>3.1</v>
      </c>
      <c r="P4441">
        <v>1</v>
      </c>
      <c r="Q4441" s="3">
        <v>81.61</v>
      </c>
      <c r="R4441" s="4">
        <f ca="1">IF(I4441="",ROUND((TODAY()-G4441)/365,1),IF(I4441="Missing Resignation Date",ROUND((TODAY()-G4441)/365,1),ROUND((hr_analytics_dataset_5873_rows[[#This Row],[Resignation Date]]-hr_analytics_dataset_5873_rows[[#This Row],[Hire Date]])/365,1)))</f>
        <v>7.6</v>
      </c>
      <c r="S4441">
        <v>2</v>
      </c>
    </row>
    <row r="4442" spans="1:19">
      <c r="A4442" t="s">
        <v>8942</v>
      </c>
      <c r="B4442" t="s">
        <v>8943</v>
      </c>
      <c r="C4442" t="s">
        <v>30</v>
      </c>
      <c r="D4442">
        <v>36</v>
      </c>
      <c r="E4442" t="s">
        <v>38</v>
      </c>
      <c r="F4442" t="s">
        <v>39</v>
      </c>
      <c r="G4442" s="1">
        <v>43989</v>
      </c>
      <c r="H4442" t="s">
        <v>24</v>
      </c>
      <c r="I4442" s="1" t="s">
        <v>25</v>
      </c>
      <c r="J4442" t="s">
        <v>34</v>
      </c>
      <c r="K4442" t="s">
        <v>84</v>
      </c>
      <c r="L4442" s="2">
        <v>23223845</v>
      </c>
      <c r="M4442" s="2" t="str">
        <f t="shared" si="69"/>
        <v>Rp15 jt - Rp25 jt</v>
      </c>
      <c r="N4442" s="2">
        <v>5336435</v>
      </c>
      <c r="O4442">
        <v>3.18</v>
      </c>
      <c r="P4442">
        <v>43</v>
      </c>
      <c r="Q4442" s="3">
        <v>76.59</v>
      </c>
      <c r="R4442" s="4">
        <f ca="1">IF(I4442="",ROUND((TODAY()-G4442)/365,1),IF(I4442="Missing Resignation Date",ROUND((TODAY()-G4442)/365,1),ROUND((hr_analytics_dataset_5873_rows[[#This Row],[Resignation Date]]-hr_analytics_dataset_5873_rows[[#This Row],[Hire Date]])/365,1)))</f>
        <v>6</v>
      </c>
      <c r="S4442">
        <v>3</v>
      </c>
    </row>
    <row r="4443" spans="1:19">
      <c r="A4443" t="s">
        <v>8944</v>
      </c>
      <c r="B4443" t="s">
        <v>8945</v>
      </c>
      <c r="C4443" t="s">
        <v>21</v>
      </c>
      <c r="D4443">
        <v>21</v>
      </c>
      <c r="E4443" t="s">
        <v>44</v>
      </c>
      <c r="F4443" t="s">
        <v>45</v>
      </c>
      <c r="G4443" s="1">
        <v>43520</v>
      </c>
      <c r="H4443" t="s">
        <v>24</v>
      </c>
      <c r="I4443" s="1" t="s">
        <v>25</v>
      </c>
      <c r="J4443" t="s">
        <v>40</v>
      </c>
      <c r="K4443" t="s">
        <v>41</v>
      </c>
      <c r="L4443" s="2">
        <v>15285626</v>
      </c>
      <c r="M4443" s="2" t="str">
        <f t="shared" si="69"/>
        <v>Rp15 jt - Rp25 jt</v>
      </c>
      <c r="N4443" s="2">
        <v>9619092</v>
      </c>
      <c r="O4443">
        <v>4.5999999999999996</v>
      </c>
      <c r="P4443">
        <v>27</v>
      </c>
      <c r="Q4443" s="3">
        <v>93.21</v>
      </c>
      <c r="R4443" s="4">
        <f ca="1">IF(I4443="",ROUND((TODAY()-G4443)/365,1),IF(I4443="Missing Resignation Date",ROUND((TODAY()-G4443)/365,1),ROUND((hr_analytics_dataset_5873_rows[[#This Row],[Resignation Date]]-hr_analytics_dataset_5873_rows[[#This Row],[Hire Date]])/365,1)))</f>
        <v>7.3</v>
      </c>
      <c r="S4443">
        <v>5</v>
      </c>
    </row>
    <row r="4444" spans="1:19">
      <c r="A4444" t="s">
        <v>8946</v>
      </c>
      <c r="B4444" t="s">
        <v>8947</v>
      </c>
      <c r="C4444" t="s">
        <v>30</v>
      </c>
      <c r="D4444">
        <v>46</v>
      </c>
      <c r="E4444" t="s">
        <v>38</v>
      </c>
      <c r="F4444" t="s">
        <v>104</v>
      </c>
      <c r="G4444" s="1">
        <v>45842</v>
      </c>
      <c r="H4444" t="s">
        <v>24</v>
      </c>
      <c r="I4444" s="1" t="s">
        <v>25</v>
      </c>
      <c r="J4444" t="s">
        <v>26</v>
      </c>
      <c r="K4444" t="s">
        <v>41</v>
      </c>
      <c r="L4444" s="2">
        <v>27791892</v>
      </c>
      <c r="M4444" s="2" t="str">
        <f t="shared" si="69"/>
        <v>&gt;Rp25 jt</v>
      </c>
      <c r="N4444" s="2">
        <v>4909276</v>
      </c>
      <c r="O4444">
        <v>3.48</v>
      </c>
      <c r="P4444">
        <v>55</v>
      </c>
      <c r="Q4444" s="3">
        <v>77.430000000000007</v>
      </c>
      <c r="R4444" s="4">
        <f ca="1">IF(I4444="",ROUND((TODAY()-G4444)/365,1),IF(I4444="Missing Resignation Date",ROUND((TODAY()-G4444)/365,1),ROUND((hr_analytics_dataset_5873_rows[[#This Row],[Resignation Date]]-hr_analytics_dataset_5873_rows[[#This Row],[Hire Date]])/365,1)))</f>
        <v>1</v>
      </c>
      <c r="S4444">
        <v>1</v>
      </c>
    </row>
    <row r="4445" spans="1:19">
      <c r="A4445" t="s">
        <v>8948</v>
      </c>
      <c r="B4445" t="s">
        <v>8949</v>
      </c>
      <c r="C4445" t="s">
        <v>21</v>
      </c>
      <c r="D4445">
        <v>28</v>
      </c>
      <c r="E4445" t="s">
        <v>44</v>
      </c>
      <c r="F4445" t="s">
        <v>109</v>
      </c>
      <c r="G4445" s="1">
        <v>44076</v>
      </c>
      <c r="H4445" t="s">
        <v>24</v>
      </c>
      <c r="I4445" s="1" t="s">
        <v>25</v>
      </c>
      <c r="J4445" t="s">
        <v>26</v>
      </c>
      <c r="K4445" t="s">
        <v>41</v>
      </c>
      <c r="L4445" s="2">
        <v>5267133</v>
      </c>
      <c r="M4445" s="2" t="str">
        <f t="shared" si="69"/>
        <v>Rp5 jt - Rp10 jt</v>
      </c>
      <c r="N4445" s="2">
        <v>2098275</v>
      </c>
      <c r="O4445">
        <v>3.55</v>
      </c>
      <c r="P4445">
        <v>46</v>
      </c>
      <c r="Q4445" s="3">
        <v>98.62</v>
      </c>
      <c r="R4445" s="4">
        <f ca="1">IF(I4445="",ROUND((TODAY()-G4445)/365,1),IF(I4445="Missing Resignation Date",ROUND((TODAY()-G4445)/365,1),ROUND((hr_analytics_dataset_5873_rows[[#This Row],[Resignation Date]]-hr_analytics_dataset_5873_rows[[#This Row],[Hire Date]])/365,1)))</f>
        <v>5.8</v>
      </c>
      <c r="S4445">
        <v>1</v>
      </c>
    </row>
    <row r="4446" spans="1:19">
      <c r="A4446" t="s">
        <v>8950</v>
      </c>
      <c r="B4446" t="s">
        <v>8951</v>
      </c>
      <c r="C4446" t="s">
        <v>21</v>
      </c>
      <c r="D4446">
        <v>34</v>
      </c>
      <c r="E4446" t="s">
        <v>98</v>
      </c>
      <c r="F4446" t="s">
        <v>99</v>
      </c>
      <c r="G4446" s="1">
        <v>44641</v>
      </c>
      <c r="H4446" t="s">
        <v>24</v>
      </c>
      <c r="I4446" s="1" t="s">
        <v>25</v>
      </c>
      <c r="J4446" t="s">
        <v>49</v>
      </c>
      <c r="K4446" t="s">
        <v>61</v>
      </c>
      <c r="L4446" s="2">
        <v>20110737</v>
      </c>
      <c r="M4446" s="2" t="str">
        <f t="shared" si="69"/>
        <v>Rp15 jt - Rp25 jt</v>
      </c>
      <c r="N4446" s="2">
        <v>796239</v>
      </c>
      <c r="O4446">
        <v>4.07</v>
      </c>
      <c r="P4446">
        <v>55</v>
      </c>
      <c r="Q4446" s="3">
        <v>91.46</v>
      </c>
      <c r="R4446" s="4">
        <f ca="1">IF(I4446="",ROUND((TODAY()-G4446)/365,1),IF(I4446="Missing Resignation Date",ROUND((TODAY()-G4446)/365,1),ROUND((hr_analytics_dataset_5873_rows[[#This Row],[Resignation Date]]-hr_analytics_dataset_5873_rows[[#This Row],[Hire Date]])/365,1)))</f>
        <v>4.3</v>
      </c>
      <c r="S4446">
        <v>4</v>
      </c>
    </row>
    <row r="4447" spans="1:19">
      <c r="A4447" t="s">
        <v>8952</v>
      </c>
      <c r="B4447" t="s">
        <v>8953</v>
      </c>
      <c r="C4447" t="s">
        <v>21</v>
      </c>
      <c r="D4447">
        <v>49</v>
      </c>
      <c r="E4447" t="s">
        <v>53</v>
      </c>
      <c r="F4447" t="s">
        <v>54</v>
      </c>
      <c r="G4447" s="1">
        <v>45443</v>
      </c>
      <c r="H4447" t="s">
        <v>33</v>
      </c>
      <c r="I4447" s="1" t="s">
        <v>81</v>
      </c>
      <c r="J4447" t="s">
        <v>49</v>
      </c>
      <c r="K4447" t="s">
        <v>27</v>
      </c>
      <c r="L4447" s="2">
        <v>24070908</v>
      </c>
      <c r="M4447" s="2" t="str">
        <f t="shared" si="69"/>
        <v>Rp15 jt - Rp25 jt</v>
      </c>
      <c r="N4447" s="2">
        <v>9614530</v>
      </c>
      <c r="O4447">
        <v>2.78</v>
      </c>
      <c r="P4447">
        <v>5</v>
      </c>
      <c r="Q4447" s="3">
        <v>95.75</v>
      </c>
      <c r="R4447" s="4">
        <f ca="1">IF(I4447="",ROUND((TODAY()-G4447)/365,1),IF(I4447="Missing Resignation Date",ROUND((TODAY()-G4447)/365,1),ROUND((hr_analytics_dataset_5873_rows[[#This Row],[Resignation Date]]-hr_analytics_dataset_5873_rows[[#This Row],[Hire Date]])/365,1)))</f>
        <v>2.1</v>
      </c>
      <c r="S4447">
        <v>2</v>
      </c>
    </row>
    <row r="4448" spans="1:19">
      <c r="A4448" t="s">
        <v>8954</v>
      </c>
      <c r="B4448" t="s">
        <v>8955</v>
      </c>
      <c r="C4448" t="s">
        <v>30</v>
      </c>
      <c r="D4448">
        <v>53</v>
      </c>
      <c r="E4448" t="s">
        <v>91</v>
      </c>
      <c r="F4448" t="s">
        <v>92</v>
      </c>
      <c r="G4448" s="1">
        <v>45751</v>
      </c>
      <c r="H4448" t="s">
        <v>24</v>
      </c>
      <c r="I4448" s="1" t="s">
        <v>25</v>
      </c>
      <c r="J4448" t="s">
        <v>40</v>
      </c>
      <c r="K4448" t="s">
        <v>27</v>
      </c>
      <c r="L4448" s="2">
        <v>19092170</v>
      </c>
      <c r="M4448" s="2" t="str">
        <f t="shared" si="69"/>
        <v>Rp15 jt - Rp25 jt</v>
      </c>
      <c r="N4448" s="2">
        <v>3102531</v>
      </c>
      <c r="O4448">
        <v>3.12</v>
      </c>
      <c r="P4448">
        <v>33</v>
      </c>
      <c r="Q4448" s="3">
        <v>70.13</v>
      </c>
      <c r="R4448" s="4">
        <f ca="1">IF(I4448="",ROUND((TODAY()-G4448)/365,1),IF(I4448="Missing Resignation Date",ROUND((TODAY()-G4448)/365,1),ROUND((hr_analytics_dataset_5873_rows[[#This Row],[Resignation Date]]-hr_analytics_dataset_5873_rows[[#This Row],[Hire Date]])/365,1)))</f>
        <v>1.2</v>
      </c>
      <c r="S4448">
        <v>1</v>
      </c>
    </row>
    <row r="4449" spans="1:19">
      <c r="A4449" t="s">
        <v>8956</v>
      </c>
      <c r="B4449" t="s">
        <v>8957</v>
      </c>
      <c r="C4449" t="s">
        <v>21</v>
      </c>
      <c r="D4449">
        <v>29</v>
      </c>
      <c r="E4449" t="s">
        <v>53</v>
      </c>
      <c r="F4449" t="s">
        <v>112</v>
      </c>
      <c r="G4449" s="1">
        <v>45175</v>
      </c>
      <c r="H4449" t="s">
        <v>24</v>
      </c>
      <c r="I4449" s="1" t="s">
        <v>25</v>
      </c>
      <c r="J4449" t="s">
        <v>34</v>
      </c>
      <c r="K4449" t="s">
        <v>41</v>
      </c>
      <c r="L4449" s="2">
        <v>12627980</v>
      </c>
      <c r="M4449" s="2" t="str">
        <f t="shared" si="69"/>
        <v>Rp10 jt - Rp15 jt</v>
      </c>
      <c r="N4449" s="2">
        <v>7002385</v>
      </c>
      <c r="O4449">
        <v>2.86</v>
      </c>
      <c r="P4449">
        <v>35</v>
      </c>
      <c r="Q4449" s="3">
        <v>88.79</v>
      </c>
      <c r="R4449" s="4">
        <f ca="1">IF(I4449="",ROUND((TODAY()-G4449)/365,1),IF(I4449="Missing Resignation Date",ROUND((TODAY()-G4449)/365,1),ROUND((hr_analytics_dataset_5873_rows[[#This Row],[Resignation Date]]-hr_analytics_dataset_5873_rows[[#This Row],[Hire Date]])/365,1)))</f>
        <v>2.8</v>
      </c>
      <c r="S4449">
        <v>4</v>
      </c>
    </row>
    <row r="4450" spans="1:19">
      <c r="A4450" t="s">
        <v>8958</v>
      </c>
      <c r="B4450" t="s">
        <v>8959</v>
      </c>
      <c r="C4450" t="s">
        <v>30</v>
      </c>
      <c r="D4450">
        <v>41</v>
      </c>
      <c r="E4450" t="s">
        <v>22</v>
      </c>
      <c r="F4450" t="s">
        <v>69</v>
      </c>
      <c r="G4450" s="1">
        <v>44614</v>
      </c>
      <c r="H4450" t="s">
        <v>24</v>
      </c>
      <c r="I4450" s="1" t="s">
        <v>25</v>
      </c>
      <c r="J4450" t="s">
        <v>34</v>
      </c>
      <c r="K4450" t="s">
        <v>61</v>
      </c>
      <c r="L4450" s="2">
        <v>13484395</v>
      </c>
      <c r="M4450" s="2" t="str">
        <f t="shared" si="69"/>
        <v>Rp10 jt - Rp15 jt</v>
      </c>
      <c r="N4450" s="2">
        <v>4292050</v>
      </c>
      <c r="O4450">
        <v>3.2</v>
      </c>
      <c r="P4450">
        <v>7</v>
      </c>
      <c r="Q4450" s="3">
        <v>74.290000000000006</v>
      </c>
      <c r="R4450" s="4">
        <f ca="1">IF(I4450="",ROUND((TODAY()-G4450)/365,1),IF(I4450="Missing Resignation Date",ROUND((TODAY()-G4450)/365,1),ROUND((hr_analytics_dataset_5873_rows[[#This Row],[Resignation Date]]-hr_analytics_dataset_5873_rows[[#This Row],[Hire Date]])/365,1)))</f>
        <v>4.3</v>
      </c>
      <c r="S4450">
        <v>1</v>
      </c>
    </row>
    <row r="4451" spans="1:19">
      <c r="A4451" t="s">
        <v>8960</v>
      </c>
      <c r="B4451" t="s">
        <v>8961</v>
      </c>
      <c r="C4451" t="s">
        <v>21</v>
      </c>
      <c r="D4451">
        <v>49</v>
      </c>
      <c r="E4451" t="s">
        <v>98</v>
      </c>
      <c r="F4451" t="s">
        <v>99</v>
      </c>
      <c r="G4451" s="1">
        <v>43714</v>
      </c>
      <c r="H4451" t="s">
        <v>33</v>
      </c>
      <c r="I4451" s="1">
        <v>44987</v>
      </c>
      <c r="J4451" t="s">
        <v>40</v>
      </c>
      <c r="K4451" t="s">
        <v>50</v>
      </c>
      <c r="L4451" s="2">
        <v>16445784</v>
      </c>
      <c r="M4451" s="2" t="str">
        <f t="shared" si="69"/>
        <v>Rp15 jt - Rp25 jt</v>
      </c>
      <c r="N4451" s="2">
        <v>448337</v>
      </c>
      <c r="O4451">
        <v>3.55</v>
      </c>
      <c r="P4451">
        <v>32</v>
      </c>
      <c r="Q4451" s="3">
        <v>81.86</v>
      </c>
      <c r="R4451" s="4">
        <f ca="1">IF(I4451="",ROUND((TODAY()-G4451)/365,1),IF(I4451="Missing Resignation Date",ROUND((TODAY()-G4451)/365,1),ROUND((hr_analytics_dataset_5873_rows[[#This Row],[Resignation Date]]-hr_analytics_dataset_5873_rows[[#This Row],[Hire Date]])/365,1)))</f>
        <v>3.5</v>
      </c>
      <c r="S4451">
        <v>3</v>
      </c>
    </row>
    <row r="4452" spans="1:19">
      <c r="A4452" t="s">
        <v>8962</v>
      </c>
      <c r="B4452" t="s">
        <v>8963</v>
      </c>
      <c r="C4452" t="s">
        <v>21</v>
      </c>
      <c r="D4452">
        <v>47</v>
      </c>
      <c r="E4452" t="s">
        <v>38</v>
      </c>
      <c r="F4452" t="s">
        <v>104</v>
      </c>
      <c r="G4452" s="1">
        <v>45043</v>
      </c>
      <c r="H4452" t="s">
        <v>33</v>
      </c>
      <c r="I4452" s="1">
        <v>46113</v>
      </c>
      <c r="J4452" t="s">
        <v>49</v>
      </c>
      <c r="K4452" t="s">
        <v>64</v>
      </c>
      <c r="L4452" s="2">
        <v>30592537</v>
      </c>
      <c r="M4452" s="2" t="str">
        <f t="shared" si="69"/>
        <v>&gt;Rp25 jt</v>
      </c>
      <c r="N4452" s="2">
        <v>3292934</v>
      </c>
      <c r="O4452">
        <v>2.72</v>
      </c>
      <c r="P4452">
        <v>18</v>
      </c>
      <c r="Q4452" s="3">
        <v>76.3</v>
      </c>
      <c r="R4452" s="4">
        <f ca="1">IF(I4452="",ROUND((TODAY()-G4452)/365,1),IF(I4452="Missing Resignation Date",ROUND((TODAY()-G4452)/365,1),ROUND((hr_analytics_dataset_5873_rows[[#This Row],[Resignation Date]]-hr_analytics_dataset_5873_rows[[#This Row],[Hire Date]])/365,1)))</f>
        <v>2.9</v>
      </c>
      <c r="S4452">
        <v>4</v>
      </c>
    </row>
    <row r="4453" spans="1:19">
      <c r="A4453" t="s">
        <v>8964</v>
      </c>
      <c r="B4453" t="s">
        <v>8965</v>
      </c>
      <c r="C4453" t="s">
        <v>30</v>
      </c>
      <c r="D4453">
        <v>30</v>
      </c>
      <c r="E4453" t="s">
        <v>53</v>
      </c>
      <c r="F4453" t="s">
        <v>54</v>
      </c>
      <c r="G4453" s="1">
        <v>43953</v>
      </c>
      <c r="H4453" t="s">
        <v>24</v>
      </c>
      <c r="I4453" s="1" t="s">
        <v>25</v>
      </c>
      <c r="J4453" t="s">
        <v>40</v>
      </c>
      <c r="K4453" t="s">
        <v>27</v>
      </c>
      <c r="L4453" s="2">
        <v>10701523</v>
      </c>
      <c r="M4453" s="2" t="str">
        <f t="shared" si="69"/>
        <v>Rp10 jt - Rp15 jt</v>
      </c>
      <c r="N4453" s="2">
        <v>7854190</v>
      </c>
      <c r="O4453">
        <v>2.88</v>
      </c>
      <c r="P4453">
        <v>52</v>
      </c>
      <c r="Q4453" s="3">
        <v>85.19</v>
      </c>
      <c r="R4453" s="4">
        <f ca="1">IF(I4453="",ROUND((TODAY()-G4453)/365,1),IF(I4453="Missing Resignation Date",ROUND((TODAY()-G4453)/365,1),ROUND((hr_analytics_dataset_5873_rows[[#This Row],[Resignation Date]]-hr_analytics_dataset_5873_rows[[#This Row],[Hire Date]])/365,1)))</f>
        <v>6.1</v>
      </c>
      <c r="S4453">
        <v>3</v>
      </c>
    </row>
    <row r="4454" spans="1:19">
      <c r="A4454" t="s">
        <v>8966</v>
      </c>
      <c r="B4454" t="s">
        <v>8967</v>
      </c>
      <c r="C4454" t="s">
        <v>30</v>
      </c>
      <c r="D4454">
        <v>49</v>
      </c>
      <c r="E4454" t="s">
        <v>22</v>
      </c>
      <c r="F4454" t="s">
        <v>69</v>
      </c>
      <c r="G4454" s="1">
        <v>44232</v>
      </c>
      <c r="H4454" t="s">
        <v>24</v>
      </c>
      <c r="I4454" s="1" t="s">
        <v>25</v>
      </c>
      <c r="J4454" t="s">
        <v>34</v>
      </c>
      <c r="K4454" t="s">
        <v>64</v>
      </c>
      <c r="L4454" s="2">
        <v>17295578</v>
      </c>
      <c r="M4454" s="2" t="str">
        <f t="shared" si="69"/>
        <v>Rp15 jt - Rp25 jt</v>
      </c>
      <c r="N4454" s="2">
        <v>3412222</v>
      </c>
      <c r="O4454">
        <v>0</v>
      </c>
      <c r="P4454">
        <v>26</v>
      </c>
      <c r="Q4454" s="3">
        <v>88.59</v>
      </c>
      <c r="R4454" s="4">
        <f ca="1">IF(I4454="",ROUND((TODAY()-G4454)/365,1),IF(I4454="Missing Resignation Date",ROUND((TODAY()-G4454)/365,1),ROUND((hr_analytics_dataset_5873_rows[[#This Row],[Resignation Date]]-hr_analytics_dataset_5873_rows[[#This Row],[Hire Date]])/365,1)))</f>
        <v>5.4</v>
      </c>
      <c r="S4454">
        <v>5</v>
      </c>
    </row>
    <row r="4455" spans="1:19">
      <c r="A4455" t="s">
        <v>8968</v>
      </c>
      <c r="B4455" t="s">
        <v>8969</v>
      </c>
      <c r="C4455" t="s">
        <v>21</v>
      </c>
      <c r="D4455">
        <v>31</v>
      </c>
      <c r="E4455" t="s">
        <v>59</v>
      </c>
      <c r="F4455" t="s">
        <v>223</v>
      </c>
      <c r="G4455" s="1">
        <v>43940</v>
      </c>
      <c r="H4455" t="s">
        <v>24</v>
      </c>
      <c r="I4455" s="1" t="s">
        <v>25</v>
      </c>
      <c r="J4455" t="s">
        <v>49</v>
      </c>
      <c r="K4455" t="s">
        <v>41</v>
      </c>
      <c r="L4455" s="2">
        <v>14934338</v>
      </c>
      <c r="M4455" s="2" t="str">
        <f t="shared" si="69"/>
        <v>Rp10 jt - Rp15 jt</v>
      </c>
      <c r="N4455" s="2">
        <v>8902489</v>
      </c>
      <c r="O4455">
        <v>3.07</v>
      </c>
      <c r="P4455">
        <v>7</v>
      </c>
      <c r="Q4455" s="3">
        <v>98.25</v>
      </c>
      <c r="R4455" s="4">
        <f ca="1">IF(I4455="",ROUND((TODAY()-G4455)/365,1),IF(I4455="Missing Resignation Date",ROUND((TODAY()-G4455)/365,1),ROUND((hr_analytics_dataset_5873_rows[[#This Row],[Resignation Date]]-hr_analytics_dataset_5873_rows[[#This Row],[Hire Date]])/365,1)))</f>
        <v>6.2</v>
      </c>
      <c r="S4455">
        <v>1</v>
      </c>
    </row>
    <row r="4456" spans="1:19">
      <c r="A4456" t="s">
        <v>8970</v>
      </c>
      <c r="B4456" t="s">
        <v>8971</v>
      </c>
      <c r="C4456" t="s">
        <v>21</v>
      </c>
      <c r="D4456">
        <v>28</v>
      </c>
      <c r="E4456" t="s">
        <v>22</v>
      </c>
      <c r="F4456" t="s">
        <v>23</v>
      </c>
      <c r="G4456" s="1">
        <v>44461</v>
      </c>
      <c r="H4456" t="s">
        <v>33</v>
      </c>
      <c r="I4456" s="1">
        <v>45777</v>
      </c>
      <c r="J4456" t="s">
        <v>26</v>
      </c>
      <c r="K4456" t="s">
        <v>61</v>
      </c>
      <c r="L4456" s="2">
        <v>12109501</v>
      </c>
      <c r="M4456" s="2" t="str">
        <f t="shared" si="69"/>
        <v>Rp10 jt - Rp15 jt</v>
      </c>
      <c r="N4456" s="2">
        <v>1840058</v>
      </c>
      <c r="O4456">
        <v>4.8099999999999996</v>
      </c>
      <c r="P4456">
        <v>56</v>
      </c>
      <c r="Q4456" s="3">
        <v>81.78</v>
      </c>
      <c r="R4456" s="4">
        <f ca="1">IF(I4456="",ROUND((TODAY()-G4456)/365,1),IF(I4456="Missing Resignation Date",ROUND((TODAY()-G4456)/365,1),ROUND((hr_analytics_dataset_5873_rows[[#This Row],[Resignation Date]]-hr_analytics_dataset_5873_rows[[#This Row],[Hire Date]])/365,1)))</f>
        <v>3.6</v>
      </c>
      <c r="S4456">
        <v>1</v>
      </c>
    </row>
    <row r="4457" spans="1:19">
      <c r="A4457" t="s">
        <v>8972</v>
      </c>
      <c r="B4457" t="s">
        <v>8973</v>
      </c>
      <c r="C4457" t="s">
        <v>30</v>
      </c>
      <c r="D4457">
        <v>48</v>
      </c>
      <c r="E4457" t="s">
        <v>53</v>
      </c>
      <c r="F4457" t="s">
        <v>112</v>
      </c>
      <c r="G4457" s="1">
        <v>44096</v>
      </c>
      <c r="H4457" t="s">
        <v>24</v>
      </c>
      <c r="I4457" s="1" t="s">
        <v>25</v>
      </c>
      <c r="J4457" t="s">
        <v>40</v>
      </c>
      <c r="K4457" t="s">
        <v>84</v>
      </c>
      <c r="L4457" s="2">
        <v>33213644</v>
      </c>
      <c r="M4457" s="2" t="str">
        <f t="shared" si="69"/>
        <v>&gt;Rp25 jt</v>
      </c>
      <c r="N4457" s="2">
        <v>5570589</v>
      </c>
      <c r="O4457">
        <v>3.55</v>
      </c>
      <c r="P4457">
        <v>9</v>
      </c>
      <c r="Q4457" s="3">
        <v>97.32</v>
      </c>
      <c r="R4457" s="4">
        <f ca="1">IF(I4457="",ROUND((TODAY()-G4457)/365,1),IF(I4457="Missing Resignation Date",ROUND((TODAY()-G4457)/365,1),ROUND((hr_analytics_dataset_5873_rows[[#This Row],[Resignation Date]]-hr_analytics_dataset_5873_rows[[#This Row],[Hire Date]])/365,1)))</f>
        <v>5.8</v>
      </c>
      <c r="S4457">
        <v>2</v>
      </c>
    </row>
    <row r="4458" spans="1:19">
      <c r="A4458" t="s">
        <v>8974</v>
      </c>
      <c r="B4458" t="s">
        <v>8975</v>
      </c>
      <c r="C4458" t="s">
        <v>30</v>
      </c>
      <c r="D4458">
        <v>21</v>
      </c>
      <c r="E4458" t="s">
        <v>98</v>
      </c>
      <c r="F4458" t="s">
        <v>119</v>
      </c>
      <c r="G4458" s="1">
        <v>43436</v>
      </c>
      <c r="H4458" t="s">
        <v>24</v>
      </c>
      <c r="I4458" s="1" t="s">
        <v>25</v>
      </c>
      <c r="J4458" t="s">
        <v>34</v>
      </c>
      <c r="K4458" t="s">
        <v>64</v>
      </c>
      <c r="L4458" s="2">
        <v>32979832</v>
      </c>
      <c r="M4458" s="2" t="str">
        <f t="shared" si="69"/>
        <v>&gt;Rp25 jt</v>
      </c>
      <c r="N4458" s="2">
        <v>1987102</v>
      </c>
      <c r="O4458">
        <v>3.52</v>
      </c>
      <c r="P4458">
        <v>42</v>
      </c>
      <c r="Q4458" s="3">
        <v>77.81</v>
      </c>
      <c r="R4458" s="4">
        <f ca="1">IF(I4458="",ROUND((TODAY()-G4458)/365,1),IF(I4458="Missing Resignation Date",ROUND((TODAY()-G4458)/365,1),ROUND((hr_analytics_dataset_5873_rows[[#This Row],[Resignation Date]]-hr_analytics_dataset_5873_rows[[#This Row],[Hire Date]])/365,1)))</f>
        <v>7.6</v>
      </c>
      <c r="S4458">
        <v>1</v>
      </c>
    </row>
    <row r="4459" spans="1:19">
      <c r="A4459" t="s">
        <v>8976</v>
      </c>
      <c r="B4459" t="s">
        <v>8977</v>
      </c>
      <c r="C4459" t="s">
        <v>30</v>
      </c>
      <c r="D4459">
        <v>33</v>
      </c>
      <c r="E4459" t="s">
        <v>59</v>
      </c>
      <c r="F4459" t="s">
        <v>95</v>
      </c>
      <c r="G4459" s="1">
        <v>45329</v>
      </c>
      <c r="H4459" t="s">
        <v>24</v>
      </c>
      <c r="I4459" s="1" t="s">
        <v>25</v>
      </c>
      <c r="J4459" t="s">
        <v>26</v>
      </c>
      <c r="K4459" t="s">
        <v>61</v>
      </c>
      <c r="L4459" s="2">
        <v>34595041</v>
      </c>
      <c r="M4459" s="2" t="str">
        <f t="shared" si="69"/>
        <v>&gt;Rp25 jt</v>
      </c>
      <c r="N4459" s="2">
        <v>6864748</v>
      </c>
      <c r="O4459">
        <v>4.79</v>
      </c>
      <c r="P4459">
        <v>25</v>
      </c>
      <c r="Q4459" s="3">
        <v>72.760000000000005</v>
      </c>
      <c r="R4459" s="4">
        <f ca="1">IF(I4459="",ROUND((TODAY()-G4459)/365,1),IF(I4459="Missing Resignation Date",ROUND((TODAY()-G4459)/365,1),ROUND((hr_analytics_dataset_5873_rows[[#This Row],[Resignation Date]]-hr_analytics_dataset_5873_rows[[#This Row],[Hire Date]])/365,1)))</f>
        <v>2.4</v>
      </c>
      <c r="S4459">
        <v>2</v>
      </c>
    </row>
    <row r="4460" spans="1:19">
      <c r="A4460" t="s">
        <v>8978</v>
      </c>
      <c r="B4460" t="s">
        <v>8979</v>
      </c>
      <c r="C4460" t="s">
        <v>30</v>
      </c>
      <c r="D4460">
        <v>27</v>
      </c>
      <c r="E4460" t="s">
        <v>44</v>
      </c>
      <c r="F4460" t="s">
        <v>45</v>
      </c>
      <c r="G4460" s="1">
        <v>43948</v>
      </c>
      <c r="H4460" t="s">
        <v>24</v>
      </c>
      <c r="I4460" s="1" t="s">
        <v>25</v>
      </c>
      <c r="J4460" t="s">
        <v>40</v>
      </c>
      <c r="K4460" t="s">
        <v>27</v>
      </c>
      <c r="L4460" s="2">
        <v>28184980</v>
      </c>
      <c r="M4460" s="2" t="str">
        <f t="shared" si="69"/>
        <v>&gt;Rp25 jt</v>
      </c>
      <c r="N4460" s="2">
        <v>4599677</v>
      </c>
      <c r="O4460">
        <v>3.33</v>
      </c>
      <c r="P4460">
        <v>35</v>
      </c>
      <c r="Q4460" s="3">
        <v>81.98</v>
      </c>
      <c r="R4460" s="4">
        <f ca="1">IF(I4460="",ROUND((TODAY()-G4460)/365,1),IF(I4460="Missing Resignation Date",ROUND((TODAY()-G4460)/365,1),ROUND((hr_analytics_dataset_5873_rows[[#This Row],[Resignation Date]]-hr_analytics_dataset_5873_rows[[#This Row],[Hire Date]])/365,1)))</f>
        <v>6.2</v>
      </c>
      <c r="S4460">
        <v>3</v>
      </c>
    </row>
    <row r="4461" spans="1:19">
      <c r="A4461" t="s">
        <v>8980</v>
      </c>
      <c r="B4461" t="s">
        <v>8981</v>
      </c>
      <c r="C4461" t="s">
        <v>21</v>
      </c>
      <c r="D4461">
        <v>37</v>
      </c>
      <c r="E4461" t="s">
        <v>98</v>
      </c>
      <c r="F4461" t="s">
        <v>99</v>
      </c>
      <c r="G4461" s="1">
        <v>44510</v>
      </c>
      <c r="H4461" t="s">
        <v>24</v>
      </c>
      <c r="I4461" s="1" t="s">
        <v>25</v>
      </c>
      <c r="J4461" t="s">
        <v>49</v>
      </c>
      <c r="K4461" t="s">
        <v>27</v>
      </c>
      <c r="L4461" s="2">
        <v>32930369</v>
      </c>
      <c r="M4461" s="2" t="str">
        <f t="shared" si="69"/>
        <v>&gt;Rp25 jt</v>
      </c>
      <c r="N4461" s="2">
        <v>2121942</v>
      </c>
      <c r="O4461">
        <v>4.2</v>
      </c>
      <c r="P4461">
        <v>15</v>
      </c>
      <c r="Q4461" s="3">
        <v>98.49</v>
      </c>
      <c r="R4461" s="4">
        <f ca="1">IF(I4461="",ROUND((TODAY()-G4461)/365,1),IF(I4461="Missing Resignation Date",ROUND((TODAY()-G4461)/365,1),ROUND((hr_analytics_dataset_5873_rows[[#This Row],[Resignation Date]]-hr_analytics_dataset_5873_rows[[#This Row],[Hire Date]])/365,1)))</f>
        <v>4.5999999999999996</v>
      </c>
      <c r="S4461">
        <v>2</v>
      </c>
    </row>
    <row r="4462" spans="1:19">
      <c r="A4462" t="s">
        <v>8982</v>
      </c>
      <c r="B4462" t="s">
        <v>8983</v>
      </c>
      <c r="C4462" t="s">
        <v>30</v>
      </c>
      <c r="D4462">
        <v>37</v>
      </c>
      <c r="E4462" t="s">
        <v>38</v>
      </c>
      <c r="F4462" t="s">
        <v>39</v>
      </c>
      <c r="G4462" s="1">
        <v>46018</v>
      </c>
      <c r="H4462" t="s">
        <v>24</v>
      </c>
      <c r="I4462" s="1" t="s">
        <v>25</v>
      </c>
      <c r="J4462" t="s">
        <v>26</v>
      </c>
      <c r="K4462" t="s">
        <v>84</v>
      </c>
      <c r="L4462" s="2">
        <v>10397483</v>
      </c>
      <c r="M4462" s="2" t="str">
        <f t="shared" si="69"/>
        <v>Rp10 jt - Rp15 jt</v>
      </c>
      <c r="N4462" s="2">
        <v>2385309</v>
      </c>
      <c r="O4462">
        <v>2.85</v>
      </c>
      <c r="P4462">
        <v>54</v>
      </c>
      <c r="Q4462" s="3">
        <v>95.95</v>
      </c>
      <c r="R4462" s="4">
        <f ca="1">IF(I4462="",ROUND((TODAY()-G4462)/365,1),IF(I4462="Missing Resignation Date",ROUND((TODAY()-G4462)/365,1),ROUND((hr_analytics_dataset_5873_rows[[#This Row],[Resignation Date]]-hr_analytics_dataset_5873_rows[[#This Row],[Hire Date]])/365,1)))</f>
        <v>0.5</v>
      </c>
      <c r="S4462">
        <v>4</v>
      </c>
    </row>
    <row r="4463" spans="1:19">
      <c r="A4463" t="s">
        <v>8984</v>
      </c>
      <c r="B4463" t="s">
        <v>8985</v>
      </c>
      <c r="C4463" t="s">
        <v>30</v>
      </c>
      <c r="D4463">
        <v>39</v>
      </c>
      <c r="E4463" t="s">
        <v>53</v>
      </c>
      <c r="F4463" t="s">
        <v>112</v>
      </c>
      <c r="G4463" s="1">
        <v>43350</v>
      </c>
      <c r="H4463" t="s">
        <v>24</v>
      </c>
      <c r="I4463" s="1" t="s">
        <v>25</v>
      </c>
      <c r="J4463" t="s">
        <v>40</v>
      </c>
      <c r="K4463" t="s">
        <v>41</v>
      </c>
      <c r="L4463" s="2">
        <v>22914257</v>
      </c>
      <c r="M4463" s="2" t="str">
        <f t="shared" si="69"/>
        <v>Rp15 jt - Rp25 jt</v>
      </c>
      <c r="N4463" s="2">
        <v>9327344</v>
      </c>
      <c r="O4463">
        <v>2.85</v>
      </c>
      <c r="P4463">
        <v>5</v>
      </c>
      <c r="Q4463" s="3">
        <v>88.48</v>
      </c>
      <c r="R4463" s="4">
        <f ca="1">IF(I4463="",ROUND((TODAY()-G4463)/365,1),IF(I4463="Missing Resignation Date",ROUND((TODAY()-G4463)/365,1),ROUND((hr_analytics_dataset_5873_rows[[#This Row],[Resignation Date]]-hr_analytics_dataset_5873_rows[[#This Row],[Hire Date]])/365,1)))</f>
        <v>7.8</v>
      </c>
      <c r="S4463">
        <v>4</v>
      </c>
    </row>
    <row r="4464" spans="1:19">
      <c r="A4464" t="s">
        <v>8986</v>
      </c>
      <c r="B4464" t="s">
        <v>8987</v>
      </c>
      <c r="C4464" t="s">
        <v>21</v>
      </c>
      <c r="D4464">
        <v>28</v>
      </c>
      <c r="E4464" t="s">
        <v>22</v>
      </c>
      <c r="F4464" t="s">
        <v>69</v>
      </c>
      <c r="G4464" s="1">
        <v>43908</v>
      </c>
      <c r="H4464" t="s">
        <v>24</v>
      </c>
      <c r="I4464" s="1" t="s">
        <v>25</v>
      </c>
      <c r="J4464" t="s">
        <v>34</v>
      </c>
      <c r="K4464" t="s">
        <v>61</v>
      </c>
      <c r="L4464" s="2">
        <v>4807408</v>
      </c>
      <c r="M4464" s="2" t="str">
        <f t="shared" si="69"/>
        <v>&lt;Rp5 jt</v>
      </c>
      <c r="N4464" s="2">
        <v>8870192</v>
      </c>
      <c r="O4464">
        <v>4.49</v>
      </c>
      <c r="P4464">
        <v>33</v>
      </c>
      <c r="Q4464" s="3">
        <v>72.290000000000006</v>
      </c>
      <c r="R4464" s="4">
        <f ca="1">IF(I4464="",ROUND((TODAY()-G4464)/365,1),IF(I4464="Missing Resignation Date",ROUND((TODAY()-G4464)/365,1),ROUND((hr_analytics_dataset_5873_rows[[#This Row],[Resignation Date]]-hr_analytics_dataset_5873_rows[[#This Row],[Hire Date]])/365,1)))</f>
        <v>6.3</v>
      </c>
      <c r="S4464">
        <v>1</v>
      </c>
    </row>
    <row r="4465" spans="1:19">
      <c r="A4465" t="s">
        <v>8988</v>
      </c>
      <c r="B4465" t="s">
        <v>8989</v>
      </c>
      <c r="C4465" t="s">
        <v>21</v>
      </c>
      <c r="D4465">
        <v>48</v>
      </c>
      <c r="E4465" t="s">
        <v>91</v>
      </c>
      <c r="F4465" t="s">
        <v>124</v>
      </c>
      <c r="G4465" s="1">
        <v>45905</v>
      </c>
      <c r="H4465" t="s">
        <v>24</v>
      </c>
      <c r="I4465" s="1" t="s">
        <v>25</v>
      </c>
      <c r="J4465" t="s">
        <v>26</v>
      </c>
      <c r="K4465" t="s">
        <v>84</v>
      </c>
      <c r="L4465" s="2">
        <v>15379233</v>
      </c>
      <c r="M4465" s="2" t="str">
        <f t="shared" si="69"/>
        <v>Rp15 jt - Rp25 jt</v>
      </c>
      <c r="N4465" s="2">
        <v>806744</v>
      </c>
      <c r="O4465">
        <v>2.98</v>
      </c>
      <c r="P4465">
        <v>29</v>
      </c>
      <c r="Q4465" s="3">
        <v>96.88</v>
      </c>
      <c r="R4465" s="4">
        <f ca="1">IF(I4465="",ROUND((TODAY()-G4465)/365,1),IF(I4465="Missing Resignation Date",ROUND((TODAY()-G4465)/365,1),ROUND((hr_analytics_dataset_5873_rows[[#This Row],[Resignation Date]]-hr_analytics_dataset_5873_rows[[#This Row],[Hire Date]])/365,1)))</f>
        <v>0.8</v>
      </c>
      <c r="S4465">
        <v>5</v>
      </c>
    </row>
    <row r="4466" spans="1:19">
      <c r="A4466" t="s">
        <v>8990</v>
      </c>
      <c r="B4466" t="s">
        <v>8991</v>
      </c>
      <c r="C4466" t="s">
        <v>21</v>
      </c>
      <c r="D4466">
        <v>44</v>
      </c>
      <c r="E4466" t="s">
        <v>91</v>
      </c>
      <c r="F4466" t="s">
        <v>92</v>
      </c>
      <c r="G4466" s="1">
        <v>44226</v>
      </c>
      <c r="H4466" t="s">
        <v>24</v>
      </c>
      <c r="I4466" s="1" t="s">
        <v>25</v>
      </c>
      <c r="J4466" t="s">
        <v>40</v>
      </c>
      <c r="K4466" t="s">
        <v>50</v>
      </c>
      <c r="L4466" s="2">
        <v>19117673</v>
      </c>
      <c r="M4466" s="2" t="str">
        <f t="shared" si="69"/>
        <v>Rp15 jt - Rp25 jt</v>
      </c>
      <c r="N4466" s="2">
        <v>2545135</v>
      </c>
      <c r="O4466">
        <v>3.49</v>
      </c>
      <c r="P4466">
        <v>16</v>
      </c>
      <c r="Q4466" s="3">
        <v>87.11</v>
      </c>
      <c r="R4466" s="4">
        <f ca="1">IF(I4466="",ROUND((TODAY()-G4466)/365,1),IF(I4466="Missing Resignation Date",ROUND((TODAY()-G4466)/365,1),ROUND((hr_analytics_dataset_5873_rows[[#This Row],[Resignation Date]]-hr_analytics_dataset_5873_rows[[#This Row],[Hire Date]])/365,1)))</f>
        <v>5.4</v>
      </c>
      <c r="S4466">
        <v>4</v>
      </c>
    </row>
    <row r="4467" spans="1:19">
      <c r="A4467" t="s">
        <v>8992</v>
      </c>
      <c r="B4467" t="s">
        <v>8993</v>
      </c>
      <c r="C4467" t="s">
        <v>30</v>
      </c>
      <c r="D4467">
        <v>53</v>
      </c>
      <c r="E4467" t="s">
        <v>98</v>
      </c>
      <c r="F4467" t="s">
        <v>99</v>
      </c>
      <c r="G4467" s="1">
        <v>43333</v>
      </c>
      <c r="H4467" t="s">
        <v>24</v>
      </c>
      <c r="I4467" s="1" t="s">
        <v>25</v>
      </c>
      <c r="J4467" t="s">
        <v>40</v>
      </c>
      <c r="K4467" t="s">
        <v>41</v>
      </c>
      <c r="L4467" s="2">
        <v>15218848</v>
      </c>
      <c r="M4467" s="2" t="str">
        <f t="shared" si="69"/>
        <v>Rp15 jt - Rp25 jt</v>
      </c>
      <c r="N4467" s="2">
        <v>3343538</v>
      </c>
      <c r="O4467">
        <v>3.6</v>
      </c>
      <c r="P4467">
        <v>48</v>
      </c>
      <c r="Q4467" s="3">
        <v>95.77</v>
      </c>
      <c r="R4467" s="4">
        <f ca="1">IF(I4467="",ROUND((TODAY()-G4467)/365,1),IF(I4467="Missing Resignation Date",ROUND((TODAY()-G4467)/365,1),ROUND((hr_analytics_dataset_5873_rows[[#This Row],[Resignation Date]]-hr_analytics_dataset_5873_rows[[#This Row],[Hire Date]])/365,1)))</f>
        <v>7.8</v>
      </c>
      <c r="S4467">
        <v>1</v>
      </c>
    </row>
    <row r="4468" spans="1:19">
      <c r="A4468" t="s">
        <v>8994</v>
      </c>
      <c r="B4468" t="s">
        <v>8995</v>
      </c>
      <c r="C4468" t="s">
        <v>30</v>
      </c>
      <c r="D4468">
        <v>58</v>
      </c>
      <c r="E4468" t="s">
        <v>53</v>
      </c>
      <c r="F4468" t="s">
        <v>54</v>
      </c>
      <c r="G4468" s="1">
        <v>44626</v>
      </c>
      <c r="H4468" t="s">
        <v>24</v>
      </c>
      <c r="I4468" s="1" t="s">
        <v>25</v>
      </c>
      <c r="J4468" t="s">
        <v>49</v>
      </c>
      <c r="K4468" t="s">
        <v>27</v>
      </c>
      <c r="L4468" s="2">
        <v>10209248</v>
      </c>
      <c r="M4468" s="2" t="str">
        <f t="shared" si="69"/>
        <v>Rp10 jt - Rp15 jt</v>
      </c>
      <c r="N4468" s="2">
        <v>7937336</v>
      </c>
      <c r="O4468">
        <v>2.67</v>
      </c>
      <c r="P4468">
        <v>35</v>
      </c>
      <c r="Q4468" s="3">
        <v>99.16</v>
      </c>
      <c r="R4468" s="4">
        <f ca="1">IF(I4468="",ROUND((TODAY()-G4468)/365,1),IF(I4468="Missing Resignation Date",ROUND((TODAY()-G4468)/365,1),ROUND((hr_analytics_dataset_5873_rows[[#This Row],[Resignation Date]]-hr_analytics_dataset_5873_rows[[#This Row],[Hire Date]])/365,1)))</f>
        <v>4.3</v>
      </c>
      <c r="S4468">
        <v>3</v>
      </c>
    </row>
    <row r="4469" spans="1:19">
      <c r="A4469" t="s">
        <v>8996</v>
      </c>
      <c r="B4469" t="s">
        <v>8997</v>
      </c>
      <c r="C4469" t="s">
        <v>21</v>
      </c>
      <c r="D4469">
        <v>28</v>
      </c>
      <c r="E4469" t="s">
        <v>22</v>
      </c>
      <c r="F4469" t="s">
        <v>23</v>
      </c>
      <c r="G4469" s="1">
        <v>43279</v>
      </c>
      <c r="H4469" t="s">
        <v>24</v>
      </c>
      <c r="I4469" s="1" t="s">
        <v>25</v>
      </c>
      <c r="J4469" t="s">
        <v>26</v>
      </c>
      <c r="K4469" t="s">
        <v>50</v>
      </c>
      <c r="L4469" s="2">
        <v>22645467</v>
      </c>
      <c r="M4469" s="2" t="str">
        <f t="shared" si="69"/>
        <v>Rp15 jt - Rp25 jt</v>
      </c>
      <c r="N4469" s="2">
        <v>6799888</v>
      </c>
      <c r="O4469">
        <v>3.44</v>
      </c>
      <c r="P4469">
        <v>26</v>
      </c>
      <c r="Q4469" s="3">
        <v>75.34</v>
      </c>
      <c r="R4469" s="4">
        <f ca="1">IF(I4469="",ROUND((TODAY()-G4469)/365,1),IF(I4469="Missing Resignation Date",ROUND((TODAY()-G4469)/365,1),ROUND((hr_analytics_dataset_5873_rows[[#This Row],[Resignation Date]]-hr_analytics_dataset_5873_rows[[#This Row],[Hire Date]])/365,1)))</f>
        <v>8</v>
      </c>
      <c r="S4469">
        <v>3</v>
      </c>
    </row>
    <row r="4470" spans="1:19">
      <c r="A4470" t="s">
        <v>8998</v>
      </c>
      <c r="B4470" t="s">
        <v>8999</v>
      </c>
      <c r="C4470" t="s">
        <v>30</v>
      </c>
      <c r="D4470">
        <v>30</v>
      </c>
      <c r="E4470" t="s">
        <v>59</v>
      </c>
      <c r="F4470" t="s">
        <v>223</v>
      </c>
      <c r="G4470" s="1">
        <v>44826</v>
      </c>
      <c r="H4470" t="s">
        <v>33</v>
      </c>
      <c r="I4470" s="1">
        <v>45357</v>
      </c>
      <c r="J4470" t="s">
        <v>40</v>
      </c>
      <c r="K4470" t="s">
        <v>41</v>
      </c>
      <c r="L4470" s="2">
        <v>27032746</v>
      </c>
      <c r="M4470" s="2" t="str">
        <f t="shared" si="69"/>
        <v>&gt;Rp25 jt</v>
      </c>
      <c r="N4470" s="2">
        <v>3837021</v>
      </c>
      <c r="O4470">
        <v>3.5</v>
      </c>
      <c r="P4470">
        <v>22</v>
      </c>
      <c r="Q4470" s="3">
        <v>93.64</v>
      </c>
      <c r="R4470" s="4">
        <f ca="1">IF(I4470="",ROUND((TODAY()-G4470)/365,1),IF(I4470="Missing Resignation Date",ROUND((TODAY()-G4470)/365,1),ROUND((hr_analytics_dataset_5873_rows[[#This Row],[Resignation Date]]-hr_analytics_dataset_5873_rows[[#This Row],[Hire Date]])/365,1)))</f>
        <v>1.5</v>
      </c>
      <c r="S4470">
        <v>5</v>
      </c>
    </row>
    <row r="4471" spans="1:19">
      <c r="A4471" t="s">
        <v>9000</v>
      </c>
      <c r="B4471" t="s">
        <v>9001</v>
      </c>
      <c r="C4471" t="s">
        <v>21</v>
      </c>
      <c r="D4471">
        <v>55</v>
      </c>
      <c r="E4471" t="s">
        <v>44</v>
      </c>
      <c r="F4471" t="s">
        <v>109</v>
      </c>
      <c r="G4471" s="1">
        <v>44102</v>
      </c>
      <c r="H4471" t="s">
        <v>24</v>
      </c>
      <c r="I4471" s="1" t="s">
        <v>25</v>
      </c>
      <c r="J4471" t="s">
        <v>40</v>
      </c>
      <c r="K4471" t="s">
        <v>84</v>
      </c>
      <c r="L4471" s="2">
        <v>28668388</v>
      </c>
      <c r="M4471" s="2" t="str">
        <f t="shared" si="69"/>
        <v>&gt;Rp25 jt</v>
      </c>
      <c r="N4471" s="2">
        <v>7723603</v>
      </c>
      <c r="O4471">
        <v>4.5</v>
      </c>
      <c r="P4471">
        <v>5</v>
      </c>
      <c r="Q4471" s="3">
        <v>86.56</v>
      </c>
      <c r="R4471" s="4">
        <f ca="1">IF(I4471="",ROUND((TODAY()-G4471)/365,1),IF(I4471="Missing Resignation Date",ROUND((TODAY()-G4471)/365,1),ROUND((hr_analytics_dataset_5873_rows[[#This Row],[Resignation Date]]-hr_analytics_dataset_5873_rows[[#This Row],[Hire Date]])/365,1)))</f>
        <v>5.7</v>
      </c>
      <c r="S4471">
        <v>1</v>
      </c>
    </row>
    <row r="4472" spans="1:19">
      <c r="A4472" t="s">
        <v>9002</v>
      </c>
      <c r="B4472" t="s">
        <v>9003</v>
      </c>
      <c r="C4472" t="s">
        <v>30</v>
      </c>
      <c r="D4472">
        <v>36</v>
      </c>
      <c r="E4472" t="s">
        <v>31</v>
      </c>
      <c r="F4472" t="s">
        <v>32</v>
      </c>
      <c r="G4472" s="1">
        <v>45320</v>
      </c>
      <c r="H4472" t="s">
        <v>33</v>
      </c>
      <c r="I4472" s="1" t="s">
        <v>81</v>
      </c>
      <c r="J4472" t="s">
        <v>40</v>
      </c>
      <c r="K4472" t="s">
        <v>64</v>
      </c>
      <c r="L4472" s="2">
        <v>23979532</v>
      </c>
      <c r="M4472" s="2" t="str">
        <f t="shared" si="69"/>
        <v>Rp15 jt - Rp25 jt</v>
      </c>
      <c r="N4472" s="2">
        <v>5051824</v>
      </c>
      <c r="O4472">
        <v>4.84</v>
      </c>
      <c r="P4472">
        <v>55</v>
      </c>
      <c r="Q4472" s="3">
        <v>93.51</v>
      </c>
      <c r="R4472" s="4">
        <f ca="1">IF(I4472="",ROUND((TODAY()-G4472)/365,1),IF(I4472="Missing Resignation Date",ROUND((TODAY()-G4472)/365,1),ROUND((hr_analytics_dataset_5873_rows[[#This Row],[Resignation Date]]-hr_analytics_dataset_5873_rows[[#This Row],[Hire Date]])/365,1)))</f>
        <v>2.4</v>
      </c>
      <c r="S4472">
        <v>5</v>
      </c>
    </row>
    <row r="4473" spans="1:19">
      <c r="A4473" t="s">
        <v>9004</v>
      </c>
      <c r="B4473" t="s">
        <v>9005</v>
      </c>
      <c r="C4473" t="s">
        <v>21</v>
      </c>
      <c r="D4473">
        <v>37</v>
      </c>
      <c r="E4473" t="s">
        <v>59</v>
      </c>
      <c r="F4473" t="s">
        <v>223</v>
      </c>
      <c r="G4473" s="1">
        <v>45315</v>
      </c>
      <c r="H4473" t="s">
        <v>24</v>
      </c>
      <c r="I4473" s="1" t="s">
        <v>25</v>
      </c>
      <c r="J4473" t="s">
        <v>26</v>
      </c>
      <c r="K4473" t="s">
        <v>41</v>
      </c>
      <c r="L4473" s="2">
        <v>13472158</v>
      </c>
      <c r="M4473" s="2" t="str">
        <f t="shared" si="69"/>
        <v>Rp10 jt - Rp15 jt</v>
      </c>
      <c r="N4473" s="2">
        <v>5903945</v>
      </c>
      <c r="O4473">
        <v>3.75</v>
      </c>
      <c r="P4473">
        <v>51</v>
      </c>
      <c r="Q4473" s="3">
        <v>70.19</v>
      </c>
      <c r="R4473" s="4">
        <f ca="1">IF(I4473="",ROUND((TODAY()-G4473)/365,1),IF(I4473="Missing Resignation Date",ROUND((TODAY()-G4473)/365,1),ROUND((hr_analytics_dataset_5873_rows[[#This Row],[Resignation Date]]-hr_analytics_dataset_5873_rows[[#This Row],[Hire Date]])/365,1)))</f>
        <v>2.4</v>
      </c>
      <c r="S4473">
        <v>2</v>
      </c>
    </row>
    <row r="4474" spans="1:19">
      <c r="A4474" t="s">
        <v>9006</v>
      </c>
      <c r="B4474" t="s">
        <v>9007</v>
      </c>
      <c r="C4474" t="s">
        <v>30</v>
      </c>
      <c r="D4474">
        <v>42</v>
      </c>
      <c r="E4474" t="s">
        <v>22</v>
      </c>
      <c r="F4474" t="s">
        <v>69</v>
      </c>
      <c r="G4474" s="1">
        <v>45885</v>
      </c>
      <c r="H4474" t="s">
        <v>24</v>
      </c>
      <c r="I4474" s="1" t="s">
        <v>25</v>
      </c>
      <c r="J4474" t="s">
        <v>26</v>
      </c>
      <c r="K4474" t="s">
        <v>50</v>
      </c>
      <c r="L4474" s="2">
        <v>31941307</v>
      </c>
      <c r="M4474" s="2" t="str">
        <f t="shared" si="69"/>
        <v>&gt;Rp25 jt</v>
      </c>
      <c r="N4474" s="2">
        <v>8275762</v>
      </c>
      <c r="O4474">
        <v>2.68</v>
      </c>
      <c r="P4474">
        <v>37</v>
      </c>
      <c r="Q4474" s="3">
        <v>93.66</v>
      </c>
      <c r="R4474" s="4">
        <f ca="1">IF(I4474="",ROUND((TODAY()-G4474)/365,1),IF(I4474="Missing Resignation Date",ROUND((TODAY()-G4474)/365,1),ROUND((hr_analytics_dataset_5873_rows[[#This Row],[Resignation Date]]-hr_analytics_dataset_5873_rows[[#This Row],[Hire Date]])/365,1)))</f>
        <v>0.9</v>
      </c>
      <c r="S4474">
        <v>5</v>
      </c>
    </row>
    <row r="4475" spans="1:19">
      <c r="A4475" t="s">
        <v>9008</v>
      </c>
      <c r="B4475" t="s">
        <v>9009</v>
      </c>
      <c r="C4475" t="s">
        <v>21</v>
      </c>
      <c r="D4475">
        <v>54</v>
      </c>
      <c r="E4475" t="s">
        <v>53</v>
      </c>
      <c r="F4475" t="s">
        <v>112</v>
      </c>
      <c r="G4475" s="1">
        <v>43542</v>
      </c>
      <c r="H4475" t="s">
        <v>24</v>
      </c>
      <c r="I4475" s="1" t="s">
        <v>25</v>
      </c>
      <c r="J4475" t="s">
        <v>34</v>
      </c>
      <c r="K4475" t="s">
        <v>84</v>
      </c>
      <c r="L4475" s="2">
        <v>17557901</v>
      </c>
      <c r="M4475" s="2" t="str">
        <f t="shared" si="69"/>
        <v>Rp15 jt - Rp25 jt</v>
      </c>
      <c r="N4475" s="2">
        <v>9031652</v>
      </c>
      <c r="O4475">
        <v>4.07</v>
      </c>
      <c r="P4475">
        <v>7</v>
      </c>
      <c r="Q4475" s="3">
        <v>86.85</v>
      </c>
      <c r="R4475" s="4">
        <f ca="1">IF(I4475="",ROUND((TODAY()-G4475)/365,1),IF(I4475="Missing Resignation Date",ROUND((TODAY()-G4475)/365,1),ROUND((hr_analytics_dataset_5873_rows[[#This Row],[Resignation Date]]-hr_analytics_dataset_5873_rows[[#This Row],[Hire Date]])/365,1)))</f>
        <v>7.3</v>
      </c>
      <c r="S4475">
        <v>1</v>
      </c>
    </row>
    <row r="4476" spans="1:19">
      <c r="A4476" t="s">
        <v>9010</v>
      </c>
      <c r="B4476" t="s">
        <v>9011</v>
      </c>
      <c r="C4476" t="s">
        <v>21</v>
      </c>
      <c r="D4476">
        <v>28</v>
      </c>
      <c r="E4476" t="s">
        <v>59</v>
      </c>
      <c r="F4476" t="s">
        <v>60</v>
      </c>
      <c r="G4476" s="1">
        <v>45222</v>
      </c>
      <c r="H4476" t="s">
        <v>33</v>
      </c>
      <c r="I4476" s="1">
        <v>45887</v>
      </c>
      <c r="J4476" t="s">
        <v>26</v>
      </c>
      <c r="K4476" t="s">
        <v>61</v>
      </c>
      <c r="L4476" s="2">
        <v>10323972</v>
      </c>
      <c r="M4476" s="2" t="str">
        <f t="shared" si="69"/>
        <v>Rp10 jt - Rp15 jt</v>
      </c>
      <c r="N4476" s="2">
        <v>2645449</v>
      </c>
      <c r="O4476">
        <v>3.7</v>
      </c>
      <c r="P4476">
        <v>6</v>
      </c>
      <c r="Q4476" s="3">
        <v>98.88</v>
      </c>
      <c r="R4476" s="4">
        <f ca="1">IF(I4476="",ROUND((TODAY()-G4476)/365,1),IF(I4476="Missing Resignation Date",ROUND((TODAY()-G4476)/365,1),ROUND((hr_analytics_dataset_5873_rows[[#This Row],[Resignation Date]]-hr_analytics_dataset_5873_rows[[#This Row],[Hire Date]])/365,1)))</f>
        <v>1.8</v>
      </c>
      <c r="S4476">
        <v>3</v>
      </c>
    </row>
    <row r="4477" spans="1:19">
      <c r="A4477" t="s">
        <v>9012</v>
      </c>
      <c r="B4477" t="s">
        <v>9013</v>
      </c>
      <c r="C4477" t="s">
        <v>21</v>
      </c>
      <c r="D4477">
        <v>29</v>
      </c>
      <c r="E4477" t="s">
        <v>38</v>
      </c>
      <c r="F4477" t="s">
        <v>39</v>
      </c>
      <c r="G4477" s="1">
        <v>45254</v>
      </c>
      <c r="H4477" t="s">
        <v>24</v>
      </c>
      <c r="I4477" s="1" t="s">
        <v>25</v>
      </c>
      <c r="J4477" t="s">
        <v>49</v>
      </c>
      <c r="K4477" t="s">
        <v>61</v>
      </c>
      <c r="L4477" s="2">
        <v>10450915</v>
      </c>
      <c r="M4477" s="2" t="str">
        <f t="shared" si="69"/>
        <v>Rp10 jt - Rp15 jt</v>
      </c>
      <c r="N4477" s="2">
        <v>8016585</v>
      </c>
      <c r="O4477">
        <v>3.86</v>
      </c>
      <c r="P4477">
        <v>0</v>
      </c>
      <c r="Q4477" s="3">
        <v>79.150000000000006</v>
      </c>
      <c r="R4477" s="4">
        <f ca="1">IF(I4477="",ROUND((TODAY()-G4477)/365,1),IF(I4477="Missing Resignation Date",ROUND((TODAY()-G4477)/365,1),ROUND((hr_analytics_dataset_5873_rows[[#This Row],[Resignation Date]]-hr_analytics_dataset_5873_rows[[#This Row],[Hire Date]])/365,1)))</f>
        <v>2.6</v>
      </c>
      <c r="S4477">
        <v>4</v>
      </c>
    </row>
    <row r="4478" spans="1:19">
      <c r="A4478" t="s">
        <v>9014</v>
      </c>
      <c r="B4478" t="s">
        <v>9015</v>
      </c>
      <c r="C4478" t="s">
        <v>30</v>
      </c>
      <c r="D4478">
        <v>49</v>
      </c>
      <c r="E4478" t="s">
        <v>22</v>
      </c>
      <c r="F4478" t="s">
        <v>69</v>
      </c>
      <c r="G4478" s="1">
        <v>44019</v>
      </c>
      <c r="H4478" t="s">
        <v>24</v>
      </c>
      <c r="I4478" s="1" t="s">
        <v>25</v>
      </c>
      <c r="J4478" t="s">
        <v>49</v>
      </c>
      <c r="K4478" t="s">
        <v>27</v>
      </c>
      <c r="L4478" s="2">
        <v>8923394</v>
      </c>
      <c r="M4478" s="2" t="str">
        <f t="shared" si="69"/>
        <v>Rp5 jt - Rp10 jt</v>
      </c>
      <c r="N4478" s="2">
        <v>1793286</v>
      </c>
      <c r="O4478">
        <v>4.25</v>
      </c>
      <c r="P4478">
        <v>33</v>
      </c>
      <c r="Q4478" s="3">
        <v>77.36</v>
      </c>
      <c r="R4478" s="4">
        <f ca="1">IF(I4478="",ROUND((TODAY()-G4478)/365,1),IF(I4478="Missing Resignation Date",ROUND((TODAY()-G4478)/365,1),ROUND((hr_analytics_dataset_5873_rows[[#This Row],[Resignation Date]]-hr_analytics_dataset_5873_rows[[#This Row],[Hire Date]])/365,1)))</f>
        <v>6</v>
      </c>
      <c r="S4478">
        <v>1</v>
      </c>
    </row>
    <row r="4479" spans="1:19">
      <c r="A4479" t="s">
        <v>9016</v>
      </c>
      <c r="B4479" t="s">
        <v>9017</v>
      </c>
      <c r="C4479" t="s">
        <v>21</v>
      </c>
      <c r="D4479">
        <v>51</v>
      </c>
      <c r="E4479" t="s">
        <v>31</v>
      </c>
      <c r="F4479" t="s">
        <v>74</v>
      </c>
      <c r="G4479" s="1">
        <v>43559</v>
      </c>
      <c r="H4479" t="s">
        <v>33</v>
      </c>
      <c r="I4479" s="1">
        <v>45247</v>
      </c>
      <c r="J4479" t="s">
        <v>40</v>
      </c>
      <c r="K4479" t="s">
        <v>84</v>
      </c>
      <c r="L4479" s="2">
        <v>11814761</v>
      </c>
      <c r="M4479" s="2" t="str">
        <f t="shared" si="69"/>
        <v>Rp10 jt - Rp15 jt</v>
      </c>
      <c r="N4479" s="2">
        <v>9719098</v>
      </c>
      <c r="O4479">
        <v>4.91</v>
      </c>
      <c r="P4479">
        <v>50</v>
      </c>
      <c r="Q4479" s="3">
        <v>88.93</v>
      </c>
      <c r="R4479" s="4">
        <f ca="1">IF(I4479="",ROUND((TODAY()-G4479)/365,1),IF(I4479="Missing Resignation Date",ROUND((TODAY()-G4479)/365,1),ROUND((hr_analytics_dataset_5873_rows[[#This Row],[Resignation Date]]-hr_analytics_dataset_5873_rows[[#This Row],[Hire Date]])/365,1)))</f>
        <v>4.5999999999999996</v>
      </c>
      <c r="S4479">
        <v>3</v>
      </c>
    </row>
    <row r="4480" spans="1:19">
      <c r="A4480" t="s">
        <v>9018</v>
      </c>
      <c r="B4480" t="s">
        <v>9019</v>
      </c>
      <c r="C4480" t="s">
        <v>30</v>
      </c>
      <c r="D4480">
        <v>52</v>
      </c>
      <c r="E4480" t="s">
        <v>59</v>
      </c>
      <c r="F4480" t="s">
        <v>60</v>
      </c>
      <c r="G4480" s="1">
        <v>43949</v>
      </c>
      <c r="H4480" t="s">
        <v>24</v>
      </c>
      <c r="I4480" s="1" t="s">
        <v>25</v>
      </c>
      <c r="J4480" t="s">
        <v>40</v>
      </c>
      <c r="K4480" t="s">
        <v>50</v>
      </c>
      <c r="L4480" s="2">
        <v>25098811</v>
      </c>
      <c r="M4480" s="2" t="str">
        <f t="shared" si="69"/>
        <v>&gt;Rp25 jt</v>
      </c>
      <c r="N4480" s="2">
        <v>5008490</v>
      </c>
      <c r="O4480">
        <v>3.32</v>
      </c>
      <c r="P4480">
        <v>29</v>
      </c>
      <c r="Q4480" s="3">
        <v>84.98</v>
      </c>
      <c r="R4480" s="4">
        <f ca="1">IF(I4480="",ROUND((TODAY()-G4480)/365,1),IF(I4480="Missing Resignation Date",ROUND((TODAY()-G4480)/365,1),ROUND((hr_analytics_dataset_5873_rows[[#This Row],[Resignation Date]]-hr_analytics_dataset_5873_rows[[#This Row],[Hire Date]])/365,1)))</f>
        <v>6.2</v>
      </c>
      <c r="S4480">
        <v>3</v>
      </c>
    </row>
    <row r="4481" spans="1:19">
      <c r="A4481" t="s">
        <v>9020</v>
      </c>
      <c r="B4481" t="s">
        <v>9021</v>
      </c>
      <c r="C4481" t="s">
        <v>21</v>
      </c>
      <c r="D4481">
        <v>45</v>
      </c>
      <c r="E4481" t="s">
        <v>44</v>
      </c>
      <c r="F4481" t="s">
        <v>45</v>
      </c>
      <c r="G4481" s="1">
        <v>45972</v>
      </c>
      <c r="H4481" t="s">
        <v>33</v>
      </c>
      <c r="I4481" s="1" t="s">
        <v>81</v>
      </c>
      <c r="J4481" t="s">
        <v>40</v>
      </c>
      <c r="K4481" t="s">
        <v>41</v>
      </c>
      <c r="L4481" s="2">
        <v>15400263</v>
      </c>
      <c r="M4481" s="2" t="str">
        <f t="shared" si="69"/>
        <v>Rp15 jt - Rp25 jt</v>
      </c>
      <c r="N4481" s="2">
        <v>1817749</v>
      </c>
      <c r="O4481">
        <v>2.84</v>
      </c>
      <c r="P4481">
        <v>31</v>
      </c>
      <c r="Q4481" s="3">
        <v>76.16</v>
      </c>
      <c r="R4481" s="4">
        <f ca="1">IF(I4481="",ROUND((TODAY()-G4481)/365,1),IF(I4481="Missing Resignation Date",ROUND((TODAY()-G4481)/365,1),ROUND((hr_analytics_dataset_5873_rows[[#This Row],[Resignation Date]]-hr_analytics_dataset_5873_rows[[#This Row],[Hire Date]])/365,1)))</f>
        <v>0.6</v>
      </c>
      <c r="S4481">
        <v>2</v>
      </c>
    </row>
    <row r="4482" spans="1:19">
      <c r="A4482" t="s">
        <v>9022</v>
      </c>
      <c r="B4482" t="s">
        <v>9023</v>
      </c>
      <c r="C4482" t="s">
        <v>30</v>
      </c>
      <c r="D4482">
        <v>21</v>
      </c>
      <c r="E4482" t="s">
        <v>98</v>
      </c>
      <c r="F4482" t="s">
        <v>119</v>
      </c>
      <c r="G4482" s="1">
        <v>45296</v>
      </c>
      <c r="H4482" t="s">
        <v>24</v>
      </c>
      <c r="I4482" s="1" t="s">
        <v>25</v>
      </c>
      <c r="J4482" t="s">
        <v>34</v>
      </c>
      <c r="K4482" t="s">
        <v>64</v>
      </c>
      <c r="L4482" s="2">
        <v>4442113</v>
      </c>
      <c r="M4482" s="2" t="str">
        <f t="shared" ref="M4482:M4545" si="70">IF(L4482&lt;5000000,"&lt;Rp5 jt",IF(L4482&lt;10000000,"Rp5 jt - Rp10 jt",IF(L4482&lt;15000000,"Rp10 jt - Rp15 jt",IF(L4482&lt;25000000,"Rp15 jt - Rp25 jt","&gt;Rp25 jt"))))</f>
        <v>&lt;Rp5 jt</v>
      </c>
      <c r="N4482" s="2">
        <v>9479187</v>
      </c>
      <c r="O4482">
        <v>2.86</v>
      </c>
      <c r="P4482">
        <v>5</v>
      </c>
      <c r="Q4482" s="3">
        <v>87.08</v>
      </c>
      <c r="R4482" s="4">
        <f ca="1">IF(I4482="",ROUND((TODAY()-G4482)/365,1),IF(I4482="Missing Resignation Date",ROUND((TODAY()-G4482)/365,1),ROUND((hr_analytics_dataset_5873_rows[[#This Row],[Resignation Date]]-hr_analytics_dataset_5873_rows[[#This Row],[Hire Date]])/365,1)))</f>
        <v>2.5</v>
      </c>
      <c r="S4482">
        <v>1</v>
      </c>
    </row>
    <row r="4483" spans="1:19">
      <c r="A4483" t="s">
        <v>9024</v>
      </c>
      <c r="B4483" t="s">
        <v>9025</v>
      </c>
      <c r="C4483" t="s">
        <v>21</v>
      </c>
      <c r="D4483">
        <v>32</v>
      </c>
      <c r="E4483" t="s">
        <v>38</v>
      </c>
      <c r="F4483" t="s">
        <v>104</v>
      </c>
      <c r="G4483" s="1">
        <v>43827</v>
      </c>
      <c r="H4483" t="s">
        <v>24</v>
      </c>
      <c r="I4483" s="1" t="s">
        <v>25</v>
      </c>
      <c r="J4483" t="s">
        <v>34</v>
      </c>
      <c r="K4483" t="s">
        <v>61</v>
      </c>
      <c r="L4483" s="2">
        <v>24115650</v>
      </c>
      <c r="M4483" s="2" t="str">
        <f t="shared" si="70"/>
        <v>Rp15 jt - Rp25 jt</v>
      </c>
      <c r="N4483" s="2">
        <v>6500887</v>
      </c>
      <c r="O4483">
        <v>3.54</v>
      </c>
      <c r="P4483">
        <v>58</v>
      </c>
      <c r="Q4483" s="3">
        <v>89.31</v>
      </c>
      <c r="R4483" s="4">
        <f ca="1">IF(I4483="",ROUND((TODAY()-G4483)/365,1),IF(I4483="Missing Resignation Date",ROUND((TODAY()-G4483)/365,1),ROUND((hr_analytics_dataset_5873_rows[[#This Row],[Resignation Date]]-hr_analytics_dataset_5873_rows[[#This Row],[Hire Date]])/365,1)))</f>
        <v>6.5</v>
      </c>
      <c r="S4483">
        <v>5</v>
      </c>
    </row>
    <row r="4484" spans="1:19">
      <c r="A4484" t="s">
        <v>9026</v>
      </c>
      <c r="B4484" t="s">
        <v>9027</v>
      </c>
      <c r="C4484" t="s">
        <v>21</v>
      </c>
      <c r="D4484">
        <v>55</v>
      </c>
      <c r="E4484" t="s">
        <v>98</v>
      </c>
      <c r="F4484" t="s">
        <v>119</v>
      </c>
      <c r="G4484" s="1">
        <v>44119</v>
      </c>
      <c r="H4484" t="s">
        <v>24</v>
      </c>
      <c r="I4484" s="1" t="s">
        <v>25</v>
      </c>
      <c r="J4484" t="s">
        <v>26</v>
      </c>
      <c r="K4484" t="s">
        <v>50</v>
      </c>
      <c r="L4484" s="2">
        <v>14347395</v>
      </c>
      <c r="M4484" s="2" t="str">
        <f t="shared" si="70"/>
        <v>Rp10 jt - Rp15 jt</v>
      </c>
      <c r="N4484" s="2">
        <v>825576</v>
      </c>
      <c r="O4484">
        <v>3.69</v>
      </c>
      <c r="P4484">
        <v>19</v>
      </c>
      <c r="Q4484" s="3">
        <v>82.87</v>
      </c>
      <c r="R4484" s="4">
        <f ca="1">IF(I4484="",ROUND((TODAY()-G4484)/365,1),IF(I4484="Missing Resignation Date",ROUND((TODAY()-G4484)/365,1),ROUND((hr_analytics_dataset_5873_rows[[#This Row],[Resignation Date]]-hr_analytics_dataset_5873_rows[[#This Row],[Hire Date]])/365,1)))</f>
        <v>5.7</v>
      </c>
      <c r="S4484">
        <v>4</v>
      </c>
    </row>
    <row r="4485" spans="1:19">
      <c r="A4485" t="s">
        <v>9028</v>
      </c>
      <c r="B4485" t="s">
        <v>9029</v>
      </c>
      <c r="C4485" t="s">
        <v>30</v>
      </c>
      <c r="D4485">
        <v>27</v>
      </c>
      <c r="E4485" t="s">
        <v>22</v>
      </c>
      <c r="F4485" t="s">
        <v>69</v>
      </c>
      <c r="G4485" s="1">
        <v>44088</v>
      </c>
      <c r="H4485" t="s">
        <v>24</v>
      </c>
      <c r="I4485" s="1" t="s">
        <v>25</v>
      </c>
      <c r="J4485" t="s">
        <v>26</v>
      </c>
      <c r="K4485" t="s">
        <v>50</v>
      </c>
      <c r="L4485" s="2">
        <v>34633461</v>
      </c>
      <c r="M4485" s="2" t="str">
        <f t="shared" si="70"/>
        <v>&gt;Rp25 jt</v>
      </c>
      <c r="N4485" s="2">
        <v>8936196</v>
      </c>
      <c r="O4485">
        <v>3.12</v>
      </c>
      <c r="P4485">
        <v>51</v>
      </c>
      <c r="Q4485" s="3">
        <v>78.19</v>
      </c>
      <c r="R4485" s="4">
        <f ca="1">IF(I4485="",ROUND((TODAY()-G4485)/365,1),IF(I4485="Missing Resignation Date",ROUND((TODAY()-G4485)/365,1),ROUND((hr_analytics_dataset_5873_rows[[#This Row],[Resignation Date]]-hr_analytics_dataset_5873_rows[[#This Row],[Hire Date]])/365,1)))</f>
        <v>5.8</v>
      </c>
      <c r="S4485">
        <v>4</v>
      </c>
    </row>
    <row r="4486" spans="1:19">
      <c r="A4486" t="s">
        <v>9030</v>
      </c>
      <c r="B4486" t="s">
        <v>9031</v>
      </c>
      <c r="C4486" t="s">
        <v>21</v>
      </c>
      <c r="D4486">
        <v>50</v>
      </c>
      <c r="E4486" t="s">
        <v>22</v>
      </c>
      <c r="F4486" t="s">
        <v>23</v>
      </c>
      <c r="G4486" s="1">
        <v>44700</v>
      </c>
      <c r="H4486" t="s">
        <v>24</v>
      </c>
      <c r="I4486" s="1" t="s">
        <v>25</v>
      </c>
      <c r="J4486" t="s">
        <v>40</v>
      </c>
      <c r="K4486" t="s">
        <v>64</v>
      </c>
      <c r="L4486" s="2">
        <v>32039369</v>
      </c>
      <c r="M4486" s="2" t="str">
        <f t="shared" si="70"/>
        <v>&gt;Rp25 jt</v>
      </c>
      <c r="N4486" s="2">
        <v>3014297</v>
      </c>
      <c r="O4486">
        <v>4.37</v>
      </c>
      <c r="P4486">
        <v>35</v>
      </c>
      <c r="Q4486" s="3">
        <v>82.84</v>
      </c>
      <c r="R4486" s="4">
        <f ca="1">IF(I4486="",ROUND((TODAY()-G4486)/365,1),IF(I4486="Missing Resignation Date",ROUND((TODAY()-G4486)/365,1),ROUND((hr_analytics_dataset_5873_rows[[#This Row],[Resignation Date]]-hr_analytics_dataset_5873_rows[[#This Row],[Hire Date]])/365,1)))</f>
        <v>4.0999999999999996</v>
      </c>
      <c r="S4486">
        <v>3</v>
      </c>
    </row>
    <row r="4487" spans="1:19">
      <c r="A4487" t="s">
        <v>9032</v>
      </c>
      <c r="B4487" t="s">
        <v>9033</v>
      </c>
      <c r="C4487" t="s">
        <v>30</v>
      </c>
      <c r="D4487">
        <v>43</v>
      </c>
      <c r="E4487" t="s">
        <v>38</v>
      </c>
      <c r="F4487" t="s">
        <v>39</v>
      </c>
      <c r="G4487" s="1">
        <v>43823</v>
      </c>
      <c r="H4487" t="s">
        <v>24</v>
      </c>
      <c r="I4487" s="1" t="s">
        <v>25</v>
      </c>
      <c r="J4487" t="s">
        <v>49</v>
      </c>
      <c r="K4487" t="s">
        <v>41</v>
      </c>
      <c r="L4487" s="2">
        <v>9227361</v>
      </c>
      <c r="M4487" s="2" t="str">
        <f t="shared" si="70"/>
        <v>Rp5 jt - Rp10 jt</v>
      </c>
      <c r="N4487" s="2">
        <v>1168341</v>
      </c>
      <c r="O4487">
        <v>3.88</v>
      </c>
      <c r="P4487">
        <v>30</v>
      </c>
      <c r="Q4487" s="3">
        <v>77.45</v>
      </c>
      <c r="R4487" s="4">
        <f ca="1">IF(I4487="",ROUND((TODAY()-G4487)/365,1),IF(I4487="Missing Resignation Date",ROUND((TODAY()-G4487)/365,1),ROUND((hr_analytics_dataset_5873_rows[[#This Row],[Resignation Date]]-hr_analytics_dataset_5873_rows[[#This Row],[Hire Date]])/365,1)))</f>
        <v>6.5</v>
      </c>
      <c r="S4487">
        <v>3</v>
      </c>
    </row>
    <row r="4488" spans="1:19">
      <c r="A4488" t="s">
        <v>9034</v>
      </c>
      <c r="B4488" t="s">
        <v>9035</v>
      </c>
      <c r="C4488" t="s">
        <v>30</v>
      </c>
      <c r="D4488">
        <v>46</v>
      </c>
      <c r="E4488" t="s">
        <v>59</v>
      </c>
      <c r="F4488" t="s">
        <v>95</v>
      </c>
      <c r="G4488" s="1">
        <v>45064</v>
      </c>
      <c r="H4488" t="s">
        <v>33</v>
      </c>
      <c r="I4488" s="1" t="s">
        <v>81</v>
      </c>
      <c r="J4488" t="s">
        <v>40</v>
      </c>
      <c r="K4488" t="s">
        <v>41</v>
      </c>
      <c r="L4488" s="2">
        <v>22992890</v>
      </c>
      <c r="M4488" s="2" t="str">
        <f t="shared" si="70"/>
        <v>Rp15 jt - Rp25 jt</v>
      </c>
      <c r="N4488" s="2">
        <v>3326332</v>
      </c>
      <c r="O4488">
        <v>2.5099999999999998</v>
      </c>
      <c r="P4488">
        <v>28</v>
      </c>
      <c r="Q4488" s="3">
        <v>95.98</v>
      </c>
      <c r="R4488" s="4">
        <f ca="1">IF(I4488="",ROUND((TODAY()-G4488)/365,1),IF(I4488="Missing Resignation Date",ROUND((TODAY()-G4488)/365,1),ROUND((hr_analytics_dataset_5873_rows[[#This Row],[Resignation Date]]-hr_analytics_dataset_5873_rows[[#This Row],[Hire Date]])/365,1)))</f>
        <v>3.1</v>
      </c>
      <c r="S4488">
        <v>1</v>
      </c>
    </row>
    <row r="4489" spans="1:19">
      <c r="A4489" t="s">
        <v>9036</v>
      </c>
      <c r="B4489" t="s">
        <v>9037</v>
      </c>
      <c r="C4489" t="s">
        <v>21</v>
      </c>
      <c r="D4489">
        <v>44</v>
      </c>
      <c r="E4489" t="s">
        <v>91</v>
      </c>
      <c r="F4489" t="s">
        <v>124</v>
      </c>
      <c r="G4489" s="1">
        <v>43770</v>
      </c>
      <c r="H4489" t="s">
        <v>24</v>
      </c>
      <c r="I4489" s="1" t="s">
        <v>25</v>
      </c>
      <c r="J4489" t="s">
        <v>26</v>
      </c>
      <c r="K4489" t="s">
        <v>61</v>
      </c>
      <c r="L4489" s="2">
        <v>20520596</v>
      </c>
      <c r="M4489" s="2" t="str">
        <f t="shared" si="70"/>
        <v>Rp15 jt - Rp25 jt</v>
      </c>
      <c r="N4489" s="2">
        <v>9817046</v>
      </c>
      <c r="O4489">
        <v>3.21</v>
      </c>
      <c r="P4489">
        <v>29</v>
      </c>
      <c r="Q4489" s="3">
        <v>72.25</v>
      </c>
      <c r="R4489" s="4">
        <f ca="1">IF(I4489="",ROUND((TODAY()-G4489)/365,1),IF(I4489="Missing Resignation Date",ROUND((TODAY()-G4489)/365,1),ROUND((hr_analytics_dataset_5873_rows[[#This Row],[Resignation Date]]-hr_analytics_dataset_5873_rows[[#This Row],[Hire Date]])/365,1)))</f>
        <v>6.6</v>
      </c>
      <c r="S4489">
        <v>2</v>
      </c>
    </row>
    <row r="4490" spans="1:19">
      <c r="A4490" t="s">
        <v>9038</v>
      </c>
      <c r="B4490" t="s">
        <v>9039</v>
      </c>
      <c r="C4490" t="s">
        <v>21</v>
      </c>
      <c r="D4490">
        <v>32</v>
      </c>
      <c r="E4490" t="s">
        <v>91</v>
      </c>
      <c r="F4490" t="s">
        <v>124</v>
      </c>
      <c r="G4490" s="1">
        <v>44662</v>
      </c>
      <c r="H4490" t="s">
        <v>24</v>
      </c>
      <c r="I4490" s="1" t="s">
        <v>25</v>
      </c>
      <c r="J4490" t="s">
        <v>40</v>
      </c>
      <c r="K4490" t="s">
        <v>27</v>
      </c>
      <c r="L4490" s="2">
        <v>34799742</v>
      </c>
      <c r="M4490" s="2" t="str">
        <f t="shared" si="70"/>
        <v>&gt;Rp25 jt</v>
      </c>
      <c r="N4490" s="2">
        <v>4107867</v>
      </c>
      <c r="O4490">
        <v>2.98</v>
      </c>
      <c r="P4490">
        <v>26</v>
      </c>
      <c r="Q4490" s="3">
        <v>84.36</v>
      </c>
      <c r="R4490" s="4">
        <f ca="1">IF(I4490="",ROUND((TODAY()-G4490)/365,1),IF(I4490="Missing Resignation Date",ROUND((TODAY()-G4490)/365,1),ROUND((hr_analytics_dataset_5873_rows[[#This Row],[Resignation Date]]-hr_analytics_dataset_5873_rows[[#This Row],[Hire Date]])/365,1)))</f>
        <v>4.2</v>
      </c>
      <c r="S4490">
        <v>2</v>
      </c>
    </row>
    <row r="4491" spans="1:19">
      <c r="A4491" t="s">
        <v>9040</v>
      </c>
      <c r="B4491" t="s">
        <v>9041</v>
      </c>
      <c r="C4491" t="s">
        <v>21</v>
      </c>
      <c r="D4491">
        <v>35</v>
      </c>
      <c r="E4491" t="s">
        <v>44</v>
      </c>
      <c r="F4491" t="s">
        <v>45</v>
      </c>
      <c r="G4491" s="1">
        <v>43168</v>
      </c>
      <c r="H4491" t="s">
        <v>24</v>
      </c>
      <c r="I4491" s="1" t="s">
        <v>25</v>
      </c>
      <c r="J4491" t="s">
        <v>40</v>
      </c>
      <c r="K4491" t="s">
        <v>41</v>
      </c>
      <c r="L4491" s="2">
        <v>11462470</v>
      </c>
      <c r="M4491" s="2" t="str">
        <f t="shared" si="70"/>
        <v>Rp10 jt - Rp15 jt</v>
      </c>
      <c r="N4491" s="2">
        <v>7088417</v>
      </c>
      <c r="O4491">
        <v>2.54</v>
      </c>
      <c r="P4491">
        <v>39</v>
      </c>
      <c r="Q4491" s="3">
        <v>99.01</v>
      </c>
      <c r="R4491" s="4">
        <f ca="1">IF(I4491="",ROUND((TODAY()-G4491)/365,1),IF(I4491="Missing Resignation Date",ROUND((TODAY()-G4491)/365,1),ROUND((hr_analytics_dataset_5873_rows[[#This Row],[Resignation Date]]-hr_analytics_dataset_5873_rows[[#This Row],[Hire Date]])/365,1)))</f>
        <v>8.3000000000000007</v>
      </c>
      <c r="S4491">
        <v>1</v>
      </c>
    </row>
    <row r="4492" spans="1:19">
      <c r="A4492" t="s">
        <v>9042</v>
      </c>
      <c r="B4492" t="s">
        <v>9043</v>
      </c>
      <c r="C4492" t="s">
        <v>30</v>
      </c>
      <c r="D4492">
        <v>26</v>
      </c>
      <c r="E4492" t="s">
        <v>53</v>
      </c>
      <c r="F4492" t="s">
        <v>54</v>
      </c>
      <c r="G4492" s="1">
        <v>44006</v>
      </c>
      <c r="H4492" t="s">
        <v>24</v>
      </c>
      <c r="I4492" s="1" t="s">
        <v>25</v>
      </c>
      <c r="J4492" t="s">
        <v>26</v>
      </c>
      <c r="K4492" t="s">
        <v>50</v>
      </c>
      <c r="L4492" s="2">
        <v>7643127</v>
      </c>
      <c r="M4492" s="2" t="str">
        <f t="shared" si="70"/>
        <v>Rp5 jt - Rp10 jt</v>
      </c>
      <c r="N4492" s="2">
        <v>3545300</v>
      </c>
      <c r="O4492">
        <v>2.5299999999999998</v>
      </c>
      <c r="P4492">
        <v>59</v>
      </c>
      <c r="Q4492" s="3">
        <v>75.75</v>
      </c>
      <c r="R4492" s="4">
        <f ca="1">IF(I4492="",ROUND((TODAY()-G4492)/365,1),IF(I4492="Missing Resignation Date",ROUND((TODAY()-G4492)/365,1),ROUND((hr_analytics_dataset_5873_rows[[#This Row],[Resignation Date]]-hr_analytics_dataset_5873_rows[[#This Row],[Hire Date]])/365,1)))</f>
        <v>6</v>
      </c>
      <c r="S4492">
        <v>1</v>
      </c>
    </row>
    <row r="4493" spans="1:19">
      <c r="A4493" t="s">
        <v>9044</v>
      </c>
      <c r="B4493" t="s">
        <v>9045</v>
      </c>
      <c r="C4493" t="s">
        <v>30</v>
      </c>
      <c r="D4493">
        <v>51</v>
      </c>
      <c r="E4493" t="s">
        <v>91</v>
      </c>
      <c r="F4493" t="s">
        <v>124</v>
      </c>
      <c r="G4493" s="1">
        <v>44464</v>
      </c>
      <c r="H4493" t="s">
        <v>24</v>
      </c>
      <c r="I4493" s="1" t="s">
        <v>25</v>
      </c>
      <c r="J4493" t="s">
        <v>34</v>
      </c>
      <c r="K4493" t="s">
        <v>27</v>
      </c>
      <c r="L4493" s="2">
        <v>23474962</v>
      </c>
      <c r="M4493" s="2" t="str">
        <f t="shared" si="70"/>
        <v>Rp15 jt - Rp25 jt</v>
      </c>
      <c r="N4493" s="2">
        <v>7191700</v>
      </c>
      <c r="O4493">
        <v>3.32</v>
      </c>
      <c r="P4493">
        <v>60</v>
      </c>
      <c r="Q4493" s="3">
        <v>99.97</v>
      </c>
      <c r="R4493" s="4">
        <f ca="1">IF(I4493="",ROUND((TODAY()-G4493)/365,1),IF(I4493="Missing Resignation Date",ROUND((TODAY()-G4493)/365,1),ROUND((hr_analytics_dataset_5873_rows[[#This Row],[Resignation Date]]-hr_analytics_dataset_5873_rows[[#This Row],[Hire Date]])/365,1)))</f>
        <v>4.7</v>
      </c>
      <c r="S4493">
        <v>1</v>
      </c>
    </row>
    <row r="4494" spans="1:19">
      <c r="A4494" t="s">
        <v>9046</v>
      </c>
      <c r="B4494" t="s">
        <v>9047</v>
      </c>
      <c r="C4494" t="s">
        <v>30</v>
      </c>
      <c r="D4494">
        <v>38</v>
      </c>
      <c r="E4494" t="s">
        <v>98</v>
      </c>
      <c r="F4494" t="s">
        <v>119</v>
      </c>
      <c r="G4494" s="1">
        <v>45763</v>
      </c>
      <c r="H4494" t="s">
        <v>24</v>
      </c>
      <c r="I4494" s="1" t="s">
        <v>25</v>
      </c>
      <c r="J4494" t="s">
        <v>26</v>
      </c>
      <c r="K4494" t="s">
        <v>41</v>
      </c>
      <c r="L4494" s="2">
        <v>21555638</v>
      </c>
      <c r="M4494" s="2" t="str">
        <f t="shared" si="70"/>
        <v>Rp15 jt - Rp25 jt</v>
      </c>
      <c r="N4494" s="2">
        <v>9872841</v>
      </c>
      <c r="O4494">
        <v>3.12</v>
      </c>
      <c r="P4494">
        <v>28</v>
      </c>
      <c r="Q4494" s="3">
        <v>76.05</v>
      </c>
      <c r="R4494" s="4">
        <f ca="1">IF(I4494="",ROUND((TODAY()-G4494)/365,1),IF(I4494="Missing Resignation Date",ROUND((TODAY()-G4494)/365,1),ROUND((hr_analytics_dataset_5873_rows[[#This Row],[Resignation Date]]-hr_analytics_dataset_5873_rows[[#This Row],[Hire Date]])/365,1)))</f>
        <v>1.2</v>
      </c>
      <c r="S4494">
        <v>2</v>
      </c>
    </row>
    <row r="4495" spans="1:19">
      <c r="A4495" t="s">
        <v>9048</v>
      </c>
      <c r="B4495" t="s">
        <v>9049</v>
      </c>
      <c r="C4495" t="s">
        <v>21</v>
      </c>
      <c r="D4495">
        <v>48</v>
      </c>
      <c r="E4495" t="s">
        <v>53</v>
      </c>
      <c r="F4495" t="s">
        <v>112</v>
      </c>
      <c r="G4495" s="1">
        <v>45142</v>
      </c>
      <c r="H4495" t="s">
        <v>24</v>
      </c>
      <c r="I4495" s="1" t="s">
        <v>25</v>
      </c>
      <c r="J4495" t="s">
        <v>49</v>
      </c>
      <c r="K4495" t="s">
        <v>61</v>
      </c>
      <c r="L4495" s="2">
        <v>30794720</v>
      </c>
      <c r="M4495" s="2" t="str">
        <f t="shared" si="70"/>
        <v>&gt;Rp25 jt</v>
      </c>
      <c r="N4495" s="2">
        <v>8294231</v>
      </c>
      <c r="O4495">
        <v>2.76</v>
      </c>
      <c r="P4495">
        <v>23</v>
      </c>
      <c r="Q4495" s="3">
        <v>76.540000000000006</v>
      </c>
      <c r="R4495" s="4">
        <f ca="1">IF(I4495="",ROUND((TODAY()-G4495)/365,1),IF(I4495="Missing Resignation Date",ROUND((TODAY()-G4495)/365,1),ROUND((hr_analytics_dataset_5873_rows[[#This Row],[Resignation Date]]-hr_analytics_dataset_5873_rows[[#This Row],[Hire Date]])/365,1)))</f>
        <v>2.9</v>
      </c>
      <c r="S4495">
        <v>2</v>
      </c>
    </row>
    <row r="4496" spans="1:19">
      <c r="A4496" t="s">
        <v>9050</v>
      </c>
      <c r="B4496" t="s">
        <v>9051</v>
      </c>
      <c r="C4496" t="s">
        <v>30</v>
      </c>
      <c r="D4496">
        <v>22</v>
      </c>
      <c r="E4496" t="s">
        <v>91</v>
      </c>
      <c r="F4496" t="s">
        <v>92</v>
      </c>
      <c r="G4496" s="1">
        <v>45518</v>
      </c>
      <c r="H4496" t="s">
        <v>24</v>
      </c>
      <c r="I4496" s="1" t="s">
        <v>25</v>
      </c>
      <c r="J4496" t="s">
        <v>49</v>
      </c>
      <c r="K4496" t="s">
        <v>84</v>
      </c>
      <c r="L4496" s="2">
        <v>10916817</v>
      </c>
      <c r="M4496" s="2" t="str">
        <f t="shared" si="70"/>
        <v>Rp10 jt - Rp15 jt</v>
      </c>
      <c r="N4496" s="2">
        <v>149323</v>
      </c>
      <c r="O4496">
        <v>3.49</v>
      </c>
      <c r="P4496">
        <v>10</v>
      </c>
      <c r="Q4496" s="3">
        <v>98.33</v>
      </c>
      <c r="R4496" s="4">
        <f ca="1">IF(I4496="",ROUND((TODAY()-G4496)/365,1),IF(I4496="Missing Resignation Date",ROUND((TODAY()-G4496)/365,1),ROUND((hr_analytics_dataset_5873_rows[[#This Row],[Resignation Date]]-hr_analytics_dataset_5873_rows[[#This Row],[Hire Date]])/365,1)))</f>
        <v>1.9</v>
      </c>
      <c r="S4496">
        <v>2</v>
      </c>
    </row>
    <row r="4497" spans="1:19">
      <c r="A4497" t="s">
        <v>9052</v>
      </c>
      <c r="B4497" t="s">
        <v>9053</v>
      </c>
      <c r="C4497" t="s">
        <v>21</v>
      </c>
      <c r="D4497">
        <v>44</v>
      </c>
      <c r="E4497" t="s">
        <v>53</v>
      </c>
      <c r="F4497" t="s">
        <v>112</v>
      </c>
      <c r="G4497" s="1">
        <v>44136</v>
      </c>
      <c r="H4497" t="s">
        <v>24</v>
      </c>
      <c r="I4497" s="1" t="s">
        <v>25</v>
      </c>
      <c r="J4497" t="s">
        <v>34</v>
      </c>
      <c r="K4497" t="s">
        <v>41</v>
      </c>
      <c r="L4497" s="2">
        <v>13906232</v>
      </c>
      <c r="M4497" s="2" t="str">
        <f t="shared" si="70"/>
        <v>Rp10 jt - Rp15 jt</v>
      </c>
      <c r="N4497" s="2">
        <v>8574529</v>
      </c>
      <c r="O4497">
        <v>4.3099999999999996</v>
      </c>
      <c r="P4497">
        <v>18</v>
      </c>
      <c r="Q4497" s="3">
        <v>83.32</v>
      </c>
      <c r="R4497" s="4">
        <f ca="1">IF(I4497="",ROUND((TODAY()-G4497)/365,1),IF(I4497="Missing Resignation Date",ROUND((TODAY()-G4497)/365,1),ROUND((hr_analytics_dataset_5873_rows[[#This Row],[Resignation Date]]-hr_analytics_dataset_5873_rows[[#This Row],[Hire Date]])/365,1)))</f>
        <v>5.6</v>
      </c>
      <c r="S4497">
        <v>5</v>
      </c>
    </row>
    <row r="4498" spans="1:19">
      <c r="A4498" t="s">
        <v>9054</v>
      </c>
      <c r="B4498" t="s">
        <v>9055</v>
      </c>
      <c r="C4498" t="s">
        <v>30</v>
      </c>
      <c r="D4498">
        <v>27</v>
      </c>
      <c r="E4498" t="s">
        <v>59</v>
      </c>
      <c r="F4498" t="s">
        <v>95</v>
      </c>
      <c r="G4498" s="1">
        <v>45210</v>
      </c>
      <c r="H4498" t="s">
        <v>24</v>
      </c>
      <c r="I4498" s="1" t="s">
        <v>25</v>
      </c>
      <c r="J4498" t="s">
        <v>40</v>
      </c>
      <c r="K4498" t="s">
        <v>50</v>
      </c>
      <c r="L4498" s="2">
        <v>5186952</v>
      </c>
      <c r="M4498" s="2" t="str">
        <f t="shared" si="70"/>
        <v>Rp5 jt - Rp10 jt</v>
      </c>
      <c r="N4498" s="2">
        <v>5291946</v>
      </c>
      <c r="O4498">
        <v>2.92</v>
      </c>
      <c r="P4498">
        <v>43</v>
      </c>
      <c r="Q4498" s="3">
        <v>86.6</v>
      </c>
      <c r="R4498" s="4">
        <f ca="1">IF(I4498="",ROUND((TODAY()-G4498)/365,1),IF(I4498="Missing Resignation Date",ROUND((TODAY()-G4498)/365,1),ROUND((hr_analytics_dataset_5873_rows[[#This Row],[Resignation Date]]-hr_analytics_dataset_5873_rows[[#This Row],[Hire Date]])/365,1)))</f>
        <v>2.7</v>
      </c>
      <c r="S4498">
        <v>3</v>
      </c>
    </row>
    <row r="4499" spans="1:19">
      <c r="A4499" t="s">
        <v>9056</v>
      </c>
      <c r="B4499" t="s">
        <v>9057</v>
      </c>
      <c r="C4499" t="s">
        <v>30</v>
      </c>
      <c r="D4499">
        <v>52</v>
      </c>
      <c r="E4499" t="s">
        <v>98</v>
      </c>
      <c r="F4499" t="s">
        <v>99</v>
      </c>
      <c r="G4499" s="1">
        <v>45729</v>
      </c>
      <c r="H4499" t="s">
        <v>24</v>
      </c>
      <c r="I4499" s="1" t="s">
        <v>25</v>
      </c>
      <c r="J4499" t="s">
        <v>40</v>
      </c>
      <c r="K4499" t="s">
        <v>41</v>
      </c>
      <c r="L4499" s="2">
        <v>6980565</v>
      </c>
      <c r="M4499" s="2" t="str">
        <f t="shared" si="70"/>
        <v>Rp5 jt - Rp10 jt</v>
      </c>
      <c r="N4499" s="2">
        <v>5903900</v>
      </c>
      <c r="O4499">
        <v>4.75</v>
      </c>
      <c r="P4499">
        <v>19</v>
      </c>
      <c r="Q4499" s="3">
        <v>83.86</v>
      </c>
      <c r="R4499" s="4">
        <f ca="1">IF(I4499="",ROUND((TODAY()-G4499)/365,1),IF(I4499="Missing Resignation Date",ROUND((TODAY()-G4499)/365,1),ROUND((hr_analytics_dataset_5873_rows[[#This Row],[Resignation Date]]-hr_analytics_dataset_5873_rows[[#This Row],[Hire Date]])/365,1)))</f>
        <v>1.3</v>
      </c>
      <c r="S4499">
        <v>4</v>
      </c>
    </row>
    <row r="4500" spans="1:19">
      <c r="A4500" t="s">
        <v>9058</v>
      </c>
      <c r="B4500" t="s">
        <v>9059</v>
      </c>
      <c r="C4500" t="s">
        <v>30</v>
      </c>
      <c r="D4500">
        <v>44</v>
      </c>
      <c r="E4500" t="s">
        <v>44</v>
      </c>
      <c r="F4500" t="s">
        <v>109</v>
      </c>
      <c r="G4500" s="1">
        <v>43184</v>
      </c>
      <c r="H4500" t="s">
        <v>24</v>
      </c>
      <c r="I4500" s="1" t="s">
        <v>25</v>
      </c>
      <c r="J4500" t="s">
        <v>40</v>
      </c>
      <c r="K4500" t="s">
        <v>64</v>
      </c>
      <c r="L4500" s="2">
        <v>18405894</v>
      </c>
      <c r="M4500" s="2" t="str">
        <f t="shared" si="70"/>
        <v>Rp15 jt - Rp25 jt</v>
      </c>
      <c r="N4500" s="2">
        <v>2273497</v>
      </c>
      <c r="O4500">
        <v>3.53</v>
      </c>
      <c r="P4500">
        <v>27</v>
      </c>
      <c r="Q4500" s="3">
        <v>73.739999999999995</v>
      </c>
      <c r="R4500" s="4">
        <f ca="1">IF(I4500="",ROUND((TODAY()-G4500)/365,1),IF(I4500="Missing Resignation Date",ROUND((TODAY()-G4500)/365,1),ROUND((hr_analytics_dataset_5873_rows[[#This Row],[Resignation Date]]-hr_analytics_dataset_5873_rows[[#This Row],[Hire Date]])/365,1)))</f>
        <v>8.3000000000000007</v>
      </c>
      <c r="S4500">
        <v>2</v>
      </c>
    </row>
    <row r="4501" spans="1:19">
      <c r="A4501" t="s">
        <v>9060</v>
      </c>
      <c r="B4501" t="s">
        <v>9061</v>
      </c>
      <c r="C4501" t="s">
        <v>21</v>
      </c>
      <c r="D4501">
        <v>28</v>
      </c>
      <c r="E4501" t="s">
        <v>53</v>
      </c>
      <c r="F4501" t="s">
        <v>112</v>
      </c>
      <c r="G4501" s="1">
        <v>43251</v>
      </c>
      <c r="H4501" t="s">
        <v>24</v>
      </c>
      <c r="I4501" s="1" t="s">
        <v>25</v>
      </c>
      <c r="J4501" t="s">
        <v>49</v>
      </c>
      <c r="K4501" t="s">
        <v>64</v>
      </c>
      <c r="L4501" s="2">
        <v>25862747</v>
      </c>
      <c r="M4501" s="2" t="str">
        <f t="shared" si="70"/>
        <v>&gt;Rp25 jt</v>
      </c>
      <c r="N4501" s="2">
        <v>7950551</v>
      </c>
      <c r="O4501">
        <v>2.64</v>
      </c>
      <c r="P4501">
        <v>49</v>
      </c>
      <c r="Q4501" s="3">
        <v>88.12</v>
      </c>
      <c r="R4501" s="4">
        <f ca="1">IF(I4501="",ROUND((TODAY()-G4501)/365,1),IF(I4501="Missing Resignation Date",ROUND((TODAY()-G4501)/365,1),ROUND((hr_analytics_dataset_5873_rows[[#This Row],[Resignation Date]]-hr_analytics_dataset_5873_rows[[#This Row],[Hire Date]])/365,1)))</f>
        <v>8.1</v>
      </c>
      <c r="S4501">
        <v>5</v>
      </c>
    </row>
    <row r="4502" spans="1:19">
      <c r="A4502" t="s">
        <v>9062</v>
      </c>
      <c r="B4502" t="s">
        <v>9063</v>
      </c>
      <c r="C4502" t="s">
        <v>21</v>
      </c>
      <c r="D4502">
        <v>58</v>
      </c>
      <c r="E4502" t="s">
        <v>91</v>
      </c>
      <c r="F4502" t="s">
        <v>92</v>
      </c>
      <c r="G4502" s="1">
        <v>45835</v>
      </c>
      <c r="H4502" t="s">
        <v>24</v>
      </c>
      <c r="I4502" s="1" t="s">
        <v>25</v>
      </c>
      <c r="J4502" t="s">
        <v>40</v>
      </c>
      <c r="K4502" t="s">
        <v>27</v>
      </c>
      <c r="L4502" s="2">
        <v>28304230</v>
      </c>
      <c r="M4502" s="2" t="str">
        <f t="shared" si="70"/>
        <v>&gt;Rp25 jt</v>
      </c>
      <c r="N4502" s="2">
        <v>56652</v>
      </c>
      <c r="O4502">
        <v>3.07</v>
      </c>
      <c r="P4502">
        <v>6</v>
      </c>
      <c r="Q4502" s="3">
        <v>70.459999999999994</v>
      </c>
      <c r="R4502" s="4">
        <f ca="1">IF(I4502="",ROUND((TODAY()-G4502)/365,1),IF(I4502="Missing Resignation Date",ROUND((TODAY()-G4502)/365,1),ROUND((hr_analytics_dataset_5873_rows[[#This Row],[Resignation Date]]-hr_analytics_dataset_5873_rows[[#This Row],[Hire Date]])/365,1)))</f>
        <v>1</v>
      </c>
      <c r="S4502">
        <v>2</v>
      </c>
    </row>
    <row r="4503" spans="1:19">
      <c r="A4503" t="s">
        <v>9064</v>
      </c>
      <c r="B4503" t="s">
        <v>9065</v>
      </c>
      <c r="C4503" t="s">
        <v>21</v>
      </c>
      <c r="D4503">
        <v>21</v>
      </c>
      <c r="E4503" t="s">
        <v>91</v>
      </c>
      <c r="F4503" t="s">
        <v>124</v>
      </c>
      <c r="G4503" s="1">
        <v>45739</v>
      </c>
      <c r="H4503" t="s">
        <v>24</v>
      </c>
      <c r="I4503" s="1" t="s">
        <v>25</v>
      </c>
      <c r="J4503" t="s">
        <v>40</v>
      </c>
      <c r="K4503" t="s">
        <v>41</v>
      </c>
      <c r="L4503" s="2">
        <v>25678698</v>
      </c>
      <c r="M4503" s="2" t="str">
        <f t="shared" si="70"/>
        <v>&gt;Rp25 jt</v>
      </c>
      <c r="N4503" s="2">
        <v>383530</v>
      </c>
      <c r="O4503">
        <v>4.82</v>
      </c>
      <c r="P4503">
        <v>18</v>
      </c>
      <c r="Q4503" s="3">
        <v>70.989999999999995</v>
      </c>
      <c r="R4503" s="4">
        <f ca="1">IF(I4503="",ROUND((TODAY()-G4503)/365,1),IF(I4503="Missing Resignation Date",ROUND((TODAY()-G4503)/365,1),ROUND((hr_analytics_dataset_5873_rows[[#This Row],[Resignation Date]]-hr_analytics_dataset_5873_rows[[#This Row],[Hire Date]])/365,1)))</f>
        <v>1.3</v>
      </c>
      <c r="S4503">
        <v>3</v>
      </c>
    </row>
    <row r="4504" spans="1:19">
      <c r="A4504" t="s">
        <v>9066</v>
      </c>
      <c r="B4504" t="s">
        <v>9067</v>
      </c>
      <c r="C4504" t="s">
        <v>30</v>
      </c>
      <c r="D4504">
        <v>52</v>
      </c>
      <c r="E4504" t="s">
        <v>59</v>
      </c>
      <c r="F4504" t="s">
        <v>223</v>
      </c>
      <c r="G4504" s="1">
        <v>45683</v>
      </c>
      <c r="H4504" t="s">
        <v>24</v>
      </c>
      <c r="I4504" s="1" t="s">
        <v>25</v>
      </c>
      <c r="J4504" t="s">
        <v>34</v>
      </c>
      <c r="K4504" t="s">
        <v>84</v>
      </c>
      <c r="L4504" s="2">
        <v>18610110</v>
      </c>
      <c r="M4504" s="2" t="str">
        <f t="shared" si="70"/>
        <v>Rp15 jt - Rp25 jt</v>
      </c>
      <c r="N4504" s="2">
        <v>1929432</v>
      </c>
      <c r="O4504">
        <v>2.69</v>
      </c>
      <c r="P4504">
        <v>7</v>
      </c>
      <c r="Q4504" s="3">
        <v>85.25</v>
      </c>
      <c r="R4504" s="4">
        <f ca="1">IF(I4504="",ROUND((TODAY()-G4504)/365,1),IF(I4504="Missing Resignation Date",ROUND((TODAY()-G4504)/365,1),ROUND((hr_analytics_dataset_5873_rows[[#This Row],[Resignation Date]]-hr_analytics_dataset_5873_rows[[#This Row],[Hire Date]])/365,1)))</f>
        <v>1.4</v>
      </c>
      <c r="S4504">
        <v>4</v>
      </c>
    </row>
    <row r="4505" spans="1:19">
      <c r="A4505" t="s">
        <v>9068</v>
      </c>
      <c r="B4505" t="s">
        <v>9069</v>
      </c>
      <c r="C4505" t="s">
        <v>30</v>
      </c>
      <c r="D4505">
        <v>37</v>
      </c>
      <c r="E4505" t="s">
        <v>98</v>
      </c>
      <c r="F4505" t="s">
        <v>119</v>
      </c>
      <c r="G4505" s="1">
        <v>43702</v>
      </c>
      <c r="H4505" t="s">
        <v>24</v>
      </c>
      <c r="I4505" s="1" t="s">
        <v>25</v>
      </c>
      <c r="J4505" t="s">
        <v>26</v>
      </c>
      <c r="K4505" t="s">
        <v>64</v>
      </c>
      <c r="L4505" s="2">
        <v>6221781</v>
      </c>
      <c r="M4505" s="2" t="str">
        <f t="shared" si="70"/>
        <v>Rp5 jt - Rp10 jt</v>
      </c>
      <c r="N4505" s="2">
        <v>8718502</v>
      </c>
      <c r="O4505">
        <v>3.17</v>
      </c>
      <c r="P4505">
        <v>28</v>
      </c>
      <c r="Q4505" s="3">
        <v>88.4</v>
      </c>
      <c r="R4505" s="4">
        <f ca="1">IF(I4505="",ROUND((TODAY()-G4505)/365,1),IF(I4505="Missing Resignation Date",ROUND((TODAY()-G4505)/365,1),ROUND((hr_analytics_dataset_5873_rows[[#This Row],[Resignation Date]]-hr_analytics_dataset_5873_rows[[#This Row],[Hire Date]])/365,1)))</f>
        <v>6.8</v>
      </c>
      <c r="S4505">
        <v>3</v>
      </c>
    </row>
    <row r="4506" spans="1:19">
      <c r="A4506" t="s">
        <v>9070</v>
      </c>
      <c r="B4506" t="s">
        <v>9071</v>
      </c>
      <c r="C4506" t="s">
        <v>21</v>
      </c>
      <c r="D4506">
        <v>38</v>
      </c>
      <c r="E4506" t="s">
        <v>59</v>
      </c>
      <c r="F4506" t="s">
        <v>95</v>
      </c>
      <c r="G4506" s="1">
        <v>44000</v>
      </c>
      <c r="H4506" t="s">
        <v>24</v>
      </c>
      <c r="I4506" s="1" t="s">
        <v>25</v>
      </c>
      <c r="J4506" t="s">
        <v>49</v>
      </c>
      <c r="K4506" t="s">
        <v>84</v>
      </c>
      <c r="L4506" s="2">
        <v>6077894</v>
      </c>
      <c r="M4506" s="2" t="str">
        <f t="shared" si="70"/>
        <v>Rp5 jt - Rp10 jt</v>
      </c>
      <c r="N4506" s="2">
        <v>9367868</v>
      </c>
      <c r="O4506">
        <v>4.22</v>
      </c>
      <c r="P4506">
        <v>29</v>
      </c>
      <c r="Q4506" s="3">
        <v>98.47</v>
      </c>
      <c r="R4506" s="4">
        <f ca="1">IF(I4506="",ROUND((TODAY()-G4506)/365,1),IF(I4506="Missing Resignation Date",ROUND((TODAY()-G4506)/365,1),ROUND((hr_analytics_dataset_5873_rows[[#This Row],[Resignation Date]]-hr_analytics_dataset_5873_rows[[#This Row],[Hire Date]])/365,1)))</f>
        <v>6</v>
      </c>
      <c r="S4506">
        <v>3</v>
      </c>
    </row>
    <row r="4507" spans="1:19">
      <c r="A4507" t="s">
        <v>9072</v>
      </c>
      <c r="B4507" t="s">
        <v>9073</v>
      </c>
      <c r="C4507" t="s">
        <v>30</v>
      </c>
      <c r="D4507">
        <v>34</v>
      </c>
      <c r="E4507" t="s">
        <v>38</v>
      </c>
      <c r="F4507" t="s">
        <v>39</v>
      </c>
      <c r="G4507" s="1">
        <v>44177</v>
      </c>
      <c r="H4507" t="s">
        <v>24</v>
      </c>
      <c r="I4507" s="1" t="s">
        <v>25</v>
      </c>
      <c r="J4507" t="s">
        <v>40</v>
      </c>
      <c r="K4507" t="s">
        <v>50</v>
      </c>
      <c r="L4507" s="2">
        <v>10514764</v>
      </c>
      <c r="M4507" s="2" t="str">
        <f t="shared" si="70"/>
        <v>Rp10 jt - Rp15 jt</v>
      </c>
      <c r="N4507" s="2">
        <v>6985673</v>
      </c>
      <c r="O4507">
        <v>3.29</v>
      </c>
      <c r="P4507">
        <v>26</v>
      </c>
      <c r="Q4507" s="3">
        <v>77.66</v>
      </c>
      <c r="R4507" s="4">
        <f ca="1">IF(I4507="",ROUND((TODAY()-G4507)/365,1),IF(I4507="Missing Resignation Date",ROUND((TODAY()-G4507)/365,1),ROUND((hr_analytics_dataset_5873_rows[[#This Row],[Resignation Date]]-hr_analytics_dataset_5873_rows[[#This Row],[Hire Date]])/365,1)))</f>
        <v>5.5</v>
      </c>
      <c r="S4507">
        <v>4</v>
      </c>
    </row>
    <row r="4508" spans="1:19">
      <c r="A4508" t="s">
        <v>9074</v>
      </c>
      <c r="B4508" t="s">
        <v>9075</v>
      </c>
      <c r="C4508" t="s">
        <v>30</v>
      </c>
      <c r="D4508">
        <v>47</v>
      </c>
      <c r="E4508" t="s">
        <v>31</v>
      </c>
      <c r="F4508" t="s">
        <v>48</v>
      </c>
      <c r="G4508" s="1">
        <v>43546</v>
      </c>
      <c r="H4508" t="s">
        <v>24</v>
      </c>
      <c r="I4508" s="1" t="s">
        <v>25</v>
      </c>
      <c r="J4508" t="s">
        <v>26</v>
      </c>
      <c r="K4508" t="s">
        <v>61</v>
      </c>
      <c r="L4508" s="2">
        <v>16358687</v>
      </c>
      <c r="M4508" s="2" t="str">
        <f t="shared" si="70"/>
        <v>Rp15 jt - Rp25 jt</v>
      </c>
      <c r="N4508" s="2">
        <v>5488778</v>
      </c>
      <c r="O4508">
        <v>4.01</v>
      </c>
      <c r="P4508">
        <v>25</v>
      </c>
      <c r="Q4508" s="3">
        <v>80.45</v>
      </c>
      <c r="R4508" s="4">
        <f ca="1">IF(I4508="",ROUND((TODAY()-G4508)/365,1),IF(I4508="Missing Resignation Date",ROUND((TODAY()-G4508)/365,1),ROUND((hr_analytics_dataset_5873_rows[[#This Row],[Resignation Date]]-hr_analytics_dataset_5873_rows[[#This Row],[Hire Date]])/365,1)))</f>
        <v>7.3</v>
      </c>
      <c r="S4508">
        <v>1</v>
      </c>
    </row>
    <row r="4509" spans="1:19">
      <c r="A4509" t="s">
        <v>9076</v>
      </c>
      <c r="B4509" t="s">
        <v>9077</v>
      </c>
      <c r="C4509" t="s">
        <v>30</v>
      </c>
      <c r="D4509">
        <v>47</v>
      </c>
      <c r="E4509" t="s">
        <v>38</v>
      </c>
      <c r="F4509" t="s">
        <v>104</v>
      </c>
      <c r="G4509" s="1">
        <v>44818</v>
      </c>
      <c r="H4509" t="s">
        <v>24</v>
      </c>
      <c r="I4509" s="1" t="s">
        <v>25</v>
      </c>
      <c r="J4509" t="s">
        <v>34</v>
      </c>
      <c r="K4509" t="s">
        <v>41</v>
      </c>
      <c r="L4509" s="2">
        <v>7010801</v>
      </c>
      <c r="M4509" s="2" t="str">
        <f t="shared" si="70"/>
        <v>Rp5 jt - Rp10 jt</v>
      </c>
      <c r="N4509" s="2">
        <v>9930487</v>
      </c>
      <c r="O4509">
        <v>3.28</v>
      </c>
      <c r="P4509">
        <v>41</v>
      </c>
      <c r="Q4509" s="3">
        <v>91.27</v>
      </c>
      <c r="R4509" s="4">
        <f ca="1">IF(I4509="",ROUND((TODAY()-G4509)/365,1),IF(I4509="Missing Resignation Date",ROUND((TODAY()-G4509)/365,1),ROUND((hr_analytics_dataset_5873_rows[[#This Row],[Resignation Date]]-hr_analytics_dataset_5873_rows[[#This Row],[Hire Date]])/365,1)))</f>
        <v>3.8</v>
      </c>
      <c r="S4509">
        <v>1</v>
      </c>
    </row>
    <row r="4510" spans="1:19">
      <c r="A4510" t="s">
        <v>9078</v>
      </c>
      <c r="B4510" t="s">
        <v>9079</v>
      </c>
      <c r="C4510" t="s">
        <v>21</v>
      </c>
      <c r="D4510">
        <v>26</v>
      </c>
      <c r="E4510" t="s">
        <v>31</v>
      </c>
      <c r="F4510" t="s">
        <v>32</v>
      </c>
      <c r="G4510" s="1">
        <v>43612</v>
      </c>
      <c r="H4510" t="s">
        <v>33</v>
      </c>
      <c r="I4510" s="1">
        <v>44272</v>
      </c>
      <c r="J4510" t="s">
        <v>34</v>
      </c>
      <c r="K4510" t="s">
        <v>64</v>
      </c>
      <c r="L4510" s="2">
        <v>31129011</v>
      </c>
      <c r="M4510" s="2" t="str">
        <f t="shared" si="70"/>
        <v>&gt;Rp25 jt</v>
      </c>
      <c r="N4510" s="2">
        <v>1250194</v>
      </c>
      <c r="O4510">
        <v>2.58</v>
      </c>
      <c r="P4510">
        <v>29</v>
      </c>
      <c r="Q4510" s="3">
        <v>87.63</v>
      </c>
      <c r="R4510" s="4">
        <f ca="1">IF(I4510="",ROUND((TODAY()-G4510)/365,1),IF(I4510="Missing Resignation Date",ROUND((TODAY()-G4510)/365,1),ROUND((hr_analytics_dataset_5873_rows[[#This Row],[Resignation Date]]-hr_analytics_dataset_5873_rows[[#This Row],[Hire Date]])/365,1)))</f>
        <v>1.8</v>
      </c>
      <c r="S4510">
        <v>1</v>
      </c>
    </row>
    <row r="4511" spans="1:19">
      <c r="A4511" t="s">
        <v>9080</v>
      </c>
      <c r="B4511" t="s">
        <v>9081</v>
      </c>
      <c r="C4511" t="s">
        <v>30</v>
      </c>
      <c r="D4511">
        <v>49</v>
      </c>
      <c r="E4511" t="s">
        <v>91</v>
      </c>
      <c r="F4511" t="s">
        <v>124</v>
      </c>
      <c r="G4511" s="1">
        <v>44674</v>
      </c>
      <c r="H4511" t="s">
        <v>24</v>
      </c>
      <c r="I4511" s="1" t="s">
        <v>25</v>
      </c>
      <c r="J4511" t="s">
        <v>49</v>
      </c>
      <c r="K4511" t="s">
        <v>41</v>
      </c>
      <c r="L4511" s="2">
        <v>9739247</v>
      </c>
      <c r="M4511" s="2" t="str">
        <f t="shared" si="70"/>
        <v>Rp5 jt - Rp10 jt</v>
      </c>
      <c r="N4511" s="2">
        <v>4146986</v>
      </c>
      <c r="O4511">
        <v>3.49</v>
      </c>
      <c r="P4511">
        <v>4</v>
      </c>
      <c r="Q4511" s="3">
        <v>96.9</v>
      </c>
      <c r="R4511" s="4">
        <f ca="1">IF(I4511="",ROUND((TODAY()-G4511)/365,1),IF(I4511="Missing Resignation Date",ROUND((TODAY()-G4511)/365,1),ROUND((hr_analytics_dataset_5873_rows[[#This Row],[Resignation Date]]-hr_analytics_dataset_5873_rows[[#This Row],[Hire Date]])/365,1)))</f>
        <v>4.2</v>
      </c>
      <c r="S4511">
        <v>4</v>
      </c>
    </row>
    <row r="4512" spans="1:19">
      <c r="A4512" t="s">
        <v>9082</v>
      </c>
      <c r="B4512" t="s">
        <v>9083</v>
      </c>
      <c r="C4512" t="s">
        <v>21</v>
      </c>
      <c r="D4512">
        <v>39</v>
      </c>
      <c r="E4512" t="s">
        <v>91</v>
      </c>
      <c r="F4512" t="s">
        <v>92</v>
      </c>
      <c r="G4512" s="1">
        <v>43243</v>
      </c>
      <c r="H4512" t="s">
        <v>24</v>
      </c>
      <c r="I4512" s="1" t="s">
        <v>25</v>
      </c>
      <c r="J4512" t="s">
        <v>49</v>
      </c>
      <c r="K4512" t="s">
        <v>61</v>
      </c>
      <c r="L4512" s="2">
        <v>29520387</v>
      </c>
      <c r="M4512" s="2" t="str">
        <f t="shared" si="70"/>
        <v>&gt;Rp25 jt</v>
      </c>
      <c r="N4512" s="2">
        <v>8177853</v>
      </c>
      <c r="O4512">
        <v>2.92</v>
      </c>
      <c r="P4512">
        <v>32</v>
      </c>
      <c r="Q4512" s="3">
        <v>82.83</v>
      </c>
      <c r="R4512" s="4">
        <f ca="1">IF(I4512="",ROUND((TODAY()-G4512)/365,1),IF(I4512="Missing Resignation Date",ROUND((TODAY()-G4512)/365,1),ROUND((hr_analytics_dataset_5873_rows[[#This Row],[Resignation Date]]-hr_analytics_dataset_5873_rows[[#This Row],[Hire Date]])/365,1)))</f>
        <v>8.1</v>
      </c>
      <c r="S4512">
        <v>3</v>
      </c>
    </row>
    <row r="4513" spans="1:19">
      <c r="A4513" t="s">
        <v>9084</v>
      </c>
      <c r="B4513" t="s">
        <v>9085</v>
      </c>
      <c r="C4513" t="s">
        <v>30</v>
      </c>
      <c r="D4513">
        <v>21</v>
      </c>
      <c r="E4513" t="s">
        <v>38</v>
      </c>
      <c r="F4513" t="s">
        <v>39</v>
      </c>
      <c r="G4513" s="1">
        <v>45771</v>
      </c>
      <c r="H4513" t="s">
        <v>33</v>
      </c>
      <c r="I4513" s="1" t="s">
        <v>81</v>
      </c>
      <c r="J4513" t="s">
        <v>26</v>
      </c>
      <c r="K4513" t="s">
        <v>64</v>
      </c>
      <c r="L4513" s="2">
        <v>6679554</v>
      </c>
      <c r="M4513" s="2" t="str">
        <f t="shared" si="70"/>
        <v>Rp5 jt - Rp10 jt</v>
      </c>
      <c r="N4513" s="2">
        <v>3865538</v>
      </c>
      <c r="O4513">
        <v>3.13</v>
      </c>
      <c r="P4513">
        <v>21</v>
      </c>
      <c r="Q4513" s="3">
        <v>90.22</v>
      </c>
      <c r="R4513" s="4">
        <f ca="1">IF(I4513="",ROUND((TODAY()-G4513)/365,1),IF(I4513="Missing Resignation Date",ROUND((TODAY()-G4513)/365,1),ROUND((hr_analytics_dataset_5873_rows[[#This Row],[Resignation Date]]-hr_analytics_dataset_5873_rows[[#This Row],[Hire Date]])/365,1)))</f>
        <v>1.2</v>
      </c>
      <c r="S4513">
        <v>5</v>
      </c>
    </row>
    <row r="4514" spans="1:19">
      <c r="A4514" t="s">
        <v>9086</v>
      </c>
      <c r="B4514" t="s">
        <v>9087</v>
      </c>
      <c r="C4514" t="s">
        <v>21</v>
      </c>
      <c r="D4514">
        <v>37</v>
      </c>
      <c r="E4514" t="s">
        <v>91</v>
      </c>
      <c r="F4514" t="s">
        <v>124</v>
      </c>
      <c r="G4514" s="1">
        <v>43392</v>
      </c>
      <c r="H4514" t="s">
        <v>24</v>
      </c>
      <c r="I4514" s="1" t="s">
        <v>25</v>
      </c>
      <c r="J4514" t="s">
        <v>26</v>
      </c>
      <c r="K4514" t="s">
        <v>84</v>
      </c>
      <c r="L4514" s="2">
        <v>29107580</v>
      </c>
      <c r="M4514" s="2" t="str">
        <f t="shared" si="70"/>
        <v>&gt;Rp25 jt</v>
      </c>
      <c r="N4514" s="2">
        <v>2170957</v>
      </c>
      <c r="O4514">
        <v>4.7300000000000004</v>
      </c>
      <c r="P4514">
        <v>18</v>
      </c>
      <c r="Q4514" s="3">
        <v>74.349999999999994</v>
      </c>
      <c r="R4514" s="4">
        <f ca="1">IF(I4514="",ROUND((TODAY()-G4514)/365,1),IF(I4514="Missing Resignation Date",ROUND((TODAY()-G4514)/365,1),ROUND((hr_analytics_dataset_5873_rows[[#This Row],[Resignation Date]]-hr_analytics_dataset_5873_rows[[#This Row],[Hire Date]])/365,1)))</f>
        <v>7.7</v>
      </c>
      <c r="S4514">
        <v>1</v>
      </c>
    </row>
    <row r="4515" spans="1:19">
      <c r="A4515" t="s">
        <v>9088</v>
      </c>
      <c r="B4515" t="s">
        <v>9089</v>
      </c>
      <c r="C4515" t="s">
        <v>30</v>
      </c>
      <c r="D4515">
        <v>46</v>
      </c>
      <c r="E4515" t="s">
        <v>31</v>
      </c>
      <c r="F4515" t="s">
        <v>32</v>
      </c>
      <c r="G4515" s="1">
        <v>43359</v>
      </c>
      <c r="H4515" t="s">
        <v>24</v>
      </c>
      <c r="I4515" s="1" t="s">
        <v>25</v>
      </c>
      <c r="J4515" t="s">
        <v>34</v>
      </c>
      <c r="K4515" t="s">
        <v>84</v>
      </c>
      <c r="L4515" s="2">
        <v>14957522</v>
      </c>
      <c r="M4515" s="2" t="str">
        <f t="shared" si="70"/>
        <v>Rp10 jt - Rp15 jt</v>
      </c>
      <c r="N4515" s="2">
        <v>6407773</v>
      </c>
      <c r="O4515">
        <v>2.87</v>
      </c>
      <c r="P4515">
        <v>56</v>
      </c>
      <c r="Q4515" s="3">
        <v>99.76</v>
      </c>
      <c r="R4515" s="4">
        <f ca="1">IF(I4515="",ROUND((TODAY()-G4515)/365,1),IF(I4515="Missing Resignation Date",ROUND((TODAY()-G4515)/365,1),ROUND((hr_analytics_dataset_5873_rows[[#This Row],[Resignation Date]]-hr_analytics_dataset_5873_rows[[#This Row],[Hire Date]])/365,1)))</f>
        <v>7.8</v>
      </c>
      <c r="S4515">
        <v>5</v>
      </c>
    </row>
    <row r="4516" spans="1:19">
      <c r="A4516" t="s">
        <v>9090</v>
      </c>
      <c r="B4516" t="s">
        <v>9091</v>
      </c>
      <c r="C4516" t="s">
        <v>30</v>
      </c>
      <c r="D4516">
        <v>38</v>
      </c>
      <c r="E4516" t="s">
        <v>98</v>
      </c>
      <c r="F4516" t="s">
        <v>99</v>
      </c>
      <c r="G4516" s="1">
        <v>44945</v>
      </c>
      <c r="H4516" t="s">
        <v>24</v>
      </c>
      <c r="I4516" s="1" t="s">
        <v>25</v>
      </c>
      <c r="J4516" t="s">
        <v>49</v>
      </c>
      <c r="K4516" t="s">
        <v>64</v>
      </c>
      <c r="L4516" s="2">
        <v>17679469</v>
      </c>
      <c r="M4516" s="2" t="str">
        <f t="shared" si="70"/>
        <v>Rp15 jt - Rp25 jt</v>
      </c>
      <c r="N4516" s="2">
        <v>3322636</v>
      </c>
      <c r="O4516">
        <v>4.03</v>
      </c>
      <c r="P4516">
        <v>56</v>
      </c>
      <c r="Q4516" s="3">
        <v>75.52</v>
      </c>
      <c r="R4516" s="4">
        <f ca="1">IF(I4516="",ROUND((TODAY()-G4516)/365,1),IF(I4516="Missing Resignation Date",ROUND((TODAY()-G4516)/365,1),ROUND((hr_analytics_dataset_5873_rows[[#This Row],[Resignation Date]]-hr_analytics_dataset_5873_rows[[#This Row],[Hire Date]])/365,1)))</f>
        <v>3.4</v>
      </c>
      <c r="S4516">
        <v>3</v>
      </c>
    </row>
    <row r="4517" spans="1:19">
      <c r="A4517" t="s">
        <v>9092</v>
      </c>
      <c r="B4517" t="s">
        <v>9093</v>
      </c>
      <c r="C4517" t="s">
        <v>30</v>
      </c>
      <c r="D4517">
        <v>27</v>
      </c>
      <c r="E4517" t="s">
        <v>91</v>
      </c>
      <c r="F4517" t="s">
        <v>92</v>
      </c>
      <c r="G4517" s="1">
        <v>44463</v>
      </c>
      <c r="H4517" t="s">
        <v>24</v>
      </c>
      <c r="I4517" s="1" t="s">
        <v>25</v>
      </c>
      <c r="J4517" t="s">
        <v>49</v>
      </c>
      <c r="K4517" t="s">
        <v>50</v>
      </c>
      <c r="L4517" s="2">
        <v>34585358</v>
      </c>
      <c r="M4517" s="2" t="str">
        <f t="shared" si="70"/>
        <v>&gt;Rp25 jt</v>
      </c>
      <c r="N4517" s="2">
        <v>6449575</v>
      </c>
      <c r="O4517">
        <v>2.89</v>
      </c>
      <c r="P4517">
        <v>47</v>
      </c>
      <c r="Q4517" s="3">
        <v>87.36</v>
      </c>
      <c r="R4517" s="4">
        <f ca="1">IF(I4517="",ROUND((TODAY()-G4517)/365,1),IF(I4517="Missing Resignation Date",ROUND((TODAY()-G4517)/365,1),ROUND((hr_analytics_dataset_5873_rows[[#This Row],[Resignation Date]]-hr_analytics_dataset_5873_rows[[#This Row],[Hire Date]])/365,1)))</f>
        <v>4.8</v>
      </c>
      <c r="S4517">
        <v>4</v>
      </c>
    </row>
    <row r="4518" spans="1:19">
      <c r="A4518" t="s">
        <v>9094</v>
      </c>
      <c r="B4518" t="s">
        <v>9095</v>
      </c>
      <c r="C4518" t="s">
        <v>30</v>
      </c>
      <c r="D4518">
        <v>42</v>
      </c>
      <c r="E4518" t="s">
        <v>22</v>
      </c>
      <c r="F4518" t="s">
        <v>23</v>
      </c>
      <c r="G4518" s="1">
        <v>45269</v>
      </c>
      <c r="H4518" t="s">
        <v>24</v>
      </c>
      <c r="I4518" s="1" t="s">
        <v>25</v>
      </c>
      <c r="J4518" t="s">
        <v>40</v>
      </c>
      <c r="K4518" t="s">
        <v>61</v>
      </c>
      <c r="L4518" s="2">
        <v>26336488</v>
      </c>
      <c r="M4518" s="2" t="str">
        <f t="shared" si="70"/>
        <v>&gt;Rp25 jt</v>
      </c>
      <c r="N4518" s="2">
        <v>6995242</v>
      </c>
      <c r="O4518">
        <v>2.65</v>
      </c>
      <c r="P4518">
        <v>49</v>
      </c>
      <c r="Q4518" s="3">
        <v>84.43</v>
      </c>
      <c r="R4518" s="4">
        <f ca="1">IF(I4518="",ROUND((TODAY()-G4518)/365,1),IF(I4518="Missing Resignation Date",ROUND((TODAY()-G4518)/365,1),ROUND((hr_analytics_dataset_5873_rows[[#This Row],[Resignation Date]]-hr_analytics_dataset_5873_rows[[#This Row],[Hire Date]])/365,1)))</f>
        <v>2.5</v>
      </c>
      <c r="S4518">
        <v>5</v>
      </c>
    </row>
    <row r="4519" spans="1:19">
      <c r="A4519" t="s">
        <v>9096</v>
      </c>
      <c r="B4519" t="s">
        <v>9097</v>
      </c>
      <c r="C4519" t="s">
        <v>30</v>
      </c>
      <c r="D4519">
        <v>35</v>
      </c>
      <c r="E4519" t="s">
        <v>53</v>
      </c>
      <c r="F4519" t="s">
        <v>54</v>
      </c>
      <c r="G4519" s="1">
        <v>44720</v>
      </c>
      <c r="H4519" t="s">
        <v>24</v>
      </c>
      <c r="I4519" s="1" t="s">
        <v>25</v>
      </c>
      <c r="J4519" t="s">
        <v>40</v>
      </c>
      <c r="K4519" t="s">
        <v>27</v>
      </c>
      <c r="L4519" s="2">
        <v>25548660</v>
      </c>
      <c r="M4519" s="2" t="str">
        <f t="shared" si="70"/>
        <v>&gt;Rp25 jt</v>
      </c>
      <c r="N4519" s="2">
        <v>9492261</v>
      </c>
      <c r="O4519">
        <v>4.68</v>
      </c>
      <c r="P4519">
        <v>39</v>
      </c>
      <c r="Q4519" s="3">
        <v>95.24</v>
      </c>
      <c r="R4519" s="4">
        <f ca="1">IF(I4519="",ROUND((TODAY()-G4519)/365,1),IF(I4519="Missing Resignation Date",ROUND((TODAY()-G4519)/365,1),ROUND((hr_analytics_dataset_5873_rows[[#This Row],[Resignation Date]]-hr_analytics_dataset_5873_rows[[#This Row],[Hire Date]])/365,1)))</f>
        <v>4</v>
      </c>
      <c r="S4519">
        <v>1</v>
      </c>
    </row>
    <row r="4520" spans="1:19">
      <c r="A4520" t="s">
        <v>9098</v>
      </c>
      <c r="B4520" t="s">
        <v>9099</v>
      </c>
      <c r="C4520" t="s">
        <v>30</v>
      </c>
      <c r="D4520">
        <v>24</v>
      </c>
      <c r="E4520" t="s">
        <v>22</v>
      </c>
      <c r="F4520" t="s">
        <v>69</v>
      </c>
      <c r="G4520" s="1">
        <v>43626</v>
      </c>
      <c r="H4520" t="s">
        <v>24</v>
      </c>
      <c r="I4520" s="1" t="s">
        <v>25</v>
      </c>
      <c r="J4520" t="s">
        <v>40</v>
      </c>
      <c r="K4520" t="s">
        <v>61</v>
      </c>
      <c r="L4520" s="2">
        <v>31451724</v>
      </c>
      <c r="M4520" s="2" t="str">
        <f t="shared" si="70"/>
        <v>&gt;Rp25 jt</v>
      </c>
      <c r="N4520" s="2">
        <v>5808824</v>
      </c>
      <c r="O4520">
        <v>4.6500000000000004</v>
      </c>
      <c r="P4520">
        <v>8</v>
      </c>
      <c r="Q4520" s="3">
        <v>75.14</v>
      </c>
      <c r="R4520" s="4">
        <f ca="1">IF(I4520="",ROUND((TODAY()-G4520)/365,1),IF(I4520="Missing Resignation Date",ROUND((TODAY()-G4520)/365,1),ROUND((hr_analytics_dataset_5873_rows[[#This Row],[Resignation Date]]-hr_analytics_dataset_5873_rows[[#This Row],[Hire Date]])/365,1)))</f>
        <v>7</v>
      </c>
      <c r="S4520">
        <v>5</v>
      </c>
    </row>
    <row r="4521" spans="1:19">
      <c r="A4521" t="s">
        <v>9100</v>
      </c>
      <c r="B4521" t="s">
        <v>9101</v>
      </c>
      <c r="C4521" t="s">
        <v>30</v>
      </c>
      <c r="D4521">
        <v>32</v>
      </c>
      <c r="E4521" t="s">
        <v>31</v>
      </c>
      <c r="F4521" t="s">
        <v>74</v>
      </c>
      <c r="G4521" s="1">
        <v>45735</v>
      </c>
      <c r="H4521" t="s">
        <v>24</v>
      </c>
      <c r="I4521" s="1" t="s">
        <v>25</v>
      </c>
      <c r="J4521" t="s">
        <v>26</v>
      </c>
      <c r="K4521" t="s">
        <v>61</v>
      </c>
      <c r="L4521" s="2">
        <v>4195000</v>
      </c>
      <c r="M4521" s="2" t="str">
        <f t="shared" si="70"/>
        <v>&lt;Rp5 jt</v>
      </c>
      <c r="N4521" s="2">
        <v>1243807</v>
      </c>
      <c r="O4521">
        <v>4.03</v>
      </c>
      <c r="P4521">
        <v>45</v>
      </c>
      <c r="Q4521" s="3">
        <v>77.180000000000007</v>
      </c>
      <c r="R4521" s="4">
        <f ca="1">IF(I4521="",ROUND((TODAY()-G4521)/365,1),IF(I4521="Missing Resignation Date",ROUND((TODAY()-G4521)/365,1),ROUND((hr_analytics_dataset_5873_rows[[#This Row],[Resignation Date]]-hr_analytics_dataset_5873_rows[[#This Row],[Hire Date]])/365,1)))</f>
        <v>1.3</v>
      </c>
      <c r="S4521">
        <v>2</v>
      </c>
    </row>
    <row r="4522" spans="1:19">
      <c r="A4522" t="s">
        <v>9102</v>
      </c>
      <c r="B4522" t="s">
        <v>9103</v>
      </c>
      <c r="C4522" t="s">
        <v>30</v>
      </c>
      <c r="D4522">
        <v>42</v>
      </c>
      <c r="E4522" t="s">
        <v>38</v>
      </c>
      <c r="F4522" t="s">
        <v>39</v>
      </c>
      <c r="G4522" s="1">
        <v>44411</v>
      </c>
      <c r="H4522" t="s">
        <v>24</v>
      </c>
      <c r="I4522" s="1" t="s">
        <v>25</v>
      </c>
      <c r="J4522" t="s">
        <v>49</v>
      </c>
      <c r="K4522" t="s">
        <v>64</v>
      </c>
      <c r="L4522" s="2">
        <v>19889684</v>
      </c>
      <c r="M4522" s="2" t="str">
        <f t="shared" si="70"/>
        <v>Rp15 jt - Rp25 jt</v>
      </c>
      <c r="N4522" s="2">
        <v>4877658</v>
      </c>
      <c r="O4522">
        <v>4.6399999999999997</v>
      </c>
      <c r="P4522">
        <v>20</v>
      </c>
      <c r="Q4522" s="3">
        <v>88.42</v>
      </c>
      <c r="R4522" s="4">
        <f ca="1">IF(I4522="",ROUND((TODAY()-G4522)/365,1),IF(I4522="Missing Resignation Date",ROUND((TODAY()-G4522)/365,1),ROUND((hr_analytics_dataset_5873_rows[[#This Row],[Resignation Date]]-hr_analytics_dataset_5873_rows[[#This Row],[Hire Date]])/365,1)))</f>
        <v>4.9000000000000004</v>
      </c>
      <c r="S4522">
        <v>4</v>
      </c>
    </row>
    <row r="4523" spans="1:19">
      <c r="A4523" t="s">
        <v>9104</v>
      </c>
      <c r="B4523" t="s">
        <v>9105</v>
      </c>
      <c r="C4523" t="s">
        <v>30</v>
      </c>
      <c r="D4523">
        <v>27</v>
      </c>
      <c r="E4523" t="s">
        <v>91</v>
      </c>
      <c r="F4523" t="s">
        <v>124</v>
      </c>
      <c r="G4523" s="1">
        <v>44644</v>
      </c>
      <c r="H4523" t="s">
        <v>24</v>
      </c>
      <c r="I4523" s="1" t="s">
        <v>25</v>
      </c>
      <c r="J4523" t="s">
        <v>49</v>
      </c>
      <c r="K4523" t="s">
        <v>50</v>
      </c>
      <c r="L4523" s="2">
        <v>32592618</v>
      </c>
      <c r="M4523" s="2" t="str">
        <f t="shared" si="70"/>
        <v>&gt;Rp25 jt</v>
      </c>
      <c r="N4523" s="2">
        <v>613542</v>
      </c>
      <c r="O4523">
        <v>4.7300000000000004</v>
      </c>
      <c r="P4523">
        <v>29</v>
      </c>
      <c r="Q4523" s="3">
        <v>77.66</v>
      </c>
      <c r="R4523" s="4">
        <f ca="1">IF(I4523="",ROUND((TODAY()-G4523)/365,1),IF(I4523="Missing Resignation Date",ROUND((TODAY()-G4523)/365,1),ROUND((hr_analytics_dataset_5873_rows[[#This Row],[Resignation Date]]-hr_analytics_dataset_5873_rows[[#This Row],[Hire Date]])/365,1)))</f>
        <v>4.3</v>
      </c>
      <c r="S4523">
        <v>1</v>
      </c>
    </row>
    <row r="4524" spans="1:19">
      <c r="A4524" t="s">
        <v>9106</v>
      </c>
      <c r="B4524" t="s">
        <v>9107</v>
      </c>
      <c r="C4524" t="s">
        <v>21</v>
      </c>
      <c r="D4524">
        <v>33</v>
      </c>
      <c r="E4524" t="s">
        <v>22</v>
      </c>
      <c r="F4524" t="s">
        <v>69</v>
      </c>
      <c r="G4524" s="1">
        <v>43394</v>
      </c>
      <c r="H4524" t="s">
        <v>24</v>
      </c>
      <c r="I4524" s="1" t="s">
        <v>25</v>
      </c>
      <c r="J4524" t="s">
        <v>40</v>
      </c>
      <c r="K4524" t="s">
        <v>84</v>
      </c>
      <c r="L4524" s="2">
        <v>12870721</v>
      </c>
      <c r="M4524" s="2" t="str">
        <f t="shared" si="70"/>
        <v>Rp10 jt - Rp15 jt</v>
      </c>
      <c r="N4524" s="2">
        <v>5573032</v>
      </c>
      <c r="O4524">
        <v>2.69</v>
      </c>
      <c r="P4524">
        <v>12</v>
      </c>
      <c r="Q4524" s="3">
        <v>73.95</v>
      </c>
      <c r="R4524" s="4">
        <f ca="1">IF(I4524="",ROUND((TODAY()-G4524)/365,1),IF(I4524="Missing Resignation Date",ROUND((TODAY()-G4524)/365,1),ROUND((hr_analytics_dataset_5873_rows[[#This Row],[Resignation Date]]-hr_analytics_dataset_5873_rows[[#This Row],[Hire Date]])/365,1)))</f>
        <v>7.7</v>
      </c>
      <c r="S4524">
        <v>3</v>
      </c>
    </row>
    <row r="4525" spans="1:19">
      <c r="A4525" t="s">
        <v>9108</v>
      </c>
      <c r="B4525" t="s">
        <v>9109</v>
      </c>
      <c r="C4525" t="s">
        <v>21</v>
      </c>
      <c r="D4525">
        <v>47</v>
      </c>
      <c r="E4525" t="s">
        <v>53</v>
      </c>
      <c r="F4525" t="s">
        <v>112</v>
      </c>
      <c r="G4525" s="1">
        <v>45866</v>
      </c>
      <c r="H4525" t="s">
        <v>24</v>
      </c>
      <c r="I4525" s="1" t="s">
        <v>25</v>
      </c>
      <c r="J4525" t="s">
        <v>34</v>
      </c>
      <c r="K4525" t="s">
        <v>27</v>
      </c>
      <c r="L4525" s="2">
        <v>11761041</v>
      </c>
      <c r="M4525" s="2" t="str">
        <f t="shared" si="70"/>
        <v>Rp10 jt - Rp15 jt</v>
      </c>
      <c r="N4525" s="2">
        <v>1100804</v>
      </c>
      <c r="O4525">
        <v>2.92</v>
      </c>
      <c r="P4525">
        <v>0</v>
      </c>
      <c r="Q4525" s="3">
        <v>71.45</v>
      </c>
      <c r="R4525" s="4">
        <f ca="1">IF(I4525="",ROUND((TODAY()-G4525)/365,1),IF(I4525="Missing Resignation Date",ROUND((TODAY()-G4525)/365,1),ROUND((hr_analytics_dataset_5873_rows[[#This Row],[Resignation Date]]-hr_analytics_dataset_5873_rows[[#This Row],[Hire Date]])/365,1)))</f>
        <v>0.9</v>
      </c>
      <c r="S4525">
        <v>4</v>
      </c>
    </row>
    <row r="4526" spans="1:19">
      <c r="A4526" t="s">
        <v>9110</v>
      </c>
      <c r="B4526" t="s">
        <v>9111</v>
      </c>
      <c r="C4526" t="s">
        <v>21</v>
      </c>
      <c r="D4526">
        <v>38</v>
      </c>
      <c r="E4526" t="s">
        <v>44</v>
      </c>
      <c r="F4526" t="s">
        <v>109</v>
      </c>
      <c r="G4526" s="1">
        <v>45700</v>
      </c>
      <c r="H4526" t="s">
        <v>24</v>
      </c>
      <c r="I4526" s="1" t="s">
        <v>25</v>
      </c>
      <c r="J4526" t="s">
        <v>34</v>
      </c>
      <c r="K4526" t="s">
        <v>50</v>
      </c>
      <c r="L4526" s="2">
        <v>9558410</v>
      </c>
      <c r="M4526" s="2" t="str">
        <f t="shared" si="70"/>
        <v>Rp5 jt - Rp10 jt</v>
      </c>
      <c r="N4526" s="2">
        <v>6798518</v>
      </c>
      <c r="O4526">
        <v>4.16</v>
      </c>
      <c r="P4526">
        <v>53</v>
      </c>
      <c r="Q4526" s="3">
        <v>97.08</v>
      </c>
      <c r="R4526" s="4">
        <f ca="1">IF(I4526="",ROUND((TODAY()-G4526)/365,1),IF(I4526="Missing Resignation Date",ROUND((TODAY()-G4526)/365,1),ROUND((hr_analytics_dataset_5873_rows[[#This Row],[Resignation Date]]-hr_analytics_dataset_5873_rows[[#This Row],[Hire Date]])/365,1)))</f>
        <v>1.4</v>
      </c>
      <c r="S4526">
        <v>5</v>
      </c>
    </row>
    <row r="4527" spans="1:19">
      <c r="A4527" t="s">
        <v>9112</v>
      </c>
      <c r="B4527" t="s">
        <v>9113</v>
      </c>
      <c r="C4527" t="s">
        <v>30</v>
      </c>
      <c r="D4527">
        <v>57</v>
      </c>
      <c r="E4527" t="s">
        <v>98</v>
      </c>
      <c r="F4527" t="s">
        <v>119</v>
      </c>
      <c r="G4527" s="1">
        <v>44163</v>
      </c>
      <c r="H4527" t="s">
        <v>24</v>
      </c>
      <c r="I4527" s="1" t="s">
        <v>25</v>
      </c>
      <c r="J4527" t="s">
        <v>34</v>
      </c>
      <c r="K4527" t="s">
        <v>64</v>
      </c>
      <c r="L4527" s="2">
        <v>25039825</v>
      </c>
      <c r="M4527" s="2" t="str">
        <f t="shared" si="70"/>
        <v>&gt;Rp25 jt</v>
      </c>
      <c r="N4527" s="2">
        <v>1190312</v>
      </c>
      <c r="O4527">
        <v>3.2</v>
      </c>
      <c r="P4527">
        <v>39</v>
      </c>
      <c r="Q4527" s="3">
        <v>86.11</v>
      </c>
      <c r="R4527" s="4">
        <f ca="1">IF(I4527="",ROUND((TODAY()-G4527)/365,1),IF(I4527="Missing Resignation Date",ROUND((TODAY()-G4527)/365,1),ROUND((hr_analytics_dataset_5873_rows[[#This Row],[Resignation Date]]-hr_analytics_dataset_5873_rows[[#This Row],[Hire Date]])/365,1)))</f>
        <v>5.6</v>
      </c>
      <c r="S4527">
        <v>1</v>
      </c>
    </row>
    <row r="4528" spans="1:19">
      <c r="A4528" t="s">
        <v>9114</v>
      </c>
      <c r="B4528" t="s">
        <v>9115</v>
      </c>
      <c r="C4528" t="s">
        <v>21</v>
      </c>
      <c r="D4528">
        <v>27</v>
      </c>
      <c r="E4528" t="s">
        <v>53</v>
      </c>
      <c r="F4528" t="s">
        <v>112</v>
      </c>
      <c r="G4528" s="1">
        <v>44722</v>
      </c>
      <c r="H4528" t="s">
        <v>24</v>
      </c>
      <c r="I4528" s="1" t="s">
        <v>25</v>
      </c>
      <c r="J4528" t="s">
        <v>26</v>
      </c>
      <c r="K4528" t="s">
        <v>61</v>
      </c>
      <c r="L4528" s="2">
        <v>11447182</v>
      </c>
      <c r="M4528" s="2" t="str">
        <f t="shared" si="70"/>
        <v>Rp10 jt - Rp15 jt</v>
      </c>
      <c r="N4528" s="2">
        <v>1891396</v>
      </c>
      <c r="O4528">
        <v>4.13</v>
      </c>
      <c r="P4528">
        <v>48</v>
      </c>
      <c r="Q4528" s="3">
        <v>94.66</v>
      </c>
      <c r="R4528" s="4">
        <f ca="1">IF(I4528="",ROUND((TODAY()-G4528)/365,1),IF(I4528="Missing Resignation Date",ROUND((TODAY()-G4528)/365,1),ROUND((hr_analytics_dataset_5873_rows[[#This Row],[Resignation Date]]-hr_analytics_dataset_5873_rows[[#This Row],[Hire Date]])/365,1)))</f>
        <v>4</v>
      </c>
      <c r="S4528">
        <v>5</v>
      </c>
    </row>
    <row r="4529" spans="1:19">
      <c r="A4529" t="s">
        <v>9116</v>
      </c>
      <c r="B4529" t="s">
        <v>9117</v>
      </c>
      <c r="C4529" t="s">
        <v>30</v>
      </c>
      <c r="D4529">
        <v>54</v>
      </c>
      <c r="E4529" t="s">
        <v>53</v>
      </c>
      <c r="F4529" t="s">
        <v>112</v>
      </c>
      <c r="G4529" s="1">
        <v>45058</v>
      </c>
      <c r="H4529" t="s">
        <v>24</v>
      </c>
      <c r="I4529" s="1" t="s">
        <v>25</v>
      </c>
      <c r="J4529" t="s">
        <v>49</v>
      </c>
      <c r="K4529" t="s">
        <v>41</v>
      </c>
      <c r="L4529" s="2">
        <v>13017002</v>
      </c>
      <c r="M4529" s="2" t="str">
        <f t="shared" si="70"/>
        <v>Rp10 jt - Rp15 jt</v>
      </c>
      <c r="N4529" s="2">
        <v>3516124</v>
      </c>
      <c r="O4529">
        <v>3.23</v>
      </c>
      <c r="P4529">
        <v>46</v>
      </c>
      <c r="Q4529" s="3">
        <v>83.68</v>
      </c>
      <c r="R4529" s="4">
        <f ca="1">IF(I4529="",ROUND((TODAY()-G4529)/365,1),IF(I4529="Missing Resignation Date",ROUND((TODAY()-G4529)/365,1),ROUND((hr_analytics_dataset_5873_rows[[#This Row],[Resignation Date]]-hr_analytics_dataset_5873_rows[[#This Row],[Hire Date]])/365,1)))</f>
        <v>3.1</v>
      </c>
      <c r="S4529">
        <v>2</v>
      </c>
    </row>
    <row r="4530" spans="1:19">
      <c r="A4530" t="s">
        <v>9118</v>
      </c>
      <c r="B4530" t="s">
        <v>9119</v>
      </c>
      <c r="C4530" t="s">
        <v>21</v>
      </c>
      <c r="D4530">
        <v>33</v>
      </c>
      <c r="E4530" t="s">
        <v>59</v>
      </c>
      <c r="F4530" t="s">
        <v>223</v>
      </c>
      <c r="G4530" s="1">
        <v>44845</v>
      </c>
      <c r="H4530" t="s">
        <v>33</v>
      </c>
      <c r="I4530" s="1" t="s">
        <v>81</v>
      </c>
      <c r="J4530" t="s">
        <v>49</v>
      </c>
      <c r="K4530" t="s">
        <v>64</v>
      </c>
      <c r="L4530" s="2">
        <v>21335416</v>
      </c>
      <c r="M4530" s="2" t="str">
        <f t="shared" si="70"/>
        <v>Rp15 jt - Rp25 jt</v>
      </c>
      <c r="N4530" s="2">
        <v>4687025</v>
      </c>
      <c r="O4530">
        <v>4.24</v>
      </c>
      <c r="P4530">
        <v>2</v>
      </c>
      <c r="Q4530" s="3">
        <v>80.86</v>
      </c>
      <c r="R4530" s="4">
        <f ca="1">IF(I4530="",ROUND((TODAY()-G4530)/365,1),IF(I4530="Missing Resignation Date",ROUND((TODAY()-G4530)/365,1),ROUND((hr_analytics_dataset_5873_rows[[#This Row],[Resignation Date]]-hr_analytics_dataset_5873_rows[[#This Row],[Hire Date]])/365,1)))</f>
        <v>3.7</v>
      </c>
      <c r="S4530">
        <v>5</v>
      </c>
    </row>
    <row r="4531" spans="1:19">
      <c r="A4531" t="s">
        <v>9120</v>
      </c>
      <c r="B4531" t="s">
        <v>9121</v>
      </c>
      <c r="C4531" t="s">
        <v>30</v>
      </c>
      <c r="D4531">
        <v>24</v>
      </c>
      <c r="E4531" t="s">
        <v>53</v>
      </c>
      <c r="F4531" t="s">
        <v>112</v>
      </c>
      <c r="G4531" s="1">
        <v>45815</v>
      </c>
      <c r="H4531" t="s">
        <v>24</v>
      </c>
      <c r="I4531" s="1" t="s">
        <v>25</v>
      </c>
      <c r="J4531" t="s">
        <v>26</v>
      </c>
      <c r="K4531" t="s">
        <v>64</v>
      </c>
      <c r="L4531" s="2">
        <v>14251839</v>
      </c>
      <c r="M4531" s="2" t="str">
        <f t="shared" si="70"/>
        <v>Rp10 jt - Rp15 jt</v>
      </c>
      <c r="N4531" s="2">
        <v>7825537</v>
      </c>
      <c r="O4531">
        <v>3.5</v>
      </c>
      <c r="P4531">
        <v>38</v>
      </c>
      <c r="Q4531" s="3">
        <v>83.57</v>
      </c>
      <c r="R4531" s="4">
        <f ca="1">IF(I4531="",ROUND((TODAY()-G4531)/365,1),IF(I4531="Missing Resignation Date",ROUND((TODAY()-G4531)/365,1),ROUND((hr_analytics_dataset_5873_rows[[#This Row],[Resignation Date]]-hr_analytics_dataset_5873_rows[[#This Row],[Hire Date]])/365,1)))</f>
        <v>1</v>
      </c>
      <c r="S4531">
        <v>4</v>
      </c>
    </row>
    <row r="4532" spans="1:19">
      <c r="A4532" t="s">
        <v>9122</v>
      </c>
      <c r="B4532" t="s">
        <v>9123</v>
      </c>
      <c r="C4532" t="s">
        <v>30</v>
      </c>
      <c r="D4532">
        <v>47</v>
      </c>
      <c r="E4532" t="s">
        <v>98</v>
      </c>
      <c r="F4532" t="s">
        <v>119</v>
      </c>
      <c r="G4532" s="1">
        <v>43519</v>
      </c>
      <c r="H4532" t="s">
        <v>24</v>
      </c>
      <c r="I4532" s="1" t="s">
        <v>25</v>
      </c>
      <c r="J4532" t="s">
        <v>34</v>
      </c>
      <c r="K4532" t="s">
        <v>41</v>
      </c>
      <c r="L4532" s="2">
        <v>26777411</v>
      </c>
      <c r="M4532" s="2" t="str">
        <f t="shared" si="70"/>
        <v>&gt;Rp25 jt</v>
      </c>
      <c r="N4532" s="2">
        <v>6170553</v>
      </c>
      <c r="O4532">
        <v>3.52</v>
      </c>
      <c r="P4532">
        <v>57</v>
      </c>
      <c r="Q4532" s="3">
        <v>85.3</v>
      </c>
      <c r="R4532" s="4">
        <f ca="1">IF(I4532="",ROUND((TODAY()-G4532)/365,1),IF(I4532="Missing Resignation Date",ROUND((TODAY()-G4532)/365,1),ROUND((hr_analytics_dataset_5873_rows[[#This Row],[Resignation Date]]-hr_analytics_dataset_5873_rows[[#This Row],[Hire Date]])/365,1)))</f>
        <v>7.3</v>
      </c>
      <c r="S4532">
        <v>2</v>
      </c>
    </row>
    <row r="4533" spans="1:19">
      <c r="A4533" t="s">
        <v>9124</v>
      </c>
      <c r="B4533" t="s">
        <v>9125</v>
      </c>
      <c r="C4533" t="s">
        <v>21</v>
      </c>
      <c r="D4533">
        <v>35</v>
      </c>
      <c r="E4533" t="s">
        <v>22</v>
      </c>
      <c r="F4533" t="s">
        <v>69</v>
      </c>
      <c r="G4533" s="1">
        <v>43386</v>
      </c>
      <c r="H4533" t="s">
        <v>24</v>
      </c>
      <c r="I4533" s="1" t="s">
        <v>25</v>
      </c>
      <c r="J4533" t="s">
        <v>26</v>
      </c>
      <c r="K4533" t="s">
        <v>61</v>
      </c>
      <c r="L4533" s="2">
        <v>22288657</v>
      </c>
      <c r="M4533" s="2" t="str">
        <f t="shared" si="70"/>
        <v>Rp15 jt - Rp25 jt</v>
      </c>
      <c r="N4533" s="2">
        <v>2666043</v>
      </c>
      <c r="O4533">
        <v>3.87</v>
      </c>
      <c r="P4533">
        <v>58</v>
      </c>
      <c r="Q4533" s="3">
        <v>86.96</v>
      </c>
      <c r="R4533" s="4">
        <f ca="1">IF(I4533="",ROUND((TODAY()-G4533)/365,1),IF(I4533="Missing Resignation Date",ROUND((TODAY()-G4533)/365,1),ROUND((hr_analytics_dataset_5873_rows[[#This Row],[Resignation Date]]-hr_analytics_dataset_5873_rows[[#This Row],[Hire Date]])/365,1)))</f>
        <v>7.7</v>
      </c>
      <c r="S4533">
        <v>4</v>
      </c>
    </row>
    <row r="4534" spans="1:19">
      <c r="A4534" t="s">
        <v>9126</v>
      </c>
      <c r="B4534" t="s">
        <v>9127</v>
      </c>
      <c r="C4534" t="s">
        <v>21</v>
      </c>
      <c r="D4534">
        <v>47</v>
      </c>
      <c r="E4534" t="s">
        <v>38</v>
      </c>
      <c r="F4534" t="s">
        <v>39</v>
      </c>
      <c r="G4534" s="1">
        <v>45304</v>
      </c>
      <c r="H4534" t="s">
        <v>24</v>
      </c>
      <c r="I4534" s="1" t="s">
        <v>25</v>
      </c>
      <c r="J4534" t="s">
        <v>40</v>
      </c>
      <c r="K4534" t="s">
        <v>50</v>
      </c>
      <c r="L4534" s="2">
        <v>33748117</v>
      </c>
      <c r="M4534" s="2" t="str">
        <f t="shared" si="70"/>
        <v>&gt;Rp25 jt</v>
      </c>
      <c r="N4534" s="2">
        <v>2205602</v>
      </c>
      <c r="O4534">
        <v>3.03</v>
      </c>
      <c r="P4534">
        <v>44</v>
      </c>
      <c r="Q4534" s="3">
        <v>89.23</v>
      </c>
      <c r="R4534" s="4">
        <f ca="1">IF(I4534="",ROUND((TODAY()-G4534)/365,1),IF(I4534="Missing Resignation Date",ROUND((TODAY()-G4534)/365,1),ROUND((hr_analytics_dataset_5873_rows[[#This Row],[Resignation Date]]-hr_analytics_dataset_5873_rows[[#This Row],[Hire Date]])/365,1)))</f>
        <v>2.4</v>
      </c>
      <c r="S4534">
        <v>3</v>
      </c>
    </row>
    <row r="4535" spans="1:19">
      <c r="A4535" t="s">
        <v>9128</v>
      </c>
      <c r="B4535" t="s">
        <v>9129</v>
      </c>
      <c r="C4535" t="s">
        <v>30</v>
      </c>
      <c r="D4535">
        <v>39</v>
      </c>
      <c r="E4535" t="s">
        <v>44</v>
      </c>
      <c r="F4535" t="s">
        <v>45</v>
      </c>
      <c r="G4535" s="1">
        <v>45360</v>
      </c>
      <c r="H4535" t="s">
        <v>33</v>
      </c>
      <c r="I4535" s="1">
        <v>45486</v>
      </c>
      <c r="J4535" t="s">
        <v>40</v>
      </c>
      <c r="K4535" t="s">
        <v>61</v>
      </c>
      <c r="L4535" s="2">
        <v>8299792</v>
      </c>
      <c r="M4535" s="2" t="str">
        <f t="shared" si="70"/>
        <v>Rp5 jt - Rp10 jt</v>
      </c>
      <c r="N4535" s="2">
        <v>210607</v>
      </c>
      <c r="O4535">
        <v>4.41</v>
      </c>
      <c r="P4535">
        <v>44</v>
      </c>
      <c r="Q4535" s="3">
        <v>97</v>
      </c>
      <c r="R4535" s="4">
        <f ca="1">IF(I4535="",ROUND((TODAY()-G4535)/365,1),IF(I4535="Missing Resignation Date",ROUND((TODAY()-G4535)/365,1),ROUND((hr_analytics_dataset_5873_rows[[#This Row],[Resignation Date]]-hr_analytics_dataset_5873_rows[[#This Row],[Hire Date]])/365,1)))</f>
        <v>0.3</v>
      </c>
      <c r="S4535">
        <v>2</v>
      </c>
    </row>
    <row r="4536" spans="1:19">
      <c r="A4536" t="s">
        <v>9130</v>
      </c>
      <c r="B4536" t="s">
        <v>9131</v>
      </c>
      <c r="C4536" t="s">
        <v>30</v>
      </c>
      <c r="D4536">
        <v>54</v>
      </c>
      <c r="E4536" t="s">
        <v>38</v>
      </c>
      <c r="F4536" t="s">
        <v>39</v>
      </c>
      <c r="G4536" s="1">
        <v>45258</v>
      </c>
      <c r="H4536" t="s">
        <v>24</v>
      </c>
      <c r="I4536" s="1" t="s">
        <v>25</v>
      </c>
      <c r="J4536" t="s">
        <v>26</v>
      </c>
      <c r="K4536" t="s">
        <v>61</v>
      </c>
      <c r="L4536" s="2">
        <v>8017103</v>
      </c>
      <c r="M4536" s="2" t="str">
        <f t="shared" si="70"/>
        <v>Rp5 jt - Rp10 jt</v>
      </c>
      <c r="N4536" s="2">
        <v>9978115</v>
      </c>
      <c r="O4536">
        <v>2.83</v>
      </c>
      <c r="P4536">
        <v>36</v>
      </c>
      <c r="Q4536" s="3">
        <v>95.53</v>
      </c>
      <c r="R4536" s="4">
        <f ca="1">IF(I4536="",ROUND((TODAY()-G4536)/365,1),IF(I4536="Missing Resignation Date",ROUND((TODAY()-G4536)/365,1),ROUND((hr_analytics_dataset_5873_rows[[#This Row],[Resignation Date]]-hr_analytics_dataset_5873_rows[[#This Row],[Hire Date]])/365,1)))</f>
        <v>2.6</v>
      </c>
      <c r="S4536">
        <v>4</v>
      </c>
    </row>
    <row r="4537" spans="1:19">
      <c r="A4537" t="s">
        <v>9132</v>
      </c>
      <c r="B4537" t="s">
        <v>9133</v>
      </c>
      <c r="C4537" t="s">
        <v>30</v>
      </c>
      <c r="D4537">
        <v>24</v>
      </c>
      <c r="E4537" t="s">
        <v>38</v>
      </c>
      <c r="F4537" t="s">
        <v>39</v>
      </c>
      <c r="G4537" s="1">
        <v>45572</v>
      </c>
      <c r="H4537" t="s">
        <v>24</v>
      </c>
      <c r="I4537" s="1" t="s">
        <v>25</v>
      </c>
      <c r="J4537" t="s">
        <v>49</v>
      </c>
      <c r="K4537" t="s">
        <v>84</v>
      </c>
      <c r="L4537" s="2">
        <v>27310029</v>
      </c>
      <c r="M4537" s="2" t="str">
        <f t="shared" si="70"/>
        <v>&gt;Rp25 jt</v>
      </c>
      <c r="N4537" s="2">
        <v>641372</v>
      </c>
      <c r="O4537">
        <v>4.16</v>
      </c>
      <c r="P4537">
        <v>59</v>
      </c>
      <c r="Q4537" s="3">
        <v>99.95</v>
      </c>
      <c r="R4537" s="4">
        <f ca="1">IF(I4537="",ROUND((TODAY()-G4537)/365,1),IF(I4537="Missing Resignation Date",ROUND((TODAY()-G4537)/365,1),ROUND((hr_analytics_dataset_5873_rows[[#This Row],[Resignation Date]]-hr_analytics_dataset_5873_rows[[#This Row],[Hire Date]])/365,1)))</f>
        <v>1.7</v>
      </c>
      <c r="S4537">
        <v>4</v>
      </c>
    </row>
    <row r="4538" spans="1:19">
      <c r="A4538" t="s">
        <v>9134</v>
      </c>
      <c r="B4538" t="s">
        <v>9135</v>
      </c>
      <c r="C4538" t="s">
        <v>30</v>
      </c>
      <c r="D4538">
        <v>37</v>
      </c>
      <c r="E4538" t="s">
        <v>38</v>
      </c>
      <c r="F4538" t="s">
        <v>104</v>
      </c>
      <c r="G4538" s="1">
        <v>44407</v>
      </c>
      <c r="H4538" t="s">
        <v>24</v>
      </c>
      <c r="I4538" s="1" t="s">
        <v>25</v>
      </c>
      <c r="J4538" t="s">
        <v>26</v>
      </c>
      <c r="K4538" t="s">
        <v>84</v>
      </c>
      <c r="L4538" s="2">
        <v>25562622</v>
      </c>
      <c r="M4538" s="2" t="str">
        <f t="shared" si="70"/>
        <v>&gt;Rp25 jt</v>
      </c>
      <c r="N4538" s="2">
        <v>4149775</v>
      </c>
      <c r="O4538">
        <v>3.07</v>
      </c>
      <c r="P4538">
        <v>21</v>
      </c>
      <c r="Q4538" s="3">
        <v>71.44</v>
      </c>
      <c r="R4538" s="4">
        <f ca="1">IF(I4538="",ROUND((TODAY()-G4538)/365,1),IF(I4538="Missing Resignation Date",ROUND((TODAY()-G4538)/365,1),ROUND((hr_analytics_dataset_5873_rows[[#This Row],[Resignation Date]]-hr_analytics_dataset_5873_rows[[#This Row],[Hire Date]])/365,1)))</f>
        <v>4.9000000000000004</v>
      </c>
      <c r="S4538">
        <v>2</v>
      </c>
    </row>
    <row r="4539" spans="1:19">
      <c r="A4539" t="s">
        <v>9136</v>
      </c>
      <c r="B4539" t="s">
        <v>9137</v>
      </c>
      <c r="C4539" t="s">
        <v>30</v>
      </c>
      <c r="D4539">
        <v>21</v>
      </c>
      <c r="E4539" t="s">
        <v>31</v>
      </c>
      <c r="F4539" t="s">
        <v>48</v>
      </c>
      <c r="G4539" s="1">
        <v>44910</v>
      </c>
      <c r="H4539" t="s">
        <v>24</v>
      </c>
      <c r="I4539" s="1" t="s">
        <v>25</v>
      </c>
      <c r="J4539" t="s">
        <v>49</v>
      </c>
      <c r="K4539" t="s">
        <v>27</v>
      </c>
      <c r="L4539" s="2">
        <v>13096339</v>
      </c>
      <c r="M4539" s="2" t="str">
        <f t="shared" si="70"/>
        <v>Rp10 jt - Rp15 jt</v>
      </c>
      <c r="N4539" s="2">
        <v>7705686</v>
      </c>
      <c r="O4539">
        <v>3.86</v>
      </c>
      <c r="P4539">
        <v>13</v>
      </c>
      <c r="Q4539" s="3">
        <v>73.48</v>
      </c>
      <c r="R4539" s="4">
        <f ca="1">IF(I4539="",ROUND((TODAY()-G4539)/365,1),IF(I4539="Missing Resignation Date",ROUND((TODAY()-G4539)/365,1),ROUND((hr_analytics_dataset_5873_rows[[#This Row],[Resignation Date]]-hr_analytics_dataset_5873_rows[[#This Row],[Hire Date]])/365,1)))</f>
        <v>3.5</v>
      </c>
      <c r="S4539">
        <v>1</v>
      </c>
    </row>
    <row r="4540" spans="1:19">
      <c r="A4540" t="s">
        <v>9138</v>
      </c>
      <c r="B4540" t="s">
        <v>9139</v>
      </c>
      <c r="C4540" t="s">
        <v>30</v>
      </c>
      <c r="D4540">
        <v>31</v>
      </c>
      <c r="E4540" t="s">
        <v>44</v>
      </c>
      <c r="F4540" t="s">
        <v>109</v>
      </c>
      <c r="G4540" s="1">
        <v>45062</v>
      </c>
      <c r="H4540" t="s">
        <v>24</v>
      </c>
      <c r="I4540" s="1" t="s">
        <v>25</v>
      </c>
      <c r="J4540" t="s">
        <v>26</v>
      </c>
      <c r="K4540" t="s">
        <v>61</v>
      </c>
      <c r="L4540" s="2">
        <v>23529727</v>
      </c>
      <c r="M4540" s="2" t="str">
        <f t="shared" si="70"/>
        <v>Rp15 jt - Rp25 jt</v>
      </c>
      <c r="N4540" s="2">
        <v>1475422</v>
      </c>
      <c r="O4540">
        <v>4.62</v>
      </c>
      <c r="P4540">
        <v>56</v>
      </c>
      <c r="Q4540" s="3">
        <v>76.27</v>
      </c>
      <c r="R4540" s="4">
        <f ca="1">IF(I4540="",ROUND((TODAY()-G4540)/365,1),IF(I4540="Missing Resignation Date",ROUND((TODAY()-G4540)/365,1),ROUND((hr_analytics_dataset_5873_rows[[#This Row],[Resignation Date]]-hr_analytics_dataset_5873_rows[[#This Row],[Hire Date]])/365,1)))</f>
        <v>3.1</v>
      </c>
      <c r="S4540">
        <v>5</v>
      </c>
    </row>
    <row r="4541" spans="1:19">
      <c r="A4541" t="s">
        <v>9140</v>
      </c>
      <c r="B4541" t="s">
        <v>9141</v>
      </c>
      <c r="C4541" t="s">
        <v>21</v>
      </c>
      <c r="D4541">
        <v>47</v>
      </c>
      <c r="E4541" t="s">
        <v>38</v>
      </c>
      <c r="F4541" t="s">
        <v>32</v>
      </c>
      <c r="G4541" s="1">
        <v>43723</v>
      </c>
      <c r="H4541" t="s">
        <v>24</v>
      </c>
      <c r="I4541" s="1" t="s">
        <v>25</v>
      </c>
      <c r="J4541" t="s">
        <v>49</v>
      </c>
      <c r="K4541" t="s">
        <v>61</v>
      </c>
      <c r="L4541" s="2">
        <v>9833347</v>
      </c>
      <c r="M4541" s="2" t="str">
        <f t="shared" si="70"/>
        <v>Rp5 jt - Rp10 jt</v>
      </c>
      <c r="N4541" s="2">
        <v>4951742</v>
      </c>
      <c r="O4541">
        <v>3.95</v>
      </c>
      <c r="P4541">
        <v>57</v>
      </c>
      <c r="Q4541" s="3">
        <v>95.66</v>
      </c>
      <c r="R4541" s="4">
        <f ca="1">IF(I4541="",ROUND((TODAY()-G4541)/365,1),IF(I4541="Missing Resignation Date",ROUND((TODAY()-G4541)/365,1),ROUND((hr_analytics_dataset_5873_rows[[#This Row],[Resignation Date]]-hr_analytics_dataset_5873_rows[[#This Row],[Hire Date]])/365,1)))</f>
        <v>6.8</v>
      </c>
      <c r="S4541">
        <v>5</v>
      </c>
    </row>
    <row r="4542" spans="1:19">
      <c r="A4542" t="s">
        <v>9142</v>
      </c>
      <c r="B4542" t="s">
        <v>9143</v>
      </c>
      <c r="C4542" t="s">
        <v>21</v>
      </c>
      <c r="D4542">
        <v>52</v>
      </c>
      <c r="E4542" t="s">
        <v>31</v>
      </c>
      <c r="F4542" t="s">
        <v>32</v>
      </c>
      <c r="G4542" s="1">
        <v>45342</v>
      </c>
      <c r="H4542" t="s">
        <v>24</v>
      </c>
      <c r="I4542" s="1" t="s">
        <v>25</v>
      </c>
      <c r="J4542" t="s">
        <v>49</v>
      </c>
      <c r="K4542" t="s">
        <v>50</v>
      </c>
      <c r="L4542" s="2">
        <v>14493450</v>
      </c>
      <c r="M4542" s="2" t="str">
        <f t="shared" si="70"/>
        <v>Rp10 jt - Rp15 jt</v>
      </c>
      <c r="N4542" s="2">
        <v>7044612</v>
      </c>
      <c r="O4542">
        <v>3.94</v>
      </c>
      <c r="P4542">
        <v>28</v>
      </c>
      <c r="Q4542" s="3">
        <v>86.73</v>
      </c>
      <c r="R4542" s="4">
        <f ca="1">IF(I4542="",ROUND((TODAY()-G4542)/365,1),IF(I4542="Missing Resignation Date",ROUND((TODAY()-G4542)/365,1),ROUND((hr_analytics_dataset_5873_rows[[#This Row],[Resignation Date]]-hr_analytics_dataset_5873_rows[[#This Row],[Hire Date]])/365,1)))</f>
        <v>2.2999999999999998</v>
      </c>
      <c r="S4542">
        <v>4</v>
      </c>
    </row>
    <row r="4543" spans="1:19">
      <c r="A4543" t="s">
        <v>9144</v>
      </c>
      <c r="B4543" t="s">
        <v>9145</v>
      </c>
      <c r="C4543" t="s">
        <v>21</v>
      </c>
      <c r="D4543">
        <v>52</v>
      </c>
      <c r="E4543" t="s">
        <v>53</v>
      </c>
      <c r="F4543" t="s">
        <v>54</v>
      </c>
      <c r="G4543" s="1">
        <v>44877</v>
      </c>
      <c r="H4543" t="s">
        <v>24</v>
      </c>
      <c r="I4543" s="1" t="s">
        <v>25</v>
      </c>
      <c r="J4543" t="s">
        <v>40</v>
      </c>
      <c r="K4543" t="s">
        <v>50</v>
      </c>
      <c r="L4543" s="2">
        <v>29292837</v>
      </c>
      <c r="M4543" s="2" t="str">
        <f t="shared" si="70"/>
        <v>&gt;Rp25 jt</v>
      </c>
      <c r="N4543" s="2">
        <v>8564355</v>
      </c>
      <c r="O4543">
        <v>2.5499999999999998</v>
      </c>
      <c r="P4543">
        <v>45</v>
      </c>
      <c r="Q4543" s="3">
        <v>92.13</v>
      </c>
      <c r="R4543" s="4">
        <f ca="1">IF(I4543="",ROUND((TODAY()-G4543)/365,1),IF(I4543="Missing Resignation Date",ROUND((TODAY()-G4543)/365,1),ROUND((hr_analytics_dataset_5873_rows[[#This Row],[Resignation Date]]-hr_analytics_dataset_5873_rows[[#This Row],[Hire Date]])/365,1)))</f>
        <v>3.6</v>
      </c>
      <c r="S4543">
        <v>3</v>
      </c>
    </row>
    <row r="4544" spans="1:19">
      <c r="A4544" t="s">
        <v>9146</v>
      </c>
      <c r="B4544" t="s">
        <v>9147</v>
      </c>
      <c r="C4544" t="s">
        <v>21</v>
      </c>
      <c r="D4544">
        <v>23</v>
      </c>
      <c r="E4544" t="s">
        <v>53</v>
      </c>
      <c r="F4544" t="s">
        <v>54</v>
      </c>
      <c r="G4544" s="1">
        <v>43860</v>
      </c>
      <c r="H4544" t="s">
        <v>33</v>
      </c>
      <c r="I4544" s="1">
        <v>44724</v>
      </c>
      <c r="J4544" t="s">
        <v>34</v>
      </c>
      <c r="K4544" t="s">
        <v>27</v>
      </c>
      <c r="L4544" s="2">
        <v>9828940</v>
      </c>
      <c r="M4544" s="2" t="str">
        <f t="shared" si="70"/>
        <v>Rp5 jt - Rp10 jt</v>
      </c>
      <c r="N4544" s="2">
        <v>2278942</v>
      </c>
      <c r="O4544">
        <v>4.88</v>
      </c>
      <c r="P4544">
        <v>56</v>
      </c>
      <c r="Q4544" s="3">
        <v>0</v>
      </c>
      <c r="R4544" s="4">
        <f ca="1">IF(I4544="",ROUND((TODAY()-G4544)/365,1),IF(I4544="Missing Resignation Date",ROUND((TODAY()-G4544)/365,1),ROUND((hr_analytics_dataset_5873_rows[[#This Row],[Resignation Date]]-hr_analytics_dataset_5873_rows[[#This Row],[Hire Date]])/365,1)))</f>
        <v>2.4</v>
      </c>
      <c r="S4544">
        <v>2</v>
      </c>
    </row>
    <row r="4545" spans="1:19">
      <c r="A4545" t="s">
        <v>9148</v>
      </c>
      <c r="B4545" t="s">
        <v>9149</v>
      </c>
      <c r="C4545" t="s">
        <v>30</v>
      </c>
      <c r="D4545">
        <v>43</v>
      </c>
      <c r="E4545" t="s">
        <v>22</v>
      </c>
      <c r="F4545" t="s">
        <v>23</v>
      </c>
      <c r="G4545" s="1">
        <v>43219</v>
      </c>
      <c r="H4545" t="s">
        <v>24</v>
      </c>
      <c r="I4545" s="1" t="s">
        <v>25</v>
      </c>
      <c r="J4545" t="s">
        <v>34</v>
      </c>
      <c r="K4545" t="s">
        <v>64</v>
      </c>
      <c r="L4545" s="2">
        <v>13458154</v>
      </c>
      <c r="M4545" s="2" t="str">
        <f t="shared" si="70"/>
        <v>Rp10 jt - Rp15 jt</v>
      </c>
      <c r="N4545" s="2">
        <v>2719742</v>
      </c>
      <c r="O4545">
        <v>4.6900000000000004</v>
      </c>
      <c r="P4545">
        <v>8</v>
      </c>
      <c r="Q4545" s="3">
        <v>80.010000000000005</v>
      </c>
      <c r="R4545" s="4">
        <f ca="1">IF(I4545="",ROUND((TODAY()-G4545)/365,1),IF(I4545="Missing Resignation Date",ROUND((TODAY()-G4545)/365,1),ROUND((hr_analytics_dataset_5873_rows[[#This Row],[Resignation Date]]-hr_analytics_dataset_5873_rows[[#This Row],[Hire Date]])/365,1)))</f>
        <v>8.1999999999999993</v>
      </c>
      <c r="S4545">
        <v>1</v>
      </c>
    </row>
    <row r="4546" spans="1:19">
      <c r="A4546" t="s">
        <v>9150</v>
      </c>
      <c r="B4546" t="s">
        <v>9151</v>
      </c>
      <c r="C4546" t="s">
        <v>21</v>
      </c>
      <c r="D4546">
        <v>45</v>
      </c>
      <c r="E4546" t="s">
        <v>53</v>
      </c>
      <c r="F4546" t="s">
        <v>112</v>
      </c>
      <c r="G4546" s="1">
        <v>45781</v>
      </c>
      <c r="H4546" t="s">
        <v>24</v>
      </c>
      <c r="I4546" s="1" t="s">
        <v>25</v>
      </c>
      <c r="J4546" t="s">
        <v>40</v>
      </c>
      <c r="K4546" t="s">
        <v>84</v>
      </c>
      <c r="L4546" s="2">
        <v>6074058</v>
      </c>
      <c r="M4546" s="2" t="str">
        <f t="shared" ref="M4546:M4609" si="71">IF(L4546&lt;5000000,"&lt;Rp5 jt",IF(L4546&lt;10000000,"Rp5 jt - Rp10 jt",IF(L4546&lt;15000000,"Rp10 jt - Rp15 jt",IF(L4546&lt;25000000,"Rp15 jt - Rp25 jt","&gt;Rp25 jt"))))</f>
        <v>Rp5 jt - Rp10 jt</v>
      </c>
      <c r="N4546" s="2">
        <v>3454860</v>
      </c>
      <c r="O4546">
        <v>4.5199999999999996</v>
      </c>
      <c r="P4546">
        <v>33</v>
      </c>
      <c r="Q4546" s="3">
        <v>94.75</v>
      </c>
      <c r="R4546" s="4">
        <f ca="1">IF(I4546="",ROUND((TODAY()-G4546)/365,1),IF(I4546="Missing Resignation Date",ROUND((TODAY()-G4546)/365,1),ROUND((hr_analytics_dataset_5873_rows[[#This Row],[Resignation Date]]-hr_analytics_dataset_5873_rows[[#This Row],[Hire Date]])/365,1)))</f>
        <v>1.1000000000000001</v>
      </c>
      <c r="S4546">
        <v>4</v>
      </c>
    </row>
    <row r="4547" spans="1:19">
      <c r="A4547" t="s">
        <v>9152</v>
      </c>
      <c r="B4547" t="s">
        <v>9153</v>
      </c>
      <c r="C4547" t="s">
        <v>21</v>
      </c>
      <c r="D4547">
        <v>33</v>
      </c>
      <c r="E4547" t="s">
        <v>59</v>
      </c>
      <c r="F4547" t="s">
        <v>60</v>
      </c>
      <c r="G4547" s="1">
        <v>44369</v>
      </c>
      <c r="H4547" t="s">
        <v>33</v>
      </c>
      <c r="I4547" s="1">
        <v>45331</v>
      </c>
      <c r="J4547" t="s">
        <v>40</v>
      </c>
      <c r="K4547" t="s">
        <v>84</v>
      </c>
      <c r="L4547" s="2">
        <v>20268831</v>
      </c>
      <c r="M4547" s="2" t="str">
        <f t="shared" si="71"/>
        <v>Rp15 jt - Rp25 jt</v>
      </c>
      <c r="N4547" s="2">
        <v>2172761</v>
      </c>
      <c r="O4547">
        <v>3.74</v>
      </c>
      <c r="P4547">
        <v>20</v>
      </c>
      <c r="Q4547" s="3">
        <v>97.42</v>
      </c>
      <c r="R4547" s="4">
        <f ca="1">IF(I4547="",ROUND((TODAY()-G4547)/365,1),IF(I4547="Missing Resignation Date",ROUND((TODAY()-G4547)/365,1),ROUND((hr_analytics_dataset_5873_rows[[#This Row],[Resignation Date]]-hr_analytics_dataset_5873_rows[[#This Row],[Hire Date]])/365,1)))</f>
        <v>2.6</v>
      </c>
      <c r="S4547">
        <v>3</v>
      </c>
    </row>
    <row r="4548" spans="1:19">
      <c r="A4548" t="s">
        <v>9154</v>
      </c>
      <c r="B4548" t="s">
        <v>9155</v>
      </c>
      <c r="C4548" t="s">
        <v>30</v>
      </c>
      <c r="D4548">
        <v>30</v>
      </c>
      <c r="E4548" t="s">
        <v>31</v>
      </c>
      <c r="F4548" t="s">
        <v>48</v>
      </c>
      <c r="G4548" s="1">
        <v>45895</v>
      </c>
      <c r="H4548" t="s">
        <v>24</v>
      </c>
      <c r="I4548" s="1" t="s">
        <v>25</v>
      </c>
      <c r="J4548" t="s">
        <v>49</v>
      </c>
      <c r="K4548" t="s">
        <v>61</v>
      </c>
      <c r="L4548" s="2">
        <v>9723023</v>
      </c>
      <c r="M4548" s="2" t="str">
        <f t="shared" si="71"/>
        <v>Rp5 jt - Rp10 jt</v>
      </c>
      <c r="N4548" s="2">
        <v>8810095</v>
      </c>
      <c r="O4548">
        <v>2.5299999999999998</v>
      </c>
      <c r="P4548">
        <v>7</v>
      </c>
      <c r="Q4548" s="3">
        <v>88.56</v>
      </c>
      <c r="R4548" s="4">
        <f ca="1">IF(I4548="",ROUND((TODAY()-G4548)/365,1),IF(I4548="Missing Resignation Date",ROUND((TODAY()-G4548)/365,1),ROUND((hr_analytics_dataset_5873_rows[[#This Row],[Resignation Date]]-hr_analytics_dataset_5873_rows[[#This Row],[Hire Date]])/365,1)))</f>
        <v>0.8</v>
      </c>
      <c r="S4548">
        <v>4</v>
      </c>
    </row>
    <row r="4549" spans="1:19">
      <c r="A4549" t="s">
        <v>9156</v>
      </c>
      <c r="B4549" t="s">
        <v>9157</v>
      </c>
      <c r="C4549" t="s">
        <v>21</v>
      </c>
      <c r="D4549">
        <v>40</v>
      </c>
      <c r="E4549" t="s">
        <v>31</v>
      </c>
      <c r="F4549" t="s">
        <v>74</v>
      </c>
      <c r="G4549" s="1">
        <v>45546</v>
      </c>
      <c r="H4549" t="s">
        <v>24</v>
      </c>
      <c r="I4549" s="1" t="s">
        <v>25</v>
      </c>
      <c r="J4549" t="s">
        <v>49</v>
      </c>
      <c r="K4549" t="s">
        <v>41</v>
      </c>
      <c r="L4549" s="2">
        <v>31796981</v>
      </c>
      <c r="M4549" s="2" t="str">
        <f t="shared" si="71"/>
        <v>&gt;Rp25 jt</v>
      </c>
      <c r="N4549" s="2">
        <v>5070841</v>
      </c>
      <c r="O4549">
        <v>2.69</v>
      </c>
      <c r="P4549">
        <v>33</v>
      </c>
      <c r="Q4549" s="3">
        <v>84.14</v>
      </c>
      <c r="R4549" s="4">
        <f ca="1">IF(I4549="",ROUND((TODAY()-G4549)/365,1),IF(I4549="Missing Resignation Date",ROUND((TODAY()-G4549)/365,1),ROUND((hr_analytics_dataset_5873_rows[[#This Row],[Resignation Date]]-hr_analytics_dataset_5873_rows[[#This Row],[Hire Date]])/365,1)))</f>
        <v>1.8</v>
      </c>
      <c r="S4549">
        <v>1</v>
      </c>
    </row>
    <row r="4550" spans="1:19">
      <c r="A4550" t="s">
        <v>9158</v>
      </c>
      <c r="B4550" t="s">
        <v>9159</v>
      </c>
      <c r="C4550" t="s">
        <v>30</v>
      </c>
      <c r="D4550">
        <v>39</v>
      </c>
      <c r="E4550" t="s">
        <v>98</v>
      </c>
      <c r="F4550" t="s">
        <v>99</v>
      </c>
      <c r="G4550" s="1">
        <v>45520</v>
      </c>
      <c r="H4550" t="s">
        <v>24</v>
      </c>
      <c r="I4550" s="1" t="s">
        <v>25</v>
      </c>
      <c r="J4550" t="s">
        <v>26</v>
      </c>
      <c r="K4550" t="s">
        <v>50</v>
      </c>
      <c r="L4550" s="2">
        <v>33901178</v>
      </c>
      <c r="M4550" s="2" t="str">
        <f t="shared" si="71"/>
        <v>&gt;Rp25 jt</v>
      </c>
      <c r="N4550" s="2">
        <v>7109707</v>
      </c>
      <c r="O4550">
        <v>4.29</v>
      </c>
      <c r="P4550">
        <v>52</v>
      </c>
      <c r="Q4550" s="3">
        <v>95.63</v>
      </c>
      <c r="R4550" s="4">
        <f ca="1">IF(I4550="",ROUND((TODAY()-G4550)/365,1),IF(I4550="Missing Resignation Date",ROUND((TODAY()-G4550)/365,1),ROUND((hr_analytics_dataset_5873_rows[[#This Row],[Resignation Date]]-hr_analytics_dataset_5873_rows[[#This Row],[Hire Date]])/365,1)))</f>
        <v>1.9</v>
      </c>
      <c r="S4550">
        <v>4</v>
      </c>
    </row>
    <row r="4551" spans="1:19">
      <c r="A4551" t="s">
        <v>9160</v>
      </c>
      <c r="B4551" t="s">
        <v>9161</v>
      </c>
      <c r="C4551" t="s">
        <v>30</v>
      </c>
      <c r="D4551">
        <v>21</v>
      </c>
      <c r="E4551" t="s">
        <v>22</v>
      </c>
      <c r="F4551" t="s">
        <v>69</v>
      </c>
      <c r="G4551" s="1">
        <v>45918</v>
      </c>
      <c r="H4551" t="s">
        <v>24</v>
      </c>
      <c r="I4551" s="1" t="s">
        <v>25</v>
      </c>
      <c r="J4551" t="s">
        <v>34</v>
      </c>
      <c r="K4551" t="s">
        <v>50</v>
      </c>
      <c r="L4551" s="2">
        <v>11920546</v>
      </c>
      <c r="M4551" s="2" t="str">
        <f t="shared" si="71"/>
        <v>Rp10 jt - Rp15 jt</v>
      </c>
      <c r="N4551" s="2">
        <v>8145286</v>
      </c>
      <c r="O4551">
        <v>0</v>
      </c>
      <c r="P4551">
        <v>36</v>
      </c>
      <c r="Q4551" s="3">
        <v>71.150000000000006</v>
      </c>
      <c r="R4551" s="4">
        <f ca="1">IF(I4551="",ROUND((TODAY()-G4551)/365,1),IF(I4551="Missing Resignation Date",ROUND((TODAY()-G4551)/365,1),ROUND((hr_analytics_dataset_5873_rows[[#This Row],[Resignation Date]]-hr_analytics_dataset_5873_rows[[#This Row],[Hire Date]])/365,1)))</f>
        <v>0.8</v>
      </c>
      <c r="S4551">
        <v>1</v>
      </c>
    </row>
    <row r="4552" spans="1:19">
      <c r="A4552" t="s">
        <v>9162</v>
      </c>
      <c r="B4552" t="s">
        <v>9163</v>
      </c>
      <c r="C4552" t="s">
        <v>30</v>
      </c>
      <c r="D4552">
        <v>47</v>
      </c>
      <c r="E4552" t="s">
        <v>31</v>
      </c>
      <c r="F4552" t="s">
        <v>48</v>
      </c>
      <c r="G4552" s="1">
        <v>45161</v>
      </c>
      <c r="H4552" t="s">
        <v>24</v>
      </c>
      <c r="I4552" s="1" t="s">
        <v>25</v>
      </c>
      <c r="J4552" t="s">
        <v>34</v>
      </c>
      <c r="K4552" t="s">
        <v>27</v>
      </c>
      <c r="L4552" s="2">
        <v>8485120</v>
      </c>
      <c r="M4552" s="2" t="str">
        <f t="shared" si="71"/>
        <v>Rp5 jt - Rp10 jt</v>
      </c>
      <c r="N4552" s="2">
        <v>6791618</v>
      </c>
      <c r="O4552">
        <v>0</v>
      </c>
      <c r="P4552">
        <v>30</v>
      </c>
      <c r="Q4552" s="3">
        <v>83.69</v>
      </c>
      <c r="R4552" s="4">
        <f ca="1">IF(I4552="",ROUND((TODAY()-G4552)/365,1),IF(I4552="Missing Resignation Date",ROUND((TODAY()-G4552)/365,1),ROUND((hr_analytics_dataset_5873_rows[[#This Row],[Resignation Date]]-hr_analytics_dataset_5873_rows[[#This Row],[Hire Date]])/365,1)))</f>
        <v>2.8</v>
      </c>
      <c r="S4552">
        <v>4</v>
      </c>
    </row>
    <row r="4553" spans="1:19">
      <c r="A4553" t="s">
        <v>9164</v>
      </c>
      <c r="B4553" t="s">
        <v>9165</v>
      </c>
      <c r="C4553" t="s">
        <v>21</v>
      </c>
      <c r="D4553">
        <v>49</v>
      </c>
      <c r="E4553" t="s">
        <v>91</v>
      </c>
      <c r="F4553" t="s">
        <v>92</v>
      </c>
      <c r="G4553" s="1">
        <v>43547</v>
      </c>
      <c r="H4553" t="s">
        <v>33</v>
      </c>
      <c r="I4553" s="1">
        <v>44847</v>
      </c>
      <c r="J4553" t="s">
        <v>49</v>
      </c>
      <c r="K4553" t="s">
        <v>64</v>
      </c>
      <c r="L4553" s="2">
        <v>16217307</v>
      </c>
      <c r="M4553" s="2" t="str">
        <f t="shared" si="71"/>
        <v>Rp15 jt - Rp25 jt</v>
      </c>
      <c r="N4553" s="2">
        <v>3582504</v>
      </c>
      <c r="O4553">
        <v>3.74</v>
      </c>
      <c r="P4553">
        <v>7</v>
      </c>
      <c r="Q4553" s="3">
        <v>99.19</v>
      </c>
      <c r="R4553" s="4">
        <f ca="1">IF(I4553="",ROUND((TODAY()-G4553)/365,1),IF(I4553="Missing Resignation Date",ROUND((TODAY()-G4553)/365,1),ROUND((hr_analytics_dataset_5873_rows[[#This Row],[Resignation Date]]-hr_analytics_dataset_5873_rows[[#This Row],[Hire Date]])/365,1)))</f>
        <v>3.6</v>
      </c>
      <c r="S4553">
        <v>3</v>
      </c>
    </row>
    <row r="4554" spans="1:19">
      <c r="A4554" t="s">
        <v>9166</v>
      </c>
      <c r="B4554" t="s">
        <v>9167</v>
      </c>
      <c r="C4554" t="s">
        <v>30</v>
      </c>
      <c r="D4554">
        <v>58</v>
      </c>
      <c r="E4554" t="s">
        <v>22</v>
      </c>
      <c r="F4554" t="s">
        <v>69</v>
      </c>
      <c r="G4554" s="1">
        <v>45530</v>
      </c>
      <c r="H4554" t="s">
        <v>24</v>
      </c>
      <c r="I4554" s="1" t="s">
        <v>25</v>
      </c>
      <c r="J4554" t="s">
        <v>49</v>
      </c>
      <c r="K4554" t="s">
        <v>84</v>
      </c>
      <c r="L4554" s="2">
        <v>14081275</v>
      </c>
      <c r="M4554" s="2" t="str">
        <f t="shared" si="71"/>
        <v>Rp10 jt - Rp15 jt</v>
      </c>
      <c r="N4554" s="2">
        <v>938373</v>
      </c>
      <c r="O4554">
        <v>4.79</v>
      </c>
      <c r="P4554">
        <v>4</v>
      </c>
      <c r="Q4554" s="3">
        <v>81.17</v>
      </c>
      <c r="R4554" s="4">
        <f ca="1">IF(I4554="",ROUND((TODAY()-G4554)/365,1),IF(I4554="Missing Resignation Date",ROUND((TODAY()-G4554)/365,1),ROUND((hr_analytics_dataset_5873_rows[[#This Row],[Resignation Date]]-hr_analytics_dataset_5873_rows[[#This Row],[Hire Date]])/365,1)))</f>
        <v>1.8</v>
      </c>
      <c r="S4554">
        <v>5</v>
      </c>
    </row>
    <row r="4555" spans="1:19">
      <c r="A4555" t="s">
        <v>9168</v>
      </c>
      <c r="B4555" t="s">
        <v>9169</v>
      </c>
      <c r="C4555" t="s">
        <v>30</v>
      </c>
      <c r="D4555">
        <v>43</v>
      </c>
      <c r="E4555" t="s">
        <v>38</v>
      </c>
      <c r="F4555" t="s">
        <v>39</v>
      </c>
      <c r="G4555" s="1">
        <v>46015</v>
      </c>
      <c r="H4555" t="s">
        <v>24</v>
      </c>
      <c r="I4555" s="1" t="s">
        <v>25</v>
      </c>
      <c r="J4555" t="s">
        <v>40</v>
      </c>
      <c r="K4555" t="s">
        <v>41</v>
      </c>
      <c r="L4555" s="2">
        <v>16063847</v>
      </c>
      <c r="M4555" s="2" t="str">
        <f t="shared" si="71"/>
        <v>Rp15 jt - Rp25 jt</v>
      </c>
      <c r="N4555" s="2">
        <v>3525623</v>
      </c>
      <c r="O4555">
        <v>4.82</v>
      </c>
      <c r="P4555">
        <v>59</v>
      </c>
      <c r="Q4555" s="3">
        <v>70.760000000000005</v>
      </c>
      <c r="R4555" s="4">
        <f ca="1">IF(I4555="",ROUND((TODAY()-G4555)/365,1),IF(I4555="Missing Resignation Date",ROUND((TODAY()-G4555)/365,1),ROUND((hr_analytics_dataset_5873_rows[[#This Row],[Resignation Date]]-hr_analytics_dataset_5873_rows[[#This Row],[Hire Date]])/365,1)))</f>
        <v>0.5</v>
      </c>
      <c r="S4555">
        <v>3</v>
      </c>
    </row>
    <row r="4556" spans="1:19">
      <c r="A4556" t="s">
        <v>9170</v>
      </c>
      <c r="B4556" t="s">
        <v>9171</v>
      </c>
      <c r="C4556" t="s">
        <v>30</v>
      </c>
      <c r="D4556">
        <v>58</v>
      </c>
      <c r="E4556" t="s">
        <v>38</v>
      </c>
      <c r="F4556" t="s">
        <v>104</v>
      </c>
      <c r="G4556" s="1">
        <v>45692</v>
      </c>
      <c r="H4556" t="s">
        <v>24</v>
      </c>
      <c r="I4556" s="1" t="s">
        <v>25</v>
      </c>
      <c r="J4556" t="s">
        <v>49</v>
      </c>
      <c r="K4556" t="s">
        <v>50</v>
      </c>
      <c r="L4556" s="2">
        <v>20997457</v>
      </c>
      <c r="M4556" s="2" t="str">
        <f t="shared" si="71"/>
        <v>Rp15 jt - Rp25 jt</v>
      </c>
      <c r="N4556" s="2">
        <v>9052187</v>
      </c>
      <c r="O4556">
        <v>4.59</v>
      </c>
      <c r="P4556">
        <v>25</v>
      </c>
      <c r="Q4556" s="3">
        <v>97.29</v>
      </c>
      <c r="R4556" s="4">
        <f ca="1">IF(I4556="",ROUND((TODAY()-G4556)/365,1),IF(I4556="Missing Resignation Date",ROUND((TODAY()-G4556)/365,1),ROUND((hr_analytics_dataset_5873_rows[[#This Row],[Resignation Date]]-hr_analytics_dataset_5873_rows[[#This Row],[Hire Date]])/365,1)))</f>
        <v>1.4</v>
      </c>
      <c r="S4556">
        <v>5</v>
      </c>
    </row>
    <row r="4557" spans="1:19">
      <c r="A4557" t="s">
        <v>9172</v>
      </c>
      <c r="B4557" t="s">
        <v>9173</v>
      </c>
      <c r="C4557" t="s">
        <v>21</v>
      </c>
      <c r="D4557">
        <v>46</v>
      </c>
      <c r="E4557" t="s">
        <v>59</v>
      </c>
      <c r="F4557" t="s">
        <v>60</v>
      </c>
      <c r="G4557" s="1">
        <v>43922</v>
      </c>
      <c r="H4557" t="s">
        <v>24</v>
      </c>
      <c r="I4557" s="1" t="s">
        <v>25</v>
      </c>
      <c r="J4557" t="s">
        <v>40</v>
      </c>
      <c r="K4557" t="s">
        <v>84</v>
      </c>
      <c r="L4557" s="2">
        <v>21693791</v>
      </c>
      <c r="M4557" s="2" t="str">
        <f t="shared" si="71"/>
        <v>Rp15 jt - Rp25 jt</v>
      </c>
      <c r="N4557" s="2">
        <v>3899345</v>
      </c>
      <c r="O4557">
        <v>4.3899999999999997</v>
      </c>
      <c r="P4557">
        <v>54</v>
      </c>
      <c r="Q4557" s="3">
        <v>70.12</v>
      </c>
      <c r="R4557" s="4">
        <f ca="1">IF(I4557="",ROUND((TODAY()-G4557)/365,1),IF(I4557="Missing Resignation Date",ROUND((TODAY()-G4557)/365,1),ROUND((hr_analytics_dataset_5873_rows[[#This Row],[Resignation Date]]-hr_analytics_dataset_5873_rows[[#This Row],[Hire Date]])/365,1)))</f>
        <v>6.2</v>
      </c>
      <c r="S4557">
        <v>4</v>
      </c>
    </row>
    <row r="4558" spans="1:19">
      <c r="A4558" t="s">
        <v>9174</v>
      </c>
      <c r="B4558" t="s">
        <v>9175</v>
      </c>
      <c r="C4558" t="s">
        <v>30</v>
      </c>
      <c r="D4558">
        <v>51</v>
      </c>
      <c r="E4558" t="s">
        <v>22</v>
      </c>
      <c r="F4558" t="s">
        <v>23</v>
      </c>
      <c r="G4558" s="1">
        <v>43870</v>
      </c>
      <c r="H4558" t="s">
        <v>33</v>
      </c>
      <c r="I4558" s="1">
        <v>45854</v>
      </c>
      <c r="J4558" t="s">
        <v>34</v>
      </c>
      <c r="K4558" t="s">
        <v>64</v>
      </c>
      <c r="L4558" s="2">
        <v>17324322</v>
      </c>
      <c r="M4558" s="2" t="str">
        <f t="shared" si="71"/>
        <v>Rp15 jt - Rp25 jt</v>
      </c>
      <c r="N4558" s="2">
        <v>5112274</v>
      </c>
      <c r="O4558">
        <v>4.5999999999999996</v>
      </c>
      <c r="P4558">
        <v>13</v>
      </c>
      <c r="Q4558" s="3">
        <v>83.92</v>
      </c>
      <c r="R4558" s="4">
        <f ca="1">IF(I4558="",ROUND((TODAY()-G4558)/365,1),IF(I4558="Missing Resignation Date",ROUND((TODAY()-G4558)/365,1),ROUND((hr_analytics_dataset_5873_rows[[#This Row],[Resignation Date]]-hr_analytics_dataset_5873_rows[[#This Row],[Hire Date]])/365,1)))</f>
        <v>5.4</v>
      </c>
      <c r="S4558">
        <v>3</v>
      </c>
    </row>
    <row r="4559" spans="1:19">
      <c r="A4559" t="s">
        <v>9176</v>
      </c>
      <c r="B4559" t="s">
        <v>9177</v>
      </c>
      <c r="C4559" t="s">
        <v>21</v>
      </c>
      <c r="D4559">
        <v>22</v>
      </c>
      <c r="E4559" t="s">
        <v>91</v>
      </c>
      <c r="F4559" t="s">
        <v>92</v>
      </c>
      <c r="G4559" s="1">
        <v>45293</v>
      </c>
      <c r="H4559" t="s">
        <v>33</v>
      </c>
      <c r="I4559" s="1" t="s">
        <v>81</v>
      </c>
      <c r="J4559" t="s">
        <v>26</v>
      </c>
      <c r="K4559" t="s">
        <v>41</v>
      </c>
      <c r="L4559" s="2">
        <v>9887980</v>
      </c>
      <c r="M4559" s="2" t="str">
        <f t="shared" si="71"/>
        <v>Rp5 jt - Rp10 jt</v>
      </c>
      <c r="N4559" s="2">
        <v>1801776</v>
      </c>
      <c r="O4559">
        <v>4.7699999999999996</v>
      </c>
      <c r="P4559">
        <v>36</v>
      </c>
      <c r="Q4559" s="3">
        <v>70.790000000000006</v>
      </c>
      <c r="R4559" s="4">
        <f ca="1">IF(I4559="",ROUND((TODAY()-G4559)/365,1),IF(I4559="Missing Resignation Date",ROUND((TODAY()-G4559)/365,1),ROUND((hr_analytics_dataset_5873_rows[[#This Row],[Resignation Date]]-hr_analytics_dataset_5873_rows[[#This Row],[Hire Date]])/365,1)))</f>
        <v>2.5</v>
      </c>
      <c r="S4559">
        <v>2</v>
      </c>
    </row>
    <row r="4560" spans="1:19">
      <c r="A4560" t="s">
        <v>9178</v>
      </c>
      <c r="B4560" t="s">
        <v>9179</v>
      </c>
      <c r="C4560" t="s">
        <v>30</v>
      </c>
      <c r="D4560">
        <v>28</v>
      </c>
      <c r="E4560" t="s">
        <v>59</v>
      </c>
      <c r="F4560" t="s">
        <v>223</v>
      </c>
      <c r="G4560" s="1">
        <v>44994</v>
      </c>
      <c r="H4560" t="s">
        <v>24</v>
      </c>
      <c r="I4560" s="1" t="s">
        <v>25</v>
      </c>
      <c r="J4560" t="s">
        <v>40</v>
      </c>
      <c r="K4560" t="s">
        <v>61</v>
      </c>
      <c r="L4560" s="2">
        <v>31439476</v>
      </c>
      <c r="M4560" s="2" t="str">
        <f t="shared" si="71"/>
        <v>&gt;Rp25 jt</v>
      </c>
      <c r="N4560" s="2">
        <v>4580359</v>
      </c>
      <c r="O4560">
        <v>3.35</v>
      </c>
      <c r="P4560">
        <v>39</v>
      </c>
      <c r="Q4560" s="3">
        <v>81.93</v>
      </c>
      <c r="R4560" s="4">
        <f ca="1">IF(I4560="",ROUND((TODAY()-G4560)/365,1),IF(I4560="Missing Resignation Date",ROUND((TODAY()-G4560)/365,1),ROUND((hr_analytics_dataset_5873_rows[[#This Row],[Resignation Date]]-hr_analytics_dataset_5873_rows[[#This Row],[Hire Date]])/365,1)))</f>
        <v>3.3</v>
      </c>
      <c r="S4560">
        <v>1</v>
      </c>
    </row>
    <row r="4561" spans="1:19">
      <c r="A4561" t="s">
        <v>9180</v>
      </c>
      <c r="B4561" t="s">
        <v>9181</v>
      </c>
      <c r="C4561" t="s">
        <v>21</v>
      </c>
      <c r="D4561">
        <v>47</v>
      </c>
      <c r="E4561" t="s">
        <v>38</v>
      </c>
      <c r="F4561" t="s">
        <v>104</v>
      </c>
      <c r="G4561" s="1">
        <v>43773</v>
      </c>
      <c r="H4561" t="s">
        <v>24</v>
      </c>
      <c r="I4561" s="1" t="s">
        <v>25</v>
      </c>
      <c r="J4561" t="s">
        <v>40</v>
      </c>
      <c r="K4561" t="s">
        <v>41</v>
      </c>
      <c r="L4561" s="2">
        <v>29430841</v>
      </c>
      <c r="M4561" s="2" t="str">
        <f t="shared" si="71"/>
        <v>&gt;Rp25 jt</v>
      </c>
      <c r="N4561" s="2">
        <v>399042</v>
      </c>
      <c r="O4561">
        <v>3.78</v>
      </c>
      <c r="P4561">
        <v>32</v>
      </c>
      <c r="Q4561" s="3">
        <v>84.72</v>
      </c>
      <c r="R4561" s="4">
        <f ca="1">IF(I4561="",ROUND((TODAY()-G4561)/365,1),IF(I4561="Missing Resignation Date",ROUND((TODAY()-G4561)/365,1),ROUND((hr_analytics_dataset_5873_rows[[#This Row],[Resignation Date]]-hr_analytics_dataset_5873_rows[[#This Row],[Hire Date]])/365,1)))</f>
        <v>6.6</v>
      </c>
      <c r="S4561">
        <v>2</v>
      </c>
    </row>
    <row r="4562" spans="1:19">
      <c r="A4562" t="s">
        <v>9182</v>
      </c>
      <c r="B4562" t="s">
        <v>9183</v>
      </c>
      <c r="C4562" t="s">
        <v>30</v>
      </c>
      <c r="D4562">
        <v>23</v>
      </c>
      <c r="E4562" t="s">
        <v>44</v>
      </c>
      <c r="F4562" t="s">
        <v>109</v>
      </c>
      <c r="G4562" s="1">
        <v>44737</v>
      </c>
      <c r="H4562" t="s">
        <v>24</v>
      </c>
      <c r="I4562" s="1" t="s">
        <v>25</v>
      </c>
      <c r="J4562" t="s">
        <v>26</v>
      </c>
      <c r="K4562" t="s">
        <v>41</v>
      </c>
      <c r="L4562" s="2">
        <v>33404436</v>
      </c>
      <c r="M4562" s="2" t="str">
        <f t="shared" si="71"/>
        <v>&gt;Rp25 jt</v>
      </c>
      <c r="N4562" s="2">
        <v>3903276</v>
      </c>
      <c r="O4562">
        <v>4.6900000000000004</v>
      </c>
      <c r="P4562">
        <v>32</v>
      </c>
      <c r="Q4562" s="3">
        <v>87.36</v>
      </c>
      <c r="R4562" s="4">
        <f ca="1">IF(I4562="",ROUND((TODAY()-G4562)/365,1),IF(I4562="Missing Resignation Date",ROUND((TODAY()-G4562)/365,1),ROUND((hr_analytics_dataset_5873_rows[[#This Row],[Resignation Date]]-hr_analytics_dataset_5873_rows[[#This Row],[Hire Date]])/365,1)))</f>
        <v>4</v>
      </c>
      <c r="S4562">
        <v>1</v>
      </c>
    </row>
    <row r="4563" spans="1:19">
      <c r="A4563" t="s">
        <v>9184</v>
      </c>
      <c r="B4563" t="s">
        <v>9185</v>
      </c>
      <c r="C4563" t="s">
        <v>21</v>
      </c>
      <c r="D4563">
        <v>33</v>
      </c>
      <c r="E4563" t="s">
        <v>22</v>
      </c>
      <c r="F4563" t="s">
        <v>69</v>
      </c>
      <c r="G4563" s="1">
        <v>45893</v>
      </c>
      <c r="H4563" t="s">
        <v>24</v>
      </c>
      <c r="I4563" s="1" t="s">
        <v>25</v>
      </c>
      <c r="J4563" t="s">
        <v>26</v>
      </c>
      <c r="K4563" t="s">
        <v>61</v>
      </c>
      <c r="L4563" s="2">
        <v>28987748</v>
      </c>
      <c r="M4563" s="2" t="str">
        <f t="shared" si="71"/>
        <v>&gt;Rp25 jt</v>
      </c>
      <c r="N4563" s="2">
        <v>1491045</v>
      </c>
      <c r="O4563">
        <v>3.72</v>
      </c>
      <c r="P4563">
        <v>37</v>
      </c>
      <c r="Q4563" s="3">
        <v>80.81</v>
      </c>
      <c r="R4563" s="4">
        <f ca="1">IF(I4563="",ROUND((TODAY()-G4563)/365,1),IF(I4563="Missing Resignation Date",ROUND((TODAY()-G4563)/365,1),ROUND((hr_analytics_dataset_5873_rows[[#This Row],[Resignation Date]]-hr_analytics_dataset_5873_rows[[#This Row],[Hire Date]])/365,1)))</f>
        <v>0.8</v>
      </c>
      <c r="S4563">
        <v>2</v>
      </c>
    </row>
    <row r="4564" spans="1:19">
      <c r="A4564" t="s">
        <v>9186</v>
      </c>
      <c r="B4564" t="s">
        <v>9187</v>
      </c>
      <c r="C4564" t="s">
        <v>30</v>
      </c>
      <c r="D4564">
        <v>58</v>
      </c>
      <c r="E4564" t="s">
        <v>31</v>
      </c>
      <c r="F4564" t="s">
        <v>32</v>
      </c>
      <c r="G4564" s="1">
        <v>44694</v>
      </c>
      <c r="H4564" t="s">
        <v>24</v>
      </c>
      <c r="I4564" s="1" t="s">
        <v>25</v>
      </c>
      <c r="J4564" t="s">
        <v>40</v>
      </c>
      <c r="K4564" t="s">
        <v>61</v>
      </c>
      <c r="L4564" s="2">
        <v>14759300</v>
      </c>
      <c r="M4564" s="2" t="str">
        <f t="shared" si="71"/>
        <v>Rp10 jt - Rp15 jt</v>
      </c>
      <c r="N4564" s="2">
        <v>6883220</v>
      </c>
      <c r="O4564">
        <v>4.6900000000000004</v>
      </c>
      <c r="P4564">
        <v>50</v>
      </c>
      <c r="Q4564" s="3">
        <v>83.33</v>
      </c>
      <c r="R4564" s="4">
        <f ca="1">IF(I4564="",ROUND((TODAY()-G4564)/365,1),IF(I4564="Missing Resignation Date",ROUND((TODAY()-G4564)/365,1),ROUND((hr_analytics_dataset_5873_rows[[#This Row],[Resignation Date]]-hr_analytics_dataset_5873_rows[[#This Row],[Hire Date]])/365,1)))</f>
        <v>4.0999999999999996</v>
      </c>
      <c r="S4564">
        <v>1</v>
      </c>
    </row>
    <row r="4565" spans="1:19">
      <c r="A4565" t="s">
        <v>9188</v>
      </c>
      <c r="B4565" t="s">
        <v>9189</v>
      </c>
      <c r="C4565" t="s">
        <v>21</v>
      </c>
      <c r="D4565">
        <v>42</v>
      </c>
      <c r="E4565" t="s">
        <v>22</v>
      </c>
      <c r="F4565" t="s">
        <v>23</v>
      </c>
      <c r="G4565" s="1">
        <v>43826</v>
      </c>
      <c r="H4565" t="s">
        <v>24</v>
      </c>
      <c r="I4565" s="1" t="s">
        <v>25</v>
      </c>
      <c r="J4565" t="s">
        <v>49</v>
      </c>
      <c r="K4565" t="s">
        <v>50</v>
      </c>
      <c r="L4565" s="2">
        <v>27053985</v>
      </c>
      <c r="M4565" s="2" t="str">
        <f t="shared" si="71"/>
        <v>&gt;Rp25 jt</v>
      </c>
      <c r="N4565" s="2">
        <v>7413056</v>
      </c>
      <c r="O4565">
        <v>4.96</v>
      </c>
      <c r="P4565">
        <v>56</v>
      </c>
      <c r="Q4565" s="3">
        <v>92.27</v>
      </c>
      <c r="R4565" s="4">
        <f ca="1">IF(I4565="",ROUND((TODAY()-G4565)/365,1),IF(I4565="Missing Resignation Date",ROUND((TODAY()-G4565)/365,1),ROUND((hr_analytics_dataset_5873_rows[[#This Row],[Resignation Date]]-hr_analytics_dataset_5873_rows[[#This Row],[Hire Date]])/365,1)))</f>
        <v>6.5</v>
      </c>
      <c r="S4565">
        <v>1</v>
      </c>
    </row>
    <row r="4566" spans="1:19">
      <c r="A4566" t="s">
        <v>9190</v>
      </c>
      <c r="B4566" t="s">
        <v>9191</v>
      </c>
      <c r="C4566" t="s">
        <v>21</v>
      </c>
      <c r="D4566">
        <v>46</v>
      </c>
      <c r="E4566" t="s">
        <v>38</v>
      </c>
      <c r="F4566" t="s">
        <v>104</v>
      </c>
      <c r="G4566" s="1">
        <v>45035</v>
      </c>
      <c r="H4566" t="s">
        <v>24</v>
      </c>
      <c r="I4566" s="1" t="s">
        <v>25</v>
      </c>
      <c r="J4566" t="s">
        <v>34</v>
      </c>
      <c r="K4566" t="s">
        <v>50</v>
      </c>
      <c r="L4566" s="2">
        <v>6696841</v>
      </c>
      <c r="M4566" s="2" t="str">
        <f t="shared" si="71"/>
        <v>Rp5 jt - Rp10 jt</v>
      </c>
      <c r="N4566" s="2">
        <v>2905630</v>
      </c>
      <c r="O4566">
        <v>4.6500000000000004</v>
      </c>
      <c r="P4566">
        <v>49</v>
      </c>
      <c r="Q4566" s="3">
        <v>96.75</v>
      </c>
      <c r="R4566" s="4">
        <f ca="1">IF(I4566="",ROUND((TODAY()-G4566)/365,1),IF(I4566="Missing Resignation Date",ROUND((TODAY()-G4566)/365,1),ROUND((hr_analytics_dataset_5873_rows[[#This Row],[Resignation Date]]-hr_analytics_dataset_5873_rows[[#This Row],[Hire Date]])/365,1)))</f>
        <v>3.2</v>
      </c>
      <c r="S4566">
        <v>5</v>
      </c>
    </row>
    <row r="4567" spans="1:19">
      <c r="A4567" t="s">
        <v>9192</v>
      </c>
      <c r="B4567" t="s">
        <v>9193</v>
      </c>
      <c r="C4567" t="s">
        <v>21</v>
      </c>
      <c r="D4567">
        <v>46</v>
      </c>
      <c r="E4567" t="s">
        <v>44</v>
      </c>
      <c r="F4567" t="s">
        <v>109</v>
      </c>
      <c r="G4567" s="1">
        <v>45309</v>
      </c>
      <c r="H4567" t="s">
        <v>24</v>
      </c>
      <c r="I4567" s="1" t="s">
        <v>25</v>
      </c>
      <c r="J4567" t="s">
        <v>40</v>
      </c>
      <c r="K4567" t="s">
        <v>64</v>
      </c>
      <c r="L4567" s="2">
        <v>14701050</v>
      </c>
      <c r="M4567" s="2" t="str">
        <f t="shared" si="71"/>
        <v>Rp10 jt - Rp15 jt</v>
      </c>
      <c r="N4567" s="2">
        <v>3338389</v>
      </c>
      <c r="O4567">
        <v>4.3499999999999996</v>
      </c>
      <c r="P4567">
        <v>52</v>
      </c>
      <c r="Q4567" s="3">
        <v>79.63</v>
      </c>
      <c r="R4567" s="4">
        <f ca="1">IF(I4567="",ROUND((TODAY()-G4567)/365,1),IF(I4567="Missing Resignation Date",ROUND((TODAY()-G4567)/365,1),ROUND((hr_analytics_dataset_5873_rows[[#This Row],[Resignation Date]]-hr_analytics_dataset_5873_rows[[#This Row],[Hire Date]])/365,1)))</f>
        <v>2.4</v>
      </c>
      <c r="S4567">
        <v>5</v>
      </c>
    </row>
    <row r="4568" spans="1:19">
      <c r="A4568" t="s">
        <v>9194</v>
      </c>
      <c r="B4568" t="s">
        <v>9195</v>
      </c>
      <c r="C4568" t="s">
        <v>21</v>
      </c>
      <c r="D4568">
        <v>48</v>
      </c>
      <c r="E4568" t="s">
        <v>22</v>
      </c>
      <c r="F4568" t="s">
        <v>23</v>
      </c>
      <c r="G4568" s="1">
        <v>43835</v>
      </c>
      <c r="H4568" t="s">
        <v>33</v>
      </c>
      <c r="I4568" s="1">
        <v>44342</v>
      </c>
      <c r="J4568" t="s">
        <v>26</v>
      </c>
      <c r="K4568" t="s">
        <v>50</v>
      </c>
      <c r="L4568" s="2">
        <v>18393596</v>
      </c>
      <c r="M4568" s="2" t="str">
        <f t="shared" si="71"/>
        <v>Rp15 jt - Rp25 jt</v>
      </c>
      <c r="N4568" s="2">
        <v>656342</v>
      </c>
      <c r="O4568">
        <v>3.27</v>
      </c>
      <c r="P4568">
        <v>12</v>
      </c>
      <c r="Q4568" s="3">
        <v>80.08</v>
      </c>
      <c r="R4568" s="4">
        <f ca="1">IF(I4568="",ROUND((TODAY()-G4568)/365,1),IF(I4568="Missing Resignation Date",ROUND((TODAY()-G4568)/365,1),ROUND((hr_analytics_dataset_5873_rows[[#This Row],[Resignation Date]]-hr_analytics_dataset_5873_rows[[#This Row],[Hire Date]])/365,1)))</f>
        <v>1.4</v>
      </c>
      <c r="S4568">
        <v>4</v>
      </c>
    </row>
    <row r="4569" spans="1:19">
      <c r="A4569" t="s">
        <v>9196</v>
      </c>
      <c r="B4569" t="s">
        <v>9197</v>
      </c>
      <c r="C4569" t="s">
        <v>21</v>
      </c>
      <c r="D4569">
        <v>57</v>
      </c>
      <c r="E4569" t="s">
        <v>53</v>
      </c>
      <c r="F4569" t="s">
        <v>112</v>
      </c>
      <c r="G4569" s="1">
        <v>43200</v>
      </c>
      <c r="H4569" t="s">
        <v>33</v>
      </c>
      <c r="I4569" s="1">
        <v>44832</v>
      </c>
      <c r="J4569" t="s">
        <v>26</v>
      </c>
      <c r="K4569" t="s">
        <v>84</v>
      </c>
      <c r="L4569" s="2">
        <v>33518559</v>
      </c>
      <c r="M4569" s="2" t="str">
        <f t="shared" si="71"/>
        <v>&gt;Rp25 jt</v>
      </c>
      <c r="N4569" s="2">
        <v>6584513</v>
      </c>
      <c r="O4569">
        <v>3.06</v>
      </c>
      <c r="P4569">
        <v>28</v>
      </c>
      <c r="Q4569" s="3">
        <v>78.05</v>
      </c>
      <c r="R4569" s="4">
        <f ca="1">IF(I4569="",ROUND((TODAY()-G4569)/365,1),IF(I4569="Missing Resignation Date",ROUND((TODAY()-G4569)/365,1),ROUND((hr_analytics_dataset_5873_rows[[#This Row],[Resignation Date]]-hr_analytics_dataset_5873_rows[[#This Row],[Hire Date]])/365,1)))</f>
        <v>4.5</v>
      </c>
      <c r="S4569">
        <v>5</v>
      </c>
    </row>
    <row r="4570" spans="1:19">
      <c r="A4570" t="s">
        <v>9198</v>
      </c>
      <c r="B4570" t="s">
        <v>9199</v>
      </c>
      <c r="C4570" t="s">
        <v>21</v>
      </c>
      <c r="D4570">
        <v>28</v>
      </c>
      <c r="E4570" t="s">
        <v>91</v>
      </c>
      <c r="F4570" t="s">
        <v>124</v>
      </c>
      <c r="G4570" s="1">
        <v>44961</v>
      </c>
      <c r="H4570" t="s">
        <v>24</v>
      </c>
      <c r="I4570" s="1" t="s">
        <v>25</v>
      </c>
      <c r="J4570" t="s">
        <v>34</v>
      </c>
      <c r="K4570" t="s">
        <v>41</v>
      </c>
      <c r="L4570" s="2">
        <v>12646047</v>
      </c>
      <c r="M4570" s="2" t="str">
        <f t="shared" si="71"/>
        <v>Rp10 jt - Rp15 jt</v>
      </c>
      <c r="N4570" s="2">
        <v>4265125</v>
      </c>
      <c r="O4570">
        <v>4.55</v>
      </c>
      <c r="P4570">
        <v>46</v>
      </c>
      <c r="Q4570" s="3">
        <v>77.47</v>
      </c>
      <c r="R4570" s="4">
        <f ca="1">IF(I4570="",ROUND((TODAY()-G4570)/365,1),IF(I4570="Missing Resignation Date",ROUND((TODAY()-G4570)/365,1),ROUND((hr_analytics_dataset_5873_rows[[#This Row],[Resignation Date]]-hr_analytics_dataset_5873_rows[[#This Row],[Hire Date]])/365,1)))</f>
        <v>3.4</v>
      </c>
      <c r="S4570">
        <v>4</v>
      </c>
    </row>
    <row r="4571" spans="1:19">
      <c r="A4571" t="s">
        <v>9200</v>
      </c>
      <c r="B4571" t="s">
        <v>9201</v>
      </c>
      <c r="C4571" t="s">
        <v>21</v>
      </c>
      <c r="D4571">
        <v>47</v>
      </c>
      <c r="E4571" t="s">
        <v>59</v>
      </c>
      <c r="F4571" t="s">
        <v>223</v>
      </c>
      <c r="G4571" s="1">
        <v>45505</v>
      </c>
      <c r="H4571" t="s">
        <v>24</v>
      </c>
      <c r="I4571" s="1" t="s">
        <v>25</v>
      </c>
      <c r="J4571" t="s">
        <v>40</v>
      </c>
      <c r="K4571" t="s">
        <v>84</v>
      </c>
      <c r="L4571" s="2">
        <v>24800050</v>
      </c>
      <c r="M4571" s="2" t="str">
        <f t="shared" si="71"/>
        <v>Rp15 jt - Rp25 jt</v>
      </c>
      <c r="N4571" s="2">
        <v>4291200</v>
      </c>
      <c r="O4571">
        <v>2.96</v>
      </c>
      <c r="P4571">
        <v>12</v>
      </c>
      <c r="Q4571" s="3">
        <v>97.28</v>
      </c>
      <c r="R4571" s="4">
        <f ca="1">IF(I4571="",ROUND((TODAY()-G4571)/365,1),IF(I4571="Missing Resignation Date",ROUND((TODAY()-G4571)/365,1),ROUND((hr_analytics_dataset_5873_rows[[#This Row],[Resignation Date]]-hr_analytics_dataset_5873_rows[[#This Row],[Hire Date]])/365,1)))</f>
        <v>1.9</v>
      </c>
      <c r="S4571">
        <v>3</v>
      </c>
    </row>
    <row r="4572" spans="1:19">
      <c r="A4572" t="s">
        <v>9202</v>
      </c>
      <c r="B4572" t="s">
        <v>9203</v>
      </c>
      <c r="C4572" t="s">
        <v>30</v>
      </c>
      <c r="D4572">
        <v>48</v>
      </c>
      <c r="E4572" t="s">
        <v>44</v>
      </c>
      <c r="F4572" t="s">
        <v>45</v>
      </c>
      <c r="G4572" s="1">
        <v>43231</v>
      </c>
      <c r="H4572" t="s">
        <v>24</v>
      </c>
      <c r="I4572" s="1" t="s">
        <v>25</v>
      </c>
      <c r="J4572" t="s">
        <v>26</v>
      </c>
      <c r="K4572" t="s">
        <v>64</v>
      </c>
      <c r="L4572" s="2">
        <v>5194964</v>
      </c>
      <c r="M4572" s="2" t="str">
        <f t="shared" si="71"/>
        <v>Rp5 jt - Rp10 jt</v>
      </c>
      <c r="N4572" s="2">
        <v>3148303</v>
      </c>
      <c r="O4572">
        <v>4.5999999999999996</v>
      </c>
      <c r="P4572">
        <v>21</v>
      </c>
      <c r="Q4572" s="3">
        <v>97.45</v>
      </c>
      <c r="R4572" s="4">
        <f ca="1">IF(I4572="",ROUND((TODAY()-G4572)/365,1),IF(I4572="Missing Resignation Date",ROUND((TODAY()-G4572)/365,1),ROUND((hr_analytics_dataset_5873_rows[[#This Row],[Resignation Date]]-hr_analytics_dataset_5873_rows[[#This Row],[Hire Date]])/365,1)))</f>
        <v>8.1</v>
      </c>
      <c r="S4572">
        <v>1</v>
      </c>
    </row>
    <row r="4573" spans="1:19">
      <c r="A4573" t="s">
        <v>9204</v>
      </c>
      <c r="B4573" t="s">
        <v>9205</v>
      </c>
      <c r="C4573" t="s">
        <v>30</v>
      </c>
      <c r="D4573">
        <v>37</v>
      </c>
      <c r="E4573" t="s">
        <v>98</v>
      </c>
      <c r="F4573" t="s">
        <v>99</v>
      </c>
      <c r="G4573" s="1">
        <v>44342</v>
      </c>
      <c r="H4573" t="s">
        <v>24</v>
      </c>
      <c r="I4573" s="1" t="s">
        <v>25</v>
      </c>
      <c r="J4573" t="s">
        <v>40</v>
      </c>
      <c r="K4573" t="s">
        <v>84</v>
      </c>
      <c r="L4573" s="2">
        <v>33527263</v>
      </c>
      <c r="M4573" s="2" t="str">
        <f t="shared" si="71"/>
        <v>&gt;Rp25 jt</v>
      </c>
      <c r="N4573" s="2">
        <v>8527560</v>
      </c>
      <c r="O4573">
        <v>4.2</v>
      </c>
      <c r="P4573">
        <v>21</v>
      </c>
      <c r="Q4573" s="3">
        <v>80.38</v>
      </c>
      <c r="R4573" s="4">
        <f ca="1">IF(I4573="",ROUND((TODAY()-G4573)/365,1),IF(I4573="Missing Resignation Date",ROUND((TODAY()-G4573)/365,1),ROUND((hr_analytics_dataset_5873_rows[[#This Row],[Resignation Date]]-hr_analytics_dataset_5873_rows[[#This Row],[Hire Date]])/365,1)))</f>
        <v>5.0999999999999996</v>
      </c>
      <c r="S4573">
        <v>5</v>
      </c>
    </row>
    <row r="4574" spans="1:19">
      <c r="A4574" t="s">
        <v>9206</v>
      </c>
      <c r="B4574" t="s">
        <v>9207</v>
      </c>
      <c r="C4574" t="s">
        <v>21</v>
      </c>
      <c r="D4574">
        <v>55</v>
      </c>
      <c r="E4574" t="s">
        <v>22</v>
      </c>
      <c r="F4574" t="s">
        <v>23</v>
      </c>
      <c r="G4574" s="1">
        <v>43785</v>
      </c>
      <c r="H4574" t="s">
        <v>24</v>
      </c>
      <c r="I4574" s="1" t="s">
        <v>25</v>
      </c>
      <c r="J4574" t="s">
        <v>26</v>
      </c>
      <c r="K4574" t="s">
        <v>64</v>
      </c>
      <c r="L4574" s="2">
        <v>13547870</v>
      </c>
      <c r="M4574" s="2" t="str">
        <f t="shared" si="71"/>
        <v>Rp10 jt - Rp15 jt</v>
      </c>
      <c r="N4574" s="2">
        <v>1760826</v>
      </c>
      <c r="O4574">
        <v>4.92</v>
      </c>
      <c r="P4574">
        <v>50</v>
      </c>
      <c r="Q4574" s="3">
        <v>78.11</v>
      </c>
      <c r="R4574" s="4">
        <f ca="1">IF(I4574="",ROUND((TODAY()-G4574)/365,1),IF(I4574="Missing Resignation Date",ROUND((TODAY()-G4574)/365,1),ROUND((hr_analytics_dataset_5873_rows[[#This Row],[Resignation Date]]-hr_analytics_dataset_5873_rows[[#This Row],[Hire Date]])/365,1)))</f>
        <v>6.6</v>
      </c>
      <c r="S4574">
        <v>2</v>
      </c>
    </row>
    <row r="4575" spans="1:19">
      <c r="A4575" t="s">
        <v>9208</v>
      </c>
      <c r="B4575" t="s">
        <v>9209</v>
      </c>
      <c r="C4575" t="s">
        <v>21</v>
      </c>
      <c r="D4575">
        <v>36</v>
      </c>
      <c r="E4575" t="s">
        <v>31</v>
      </c>
      <c r="F4575" t="s">
        <v>32</v>
      </c>
      <c r="G4575" s="1">
        <v>45012</v>
      </c>
      <c r="H4575" t="s">
        <v>24</v>
      </c>
      <c r="I4575" s="1" t="s">
        <v>25</v>
      </c>
      <c r="J4575" t="s">
        <v>49</v>
      </c>
      <c r="K4575" t="s">
        <v>64</v>
      </c>
      <c r="L4575" s="2">
        <v>31550631</v>
      </c>
      <c r="M4575" s="2" t="str">
        <f t="shared" si="71"/>
        <v>&gt;Rp25 jt</v>
      </c>
      <c r="N4575" s="2">
        <v>1293520</v>
      </c>
      <c r="O4575">
        <v>3.77</v>
      </c>
      <c r="P4575">
        <v>0</v>
      </c>
      <c r="Q4575" s="3">
        <v>80.959999999999994</v>
      </c>
      <c r="R4575" s="4">
        <f ca="1">IF(I4575="",ROUND((TODAY()-G4575)/365,1),IF(I4575="Missing Resignation Date",ROUND((TODAY()-G4575)/365,1),ROUND((hr_analytics_dataset_5873_rows[[#This Row],[Resignation Date]]-hr_analytics_dataset_5873_rows[[#This Row],[Hire Date]])/365,1)))</f>
        <v>3.2</v>
      </c>
      <c r="S4575">
        <v>2</v>
      </c>
    </row>
    <row r="4576" spans="1:19">
      <c r="A4576" t="s">
        <v>9210</v>
      </c>
      <c r="B4576" t="s">
        <v>9211</v>
      </c>
      <c r="C4576" t="s">
        <v>21</v>
      </c>
      <c r="D4576">
        <v>35</v>
      </c>
      <c r="E4576" t="s">
        <v>31</v>
      </c>
      <c r="F4576" t="s">
        <v>32</v>
      </c>
      <c r="G4576" s="1">
        <v>45996</v>
      </c>
      <c r="H4576" t="s">
        <v>24</v>
      </c>
      <c r="I4576" s="1" t="s">
        <v>25</v>
      </c>
      <c r="J4576" t="s">
        <v>49</v>
      </c>
      <c r="K4576" t="s">
        <v>41</v>
      </c>
      <c r="L4576" s="2">
        <v>8361514</v>
      </c>
      <c r="M4576" s="2" t="str">
        <f t="shared" si="71"/>
        <v>Rp5 jt - Rp10 jt</v>
      </c>
      <c r="N4576" s="2">
        <v>1426185</v>
      </c>
      <c r="O4576">
        <v>0</v>
      </c>
      <c r="P4576">
        <v>60</v>
      </c>
      <c r="Q4576" s="3">
        <v>73.900000000000006</v>
      </c>
      <c r="R4576" s="4">
        <f ca="1">IF(I4576="",ROUND((TODAY()-G4576)/365,1),IF(I4576="Missing Resignation Date",ROUND((TODAY()-G4576)/365,1),ROUND((hr_analytics_dataset_5873_rows[[#This Row],[Resignation Date]]-hr_analytics_dataset_5873_rows[[#This Row],[Hire Date]])/365,1)))</f>
        <v>0.6</v>
      </c>
      <c r="S4576">
        <v>2</v>
      </c>
    </row>
    <row r="4577" spans="1:19">
      <c r="A4577" t="s">
        <v>9212</v>
      </c>
      <c r="B4577" t="s">
        <v>9213</v>
      </c>
      <c r="C4577" t="s">
        <v>21</v>
      </c>
      <c r="D4577">
        <v>49</v>
      </c>
      <c r="E4577" t="s">
        <v>59</v>
      </c>
      <c r="F4577" t="s">
        <v>95</v>
      </c>
      <c r="G4577" s="1">
        <v>43491</v>
      </c>
      <c r="H4577" t="s">
        <v>24</v>
      </c>
      <c r="I4577" s="1" t="s">
        <v>25</v>
      </c>
      <c r="J4577" t="s">
        <v>49</v>
      </c>
      <c r="K4577" t="s">
        <v>41</v>
      </c>
      <c r="L4577" s="2">
        <v>20278906</v>
      </c>
      <c r="M4577" s="2" t="str">
        <f t="shared" si="71"/>
        <v>Rp15 jt - Rp25 jt</v>
      </c>
      <c r="N4577" s="2">
        <v>7067628</v>
      </c>
      <c r="O4577">
        <v>4.74</v>
      </c>
      <c r="P4577">
        <v>21</v>
      </c>
      <c r="Q4577" s="3">
        <v>75.33</v>
      </c>
      <c r="R4577" s="4">
        <f ca="1">IF(I4577="",ROUND((TODAY()-G4577)/365,1),IF(I4577="Missing Resignation Date",ROUND((TODAY()-G4577)/365,1),ROUND((hr_analytics_dataset_5873_rows[[#This Row],[Resignation Date]]-hr_analytics_dataset_5873_rows[[#This Row],[Hire Date]])/365,1)))</f>
        <v>7.4</v>
      </c>
      <c r="S4577">
        <v>3</v>
      </c>
    </row>
    <row r="4578" spans="1:19">
      <c r="A4578" t="s">
        <v>9214</v>
      </c>
      <c r="B4578" t="s">
        <v>9215</v>
      </c>
      <c r="C4578" t="s">
        <v>30</v>
      </c>
      <c r="D4578">
        <v>26</v>
      </c>
      <c r="E4578" t="s">
        <v>38</v>
      </c>
      <c r="F4578" t="s">
        <v>39</v>
      </c>
      <c r="G4578" s="1">
        <v>45659</v>
      </c>
      <c r="H4578" t="s">
        <v>24</v>
      </c>
      <c r="I4578" s="1" t="s">
        <v>25</v>
      </c>
      <c r="J4578" t="s">
        <v>49</v>
      </c>
      <c r="K4578" t="s">
        <v>84</v>
      </c>
      <c r="L4578" s="2">
        <v>25091342</v>
      </c>
      <c r="M4578" s="2" t="str">
        <f t="shared" si="71"/>
        <v>&gt;Rp25 jt</v>
      </c>
      <c r="N4578" s="2">
        <v>5253498</v>
      </c>
      <c r="O4578">
        <v>4.2699999999999996</v>
      </c>
      <c r="P4578">
        <v>43</v>
      </c>
      <c r="Q4578" s="3">
        <v>84.31</v>
      </c>
      <c r="R4578" s="4">
        <f ca="1">IF(I4578="",ROUND((TODAY()-G4578)/365,1),IF(I4578="Missing Resignation Date",ROUND((TODAY()-G4578)/365,1),ROUND((hr_analytics_dataset_5873_rows[[#This Row],[Resignation Date]]-hr_analytics_dataset_5873_rows[[#This Row],[Hire Date]])/365,1)))</f>
        <v>1.5</v>
      </c>
      <c r="S4578">
        <v>1</v>
      </c>
    </row>
    <row r="4579" spans="1:19">
      <c r="A4579" t="s">
        <v>9216</v>
      </c>
      <c r="B4579" t="s">
        <v>9217</v>
      </c>
      <c r="C4579" t="s">
        <v>21</v>
      </c>
      <c r="D4579">
        <v>47</v>
      </c>
      <c r="E4579" t="s">
        <v>22</v>
      </c>
      <c r="F4579" t="s">
        <v>23</v>
      </c>
      <c r="G4579" s="1">
        <v>44103</v>
      </c>
      <c r="H4579" t="s">
        <v>24</v>
      </c>
      <c r="I4579" s="1" t="s">
        <v>25</v>
      </c>
      <c r="J4579" t="s">
        <v>40</v>
      </c>
      <c r="K4579" t="s">
        <v>64</v>
      </c>
      <c r="L4579" s="2">
        <v>15743606</v>
      </c>
      <c r="M4579" s="2" t="str">
        <f t="shared" si="71"/>
        <v>Rp15 jt - Rp25 jt</v>
      </c>
      <c r="N4579" s="2">
        <v>5802296</v>
      </c>
      <c r="O4579">
        <v>3.54</v>
      </c>
      <c r="P4579">
        <v>52</v>
      </c>
      <c r="Q4579" s="3">
        <v>99.77</v>
      </c>
      <c r="R4579" s="4">
        <f ca="1">IF(I4579="",ROUND((TODAY()-G4579)/365,1),IF(I4579="Missing Resignation Date",ROUND((TODAY()-G4579)/365,1),ROUND((hr_analytics_dataset_5873_rows[[#This Row],[Resignation Date]]-hr_analytics_dataset_5873_rows[[#This Row],[Hire Date]])/365,1)))</f>
        <v>5.7</v>
      </c>
      <c r="S4579">
        <v>5</v>
      </c>
    </row>
    <row r="4580" spans="1:19">
      <c r="A4580" t="s">
        <v>9218</v>
      </c>
      <c r="B4580" t="s">
        <v>9219</v>
      </c>
      <c r="C4580" t="s">
        <v>30</v>
      </c>
      <c r="D4580">
        <v>25</v>
      </c>
      <c r="E4580" t="s">
        <v>53</v>
      </c>
      <c r="F4580" t="s">
        <v>54</v>
      </c>
      <c r="G4580" s="1">
        <v>43835</v>
      </c>
      <c r="H4580" t="s">
        <v>24</v>
      </c>
      <c r="I4580" s="1" t="s">
        <v>25</v>
      </c>
      <c r="J4580" t="s">
        <v>40</v>
      </c>
      <c r="K4580" t="s">
        <v>50</v>
      </c>
      <c r="L4580" s="2">
        <v>20783801</v>
      </c>
      <c r="M4580" s="2" t="str">
        <f t="shared" si="71"/>
        <v>Rp15 jt - Rp25 jt</v>
      </c>
      <c r="N4580" s="2">
        <v>3085829</v>
      </c>
      <c r="O4580">
        <v>3.83</v>
      </c>
      <c r="P4580">
        <v>44</v>
      </c>
      <c r="Q4580" s="3">
        <v>90.16</v>
      </c>
      <c r="R4580" s="4">
        <f ca="1">IF(I4580="",ROUND((TODAY()-G4580)/365,1),IF(I4580="Missing Resignation Date",ROUND((TODAY()-G4580)/365,1),ROUND((hr_analytics_dataset_5873_rows[[#This Row],[Resignation Date]]-hr_analytics_dataset_5873_rows[[#This Row],[Hire Date]])/365,1)))</f>
        <v>6.5</v>
      </c>
      <c r="S4580">
        <v>3</v>
      </c>
    </row>
    <row r="4581" spans="1:19">
      <c r="A4581" t="s">
        <v>9220</v>
      </c>
      <c r="B4581" t="s">
        <v>9221</v>
      </c>
      <c r="C4581" t="s">
        <v>30</v>
      </c>
      <c r="D4581">
        <v>55</v>
      </c>
      <c r="E4581" t="s">
        <v>22</v>
      </c>
      <c r="F4581" t="s">
        <v>23</v>
      </c>
      <c r="G4581" s="1">
        <v>43215</v>
      </c>
      <c r="H4581" t="s">
        <v>24</v>
      </c>
      <c r="I4581" s="1" t="s">
        <v>25</v>
      </c>
      <c r="J4581" t="s">
        <v>34</v>
      </c>
      <c r="K4581" t="s">
        <v>61</v>
      </c>
      <c r="L4581" s="2">
        <v>33980503</v>
      </c>
      <c r="M4581" s="2" t="str">
        <f t="shared" si="71"/>
        <v>&gt;Rp25 jt</v>
      </c>
      <c r="N4581" s="2">
        <v>8998234</v>
      </c>
      <c r="O4581">
        <v>2.54</v>
      </c>
      <c r="P4581">
        <v>25</v>
      </c>
      <c r="Q4581" s="3">
        <v>84.6</v>
      </c>
      <c r="R4581" s="4">
        <f ca="1">IF(I4581="",ROUND((TODAY()-G4581)/365,1),IF(I4581="Missing Resignation Date",ROUND((TODAY()-G4581)/365,1),ROUND((hr_analytics_dataset_5873_rows[[#This Row],[Resignation Date]]-hr_analytics_dataset_5873_rows[[#This Row],[Hire Date]])/365,1)))</f>
        <v>8.1999999999999993</v>
      </c>
      <c r="S4581">
        <v>1</v>
      </c>
    </row>
    <row r="4582" spans="1:19">
      <c r="A4582" t="s">
        <v>9222</v>
      </c>
      <c r="B4582" t="s">
        <v>9223</v>
      </c>
      <c r="C4582" t="s">
        <v>21</v>
      </c>
      <c r="D4582">
        <v>34</v>
      </c>
      <c r="E4582" t="s">
        <v>44</v>
      </c>
      <c r="F4582" t="s">
        <v>45</v>
      </c>
      <c r="G4582" s="1">
        <v>44731</v>
      </c>
      <c r="H4582" t="s">
        <v>24</v>
      </c>
      <c r="I4582" s="1" t="s">
        <v>25</v>
      </c>
      <c r="J4582" t="s">
        <v>40</v>
      </c>
      <c r="K4582" t="s">
        <v>64</v>
      </c>
      <c r="L4582" s="2">
        <v>27276928</v>
      </c>
      <c r="M4582" s="2" t="str">
        <f t="shared" si="71"/>
        <v>&gt;Rp25 jt</v>
      </c>
      <c r="N4582" s="2">
        <v>2447712</v>
      </c>
      <c r="O4582">
        <v>3.33</v>
      </c>
      <c r="P4582">
        <v>40</v>
      </c>
      <c r="Q4582" s="3">
        <v>93.29</v>
      </c>
      <c r="R4582" s="4">
        <f ca="1">IF(I4582="",ROUND((TODAY()-G4582)/365,1),IF(I4582="Missing Resignation Date",ROUND((TODAY()-G4582)/365,1),ROUND((hr_analytics_dataset_5873_rows[[#This Row],[Resignation Date]]-hr_analytics_dataset_5873_rows[[#This Row],[Hire Date]])/365,1)))</f>
        <v>4</v>
      </c>
      <c r="S4582">
        <v>1</v>
      </c>
    </row>
    <row r="4583" spans="1:19">
      <c r="A4583" t="s">
        <v>9224</v>
      </c>
      <c r="B4583" t="s">
        <v>9225</v>
      </c>
      <c r="C4583" t="s">
        <v>21</v>
      </c>
      <c r="D4583">
        <v>35</v>
      </c>
      <c r="E4583" t="s">
        <v>31</v>
      </c>
      <c r="F4583" t="s">
        <v>48</v>
      </c>
      <c r="G4583" s="1">
        <v>45885</v>
      </c>
      <c r="H4583" t="s">
        <v>24</v>
      </c>
      <c r="I4583" s="1" t="s">
        <v>25</v>
      </c>
      <c r="J4583" t="s">
        <v>49</v>
      </c>
      <c r="K4583" t="s">
        <v>41</v>
      </c>
      <c r="L4583" s="2">
        <v>11500715</v>
      </c>
      <c r="M4583" s="2" t="str">
        <f t="shared" si="71"/>
        <v>Rp10 jt - Rp15 jt</v>
      </c>
      <c r="N4583" s="2">
        <v>8451912</v>
      </c>
      <c r="O4583">
        <v>3.94</v>
      </c>
      <c r="P4583">
        <v>46</v>
      </c>
      <c r="Q4583" s="3">
        <v>80.59</v>
      </c>
      <c r="R4583" s="4">
        <f ca="1">IF(I4583="",ROUND((TODAY()-G4583)/365,1),IF(I4583="Missing Resignation Date",ROUND((TODAY()-G4583)/365,1),ROUND((hr_analytics_dataset_5873_rows[[#This Row],[Resignation Date]]-hr_analytics_dataset_5873_rows[[#This Row],[Hire Date]])/365,1)))</f>
        <v>0.9</v>
      </c>
      <c r="S4583">
        <v>1</v>
      </c>
    </row>
    <row r="4584" spans="1:19">
      <c r="A4584" t="s">
        <v>9226</v>
      </c>
      <c r="B4584" t="s">
        <v>9227</v>
      </c>
      <c r="C4584" t="s">
        <v>30</v>
      </c>
      <c r="D4584">
        <v>36</v>
      </c>
      <c r="E4584" t="s">
        <v>22</v>
      </c>
      <c r="F4584" t="s">
        <v>23</v>
      </c>
      <c r="G4584" s="1">
        <v>43293</v>
      </c>
      <c r="H4584" t="s">
        <v>24</v>
      </c>
      <c r="I4584" s="1" t="s">
        <v>25</v>
      </c>
      <c r="J4584" t="s">
        <v>40</v>
      </c>
      <c r="K4584" t="s">
        <v>41</v>
      </c>
      <c r="L4584" s="2">
        <v>7859109</v>
      </c>
      <c r="M4584" s="2" t="str">
        <f t="shared" si="71"/>
        <v>Rp5 jt - Rp10 jt</v>
      </c>
      <c r="N4584" s="2">
        <v>3026755</v>
      </c>
      <c r="O4584">
        <v>3.29</v>
      </c>
      <c r="P4584">
        <v>47</v>
      </c>
      <c r="Q4584" s="3">
        <v>87</v>
      </c>
      <c r="R4584" s="4">
        <f ca="1">IF(I4584="",ROUND((TODAY()-G4584)/365,1),IF(I4584="Missing Resignation Date",ROUND((TODAY()-G4584)/365,1),ROUND((hr_analytics_dataset_5873_rows[[#This Row],[Resignation Date]]-hr_analytics_dataset_5873_rows[[#This Row],[Hire Date]])/365,1)))</f>
        <v>8</v>
      </c>
      <c r="S4584">
        <v>2</v>
      </c>
    </row>
    <row r="4585" spans="1:19">
      <c r="A4585" t="s">
        <v>9228</v>
      </c>
      <c r="B4585" t="s">
        <v>9229</v>
      </c>
      <c r="C4585" t="s">
        <v>21</v>
      </c>
      <c r="D4585">
        <v>36</v>
      </c>
      <c r="E4585" t="s">
        <v>38</v>
      </c>
      <c r="F4585" t="s">
        <v>104</v>
      </c>
      <c r="G4585" s="1">
        <v>44778</v>
      </c>
      <c r="H4585" t="s">
        <v>24</v>
      </c>
      <c r="I4585" s="1" t="s">
        <v>25</v>
      </c>
      <c r="J4585" t="s">
        <v>49</v>
      </c>
      <c r="K4585" t="s">
        <v>84</v>
      </c>
      <c r="L4585" s="2">
        <v>19673355</v>
      </c>
      <c r="M4585" s="2" t="str">
        <f t="shared" si="71"/>
        <v>Rp15 jt - Rp25 jt</v>
      </c>
      <c r="N4585" s="2">
        <v>4053052</v>
      </c>
      <c r="O4585">
        <v>3.25</v>
      </c>
      <c r="P4585">
        <v>57</v>
      </c>
      <c r="Q4585" s="3">
        <v>91.57</v>
      </c>
      <c r="R4585" s="4">
        <f ca="1">IF(I4585="",ROUND((TODAY()-G4585)/365,1),IF(I4585="Missing Resignation Date",ROUND((TODAY()-G4585)/365,1),ROUND((hr_analytics_dataset_5873_rows[[#This Row],[Resignation Date]]-hr_analytics_dataset_5873_rows[[#This Row],[Hire Date]])/365,1)))</f>
        <v>3.9</v>
      </c>
      <c r="S4585">
        <v>5</v>
      </c>
    </row>
    <row r="4586" spans="1:19">
      <c r="A4586" t="s">
        <v>9230</v>
      </c>
      <c r="B4586" t="s">
        <v>9231</v>
      </c>
      <c r="C4586" t="s">
        <v>21</v>
      </c>
      <c r="D4586">
        <v>36</v>
      </c>
      <c r="E4586" t="s">
        <v>22</v>
      </c>
      <c r="F4586" t="s">
        <v>23</v>
      </c>
      <c r="G4586" s="1">
        <v>45015</v>
      </c>
      <c r="H4586" t="s">
        <v>33</v>
      </c>
      <c r="I4586" s="1" t="s">
        <v>81</v>
      </c>
      <c r="J4586" t="s">
        <v>26</v>
      </c>
      <c r="K4586" t="s">
        <v>84</v>
      </c>
      <c r="L4586" s="2">
        <v>11056556</v>
      </c>
      <c r="M4586" s="2" t="str">
        <f t="shared" si="71"/>
        <v>Rp10 jt - Rp15 jt</v>
      </c>
      <c r="N4586" s="2">
        <v>3859513</v>
      </c>
      <c r="O4586">
        <v>3.41</v>
      </c>
      <c r="P4586">
        <v>13</v>
      </c>
      <c r="Q4586" s="3">
        <v>84.43</v>
      </c>
      <c r="R4586" s="4">
        <f ca="1">IF(I4586="",ROUND((TODAY()-G4586)/365,1),IF(I4586="Missing Resignation Date",ROUND((TODAY()-G4586)/365,1),ROUND((hr_analytics_dataset_5873_rows[[#This Row],[Resignation Date]]-hr_analytics_dataset_5873_rows[[#This Row],[Hire Date]])/365,1)))</f>
        <v>3.2</v>
      </c>
      <c r="S4586">
        <v>3</v>
      </c>
    </row>
    <row r="4587" spans="1:19">
      <c r="A4587" t="s">
        <v>9232</v>
      </c>
      <c r="B4587" t="s">
        <v>9233</v>
      </c>
      <c r="C4587" t="s">
        <v>30</v>
      </c>
      <c r="D4587">
        <v>45</v>
      </c>
      <c r="E4587" t="s">
        <v>44</v>
      </c>
      <c r="F4587" t="s">
        <v>109</v>
      </c>
      <c r="G4587" s="1">
        <v>45142</v>
      </c>
      <c r="H4587" t="s">
        <v>24</v>
      </c>
      <c r="I4587" s="1" t="s">
        <v>25</v>
      </c>
      <c r="J4587" t="s">
        <v>26</v>
      </c>
      <c r="K4587" t="s">
        <v>84</v>
      </c>
      <c r="L4587" s="2">
        <v>23517711</v>
      </c>
      <c r="M4587" s="2" t="str">
        <f t="shared" si="71"/>
        <v>Rp15 jt - Rp25 jt</v>
      </c>
      <c r="N4587" s="2">
        <v>1302759</v>
      </c>
      <c r="O4587">
        <v>3.52</v>
      </c>
      <c r="P4587">
        <v>18</v>
      </c>
      <c r="Q4587" s="3">
        <v>95.81</v>
      </c>
      <c r="R4587" s="4">
        <f ca="1">IF(I4587="",ROUND((TODAY()-G4587)/365,1),IF(I4587="Missing Resignation Date",ROUND((TODAY()-G4587)/365,1),ROUND((hr_analytics_dataset_5873_rows[[#This Row],[Resignation Date]]-hr_analytics_dataset_5873_rows[[#This Row],[Hire Date]])/365,1)))</f>
        <v>2.9</v>
      </c>
      <c r="S4587">
        <v>3</v>
      </c>
    </row>
    <row r="4588" spans="1:19">
      <c r="A4588" t="s">
        <v>9234</v>
      </c>
      <c r="B4588" t="s">
        <v>9235</v>
      </c>
      <c r="C4588" t="s">
        <v>30</v>
      </c>
      <c r="D4588">
        <v>33</v>
      </c>
      <c r="E4588" t="s">
        <v>22</v>
      </c>
      <c r="F4588" t="s">
        <v>69</v>
      </c>
      <c r="G4588" s="1">
        <v>45298</v>
      </c>
      <c r="H4588" t="s">
        <v>24</v>
      </c>
      <c r="I4588" s="1" t="s">
        <v>25</v>
      </c>
      <c r="J4588" t="s">
        <v>34</v>
      </c>
      <c r="K4588" t="s">
        <v>27</v>
      </c>
      <c r="L4588" s="2">
        <v>34992081</v>
      </c>
      <c r="M4588" s="2" t="str">
        <f t="shared" si="71"/>
        <v>&gt;Rp25 jt</v>
      </c>
      <c r="N4588" s="2">
        <v>6504030</v>
      </c>
      <c r="O4588">
        <v>3.06</v>
      </c>
      <c r="P4588">
        <v>60</v>
      </c>
      <c r="Q4588" s="3">
        <v>75.92</v>
      </c>
      <c r="R4588" s="4">
        <f ca="1">IF(I4588="",ROUND((TODAY()-G4588)/365,1),IF(I4588="Missing Resignation Date",ROUND((TODAY()-G4588)/365,1),ROUND((hr_analytics_dataset_5873_rows[[#This Row],[Resignation Date]]-hr_analytics_dataset_5873_rows[[#This Row],[Hire Date]])/365,1)))</f>
        <v>2.5</v>
      </c>
      <c r="S4588">
        <v>5</v>
      </c>
    </row>
    <row r="4589" spans="1:19">
      <c r="A4589" t="s">
        <v>9236</v>
      </c>
      <c r="B4589" t="s">
        <v>9237</v>
      </c>
      <c r="C4589" t="s">
        <v>21</v>
      </c>
      <c r="D4589">
        <v>58</v>
      </c>
      <c r="E4589" t="s">
        <v>22</v>
      </c>
      <c r="F4589" t="s">
        <v>23</v>
      </c>
      <c r="G4589" s="1">
        <v>43341</v>
      </c>
      <c r="H4589" t="s">
        <v>24</v>
      </c>
      <c r="I4589" s="1" t="s">
        <v>25</v>
      </c>
      <c r="J4589" t="s">
        <v>40</v>
      </c>
      <c r="K4589" t="s">
        <v>64</v>
      </c>
      <c r="L4589" s="2">
        <v>24945088</v>
      </c>
      <c r="M4589" s="2" t="str">
        <f t="shared" si="71"/>
        <v>Rp15 jt - Rp25 jt</v>
      </c>
      <c r="N4589" s="2">
        <v>2085932</v>
      </c>
      <c r="O4589">
        <v>4.82</v>
      </c>
      <c r="P4589">
        <v>44</v>
      </c>
      <c r="Q4589" s="3">
        <v>96.04</v>
      </c>
      <c r="R4589" s="4">
        <f ca="1">IF(I4589="",ROUND((TODAY()-G4589)/365,1),IF(I4589="Missing Resignation Date",ROUND((TODAY()-G4589)/365,1),ROUND((hr_analytics_dataset_5873_rows[[#This Row],[Resignation Date]]-hr_analytics_dataset_5873_rows[[#This Row],[Hire Date]])/365,1)))</f>
        <v>7.8</v>
      </c>
      <c r="S4589">
        <v>5</v>
      </c>
    </row>
    <row r="4590" spans="1:19">
      <c r="A4590" t="s">
        <v>9238</v>
      </c>
      <c r="B4590" t="s">
        <v>9239</v>
      </c>
      <c r="C4590" t="s">
        <v>30</v>
      </c>
      <c r="D4590">
        <v>23</v>
      </c>
      <c r="E4590" t="s">
        <v>98</v>
      </c>
      <c r="F4590" t="s">
        <v>99</v>
      </c>
      <c r="G4590" s="1">
        <v>44692</v>
      </c>
      <c r="H4590" t="s">
        <v>24</v>
      </c>
      <c r="I4590" s="1" t="s">
        <v>25</v>
      </c>
      <c r="J4590" t="s">
        <v>40</v>
      </c>
      <c r="K4590" t="s">
        <v>50</v>
      </c>
      <c r="L4590" s="2">
        <v>12695475</v>
      </c>
      <c r="M4590" s="2" t="str">
        <f t="shared" si="71"/>
        <v>Rp10 jt - Rp15 jt</v>
      </c>
      <c r="N4590" s="2">
        <v>2292413</v>
      </c>
      <c r="O4590">
        <v>4.43</v>
      </c>
      <c r="P4590">
        <v>32</v>
      </c>
      <c r="Q4590" s="3">
        <v>97.84</v>
      </c>
      <c r="R4590" s="4">
        <f ca="1">IF(I4590="",ROUND((TODAY()-G4590)/365,1),IF(I4590="Missing Resignation Date",ROUND((TODAY()-G4590)/365,1),ROUND((hr_analytics_dataset_5873_rows[[#This Row],[Resignation Date]]-hr_analytics_dataset_5873_rows[[#This Row],[Hire Date]])/365,1)))</f>
        <v>4.0999999999999996</v>
      </c>
      <c r="S4590">
        <v>3</v>
      </c>
    </row>
    <row r="4591" spans="1:19">
      <c r="A4591" t="s">
        <v>9240</v>
      </c>
      <c r="B4591" t="s">
        <v>9241</v>
      </c>
      <c r="C4591" t="s">
        <v>30</v>
      </c>
      <c r="D4591">
        <v>25</v>
      </c>
      <c r="E4591" t="s">
        <v>38</v>
      </c>
      <c r="F4591" t="s">
        <v>39</v>
      </c>
      <c r="G4591" s="1">
        <v>44655</v>
      </c>
      <c r="H4591" t="s">
        <v>24</v>
      </c>
      <c r="I4591" s="1" t="s">
        <v>25</v>
      </c>
      <c r="J4591" t="s">
        <v>34</v>
      </c>
      <c r="K4591" t="s">
        <v>84</v>
      </c>
      <c r="L4591" s="2">
        <v>9362064</v>
      </c>
      <c r="M4591" s="2" t="str">
        <f t="shared" si="71"/>
        <v>Rp5 jt - Rp10 jt</v>
      </c>
      <c r="N4591" s="2">
        <v>7003438</v>
      </c>
      <c r="O4591">
        <v>4.8499999999999996</v>
      </c>
      <c r="P4591">
        <v>38</v>
      </c>
      <c r="Q4591" s="3">
        <v>92.28</v>
      </c>
      <c r="R4591" s="4">
        <f ca="1">IF(I4591="",ROUND((TODAY()-G4591)/365,1),IF(I4591="Missing Resignation Date",ROUND((TODAY()-G4591)/365,1),ROUND((hr_analytics_dataset_5873_rows[[#This Row],[Resignation Date]]-hr_analytics_dataset_5873_rows[[#This Row],[Hire Date]])/365,1)))</f>
        <v>4.2</v>
      </c>
      <c r="S4591">
        <v>2</v>
      </c>
    </row>
    <row r="4592" spans="1:19">
      <c r="A4592" t="s">
        <v>9242</v>
      </c>
      <c r="B4592" t="s">
        <v>9243</v>
      </c>
      <c r="C4592" t="s">
        <v>21</v>
      </c>
      <c r="D4592">
        <v>53</v>
      </c>
      <c r="E4592" t="s">
        <v>31</v>
      </c>
      <c r="F4592" t="s">
        <v>48</v>
      </c>
      <c r="G4592" s="1">
        <v>45095</v>
      </c>
      <c r="H4592" t="s">
        <v>24</v>
      </c>
      <c r="I4592" s="1" t="s">
        <v>25</v>
      </c>
      <c r="J4592" t="s">
        <v>26</v>
      </c>
      <c r="K4592" t="s">
        <v>41</v>
      </c>
      <c r="L4592" s="2">
        <v>15087853</v>
      </c>
      <c r="M4592" s="2" t="str">
        <f t="shared" si="71"/>
        <v>Rp15 jt - Rp25 jt</v>
      </c>
      <c r="N4592" s="2">
        <v>2215074</v>
      </c>
      <c r="O4592">
        <v>3.61</v>
      </c>
      <c r="P4592">
        <v>3</v>
      </c>
      <c r="Q4592" s="3">
        <v>81.56</v>
      </c>
      <c r="R4592" s="4">
        <f ca="1">IF(I4592="",ROUND((TODAY()-G4592)/365,1),IF(I4592="Missing Resignation Date",ROUND((TODAY()-G4592)/365,1),ROUND((hr_analytics_dataset_5873_rows[[#This Row],[Resignation Date]]-hr_analytics_dataset_5873_rows[[#This Row],[Hire Date]])/365,1)))</f>
        <v>3</v>
      </c>
      <c r="S4592">
        <v>1</v>
      </c>
    </row>
    <row r="4593" spans="1:19">
      <c r="A4593" t="s">
        <v>9244</v>
      </c>
      <c r="B4593" t="s">
        <v>9245</v>
      </c>
      <c r="C4593" t="s">
        <v>21</v>
      </c>
      <c r="D4593">
        <v>27</v>
      </c>
      <c r="E4593" t="s">
        <v>91</v>
      </c>
      <c r="F4593" t="s">
        <v>124</v>
      </c>
      <c r="G4593" s="1">
        <v>45933</v>
      </c>
      <c r="H4593" t="s">
        <v>24</v>
      </c>
      <c r="I4593" s="1" t="s">
        <v>25</v>
      </c>
      <c r="J4593" t="s">
        <v>26</v>
      </c>
      <c r="K4593" t="s">
        <v>64</v>
      </c>
      <c r="L4593" s="2">
        <v>26171815</v>
      </c>
      <c r="M4593" s="2" t="str">
        <f t="shared" si="71"/>
        <v>&gt;Rp25 jt</v>
      </c>
      <c r="N4593" s="2">
        <v>8248436</v>
      </c>
      <c r="O4593">
        <v>3.38</v>
      </c>
      <c r="P4593">
        <v>27</v>
      </c>
      <c r="Q4593" s="3">
        <v>82.18</v>
      </c>
      <c r="R4593" s="4">
        <f ca="1">IF(I4593="",ROUND((TODAY()-G4593)/365,1),IF(I4593="Missing Resignation Date",ROUND((TODAY()-G4593)/365,1),ROUND((hr_analytics_dataset_5873_rows[[#This Row],[Resignation Date]]-hr_analytics_dataset_5873_rows[[#This Row],[Hire Date]])/365,1)))</f>
        <v>0.7</v>
      </c>
      <c r="S4593">
        <v>3</v>
      </c>
    </row>
    <row r="4594" spans="1:19">
      <c r="A4594" t="s">
        <v>9246</v>
      </c>
      <c r="B4594" t="s">
        <v>9247</v>
      </c>
      <c r="C4594" t="s">
        <v>30</v>
      </c>
      <c r="D4594">
        <v>21</v>
      </c>
      <c r="E4594" t="s">
        <v>31</v>
      </c>
      <c r="F4594" t="s">
        <v>74</v>
      </c>
      <c r="G4594" s="1">
        <v>45104</v>
      </c>
      <c r="H4594" t="s">
        <v>24</v>
      </c>
      <c r="I4594" s="1" t="s">
        <v>25</v>
      </c>
      <c r="J4594" t="s">
        <v>34</v>
      </c>
      <c r="K4594" t="s">
        <v>61</v>
      </c>
      <c r="L4594" s="2">
        <v>18264628</v>
      </c>
      <c r="M4594" s="2" t="str">
        <f t="shared" si="71"/>
        <v>Rp15 jt - Rp25 jt</v>
      </c>
      <c r="N4594" s="2">
        <v>9392933</v>
      </c>
      <c r="O4594">
        <v>4.5199999999999996</v>
      </c>
      <c r="P4594">
        <v>22</v>
      </c>
      <c r="Q4594" s="3">
        <v>94.91</v>
      </c>
      <c r="R4594" s="4">
        <f ca="1">IF(I4594="",ROUND((TODAY()-G4594)/365,1),IF(I4594="Missing Resignation Date",ROUND((TODAY()-G4594)/365,1),ROUND((hr_analytics_dataset_5873_rows[[#This Row],[Resignation Date]]-hr_analytics_dataset_5873_rows[[#This Row],[Hire Date]])/365,1)))</f>
        <v>3</v>
      </c>
      <c r="S4594">
        <v>3</v>
      </c>
    </row>
    <row r="4595" spans="1:19">
      <c r="A4595" t="s">
        <v>9248</v>
      </c>
      <c r="B4595" t="s">
        <v>9249</v>
      </c>
      <c r="C4595" t="s">
        <v>30</v>
      </c>
      <c r="D4595">
        <v>54</v>
      </c>
      <c r="E4595" t="s">
        <v>91</v>
      </c>
      <c r="F4595" t="s">
        <v>92</v>
      </c>
      <c r="G4595" s="1">
        <v>44441</v>
      </c>
      <c r="H4595" t="s">
        <v>24</v>
      </c>
      <c r="I4595" s="1" t="s">
        <v>25</v>
      </c>
      <c r="J4595" t="s">
        <v>40</v>
      </c>
      <c r="K4595" t="s">
        <v>41</v>
      </c>
      <c r="L4595" s="2">
        <v>29742090</v>
      </c>
      <c r="M4595" s="2" t="str">
        <f t="shared" si="71"/>
        <v>&gt;Rp25 jt</v>
      </c>
      <c r="N4595" s="2">
        <v>9567116</v>
      </c>
      <c r="O4595">
        <v>3.78</v>
      </c>
      <c r="P4595">
        <v>10</v>
      </c>
      <c r="Q4595" s="3">
        <v>98.6</v>
      </c>
      <c r="R4595" s="4">
        <f ca="1">IF(I4595="",ROUND((TODAY()-G4595)/365,1),IF(I4595="Missing Resignation Date",ROUND((TODAY()-G4595)/365,1),ROUND((hr_analytics_dataset_5873_rows[[#This Row],[Resignation Date]]-hr_analytics_dataset_5873_rows[[#This Row],[Hire Date]])/365,1)))</f>
        <v>4.8</v>
      </c>
      <c r="S4595">
        <v>2</v>
      </c>
    </row>
    <row r="4596" spans="1:19">
      <c r="A4596" t="s">
        <v>9250</v>
      </c>
      <c r="B4596" t="s">
        <v>9251</v>
      </c>
      <c r="C4596" t="s">
        <v>21</v>
      </c>
      <c r="D4596">
        <v>35</v>
      </c>
      <c r="E4596" t="s">
        <v>53</v>
      </c>
      <c r="F4596" t="s">
        <v>112</v>
      </c>
      <c r="G4596" s="1">
        <v>45136</v>
      </c>
      <c r="H4596" t="s">
        <v>24</v>
      </c>
      <c r="I4596" s="1" t="s">
        <v>25</v>
      </c>
      <c r="J4596" t="s">
        <v>26</v>
      </c>
      <c r="K4596" t="s">
        <v>50</v>
      </c>
      <c r="L4596" s="2">
        <v>26707592</v>
      </c>
      <c r="M4596" s="2" t="str">
        <f t="shared" si="71"/>
        <v>&gt;Rp25 jt</v>
      </c>
      <c r="N4596" s="2">
        <v>8860194</v>
      </c>
      <c r="O4596">
        <v>4.4400000000000004</v>
      </c>
      <c r="P4596">
        <v>21</v>
      </c>
      <c r="Q4596" s="3">
        <v>98.36</v>
      </c>
      <c r="R4596" s="4">
        <f ca="1">IF(I4596="",ROUND((TODAY()-G4596)/365,1),IF(I4596="Missing Resignation Date",ROUND((TODAY()-G4596)/365,1),ROUND((hr_analytics_dataset_5873_rows[[#This Row],[Resignation Date]]-hr_analytics_dataset_5873_rows[[#This Row],[Hire Date]])/365,1)))</f>
        <v>2.9</v>
      </c>
      <c r="S4596">
        <v>2</v>
      </c>
    </row>
    <row r="4597" spans="1:19">
      <c r="A4597" t="s">
        <v>9252</v>
      </c>
      <c r="B4597" t="s">
        <v>9253</v>
      </c>
      <c r="C4597" t="s">
        <v>30</v>
      </c>
      <c r="D4597">
        <v>51</v>
      </c>
      <c r="E4597" t="s">
        <v>38</v>
      </c>
      <c r="F4597" t="s">
        <v>104</v>
      </c>
      <c r="G4597" s="1">
        <v>45388</v>
      </c>
      <c r="H4597" t="s">
        <v>24</v>
      </c>
      <c r="I4597" s="1" t="s">
        <v>25</v>
      </c>
      <c r="J4597" t="s">
        <v>26</v>
      </c>
      <c r="K4597" t="s">
        <v>64</v>
      </c>
      <c r="L4597" s="2">
        <v>24317109</v>
      </c>
      <c r="M4597" s="2" t="str">
        <f t="shared" si="71"/>
        <v>Rp15 jt - Rp25 jt</v>
      </c>
      <c r="N4597" s="2">
        <v>3699062</v>
      </c>
      <c r="O4597">
        <v>3.3</v>
      </c>
      <c r="P4597">
        <v>49</v>
      </c>
      <c r="Q4597" s="3">
        <v>90.74</v>
      </c>
      <c r="R4597" s="4">
        <f ca="1">IF(I4597="",ROUND((TODAY()-G4597)/365,1),IF(I4597="Missing Resignation Date",ROUND((TODAY()-G4597)/365,1),ROUND((hr_analytics_dataset_5873_rows[[#This Row],[Resignation Date]]-hr_analytics_dataset_5873_rows[[#This Row],[Hire Date]])/365,1)))</f>
        <v>2.2000000000000002</v>
      </c>
      <c r="S4597">
        <v>5</v>
      </c>
    </row>
    <row r="4598" spans="1:19">
      <c r="A4598" t="s">
        <v>9254</v>
      </c>
      <c r="B4598" t="s">
        <v>9255</v>
      </c>
      <c r="C4598" t="s">
        <v>21</v>
      </c>
      <c r="D4598">
        <v>48</v>
      </c>
      <c r="E4598" t="s">
        <v>44</v>
      </c>
      <c r="F4598" t="s">
        <v>45</v>
      </c>
      <c r="G4598" s="1">
        <v>44687</v>
      </c>
      <c r="H4598" t="s">
        <v>24</v>
      </c>
      <c r="I4598" s="1" t="s">
        <v>25</v>
      </c>
      <c r="J4598" t="s">
        <v>26</v>
      </c>
      <c r="K4598" t="s">
        <v>61</v>
      </c>
      <c r="L4598" s="2">
        <v>23085862</v>
      </c>
      <c r="M4598" s="2" t="str">
        <f t="shared" si="71"/>
        <v>Rp15 jt - Rp25 jt</v>
      </c>
      <c r="N4598" s="2">
        <v>9456993</v>
      </c>
      <c r="O4598">
        <v>4.78</v>
      </c>
      <c r="P4598">
        <v>13</v>
      </c>
      <c r="Q4598" s="3">
        <v>0</v>
      </c>
      <c r="R4598" s="4">
        <f ca="1">IF(I4598="",ROUND((TODAY()-G4598)/365,1),IF(I4598="Missing Resignation Date",ROUND((TODAY()-G4598)/365,1),ROUND((hr_analytics_dataset_5873_rows[[#This Row],[Resignation Date]]-hr_analytics_dataset_5873_rows[[#This Row],[Hire Date]])/365,1)))</f>
        <v>4.0999999999999996</v>
      </c>
      <c r="S4598">
        <v>5</v>
      </c>
    </row>
    <row r="4599" spans="1:19">
      <c r="A4599" t="s">
        <v>9256</v>
      </c>
      <c r="B4599" t="s">
        <v>9257</v>
      </c>
      <c r="C4599" t="s">
        <v>30</v>
      </c>
      <c r="D4599">
        <v>47</v>
      </c>
      <c r="E4599" t="s">
        <v>53</v>
      </c>
      <c r="F4599" t="s">
        <v>54</v>
      </c>
      <c r="G4599" s="1">
        <v>44080</v>
      </c>
      <c r="H4599" t="s">
        <v>24</v>
      </c>
      <c r="I4599" s="1" t="s">
        <v>25</v>
      </c>
      <c r="J4599" t="s">
        <v>34</v>
      </c>
      <c r="K4599" t="s">
        <v>27</v>
      </c>
      <c r="L4599" s="2">
        <v>23788761</v>
      </c>
      <c r="M4599" s="2" t="str">
        <f t="shared" si="71"/>
        <v>Rp15 jt - Rp25 jt</v>
      </c>
      <c r="N4599" s="2">
        <v>6016531</v>
      </c>
      <c r="O4599">
        <v>4.2300000000000004</v>
      </c>
      <c r="P4599">
        <v>29</v>
      </c>
      <c r="Q4599" s="3">
        <v>99.54</v>
      </c>
      <c r="R4599" s="4">
        <f ca="1">IF(I4599="",ROUND((TODAY()-G4599)/365,1),IF(I4599="Missing Resignation Date",ROUND((TODAY()-G4599)/365,1),ROUND((hr_analytics_dataset_5873_rows[[#This Row],[Resignation Date]]-hr_analytics_dataset_5873_rows[[#This Row],[Hire Date]])/365,1)))</f>
        <v>5.8</v>
      </c>
      <c r="S4599">
        <v>4</v>
      </c>
    </row>
    <row r="4600" spans="1:19">
      <c r="A4600" t="s">
        <v>9258</v>
      </c>
      <c r="B4600" t="s">
        <v>9259</v>
      </c>
      <c r="C4600" t="s">
        <v>30</v>
      </c>
      <c r="D4600">
        <v>27</v>
      </c>
      <c r="E4600" t="s">
        <v>59</v>
      </c>
      <c r="F4600" t="s">
        <v>95</v>
      </c>
      <c r="G4600" s="1">
        <v>44862</v>
      </c>
      <c r="H4600" t="s">
        <v>24</v>
      </c>
      <c r="I4600" s="1" t="s">
        <v>25</v>
      </c>
      <c r="J4600" t="s">
        <v>49</v>
      </c>
      <c r="K4600" t="s">
        <v>41</v>
      </c>
      <c r="L4600" s="2">
        <v>11001704</v>
      </c>
      <c r="M4600" s="2" t="str">
        <f t="shared" si="71"/>
        <v>Rp10 jt - Rp15 jt</v>
      </c>
      <c r="N4600" s="2">
        <v>8207311</v>
      </c>
      <c r="O4600">
        <v>4.32</v>
      </c>
      <c r="P4600">
        <v>54</v>
      </c>
      <c r="Q4600" s="3">
        <v>75.81</v>
      </c>
      <c r="R4600" s="4">
        <f ca="1">IF(I4600="",ROUND((TODAY()-G4600)/365,1),IF(I4600="Missing Resignation Date",ROUND((TODAY()-G4600)/365,1),ROUND((hr_analytics_dataset_5873_rows[[#This Row],[Resignation Date]]-hr_analytics_dataset_5873_rows[[#This Row],[Hire Date]])/365,1)))</f>
        <v>3.7</v>
      </c>
      <c r="S4600">
        <v>2</v>
      </c>
    </row>
    <row r="4601" spans="1:19">
      <c r="A4601" t="s">
        <v>9260</v>
      </c>
      <c r="B4601" t="s">
        <v>9261</v>
      </c>
      <c r="C4601" t="s">
        <v>30</v>
      </c>
      <c r="D4601">
        <v>29</v>
      </c>
      <c r="E4601" t="s">
        <v>53</v>
      </c>
      <c r="F4601" t="s">
        <v>54</v>
      </c>
      <c r="G4601" s="1">
        <v>44046</v>
      </c>
      <c r="H4601" t="s">
        <v>24</v>
      </c>
      <c r="I4601" s="1" t="s">
        <v>25</v>
      </c>
      <c r="J4601" t="s">
        <v>34</v>
      </c>
      <c r="K4601" t="s">
        <v>84</v>
      </c>
      <c r="L4601" s="2">
        <v>30892312</v>
      </c>
      <c r="M4601" s="2" t="str">
        <f t="shared" si="71"/>
        <v>&gt;Rp25 jt</v>
      </c>
      <c r="N4601" s="2">
        <v>2232702</v>
      </c>
      <c r="O4601">
        <v>4.88</v>
      </c>
      <c r="P4601">
        <v>36</v>
      </c>
      <c r="Q4601" s="3">
        <v>91.57</v>
      </c>
      <c r="R4601" s="4">
        <f ca="1">IF(I4601="",ROUND((TODAY()-G4601)/365,1),IF(I4601="Missing Resignation Date",ROUND((TODAY()-G4601)/365,1),ROUND((hr_analytics_dataset_5873_rows[[#This Row],[Resignation Date]]-hr_analytics_dataset_5873_rows[[#This Row],[Hire Date]])/365,1)))</f>
        <v>5.9</v>
      </c>
      <c r="S4601">
        <v>3</v>
      </c>
    </row>
    <row r="4602" spans="1:19">
      <c r="A4602" t="s">
        <v>9262</v>
      </c>
      <c r="B4602" t="s">
        <v>9263</v>
      </c>
      <c r="C4602" t="s">
        <v>30</v>
      </c>
      <c r="D4602">
        <v>35</v>
      </c>
      <c r="E4602" t="s">
        <v>59</v>
      </c>
      <c r="F4602" t="s">
        <v>60</v>
      </c>
      <c r="G4602" s="1">
        <v>44031</v>
      </c>
      <c r="H4602" t="s">
        <v>24</v>
      </c>
      <c r="I4602" s="1" t="s">
        <v>25</v>
      </c>
      <c r="J4602" t="s">
        <v>34</v>
      </c>
      <c r="K4602" t="s">
        <v>61</v>
      </c>
      <c r="L4602" s="2">
        <v>15296720</v>
      </c>
      <c r="M4602" s="2" t="str">
        <f t="shared" si="71"/>
        <v>Rp15 jt - Rp25 jt</v>
      </c>
      <c r="N4602" s="2">
        <v>2234664</v>
      </c>
      <c r="O4602">
        <v>4.1500000000000004</v>
      </c>
      <c r="P4602">
        <v>0</v>
      </c>
      <c r="Q4602" s="3">
        <v>82.97</v>
      </c>
      <c r="R4602" s="4">
        <f ca="1">IF(I4602="",ROUND((TODAY()-G4602)/365,1),IF(I4602="Missing Resignation Date",ROUND((TODAY()-G4602)/365,1),ROUND((hr_analytics_dataset_5873_rows[[#This Row],[Resignation Date]]-hr_analytics_dataset_5873_rows[[#This Row],[Hire Date]])/365,1)))</f>
        <v>5.9</v>
      </c>
      <c r="S4602">
        <v>2</v>
      </c>
    </row>
    <row r="4603" spans="1:19">
      <c r="A4603" t="s">
        <v>9264</v>
      </c>
      <c r="B4603" t="s">
        <v>9265</v>
      </c>
      <c r="C4603" t="s">
        <v>30</v>
      </c>
      <c r="D4603">
        <v>57</v>
      </c>
      <c r="E4603" t="s">
        <v>59</v>
      </c>
      <c r="F4603" t="s">
        <v>223</v>
      </c>
      <c r="G4603" s="1">
        <v>44558</v>
      </c>
      <c r="H4603" t="s">
        <v>33</v>
      </c>
      <c r="I4603" s="1" t="s">
        <v>81</v>
      </c>
      <c r="J4603" t="s">
        <v>40</v>
      </c>
      <c r="K4603" t="s">
        <v>27</v>
      </c>
      <c r="L4603" s="2">
        <v>33878611</v>
      </c>
      <c r="M4603" s="2" t="str">
        <f t="shared" si="71"/>
        <v>&gt;Rp25 jt</v>
      </c>
      <c r="N4603" s="2">
        <v>6345580</v>
      </c>
      <c r="O4603">
        <v>4.6100000000000003</v>
      </c>
      <c r="P4603">
        <v>51</v>
      </c>
      <c r="Q4603" s="3">
        <v>79.37</v>
      </c>
      <c r="R4603" s="4">
        <f ca="1">IF(I4603="",ROUND((TODAY()-G4603)/365,1),IF(I4603="Missing Resignation Date",ROUND((TODAY()-G4603)/365,1),ROUND((hr_analytics_dataset_5873_rows[[#This Row],[Resignation Date]]-hr_analytics_dataset_5873_rows[[#This Row],[Hire Date]])/365,1)))</f>
        <v>4.5</v>
      </c>
      <c r="S4603">
        <v>5</v>
      </c>
    </row>
    <row r="4604" spans="1:19">
      <c r="A4604" t="s">
        <v>9266</v>
      </c>
      <c r="B4604" t="s">
        <v>9267</v>
      </c>
      <c r="C4604" t="s">
        <v>21</v>
      </c>
      <c r="D4604">
        <v>50</v>
      </c>
      <c r="E4604" t="s">
        <v>31</v>
      </c>
      <c r="F4604" t="s">
        <v>74</v>
      </c>
      <c r="G4604" s="1">
        <v>44227</v>
      </c>
      <c r="H4604" t="s">
        <v>24</v>
      </c>
      <c r="I4604" s="1" t="s">
        <v>25</v>
      </c>
      <c r="J4604" t="s">
        <v>49</v>
      </c>
      <c r="K4604" t="s">
        <v>41</v>
      </c>
      <c r="L4604" s="2">
        <v>26255437</v>
      </c>
      <c r="M4604" s="2" t="str">
        <f t="shared" si="71"/>
        <v>&gt;Rp25 jt</v>
      </c>
      <c r="N4604" s="2">
        <v>3341700</v>
      </c>
      <c r="O4604">
        <v>4.8099999999999996</v>
      </c>
      <c r="P4604">
        <v>46</v>
      </c>
      <c r="Q4604" s="3">
        <v>80.819999999999993</v>
      </c>
      <c r="R4604" s="4">
        <f ca="1">IF(I4604="",ROUND((TODAY()-G4604)/365,1),IF(I4604="Missing Resignation Date",ROUND((TODAY()-G4604)/365,1),ROUND((hr_analytics_dataset_5873_rows[[#This Row],[Resignation Date]]-hr_analytics_dataset_5873_rows[[#This Row],[Hire Date]])/365,1)))</f>
        <v>5.4</v>
      </c>
      <c r="S4604">
        <v>4</v>
      </c>
    </row>
    <row r="4605" spans="1:19">
      <c r="A4605" t="s">
        <v>9268</v>
      </c>
      <c r="B4605" t="s">
        <v>9269</v>
      </c>
      <c r="C4605" t="s">
        <v>21</v>
      </c>
      <c r="D4605">
        <v>41</v>
      </c>
      <c r="E4605" t="s">
        <v>31</v>
      </c>
      <c r="F4605" t="s">
        <v>48</v>
      </c>
      <c r="G4605" s="1">
        <v>44050</v>
      </c>
      <c r="H4605" t="s">
        <v>24</v>
      </c>
      <c r="I4605" s="1" t="s">
        <v>25</v>
      </c>
      <c r="J4605" t="s">
        <v>49</v>
      </c>
      <c r="K4605" t="s">
        <v>50</v>
      </c>
      <c r="L4605" s="2">
        <v>17232870</v>
      </c>
      <c r="M4605" s="2" t="str">
        <f t="shared" si="71"/>
        <v>Rp15 jt - Rp25 jt</v>
      </c>
      <c r="N4605" s="2">
        <v>8135046</v>
      </c>
      <c r="O4605">
        <v>3.85</v>
      </c>
      <c r="P4605">
        <v>51</v>
      </c>
      <c r="Q4605" s="3">
        <v>78.3</v>
      </c>
      <c r="R4605" s="4">
        <f ca="1">IF(I4605="",ROUND((TODAY()-G4605)/365,1),IF(I4605="Missing Resignation Date",ROUND((TODAY()-G4605)/365,1),ROUND((hr_analytics_dataset_5873_rows[[#This Row],[Resignation Date]]-hr_analytics_dataset_5873_rows[[#This Row],[Hire Date]])/365,1)))</f>
        <v>5.9</v>
      </c>
      <c r="S4605">
        <v>1</v>
      </c>
    </row>
    <row r="4606" spans="1:19">
      <c r="A4606" t="s">
        <v>9270</v>
      </c>
      <c r="B4606" t="s">
        <v>9271</v>
      </c>
      <c r="C4606" t="s">
        <v>21</v>
      </c>
      <c r="D4606">
        <v>47</v>
      </c>
      <c r="E4606" t="s">
        <v>91</v>
      </c>
      <c r="F4606" t="s">
        <v>124</v>
      </c>
      <c r="G4606" s="1">
        <v>43687</v>
      </c>
      <c r="H4606" t="s">
        <v>33</v>
      </c>
      <c r="I4606" s="1">
        <v>44862</v>
      </c>
      <c r="J4606" t="s">
        <v>40</v>
      </c>
      <c r="K4606" t="s">
        <v>61</v>
      </c>
      <c r="L4606" s="2">
        <v>16427110</v>
      </c>
      <c r="M4606" s="2" t="str">
        <f t="shared" si="71"/>
        <v>Rp15 jt - Rp25 jt</v>
      </c>
      <c r="N4606" s="2">
        <v>1550865</v>
      </c>
      <c r="O4606">
        <v>4.5199999999999996</v>
      </c>
      <c r="P4606">
        <v>53</v>
      </c>
      <c r="Q4606" s="3">
        <v>84.54</v>
      </c>
      <c r="R4606" s="4">
        <f ca="1">IF(I4606="",ROUND((TODAY()-G4606)/365,1),IF(I4606="Missing Resignation Date",ROUND((TODAY()-G4606)/365,1),ROUND((hr_analytics_dataset_5873_rows[[#This Row],[Resignation Date]]-hr_analytics_dataset_5873_rows[[#This Row],[Hire Date]])/365,1)))</f>
        <v>3.2</v>
      </c>
      <c r="S4606">
        <v>3</v>
      </c>
    </row>
    <row r="4607" spans="1:19">
      <c r="A4607" t="s">
        <v>9272</v>
      </c>
      <c r="B4607" t="s">
        <v>9273</v>
      </c>
      <c r="C4607" t="s">
        <v>21</v>
      </c>
      <c r="D4607">
        <v>36</v>
      </c>
      <c r="E4607" t="s">
        <v>38</v>
      </c>
      <c r="F4607" t="s">
        <v>104</v>
      </c>
      <c r="G4607" s="1">
        <v>45499</v>
      </c>
      <c r="H4607" t="s">
        <v>24</v>
      </c>
      <c r="I4607" s="1" t="s">
        <v>25</v>
      </c>
      <c r="J4607" t="s">
        <v>49</v>
      </c>
      <c r="K4607" t="s">
        <v>27</v>
      </c>
      <c r="L4607" s="2">
        <v>24366843</v>
      </c>
      <c r="M4607" s="2" t="str">
        <f t="shared" si="71"/>
        <v>Rp15 jt - Rp25 jt</v>
      </c>
      <c r="N4607" s="2">
        <v>5341090</v>
      </c>
      <c r="O4607">
        <v>0</v>
      </c>
      <c r="P4607">
        <v>19</v>
      </c>
      <c r="Q4607" s="3">
        <v>84.21</v>
      </c>
      <c r="R4607" s="4">
        <f ca="1">IF(I4607="",ROUND((TODAY()-G4607)/365,1),IF(I4607="Missing Resignation Date",ROUND((TODAY()-G4607)/365,1),ROUND((hr_analytics_dataset_5873_rows[[#This Row],[Resignation Date]]-hr_analytics_dataset_5873_rows[[#This Row],[Hire Date]])/365,1)))</f>
        <v>1.9</v>
      </c>
      <c r="S4607">
        <v>1</v>
      </c>
    </row>
    <row r="4608" spans="1:19">
      <c r="A4608" t="s">
        <v>9274</v>
      </c>
      <c r="B4608" t="s">
        <v>9275</v>
      </c>
      <c r="C4608" t="s">
        <v>21</v>
      </c>
      <c r="D4608">
        <v>26</v>
      </c>
      <c r="E4608" t="s">
        <v>98</v>
      </c>
      <c r="F4608" t="s">
        <v>119</v>
      </c>
      <c r="G4608" s="1">
        <v>45660</v>
      </c>
      <c r="H4608" t="s">
        <v>24</v>
      </c>
      <c r="I4608" s="1" t="s">
        <v>25</v>
      </c>
      <c r="J4608" t="s">
        <v>34</v>
      </c>
      <c r="K4608" t="s">
        <v>64</v>
      </c>
      <c r="L4608" s="2">
        <v>24971530</v>
      </c>
      <c r="M4608" s="2" t="str">
        <f t="shared" si="71"/>
        <v>Rp15 jt - Rp25 jt</v>
      </c>
      <c r="N4608" s="2">
        <v>4097159</v>
      </c>
      <c r="O4608">
        <v>3.84</v>
      </c>
      <c r="P4608">
        <v>32</v>
      </c>
      <c r="Q4608" s="3">
        <v>94.78</v>
      </c>
      <c r="R4608" s="4">
        <f ca="1">IF(I4608="",ROUND((TODAY()-G4608)/365,1),IF(I4608="Missing Resignation Date",ROUND((TODAY()-G4608)/365,1),ROUND((hr_analytics_dataset_5873_rows[[#This Row],[Resignation Date]]-hr_analytics_dataset_5873_rows[[#This Row],[Hire Date]])/365,1)))</f>
        <v>1.5</v>
      </c>
      <c r="S4608">
        <v>3</v>
      </c>
    </row>
    <row r="4609" spans="1:19">
      <c r="A4609" t="s">
        <v>9276</v>
      </c>
      <c r="B4609" t="s">
        <v>9277</v>
      </c>
      <c r="C4609" t="s">
        <v>21</v>
      </c>
      <c r="D4609">
        <v>36</v>
      </c>
      <c r="E4609" t="s">
        <v>98</v>
      </c>
      <c r="F4609" t="s">
        <v>119</v>
      </c>
      <c r="G4609" s="1">
        <v>44142</v>
      </c>
      <c r="H4609" t="s">
        <v>24</v>
      </c>
      <c r="I4609" s="1" t="s">
        <v>25</v>
      </c>
      <c r="J4609" t="s">
        <v>26</v>
      </c>
      <c r="K4609" t="s">
        <v>61</v>
      </c>
      <c r="L4609" s="2">
        <v>8217634</v>
      </c>
      <c r="M4609" s="2" t="str">
        <f t="shared" si="71"/>
        <v>Rp5 jt - Rp10 jt</v>
      </c>
      <c r="N4609" s="2">
        <v>8444333</v>
      </c>
      <c r="O4609">
        <v>3.91</v>
      </c>
      <c r="P4609">
        <v>43</v>
      </c>
      <c r="Q4609" s="3">
        <v>97.8</v>
      </c>
      <c r="R4609" s="4">
        <f ca="1">IF(I4609="",ROUND((TODAY()-G4609)/365,1),IF(I4609="Missing Resignation Date",ROUND((TODAY()-G4609)/365,1),ROUND((hr_analytics_dataset_5873_rows[[#This Row],[Resignation Date]]-hr_analytics_dataset_5873_rows[[#This Row],[Hire Date]])/365,1)))</f>
        <v>5.6</v>
      </c>
      <c r="S4609">
        <v>3</v>
      </c>
    </row>
    <row r="4610" spans="1:19">
      <c r="A4610" t="s">
        <v>9278</v>
      </c>
      <c r="B4610" t="s">
        <v>9279</v>
      </c>
      <c r="C4610" t="s">
        <v>21</v>
      </c>
      <c r="D4610">
        <v>22</v>
      </c>
      <c r="E4610" t="s">
        <v>91</v>
      </c>
      <c r="F4610" t="s">
        <v>92</v>
      </c>
      <c r="G4610" s="1">
        <v>44149</v>
      </c>
      <c r="H4610" t="s">
        <v>24</v>
      </c>
      <c r="I4610" s="1" t="s">
        <v>25</v>
      </c>
      <c r="J4610" t="s">
        <v>26</v>
      </c>
      <c r="K4610" t="s">
        <v>61</v>
      </c>
      <c r="L4610" s="2">
        <v>9704843</v>
      </c>
      <c r="M4610" s="2" t="str">
        <f t="shared" ref="M4610:M4673" si="72">IF(L4610&lt;5000000,"&lt;Rp5 jt",IF(L4610&lt;10000000,"Rp5 jt - Rp10 jt",IF(L4610&lt;15000000,"Rp10 jt - Rp15 jt",IF(L4610&lt;25000000,"Rp15 jt - Rp25 jt","&gt;Rp25 jt"))))</f>
        <v>Rp5 jt - Rp10 jt</v>
      </c>
      <c r="N4610" s="2">
        <v>5891009</v>
      </c>
      <c r="O4610">
        <v>4.0599999999999996</v>
      </c>
      <c r="P4610">
        <v>32</v>
      </c>
      <c r="Q4610" s="3">
        <v>77.569999999999993</v>
      </c>
      <c r="R4610" s="4">
        <f ca="1">IF(I4610="",ROUND((TODAY()-G4610)/365,1),IF(I4610="Missing Resignation Date",ROUND((TODAY()-G4610)/365,1),ROUND((hr_analytics_dataset_5873_rows[[#This Row],[Resignation Date]]-hr_analytics_dataset_5873_rows[[#This Row],[Hire Date]])/365,1)))</f>
        <v>5.6</v>
      </c>
      <c r="S4610">
        <v>1</v>
      </c>
    </row>
    <row r="4611" spans="1:19">
      <c r="A4611" t="s">
        <v>9280</v>
      </c>
      <c r="B4611" t="s">
        <v>9281</v>
      </c>
      <c r="C4611" t="s">
        <v>21</v>
      </c>
      <c r="D4611">
        <v>37</v>
      </c>
      <c r="E4611" t="s">
        <v>91</v>
      </c>
      <c r="F4611" t="s">
        <v>124</v>
      </c>
      <c r="G4611" s="1">
        <v>43458</v>
      </c>
      <c r="H4611" t="s">
        <v>24</v>
      </c>
      <c r="I4611" s="1" t="s">
        <v>25</v>
      </c>
      <c r="J4611" t="s">
        <v>34</v>
      </c>
      <c r="K4611" t="s">
        <v>27</v>
      </c>
      <c r="L4611" s="2">
        <v>18870792</v>
      </c>
      <c r="M4611" s="2" t="str">
        <f t="shared" si="72"/>
        <v>Rp15 jt - Rp25 jt</v>
      </c>
      <c r="N4611" s="2">
        <v>609754</v>
      </c>
      <c r="O4611">
        <v>3.25</v>
      </c>
      <c r="P4611">
        <v>0</v>
      </c>
      <c r="Q4611" s="3">
        <v>84.62</v>
      </c>
      <c r="R4611" s="4">
        <f ca="1">IF(I4611="",ROUND((TODAY()-G4611)/365,1),IF(I4611="Missing Resignation Date",ROUND((TODAY()-G4611)/365,1),ROUND((hr_analytics_dataset_5873_rows[[#This Row],[Resignation Date]]-hr_analytics_dataset_5873_rows[[#This Row],[Hire Date]])/365,1)))</f>
        <v>7.5</v>
      </c>
      <c r="S4611">
        <v>3</v>
      </c>
    </row>
    <row r="4612" spans="1:19">
      <c r="A4612" t="s">
        <v>9282</v>
      </c>
      <c r="B4612" t="s">
        <v>9283</v>
      </c>
      <c r="C4612" t="s">
        <v>21</v>
      </c>
      <c r="D4612">
        <v>41</v>
      </c>
      <c r="E4612" t="s">
        <v>22</v>
      </c>
      <c r="F4612" t="s">
        <v>69</v>
      </c>
      <c r="G4612" s="1">
        <v>44655</v>
      </c>
      <c r="H4612" t="s">
        <v>33</v>
      </c>
      <c r="I4612" s="1">
        <v>44808</v>
      </c>
      <c r="J4612" t="s">
        <v>49</v>
      </c>
      <c r="K4612" t="s">
        <v>27</v>
      </c>
      <c r="L4612" s="2">
        <v>33173709</v>
      </c>
      <c r="M4612" s="2" t="str">
        <f t="shared" si="72"/>
        <v>&gt;Rp25 jt</v>
      </c>
      <c r="N4612" s="2">
        <v>1393878</v>
      </c>
      <c r="O4612">
        <v>4.45</v>
      </c>
      <c r="P4612">
        <v>49</v>
      </c>
      <c r="Q4612" s="3">
        <v>84.89</v>
      </c>
      <c r="R4612" s="4">
        <f ca="1">IF(I4612="",ROUND((TODAY()-G4612)/365,1),IF(I4612="Missing Resignation Date",ROUND((TODAY()-G4612)/365,1),ROUND((hr_analytics_dataset_5873_rows[[#This Row],[Resignation Date]]-hr_analytics_dataset_5873_rows[[#This Row],[Hire Date]])/365,1)))</f>
        <v>0.4</v>
      </c>
      <c r="S4612">
        <v>4</v>
      </c>
    </row>
    <row r="4613" spans="1:19">
      <c r="A4613" t="s">
        <v>9284</v>
      </c>
      <c r="B4613" t="s">
        <v>9285</v>
      </c>
      <c r="C4613" t="s">
        <v>30</v>
      </c>
      <c r="D4613">
        <v>37</v>
      </c>
      <c r="E4613" t="s">
        <v>22</v>
      </c>
      <c r="F4613" t="s">
        <v>23</v>
      </c>
      <c r="G4613" s="1">
        <v>45681</v>
      </c>
      <c r="H4613" t="s">
        <v>24</v>
      </c>
      <c r="I4613" s="1" t="s">
        <v>25</v>
      </c>
      <c r="J4613" t="s">
        <v>34</v>
      </c>
      <c r="K4613" t="s">
        <v>84</v>
      </c>
      <c r="L4613" s="2">
        <v>8738638</v>
      </c>
      <c r="M4613" s="2" t="str">
        <f t="shared" si="72"/>
        <v>Rp5 jt - Rp10 jt</v>
      </c>
      <c r="N4613" s="2">
        <v>5171005</v>
      </c>
      <c r="O4613">
        <v>2.83</v>
      </c>
      <c r="P4613">
        <v>52</v>
      </c>
      <c r="Q4613" s="3">
        <v>72.44</v>
      </c>
      <c r="R4613" s="4">
        <f ca="1">IF(I4613="",ROUND((TODAY()-G4613)/365,1),IF(I4613="Missing Resignation Date",ROUND((TODAY()-G4613)/365,1),ROUND((hr_analytics_dataset_5873_rows[[#This Row],[Resignation Date]]-hr_analytics_dataset_5873_rows[[#This Row],[Hire Date]])/365,1)))</f>
        <v>1.4</v>
      </c>
      <c r="S4613">
        <v>3</v>
      </c>
    </row>
    <row r="4614" spans="1:19">
      <c r="A4614" t="s">
        <v>9286</v>
      </c>
      <c r="B4614" t="s">
        <v>9287</v>
      </c>
      <c r="C4614" t="s">
        <v>30</v>
      </c>
      <c r="D4614">
        <v>50</v>
      </c>
      <c r="E4614" t="s">
        <v>59</v>
      </c>
      <c r="F4614" t="s">
        <v>60</v>
      </c>
      <c r="G4614" s="1">
        <v>44673</v>
      </c>
      <c r="H4614" t="s">
        <v>33</v>
      </c>
      <c r="I4614" s="1" t="s">
        <v>81</v>
      </c>
      <c r="J4614" t="s">
        <v>34</v>
      </c>
      <c r="K4614" t="s">
        <v>27</v>
      </c>
      <c r="L4614" s="2">
        <v>17829497</v>
      </c>
      <c r="M4614" s="2" t="str">
        <f t="shared" si="72"/>
        <v>Rp15 jt - Rp25 jt</v>
      </c>
      <c r="N4614" s="2">
        <v>7155408</v>
      </c>
      <c r="O4614">
        <v>2.66</v>
      </c>
      <c r="P4614">
        <v>58</v>
      </c>
      <c r="Q4614" s="3">
        <v>77.14</v>
      </c>
      <c r="R4614" s="4">
        <f ca="1">IF(I4614="",ROUND((TODAY()-G4614)/365,1),IF(I4614="Missing Resignation Date",ROUND((TODAY()-G4614)/365,1),ROUND((hr_analytics_dataset_5873_rows[[#This Row],[Resignation Date]]-hr_analytics_dataset_5873_rows[[#This Row],[Hire Date]])/365,1)))</f>
        <v>4.2</v>
      </c>
      <c r="S4614">
        <v>3</v>
      </c>
    </row>
    <row r="4615" spans="1:19">
      <c r="A4615" t="s">
        <v>9288</v>
      </c>
      <c r="B4615" t="s">
        <v>9289</v>
      </c>
      <c r="C4615" t="s">
        <v>30</v>
      </c>
      <c r="D4615">
        <v>41</v>
      </c>
      <c r="E4615" t="s">
        <v>44</v>
      </c>
      <c r="F4615" t="s">
        <v>45</v>
      </c>
      <c r="G4615" s="1">
        <v>43860</v>
      </c>
      <c r="H4615" t="s">
        <v>33</v>
      </c>
      <c r="I4615" s="1">
        <v>45058</v>
      </c>
      <c r="J4615" t="s">
        <v>34</v>
      </c>
      <c r="K4615" t="s">
        <v>84</v>
      </c>
      <c r="L4615" s="2">
        <v>34292173</v>
      </c>
      <c r="M4615" s="2" t="str">
        <f t="shared" si="72"/>
        <v>&gt;Rp25 jt</v>
      </c>
      <c r="N4615" s="2">
        <v>6403062</v>
      </c>
      <c r="O4615">
        <v>4.7300000000000004</v>
      </c>
      <c r="P4615">
        <v>27</v>
      </c>
      <c r="Q4615" s="3">
        <v>75.540000000000006</v>
      </c>
      <c r="R4615" s="4">
        <f ca="1">IF(I4615="",ROUND((TODAY()-G4615)/365,1),IF(I4615="Missing Resignation Date",ROUND((TODAY()-G4615)/365,1),ROUND((hr_analytics_dataset_5873_rows[[#This Row],[Resignation Date]]-hr_analytics_dataset_5873_rows[[#This Row],[Hire Date]])/365,1)))</f>
        <v>3.3</v>
      </c>
      <c r="S4615">
        <v>2</v>
      </c>
    </row>
    <row r="4616" spans="1:19">
      <c r="A4616" t="s">
        <v>9290</v>
      </c>
      <c r="B4616" t="s">
        <v>9291</v>
      </c>
      <c r="C4616" t="s">
        <v>30</v>
      </c>
      <c r="D4616">
        <v>55</v>
      </c>
      <c r="E4616" t="s">
        <v>31</v>
      </c>
      <c r="F4616" t="s">
        <v>48</v>
      </c>
      <c r="G4616" s="1">
        <v>45923</v>
      </c>
      <c r="H4616" t="s">
        <v>24</v>
      </c>
      <c r="I4616" s="1" t="s">
        <v>25</v>
      </c>
      <c r="J4616" t="s">
        <v>26</v>
      </c>
      <c r="K4616" t="s">
        <v>84</v>
      </c>
      <c r="L4616" s="2">
        <v>27683966</v>
      </c>
      <c r="M4616" s="2" t="str">
        <f t="shared" si="72"/>
        <v>&gt;Rp25 jt</v>
      </c>
      <c r="N4616" s="2">
        <v>7443063</v>
      </c>
      <c r="O4616">
        <v>3.85</v>
      </c>
      <c r="P4616">
        <v>13</v>
      </c>
      <c r="Q4616" s="3">
        <v>72.97</v>
      </c>
      <c r="R4616" s="4">
        <f ca="1">IF(I4616="",ROUND((TODAY()-G4616)/365,1),IF(I4616="Missing Resignation Date",ROUND((TODAY()-G4616)/365,1),ROUND((hr_analytics_dataset_5873_rows[[#This Row],[Resignation Date]]-hr_analytics_dataset_5873_rows[[#This Row],[Hire Date]])/365,1)))</f>
        <v>0.8</v>
      </c>
      <c r="S4616">
        <v>5</v>
      </c>
    </row>
    <row r="4617" spans="1:19">
      <c r="A4617" t="s">
        <v>9292</v>
      </c>
      <c r="B4617" t="s">
        <v>9293</v>
      </c>
      <c r="C4617" t="s">
        <v>30</v>
      </c>
      <c r="D4617">
        <v>38</v>
      </c>
      <c r="E4617" t="s">
        <v>98</v>
      </c>
      <c r="F4617" t="s">
        <v>99</v>
      </c>
      <c r="G4617" s="1">
        <v>43348</v>
      </c>
      <c r="H4617" t="s">
        <v>24</v>
      </c>
      <c r="I4617" s="1" t="s">
        <v>25</v>
      </c>
      <c r="J4617" t="s">
        <v>34</v>
      </c>
      <c r="K4617" t="s">
        <v>50</v>
      </c>
      <c r="L4617" s="2">
        <v>5460881</v>
      </c>
      <c r="M4617" s="2" t="str">
        <f t="shared" si="72"/>
        <v>Rp5 jt - Rp10 jt</v>
      </c>
      <c r="N4617" s="2">
        <v>71467</v>
      </c>
      <c r="O4617">
        <v>4.13</v>
      </c>
      <c r="P4617">
        <v>22</v>
      </c>
      <c r="Q4617" s="3">
        <v>74.27</v>
      </c>
      <c r="R4617" s="4">
        <f ca="1">IF(I4617="",ROUND((TODAY()-G4617)/365,1),IF(I4617="Missing Resignation Date",ROUND((TODAY()-G4617)/365,1),ROUND((hr_analytics_dataset_5873_rows[[#This Row],[Resignation Date]]-hr_analytics_dataset_5873_rows[[#This Row],[Hire Date]])/365,1)))</f>
        <v>7.8</v>
      </c>
      <c r="S4617">
        <v>1</v>
      </c>
    </row>
    <row r="4618" spans="1:19">
      <c r="A4618" t="s">
        <v>9294</v>
      </c>
      <c r="B4618" t="s">
        <v>9295</v>
      </c>
      <c r="C4618" t="s">
        <v>21</v>
      </c>
      <c r="D4618">
        <v>35</v>
      </c>
      <c r="E4618" t="s">
        <v>98</v>
      </c>
      <c r="F4618" t="s">
        <v>119</v>
      </c>
      <c r="G4618" s="1">
        <v>43803</v>
      </c>
      <c r="H4618" t="s">
        <v>24</v>
      </c>
      <c r="I4618" s="1" t="s">
        <v>25</v>
      </c>
      <c r="J4618" t="s">
        <v>40</v>
      </c>
      <c r="K4618" t="s">
        <v>41</v>
      </c>
      <c r="L4618" s="2">
        <v>22190821</v>
      </c>
      <c r="M4618" s="2" t="str">
        <f t="shared" si="72"/>
        <v>Rp15 jt - Rp25 jt</v>
      </c>
      <c r="N4618" s="2">
        <v>4665125</v>
      </c>
      <c r="O4618">
        <v>3.4</v>
      </c>
      <c r="P4618">
        <v>30</v>
      </c>
      <c r="Q4618" s="3">
        <v>73.44</v>
      </c>
      <c r="R4618" s="4">
        <f ca="1">IF(I4618="",ROUND((TODAY()-G4618)/365,1),IF(I4618="Missing Resignation Date",ROUND((TODAY()-G4618)/365,1),ROUND((hr_analytics_dataset_5873_rows[[#This Row],[Resignation Date]]-hr_analytics_dataset_5873_rows[[#This Row],[Hire Date]])/365,1)))</f>
        <v>6.6</v>
      </c>
      <c r="S4618">
        <v>1</v>
      </c>
    </row>
    <row r="4619" spans="1:19">
      <c r="A4619" t="s">
        <v>9296</v>
      </c>
      <c r="B4619" t="s">
        <v>9297</v>
      </c>
      <c r="C4619" t="s">
        <v>30</v>
      </c>
      <c r="D4619">
        <v>54</v>
      </c>
      <c r="E4619" t="s">
        <v>44</v>
      </c>
      <c r="F4619" t="s">
        <v>109</v>
      </c>
      <c r="G4619" s="1">
        <v>43227</v>
      </c>
      <c r="H4619" t="s">
        <v>24</v>
      </c>
      <c r="I4619" s="1" t="s">
        <v>25</v>
      </c>
      <c r="J4619" t="s">
        <v>34</v>
      </c>
      <c r="K4619" t="s">
        <v>27</v>
      </c>
      <c r="L4619" s="2">
        <v>5494940</v>
      </c>
      <c r="M4619" s="2" t="str">
        <f t="shared" si="72"/>
        <v>Rp5 jt - Rp10 jt</v>
      </c>
      <c r="N4619" s="2">
        <v>9730709</v>
      </c>
      <c r="O4619">
        <v>3.39</v>
      </c>
      <c r="P4619">
        <v>21</v>
      </c>
      <c r="Q4619" s="3">
        <v>99.87</v>
      </c>
      <c r="R4619" s="4">
        <f ca="1">IF(I4619="",ROUND((TODAY()-G4619)/365,1),IF(I4619="Missing Resignation Date",ROUND((TODAY()-G4619)/365,1),ROUND((hr_analytics_dataset_5873_rows[[#This Row],[Resignation Date]]-hr_analytics_dataset_5873_rows[[#This Row],[Hire Date]])/365,1)))</f>
        <v>8.1</v>
      </c>
      <c r="S4619">
        <v>1</v>
      </c>
    </row>
    <row r="4620" spans="1:19">
      <c r="A4620" t="s">
        <v>9298</v>
      </c>
      <c r="B4620" t="s">
        <v>9299</v>
      </c>
      <c r="C4620" t="s">
        <v>21</v>
      </c>
      <c r="D4620">
        <v>45</v>
      </c>
      <c r="E4620" t="s">
        <v>38</v>
      </c>
      <c r="F4620" t="s">
        <v>39</v>
      </c>
      <c r="G4620" s="1">
        <v>43793</v>
      </c>
      <c r="H4620" t="s">
        <v>24</v>
      </c>
      <c r="I4620" s="1" t="s">
        <v>25</v>
      </c>
      <c r="J4620" t="s">
        <v>49</v>
      </c>
      <c r="K4620" t="s">
        <v>84</v>
      </c>
      <c r="L4620" s="2">
        <v>14445685</v>
      </c>
      <c r="M4620" s="2" t="str">
        <f t="shared" si="72"/>
        <v>Rp10 jt - Rp15 jt</v>
      </c>
      <c r="N4620" s="2">
        <v>4958166</v>
      </c>
      <c r="O4620">
        <v>4.76</v>
      </c>
      <c r="P4620">
        <v>55</v>
      </c>
      <c r="Q4620" s="3">
        <v>89.21</v>
      </c>
      <c r="R4620" s="4">
        <f ca="1">IF(I4620="",ROUND((TODAY()-G4620)/365,1),IF(I4620="Missing Resignation Date",ROUND((TODAY()-G4620)/365,1),ROUND((hr_analytics_dataset_5873_rows[[#This Row],[Resignation Date]]-hr_analytics_dataset_5873_rows[[#This Row],[Hire Date]])/365,1)))</f>
        <v>6.6</v>
      </c>
      <c r="S4620">
        <v>4</v>
      </c>
    </row>
    <row r="4621" spans="1:19">
      <c r="A4621" t="s">
        <v>9300</v>
      </c>
      <c r="B4621" t="s">
        <v>9301</v>
      </c>
      <c r="C4621" t="s">
        <v>21</v>
      </c>
      <c r="D4621">
        <v>54</v>
      </c>
      <c r="E4621" t="s">
        <v>53</v>
      </c>
      <c r="F4621" t="s">
        <v>112</v>
      </c>
      <c r="G4621" s="1">
        <v>45617</v>
      </c>
      <c r="H4621" t="s">
        <v>24</v>
      </c>
      <c r="I4621" s="1" t="s">
        <v>25</v>
      </c>
      <c r="J4621" t="s">
        <v>49</v>
      </c>
      <c r="K4621" t="s">
        <v>84</v>
      </c>
      <c r="L4621" s="2">
        <v>21292775</v>
      </c>
      <c r="M4621" s="2" t="str">
        <f t="shared" si="72"/>
        <v>Rp15 jt - Rp25 jt</v>
      </c>
      <c r="N4621" s="2">
        <v>1928025</v>
      </c>
      <c r="O4621">
        <v>4.3600000000000003</v>
      </c>
      <c r="P4621">
        <v>23</v>
      </c>
      <c r="Q4621" s="3">
        <v>97.02</v>
      </c>
      <c r="R4621" s="4">
        <f ca="1">IF(I4621="",ROUND((TODAY()-G4621)/365,1),IF(I4621="Missing Resignation Date",ROUND((TODAY()-G4621)/365,1),ROUND((hr_analytics_dataset_5873_rows[[#This Row],[Resignation Date]]-hr_analytics_dataset_5873_rows[[#This Row],[Hire Date]])/365,1)))</f>
        <v>1.6</v>
      </c>
      <c r="S4621">
        <v>4</v>
      </c>
    </row>
    <row r="4622" spans="1:19">
      <c r="A4622" t="s">
        <v>9302</v>
      </c>
      <c r="B4622" t="s">
        <v>9303</v>
      </c>
      <c r="C4622" t="s">
        <v>30</v>
      </c>
      <c r="D4622">
        <v>45</v>
      </c>
      <c r="E4622" t="s">
        <v>38</v>
      </c>
      <c r="F4622" t="s">
        <v>104</v>
      </c>
      <c r="G4622" s="1">
        <v>44719</v>
      </c>
      <c r="H4622" t="s">
        <v>24</v>
      </c>
      <c r="I4622" s="1" t="s">
        <v>25</v>
      </c>
      <c r="J4622" t="s">
        <v>26</v>
      </c>
      <c r="K4622" t="s">
        <v>84</v>
      </c>
      <c r="L4622" s="2">
        <v>10841444</v>
      </c>
      <c r="M4622" s="2" t="str">
        <f t="shared" si="72"/>
        <v>Rp10 jt - Rp15 jt</v>
      </c>
      <c r="N4622" s="2">
        <v>2879378</v>
      </c>
      <c r="O4622">
        <v>4.96</v>
      </c>
      <c r="P4622">
        <v>23</v>
      </c>
      <c r="Q4622" s="3">
        <v>85.47</v>
      </c>
      <c r="R4622" s="4">
        <f ca="1">IF(I4622="",ROUND((TODAY()-G4622)/365,1),IF(I4622="Missing Resignation Date",ROUND((TODAY()-G4622)/365,1),ROUND((hr_analytics_dataset_5873_rows[[#This Row],[Resignation Date]]-hr_analytics_dataset_5873_rows[[#This Row],[Hire Date]])/365,1)))</f>
        <v>4</v>
      </c>
      <c r="S4622">
        <v>4</v>
      </c>
    </row>
    <row r="4623" spans="1:19">
      <c r="A4623" t="s">
        <v>9304</v>
      </c>
      <c r="B4623" t="s">
        <v>9305</v>
      </c>
      <c r="C4623" t="s">
        <v>30</v>
      </c>
      <c r="D4623">
        <v>54</v>
      </c>
      <c r="E4623" t="s">
        <v>91</v>
      </c>
      <c r="F4623" t="s">
        <v>92</v>
      </c>
      <c r="G4623" s="1">
        <v>44041</v>
      </c>
      <c r="H4623" t="s">
        <v>24</v>
      </c>
      <c r="I4623" s="1" t="s">
        <v>25</v>
      </c>
      <c r="J4623" t="s">
        <v>40</v>
      </c>
      <c r="K4623" t="s">
        <v>61</v>
      </c>
      <c r="L4623" s="2">
        <v>27898721</v>
      </c>
      <c r="M4623" s="2" t="str">
        <f t="shared" si="72"/>
        <v>&gt;Rp25 jt</v>
      </c>
      <c r="N4623" s="2">
        <v>136883</v>
      </c>
      <c r="O4623">
        <v>3.1</v>
      </c>
      <c r="P4623">
        <v>6</v>
      </c>
      <c r="Q4623" s="3">
        <v>83.67</v>
      </c>
      <c r="R4623" s="4">
        <f ca="1">IF(I4623="",ROUND((TODAY()-G4623)/365,1),IF(I4623="Missing Resignation Date",ROUND((TODAY()-G4623)/365,1),ROUND((hr_analytics_dataset_5873_rows[[#This Row],[Resignation Date]]-hr_analytics_dataset_5873_rows[[#This Row],[Hire Date]])/365,1)))</f>
        <v>5.9</v>
      </c>
      <c r="S4623">
        <v>3</v>
      </c>
    </row>
    <row r="4624" spans="1:19">
      <c r="A4624" t="s">
        <v>9306</v>
      </c>
      <c r="B4624" t="s">
        <v>9307</v>
      </c>
      <c r="C4624" t="s">
        <v>30</v>
      </c>
      <c r="D4624">
        <v>57</v>
      </c>
      <c r="E4624" t="s">
        <v>44</v>
      </c>
      <c r="F4624" t="s">
        <v>109</v>
      </c>
      <c r="G4624" s="1">
        <v>43943</v>
      </c>
      <c r="H4624" t="s">
        <v>24</v>
      </c>
      <c r="I4624" s="1" t="s">
        <v>25</v>
      </c>
      <c r="J4624" t="s">
        <v>26</v>
      </c>
      <c r="K4624" t="s">
        <v>27</v>
      </c>
      <c r="L4624" s="2">
        <v>5628812</v>
      </c>
      <c r="M4624" s="2" t="str">
        <f t="shared" si="72"/>
        <v>Rp5 jt - Rp10 jt</v>
      </c>
      <c r="N4624" s="2">
        <v>9756830</v>
      </c>
      <c r="O4624">
        <v>2.66</v>
      </c>
      <c r="P4624">
        <v>8</v>
      </c>
      <c r="Q4624" s="3">
        <v>77.19</v>
      </c>
      <c r="R4624" s="4">
        <f ca="1">IF(I4624="",ROUND((TODAY()-G4624)/365,1),IF(I4624="Missing Resignation Date",ROUND((TODAY()-G4624)/365,1),ROUND((hr_analytics_dataset_5873_rows[[#This Row],[Resignation Date]]-hr_analytics_dataset_5873_rows[[#This Row],[Hire Date]])/365,1)))</f>
        <v>6.2</v>
      </c>
      <c r="S4624">
        <v>3</v>
      </c>
    </row>
    <row r="4625" spans="1:19">
      <c r="A4625" t="s">
        <v>9308</v>
      </c>
      <c r="B4625" t="s">
        <v>9309</v>
      </c>
      <c r="C4625" t="s">
        <v>30</v>
      </c>
      <c r="D4625">
        <v>41</v>
      </c>
      <c r="E4625" t="s">
        <v>91</v>
      </c>
      <c r="F4625" t="s">
        <v>92</v>
      </c>
      <c r="G4625" s="1">
        <v>45183</v>
      </c>
      <c r="H4625" t="s">
        <v>33</v>
      </c>
      <c r="I4625" s="1">
        <v>45593</v>
      </c>
      <c r="J4625" t="s">
        <v>34</v>
      </c>
      <c r="K4625" t="s">
        <v>61</v>
      </c>
      <c r="L4625" s="2">
        <v>8582724</v>
      </c>
      <c r="M4625" s="2" t="str">
        <f t="shared" si="72"/>
        <v>Rp5 jt - Rp10 jt</v>
      </c>
      <c r="N4625" s="2">
        <v>9664092</v>
      </c>
      <c r="O4625">
        <v>3.69</v>
      </c>
      <c r="P4625">
        <v>18</v>
      </c>
      <c r="Q4625" s="3">
        <v>94.93</v>
      </c>
      <c r="R4625" s="4">
        <f ca="1">IF(I4625="",ROUND((TODAY()-G4625)/365,1),IF(I4625="Missing Resignation Date",ROUND((TODAY()-G4625)/365,1),ROUND((hr_analytics_dataset_5873_rows[[#This Row],[Resignation Date]]-hr_analytics_dataset_5873_rows[[#This Row],[Hire Date]])/365,1)))</f>
        <v>1.1000000000000001</v>
      </c>
      <c r="S4625">
        <v>3</v>
      </c>
    </row>
    <row r="4626" spans="1:19">
      <c r="A4626" t="s">
        <v>9310</v>
      </c>
      <c r="B4626" t="s">
        <v>9311</v>
      </c>
      <c r="C4626" t="s">
        <v>21</v>
      </c>
      <c r="D4626">
        <v>53</v>
      </c>
      <c r="E4626" t="s">
        <v>38</v>
      </c>
      <c r="F4626" t="s">
        <v>104</v>
      </c>
      <c r="G4626" s="1">
        <v>44386</v>
      </c>
      <c r="H4626" t="s">
        <v>24</v>
      </c>
      <c r="I4626" s="1" t="s">
        <v>25</v>
      </c>
      <c r="J4626" t="s">
        <v>26</v>
      </c>
      <c r="K4626" t="s">
        <v>64</v>
      </c>
      <c r="L4626" s="2">
        <v>20666556</v>
      </c>
      <c r="M4626" s="2" t="str">
        <f t="shared" si="72"/>
        <v>Rp15 jt - Rp25 jt</v>
      </c>
      <c r="N4626" s="2">
        <v>6708395</v>
      </c>
      <c r="O4626">
        <v>4.2699999999999996</v>
      </c>
      <c r="P4626">
        <v>32</v>
      </c>
      <c r="Q4626" s="3">
        <v>73.09</v>
      </c>
      <c r="R4626" s="4">
        <f ca="1">IF(I4626="",ROUND((TODAY()-G4626)/365,1),IF(I4626="Missing Resignation Date",ROUND((TODAY()-G4626)/365,1),ROUND((hr_analytics_dataset_5873_rows[[#This Row],[Resignation Date]]-hr_analytics_dataset_5873_rows[[#This Row],[Hire Date]])/365,1)))</f>
        <v>5</v>
      </c>
      <c r="S4626">
        <v>3</v>
      </c>
    </row>
    <row r="4627" spans="1:19">
      <c r="A4627" t="s">
        <v>9312</v>
      </c>
      <c r="B4627" t="s">
        <v>9313</v>
      </c>
      <c r="C4627" t="s">
        <v>21</v>
      </c>
      <c r="D4627">
        <v>30</v>
      </c>
      <c r="E4627" t="s">
        <v>98</v>
      </c>
      <c r="F4627" t="s">
        <v>119</v>
      </c>
      <c r="G4627" s="1">
        <v>45095</v>
      </c>
      <c r="H4627" t="s">
        <v>24</v>
      </c>
      <c r="I4627" s="1" t="s">
        <v>25</v>
      </c>
      <c r="J4627" t="s">
        <v>26</v>
      </c>
      <c r="K4627" t="s">
        <v>64</v>
      </c>
      <c r="L4627" s="2">
        <v>14184259</v>
      </c>
      <c r="M4627" s="2" t="str">
        <f t="shared" si="72"/>
        <v>Rp10 jt - Rp15 jt</v>
      </c>
      <c r="N4627" s="2">
        <v>6669898</v>
      </c>
      <c r="O4627">
        <v>3.62</v>
      </c>
      <c r="P4627">
        <v>35</v>
      </c>
      <c r="Q4627" s="3">
        <v>87.64</v>
      </c>
      <c r="R4627" s="4">
        <f ca="1">IF(I4627="",ROUND((TODAY()-G4627)/365,1),IF(I4627="Missing Resignation Date",ROUND((TODAY()-G4627)/365,1),ROUND((hr_analytics_dataset_5873_rows[[#This Row],[Resignation Date]]-hr_analytics_dataset_5873_rows[[#This Row],[Hire Date]])/365,1)))</f>
        <v>3</v>
      </c>
      <c r="S4627">
        <v>2</v>
      </c>
    </row>
    <row r="4628" spans="1:19">
      <c r="A4628" t="s">
        <v>9314</v>
      </c>
      <c r="B4628" t="s">
        <v>9315</v>
      </c>
      <c r="C4628" t="s">
        <v>30</v>
      </c>
      <c r="D4628">
        <v>57</v>
      </c>
      <c r="E4628" t="s">
        <v>98</v>
      </c>
      <c r="F4628" t="s">
        <v>119</v>
      </c>
      <c r="G4628" s="1">
        <v>45052</v>
      </c>
      <c r="H4628" t="s">
        <v>33</v>
      </c>
      <c r="I4628" s="1" t="s">
        <v>81</v>
      </c>
      <c r="J4628" t="s">
        <v>49</v>
      </c>
      <c r="K4628" t="s">
        <v>61</v>
      </c>
      <c r="L4628" s="2">
        <v>19825967</v>
      </c>
      <c r="M4628" s="2" t="str">
        <f t="shared" si="72"/>
        <v>Rp15 jt - Rp25 jt</v>
      </c>
      <c r="N4628" s="2">
        <v>2575955</v>
      </c>
      <c r="O4628">
        <v>3.95</v>
      </c>
      <c r="P4628">
        <v>22</v>
      </c>
      <c r="Q4628" s="3">
        <v>71.08</v>
      </c>
      <c r="R4628" s="4">
        <f ca="1">IF(I4628="",ROUND((TODAY()-G4628)/365,1),IF(I4628="Missing Resignation Date",ROUND((TODAY()-G4628)/365,1),ROUND((hr_analytics_dataset_5873_rows[[#This Row],[Resignation Date]]-hr_analytics_dataset_5873_rows[[#This Row],[Hire Date]])/365,1)))</f>
        <v>3.1</v>
      </c>
      <c r="S4628">
        <v>5</v>
      </c>
    </row>
    <row r="4629" spans="1:19">
      <c r="A4629" t="s">
        <v>9316</v>
      </c>
      <c r="B4629" t="s">
        <v>9317</v>
      </c>
      <c r="C4629" t="s">
        <v>21</v>
      </c>
      <c r="D4629">
        <v>22</v>
      </c>
      <c r="E4629" t="s">
        <v>44</v>
      </c>
      <c r="F4629" t="s">
        <v>45</v>
      </c>
      <c r="G4629" s="1">
        <v>45517</v>
      </c>
      <c r="H4629" t="s">
        <v>24</v>
      </c>
      <c r="I4629" s="1" t="s">
        <v>25</v>
      </c>
      <c r="J4629" t="s">
        <v>34</v>
      </c>
      <c r="K4629" t="s">
        <v>27</v>
      </c>
      <c r="L4629" s="2">
        <v>7851808</v>
      </c>
      <c r="M4629" s="2" t="str">
        <f t="shared" si="72"/>
        <v>Rp5 jt - Rp10 jt</v>
      </c>
      <c r="N4629" s="2">
        <v>5607818</v>
      </c>
      <c r="O4629">
        <v>4.87</v>
      </c>
      <c r="P4629">
        <v>10</v>
      </c>
      <c r="Q4629" s="3">
        <v>79.8</v>
      </c>
      <c r="R4629" s="4">
        <f ca="1">IF(I4629="",ROUND((TODAY()-G4629)/365,1),IF(I4629="Missing Resignation Date",ROUND((TODAY()-G4629)/365,1),ROUND((hr_analytics_dataset_5873_rows[[#This Row],[Resignation Date]]-hr_analytics_dataset_5873_rows[[#This Row],[Hire Date]])/365,1)))</f>
        <v>1.9</v>
      </c>
      <c r="S4629">
        <v>3</v>
      </c>
    </row>
    <row r="4630" spans="1:19">
      <c r="A4630" t="s">
        <v>9318</v>
      </c>
      <c r="B4630" t="s">
        <v>9319</v>
      </c>
      <c r="C4630" t="s">
        <v>30</v>
      </c>
      <c r="D4630">
        <v>38</v>
      </c>
      <c r="E4630" t="s">
        <v>59</v>
      </c>
      <c r="F4630" t="s">
        <v>95</v>
      </c>
      <c r="G4630" s="1">
        <v>45580</v>
      </c>
      <c r="H4630" t="s">
        <v>24</v>
      </c>
      <c r="I4630" s="1" t="s">
        <v>25</v>
      </c>
      <c r="J4630" t="s">
        <v>40</v>
      </c>
      <c r="K4630" t="s">
        <v>41</v>
      </c>
      <c r="L4630" s="2">
        <v>32789043</v>
      </c>
      <c r="M4630" s="2" t="str">
        <f t="shared" si="72"/>
        <v>&gt;Rp25 jt</v>
      </c>
      <c r="N4630" s="2">
        <v>168266</v>
      </c>
      <c r="O4630">
        <v>4.41</v>
      </c>
      <c r="P4630">
        <v>42</v>
      </c>
      <c r="Q4630" s="3">
        <v>83.18</v>
      </c>
      <c r="R4630" s="4">
        <f ca="1">IF(I4630="",ROUND((TODAY()-G4630)/365,1),IF(I4630="Missing Resignation Date",ROUND((TODAY()-G4630)/365,1),ROUND((hr_analytics_dataset_5873_rows[[#This Row],[Resignation Date]]-hr_analytics_dataset_5873_rows[[#This Row],[Hire Date]])/365,1)))</f>
        <v>1.7</v>
      </c>
      <c r="S4630">
        <v>1</v>
      </c>
    </row>
    <row r="4631" spans="1:19">
      <c r="A4631" t="s">
        <v>9320</v>
      </c>
      <c r="B4631" t="s">
        <v>9321</v>
      </c>
      <c r="C4631" t="s">
        <v>21</v>
      </c>
      <c r="D4631">
        <v>35</v>
      </c>
      <c r="E4631" t="s">
        <v>38</v>
      </c>
      <c r="F4631" t="s">
        <v>69</v>
      </c>
      <c r="G4631" s="1">
        <v>44135</v>
      </c>
      <c r="H4631" t="s">
        <v>24</v>
      </c>
      <c r="I4631" s="1" t="s">
        <v>25</v>
      </c>
      <c r="J4631" t="s">
        <v>34</v>
      </c>
      <c r="K4631" t="s">
        <v>61</v>
      </c>
      <c r="L4631" s="2">
        <v>14951254</v>
      </c>
      <c r="M4631" s="2" t="str">
        <f t="shared" si="72"/>
        <v>Rp10 jt - Rp15 jt</v>
      </c>
      <c r="N4631" s="2">
        <v>3811514</v>
      </c>
      <c r="O4631">
        <v>4.79</v>
      </c>
      <c r="P4631">
        <v>10</v>
      </c>
      <c r="Q4631" s="3">
        <v>97.59</v>
      </c>
      <c r="R4631" s="4">
        <f ca="1">IF(I4631="",ROUND((TODAY()-G4631)/365,1),IF(I4631="Missing Resignation Date",ROUND((TODAY()-G4631)/365,1),ROUND((hr_analytics_dataset_5873_rows[[#This Row],[Resignation Date]]-hr_analytics_dataset_5873_rows[[#This Row],[Hire Date]])/365,1)))</f>
        <v>5.6</v>
      </c>
      <c r="S4631">
        <v>1</v>
      </c>
    </row>
    <row r="4632" spans="1:19">
      <c r="A4632" t="s">
        <v>9322</v>
      </c>
      <c r="B4632" t="s">
        <v>9323</v>
      </c>
      <c r="C4632" t="s">
        <v>30</v>
      </c>
      <c r="D4632">
        <v>24</v>
      </c>
      <c r="E4632" t="s">
        <v>91</v>
      </c>
      <c r="F4632" t="s">
        <v>92</v>
      </c>
      <c r="G4632" s="1">
        <v>43307</v>
      </c>
      <c r="H4632" t="s">
        <v>24</v>
      </c>
      <c r="I4632" s="1" t="s">
        <v>25</v>
      </c>
      <c r="J4632" t="s">
        <v>34</v>
      </c>
      <c r="K4632" t="s">
        <v>61</v>
      </c>
      <c r="L4632" s="2">
        <v>27979929</v>
      </c>
      <c r="M4632" s="2" t="str">
        <f t="shared" si="72"/>
        <v>&gt;Rp25 jt</v>
      </c>
      <c r="N4632" s="2">
        <v>3823213</v>
      </c>
      <c r="O4632">
        <v>0</v>
      </c>
      <c r="P4632">
        <v>17</v>
      </c>
      <c r="Q4632" s="3">
        <v>75.45</v>
      </c>
      <c r="R4632" s="4">
        <f ca="1">IF(I4632="",ROUND((TODAY()-G4632)/365,1),IF(I4632="Missing Resignation Date",ROUND((TODAY()-G4632)/365,1),ROUND((hr_analytics_dataset_5873_rows[[#This Row],[Resignation Date]]-hr_analytics_dataset_5873_rows[[#This Row],[Hire Date]])/365,1)))</f>
        <v>7.9</v>
      </c>
      <c r="S4632">
        <v>2</v>
      </c>
    </row>
    <row r="4633" spans="1:19">
      <c r="A4633" t="s">
        <v>9324</v>
      </c>
      <c r="B4633" t="s">
        <v>9325</v>
      </c>
      <c r="C4633" t="s">
        <v>30</v>
      </c>
      <c r="D4633">
        <v>48</v>
      </c>
      <c r="E4633" t="s">
        <v>44</v>
      </c>
      <c r="F4633" t="s">
        <v>45</v>
      </c>
      <c r="G4633" s="1">
        <v>46016</v>
      </c>
      <c r="H4633" t="s">
        <v>24</v>
      </c>
      <c r="I4633" s="1" t="s">
        <v>25</v>
      </c>
      <c r="J4633" t="s">
        <v>49</v>
      </c>
      <c r="K4633" t="s">
        <v>84</v>
      </c>
      <c r="L4633" s="2">
        <v>11507877</v>
      </c>
      <c r="M4633" s="2" t="str">
        <f t="shared" si="72"/>
        <v>Rp10 jt - Rp15 jt</v>
      </c>
      <c r="N4633" s="2">
        <v>7010960</v>
      </c>
      <c r="O4633">
        <v>4.8899999999999997</v>
      </c>
      <c r="P4633">
        <v>17</v>
      </c>
      <c r="Q4633" s="3">
        <v>74.180000000000007</v>
      </c>
      <c r="R4633" s="4">
        <f ca="1">IF(I4633="",ROUND((TODAY()-G4633)/365,1),IF(I4633="Missing Resignation Date",ROUND((TODAY()-G4633)/365,1),ROUND((hr_analytics_dataset_5873_rows[[#This Row],[Resignation Date]]-hr_analytics_dataset_5873_rows[[#This Row],[Hire Date]])/365,1)))</f>
        <v>0.5</v>
      </c>
      <c r="S4633">
        <v>3</v>
      </c>
    </row>
    <row r="4634" spans="1:19">
      <c r="A4634" t="s">
        <v>9326</v>
      </c>
      <c r="B4634" t="s">
        <v>9327</v>
      </c>
      <c r="C4634" t="s">
        <v>21</v>
      </c>
      <c r="D4634">
        <v>33</v>
      </c>
      <c r="E4634" t="s">
        <v>31</v>
      </c>
      <c r="F4634" t="s">
        <v>74</v>
      </c>
      <c r="G4634" s="1">
        <v>44020</v>
      </c>
      <c r="H4634" t="s">
        <v>24</v>
      </c>
      <c r="I4634" s="1" t="s">
        <v>25</v>
      </c>
      <c r="J4634" t="s">
        <v>40</v>
      </c>
      <c r="K4634" t="s">
        <v>50</v>
      </c>
      <c r="L4634" s="2">
        <v>29595928</v>
      </c>
      <c r="M4634" s="2" t="str">
        <f t="shared" si="72"/>
        <v>&gt;Rp25 jt</v>
      </c>
      <c r="N4634" s="2">
        <v>4952867</v>
      </c>
      <c r="O4634">
        <v>3.02</v>
      </c>
      <c r="P4634">
        <v>6</v>
      </c>
      <c r="Q4634" s="3">
        <v>78.52</v>
      </c>
      <c r="R4634" s="4">
        <f ca="1">IF(I4634="",ROUND((TODAY()-G4634)/365,1),IF(I4634="Missing Resignation Date",ROUND((TODAY()-G4634)/365,1),ROUND((hr_analytics_dataset_5873_rows[[#This Row],[Resignation Date]]-hr_analytics_dataset_5873_rows[[#This Row],[Hire Date]])/365,1)))</f>
        <v>6</v>
      </c>
      <c r="S4634">
        <v>3</v>
      </c>
    </row>
    <row r="4635" spans="1:19">
      <c r="A4635" t="s">
        <v>9328</v>
      </c>
      <c r="B4635" t="s">
        <v>9329</v>
      </c>
      <c r="C4635" t="s">
        <v>21</v>
      </c>
      <c r="D4635">
        <v>35</v>
      </c>
      <c r="E4635" t="s">
        <v>31</v>
      </c>
      <c r="F4635" t="s">
        <v>48</v>
      </c>
      <c r="G4635" s="1">
        <v>43986</v>
      </c>
      <c r="H4635" t="s">
        <v>24</v>
      </c>
      <c r="I4635" s="1" t="s">
        <v>25</v>
      </c>
      <c r="J4635" t="s">
        <v>26</v>
      </c>
      <c r="K4635" t="s">
        <v>61</v>
      </c>
      <c r="L4635" s="2">
        <v>4791920</v>
      </c>
      <c r="M4635" s="2" t="str">
        <f t="shared" si="72"/>
        <v>&lt;Rp5 jt</v>
      </c>
      <c r="N4635" s="2">
        <v>6652749</v>
      </c>
      <c r="O4635">
        <v>4.4000000000000004</v>
      </c>
      <c r="P4635">
        <v>10</v>
      </c>
      <c r="Q4635" s="3">
        <v>90.34</v>
      </c>
      <c r="R4635" s="4">
        <f ca="1">IF(I4635="",ROUND((TODAY()-G4635)/365,1),IF(I4635="Missing Resignation Date",ROUND((TODAY()-G4635)/365,1),ROUND((hr_analytics_dataset_5873_rows[[#This Row],[Resignation Date]]-hr_analytics_dataset_5873_rows[[#This Row],[Hire Date]])/365,1)))</f>
        <v>6.1</v>
      </c>
      <c r="S4635">
        <v>5</v>
      </c>
    </row>
    <row r="4636" spans="1:19">
      <c r="A4636" t="s">
        <v>9330</v>
      </c>
      <c r="B4636" t="s">
        <v>9331</v>
      </c>
      <c r="C4636" t="s">
        <v>30</v>
      </c>
      <c r="D4636">
        <v>34</v>
      </c>
      <c r="E4636" t="s">
        <v>44</v>
      </c>
      <c r="F4636" t="s">
        <v>109</v>
      </c>
      <c r="G4636" s="1">
        <v>44167</v>
      </c>
      <c r="H4636" t="s">
        <v>24</v>
      </c>
      <c r="I4636" s="1" t="s">
        <v>25</v>
      </c>
      <c r="J4636" t="s">
        <v>40</v>
      </c>
      <c r="K4636" t="s">
        <v>64</v>
      </c>
      <c r="L4636" s="2">
        <v>32533347</v>
      </c>
      <c r="M4636" s="2" t="str">
        <f t="shared" si="72"/>
        <v>&gt;Rp25 jt</v>
      </c>
      <c r="N4636" s="2">
        <v>3715248</v>
      </c>
      <c r="O4636">
        <v>4.72</v>
      </c>
      <c r="P4636">
        <v>45</v>
      </c>
      <c r="Q4636" s="3">
        <v>0</v>
      </c>
      <c r="R4636" s="4">
        <f ca="1">IF(I4636="",ROUND((TODAY()-G4636)/365,1),IF(I4636="Missing Resignation Date",ROUND((TODAY()-G4636)/365,1),ROUND((hr_analytics_dataset_5873_rows[[#This Row],[Resignation Date]]-hr_analytics_dataset_5873_rows[[#This Row],[Hire Date]])/365,1)))</f>
        <v>5.6</v>
      </c>
      <c r="S4636">
        <v>4</v>
      </c>
    </row>
    <row r="4637" spans="1:19">
      <c r="A4637" t="s">
        <v>9332</v>
      </c>
      <c r="B4637" t="s">
        <v>9333</v>
      </c>
      <c r="C4637" t="s">
        <v>21</v>
      </c>
      <c r="D4637">
        <v>35</v>
      </c>
      <c r="E4637" t="s">
        <v>91</v>
      </c>
      <c r="F4637" t="s">
        <v>124</v>
      </c>
      <c r="G4637" s="1">
        <v>45971</v>
      </c>
      <c r="H4637" t="s">
        <v>24</v>
      </c>
      <c r="I4637" s="1" t="s">
        <v>25</v>
      </c>
      <c r="J4637" t="s">
        <v>26</v>
      </c>
      <c r="K4637" t="s">
        <v>61</v>
      </c>
      <c r="L4637" s="2">
        <v>5729233</v>
      </c>
      <c r="M4637" s="2" t="str">
        <f t="shared" si="72"/>
        <v>Rp5 jt - Rp10 jt</v>
      </c>
      <c r="N4637" s="2">
        <v>2323499</v>
      </c>
      <c r="O4637">
        <v>4.6500000000000004</v>
      </c>
      <c r="P4637">
        <v>1</v>
      </c>
      <c r="Q4637" s="3">
        <v>91.18</v>
      </c>
      <c r="R4637" s="4">
        <f ca="1">IF(I4637="",ROUND((TODAY()-G4637)/365,1),IF(I4637="Missing Resignation Date",ROUND((TODAY()-G4637)/365,1),ROUND((hr_analytics_dataset_5873_rows[[#This Row],[Resignation Date]]-hr_analytics_dataset_5873_rows[[#This Row],[Hire Date]])/365,1)))</f>
        <v>0.6</v>
      </c>
      <c r="S4637">
        <v>3</v>
      </c>
    </row>
    <row r="4638" spans="1:19">
      <c r="A4638" t="s">
        <v>9334</v>
      </c>
      <c r="B4638" t="s">
        <v>9335</v>
      </c>
      <c r="C4638" t="s">
        <v>30</v>
      </c>
      <c r="D4638">
        <v>35</v>
      </c>
      <c r="E4638" t="s">
        <v>98</v>
      </c>
      <c r="F4638" t="s">
        <v>99</v>
      </c>
      <c r="G4638" s="1">
        <v>43285</v>
      </c>
      <c r="H4638" t="s">
        <v>24</v>
      </c>
      <c r="I4638" s="1" t="s">
        <v>25</v>
      </c>
      <c r="J4638" t="s">
        <v>26</v>
      </c>
      <c r="K4638" t="s">
        <v>41</v>
      </c>
      <c r="L4638" s="2">
        <v>19533146</v>
      </c>
      <c r="M4638" s="2" t="str">
        <f t="shared" si="72"/>
        <v>Rp15 jt - Rp25 jt</v>
      </c>
      <c r="N4638" s="2">
        <v>8923670</v>
      </c>
      <c r="O4638">
        <v>3.12</v>
      </c>
      <c r="P4638">
        <v>1</v>
      </c>
      <c r="Q4638" s="3">
        <v>85.61</v>
      </c>
      <c r="R4638" s="4">
        <f ca="1">IF(I4638="",ROUND((TODAY()-G4638)/365,1),IF(I4638="Missing Resignation Date",ROUND((TODAY()-G4638)/365,1),ROUND((hr_analytics_dataset_5873_rows[[#This Row],[Resignation Date]]-hr_analytics_dataset_5873_rows[[#This Row],[Hire Date]])/365,1)))</f>
        <v>8</v>
      </c>
      <c r="S4638">
        <v>2</v>
      </c>
    </row>
    <row r="4639" spans="1:19">
      <c r="A4639" t="s">
        <v>9336</v>
      </c>
      <c r="B4639" t="s">
        <v>9337</v>
      </c>
      <c r="C4639" t="s">
        <v>21</v>
      </c>
      <c r="D4639">
        <v>45</v>
      </c>
      <c r="E4639" t="s">
        <v>22</v>
      </c>
      <c r="F4639" t="s">
        <v>69</v>
      </c>
      <c r="G4639" s="1">
        <v>43172</v>
      </c>
      <c r="H4639" t="s">
        <v>24</v>
      </c>
      <c r="I4639" s="1" t="s">
        <v>25</v>
      </c>
      <c r="J4639" t="s">
        <v>49</v>
      </c>
      <c r="K4639" t="s">
        <v>64</v>
      </c>
      <c r="L4639" s="2">
        <v>30456463</v>
      </c>
      <c r="M4639" s="2" t="str">
        <f t="shared" si="72"/>
        <v>&gt;Rp25 jt</v>
      </c>
      <c r="N4639" s="2">
        <v>3030605</v>
      </c>
      <c r="O4639">
        <v>3.91</v>
      </c>
      <c r="P4639">
        <v>34</v>
      </c>
      <c r="Q4639" s="3">
        <v>77.03</v>
      </c>
      <c r="R4639" s="4">
        <f ca="1">IF(I4639="",ROUND((TODAY()-G4639)/365,1),IF(I4639="Missing Resignation Date",ROUND((TODAY()-G4639)/365,1),ROUND((hr_analytics_dataset_5873_rows[[#This Row],[Resignation Date]]-hr_analytics_dataset_5873_rows[[#This Row],[Hire Date]])/365,1)))</f>
        <v>8.3000000000000007</v>
      </c>
      <c r="S4639">
        <v>2</v>
      </c>
    </row>
    <row r="4640" spans="1:19">
      <c r="A4640" t="s">
        <v>9338</v>
      </c>
      <c r="B4640" t="s">
        <v>9339</v>
      </c>
      <c r="C4640" t="s">
        <v>30</v>
      </c>
      <c r="D4640">
        <v>58</v>
      </c>
      <c r="E4640" t="s">
        <v>53</v>
      </c>
      <c r="F4640" t="s">
        <v>112</v>
      </c>
      <c r="G4640" s="1">
        <v>44885</v>
      </c>
      <c r="H4640" t="s">
        <v>24</v>
      </c>
      <c r="I4640" s="1" t="s">
        <v>25</v>
      </c>
      <c r="J4640" t="s">
        <v>49</v>
      </c>
      <c r="K4640" t="s">
        <v>50</v>
      </c>
      <c r="L4640" s="2">
        <v>33004823</v>
      </c>
      <c r="M4640" s="2" t="str">
        <f t="shared" si="72"/>
        <v>&gt;Rp25 jt</v>
      </c>
      <c r="N4640" s="2">
        <v>2416486</v>
      </c>
      <c r="O4640">
        <v>3.97</v>
      </c>
      <c r="P4640">
        <v>41</v>
      </c>
      <c r="Q4640" s="3">
        <v>88.08</v>
      </c>
      <c r="R4640" s="4">
        <f ca="1">IF(I4640="",ROUND((TODAY()-G4640)/365,1),IF(I4640="Missing Resignation Date",ROUND((TODAY()-G4640)/365,1),ROUND((hr_analytics_dataset_5873_rows[[#This Row],[Resignation Date]]-hr_analytics_dataset_5873_rows[[#This Row],[Hire Date]])/365,1)))</f>
        <v>3.6</v>
      </c>
      <c r="S4640">
        <v>3</v>
      </c>
    </row>
    <row r="4641" spans="1:19">
      <c r="A4641" t="s">
        <v>9340</v>
      </c>
      <c r="B4641" t="s">
        <v>9341</v>
      </c>
      <c r="C4641" t="s">
        <v>30</v>
      </c>
      <c r="D4641">
        <v>25</v>
      </c>
      <c r="E4641" t="s">
        <v>53</v>
      </c>
      <c r="F4641" t="s">
        <v>54</v>
      </c>
      <c r="G4641" s="1">
        <v>43183</v>
      </c>
      <c r="H4641" t="s">
        <v>24</v>
      </c>
      <c r="I4641" s="1" t="s">
        <v>25</v>
      </c>
      <c r="J4641" t="s">
        <v>49</v>
      </c>
      <c r="K4641" t="s">
        <v>64</v>
      </c>
      <c r="L4641" s="2">
        <v>10605997</v>
      </c>
      <c r="M4641" s="2" t="str">
        <f t="shared" si="72"/>
        <v>Rp10 jt - Rp15 jt</v>
      </c>
      <c r="N4641" s="2">
        <v>1685781</v>
      </c>
      <c r="O4641">
        <v>2.65</v>
      </c>
      <c r="P4641">
        <v>33</v>
      </c>
      <c r="Q4641" s="3">
        <v>86.86</v>
      </c>
      <c r="R4641" s="4">
        <f ca="1">IF(I4641="",ROUND((TODAY()-G4641)/365,1),IF(I4641="Missing Resignation Date",ROUND((TODAY()-G4641)/365,1),ROUND((hr_analytics_dataset_5873_rows[[#This Row],[Resignation Date]]-hr_analytics_dataset_5873_rows[[#This Row],[Hire Date]])/365,1)))</f>
        <v>8.3000000000000007</v>
      </c>
      <c r="S4641">
        <v>3</v>
      </c>
    </row>
    <row r="4642" spans="1:19">
      <c r="A4642" t="s">
        <v>9342</v>
      </c>
      <c r="B4642" t="s">
        <v>9343</v>
      </c>
      <c r="C4642" t="s">
        <v>21</v>
      </c>
      <c r="D4642">
        <v>54</v>
      </c>
      <c r="E4642" t="s">
        <v>53</v>
      </c>
      <c r="F4642" t="s">
        <v>54</v>
      </c>
      <c r="G4642" s="1">
        <v>44555</v>
      </c>
      <c r="H4642" t="s">
        <v>24</v>
      </c>
      <c r="I4642" s="1" t="s">
        <v>25</v>
      </c>
      <c r="J4642" t="s">
        <v>40</v>
      </c>
      <c r="K4642" t="s">
        <v>27</v>
      </c>
      <c r="L4642" s="2">
        <v>29692573</v>
      </c>
      <c r="M4642" s="2" t="str">
        <f t="shared" si="72"/>
        <v>&gt;Rp25 jt</v>
      </c>
      <c r="N4642" s="2">
        <v>3778431</v>
      </c>
      <c r="O4642">
        <v>4.99</v>
      </c>
      <c r="P4642">
        <v>6</v>
      </c>
      <c r="Q4642" s="3">
        <v>96.81</v>
      </c>
      <c r="R4642" s="4">
        <f ca="1">IF(I4642="",ROUND((TODAY()-G4642)/365,1),IF(I4642="Missing Resignation Date",ROUND((TODAY()-G4642)/365,1),ROUND((hr_analytics_dataset_5873_rows[[#This Row],[Resignation Date]]-hr_analytics_dataset_5873_rows[[#This Row],[Hire Date]])/365,1)))</f>
        <v>4.5</v>
      </c>
      <c r="S4642">
        <v>2</v>
      </c>
    </row>
    <row r="4643" spans="1:19">
      <c r="A4643" t="s">
        <v>9344</v>
      </c>
      <c r="B4643" t="s">
        <v>9345</v>
      </c>
      <c r="C4643" t="s">
        <v>21</v>
      </c>
      <c r="D4643">
        <v>51</v>
      </c>
      <c r="E4643" t="s">
        <v>91</v>
      </c>
      <c r="F4643" t="s">
        <v>92</v>
      </c>
      <c r="G4643" s="1">
        <v>45014</v>
      </c>
      <c r="H4643" t="s">
        <v>24</v>
      </c>
      <c r="I4643" s="1" t="s">
        <v>25</v>
      </c>
      <c r="J4643" t="s">
        <v>34</v>
      </c>
      <c r="K4643" t="s">
        <v>61</v>
      </c>
      <c r="L4643" s="2">
        <v>21181451</v>
      </c>
      <c r="M4643" s="2" t="str">
        <f t="shared" si="72"/>
        <v>Rp15 jt - Rp25 jt</v>
      </c>
      <c r="N4643" s="2">
        <v>6368912</v>
      </c>
      <c r="O4643">
        <v>2.71</v>
      </c>
      <c r="P4643">
        <v>2</v>
      </c>
      <c r="Q4643" s="3">
        <v>90.77</v>
      </c>
      <c r="R4643" s="4">
        <f ca="1">IF(I4643="",ROUND((TODAY()-G4643)/365,1),IF(I4643="Missing Resignation Date",ROUND((TODAY()-G4643)/365,1),ROUND((hr_analytics_dataset_5873_rows[[#This Row],[Resignation Date]]-hr_analytics_dataset_5873_rows[[#This Row],[Hire Date]])/365,1)))</f>
        <v>3.2</v>
      </c>
      <c r="S4643">
        <v>3</v>
      </c>
    </row>
    <row r="4644" spans="1:19">
      <c r="A4644" t="s">
        <v>9346</v>
      </c>
      <c r="B4644" t="s">
        <v>9347</v>
      </c>
      <c r="C4644" t="s">
        <v>30</v>
      </c>
      <c r="D4644">
        <v>24</v>
      </c>
      <c r="E4644" t="s">
        <v>22</v>
      </c>
      <c r="F4644" t="s">
        <v>69</v>
      </c>
      <c r="G4644" s="1">
        <v>43529</v>
      </c>
      <c r="H4644" t="s">
        <v>33</v>
      </c>
      <c r="I4644" s="1">
        <v>45225</v>
      </c>
      <c r="J4644" t="s">
        <v>40</v>
      </c>
      <c r="K4644" t="s">
        <v>84</v>
      </c>
      <c r="L4644" s="2">
        <v>16662353</v>
      </c>
      <c r="M4644" s="2" t="str">
        <f t="shared" si="72"/>
        <v>Rp15 jt - Rp25 jt</v>
      </c>
      <c r="N4644" s="2">
        <v>8334318</v>
      </c>
      <c r="O4644">
        <v>0</v>
      </c>
      <c r="P4644">
        <v>45</v>
      </c>
      <c r="Q4644" s="3">
        <v>81.06</v>
      </c>
      <c r="R4644" s="4">
        <f ca="1">IF(I4644="",ROUND((TODAY()-G4644)/365,1),IF(I4644="Missing Resignation Date",ROUND((TODAY()-G4644)/365,1),ROUND((hr_analytics_dataset_5873_rows[[#This Row],[Resignation Date]]-hr_analytics_dataset_5873_rows[[#This Row],[Hire Date]])/365,1)))</f>
        <v>4.5999999999999996</v>
      </c>
      <c r="S4644">
        <v>4</v>
      </c>
    </row>
    <row r="4645" spans="1:19">
      <c r="A4645" t="s">
        <v>9348</v>
      </c>
      <c r="B4645" t="s">
        <v>9349</v>
      </c>
      <c r="C4645" t="s">
        <v>30</v>
      </c>
      <c r="D4645">
        <v>33</v>
      </c>
      <c r="E4645" t="s">
        <v>44</v>
      </c>
      <c r="F4645" t="s">
        <v>45</v>
      </c>
      <c r="G4645" s="1">
        <v>43273</v>
      </c>
      <c r="H4645" t="s">
        <v>24</v>
      </c>
      <c r="I4645" s="1" t="s">
        <v>25</v>
      </c>
      <c r="J4645" t="s">
        <v>26</v>
      </c>
      <c r="K4645" t="s">
        <v>64</v>
      </c>
      <c r="L4645" s="2">
        <v>8385623</v>
      </c>
      <c r="M4645" s="2" t="str">
        <f t="shared" si="72"/>
        <v>Rp5 jt - Rp10 jt</v>
      </c>
      <c r="N4645" s="2">
        <v>5401289</v>
      </c>
      <c r="O4645">
        <v>4.05</v>
      </c>
      <c r="P4645">
        <v>20</v>
      </c>
      <c r="Q4645" s="3">
        <v>73.69</v>
      </c>
      <c r="R4645" s="4">
        <f ca="1">IF(I4645="",ROUND((TODAY()-G4645)/365,1),IF(I4645="Missing Resignation Date",ROUND((TODAY()-G4645)/365,1),ROUND((hr_analytics_dataset_5873_rows[[#This Row],[Resignation Date]]-hr_analytics_dataset_5873_rows[[#This Row],[Hire Date]])/365,1)))</f>
        <v>8</v>
      </c>
      <c r="S4645">
        <v>5</v>
      </c>
    </row>
    <row r="4646" spans="1:19">
      <c r="A4646" t="s">
        <v>9350</v>
      </c>
      <c r="B4646" t="s">
        <v>9351</v>
      </c>
      <c r="C4646" t="s">
        <v>30</v>
      </c>
      <c r="D4646">
        <v>29</v>
      </c>
      <c r="E4646" t="s">
        <v>91</v>
      </c>
      <c r="F4646" t="s">
        <v>92</v>
      </c>
      <c r="G4646" s="1">
        <v>43905</v>
      </c>
      <c r="H4646" t="s">
        <v>24</v>
      </c>
      <c r="I4646" s="1" t="s">
        <v>25</v>
      </c>
      <c r="J4646" t="s">
        <v>40</v>
      </c>
      <c r="K4646" t="s">
        <v>27</v>
      </c>
      <c r="L4646" s="2">
        <v>31625361</v>
      </c>
      <c r="M4646" s="2" t="str">
        <f t="shared" si="72"/>
        <v>&gt;Rp25 jt</v>
      </c>
      <c r="N4646" s="2">
        <v>2621384</v>
      </c>
      <c r="O4646">
        <v>4.32</v>
      </c>
      <c r="P4646">
        <v>18</v>
      </c>
      <c r="Q4646" s="3">
        <v>94.53</v>
      </c>
      <c r="R4646" s="4">
        <f ca="1">IF(I4646="",ROUND((TODAY()-G4646)/365,1),IF(I4646="Missing Resignation Date",ROUND((TODAY()-G4646)/365,1),ROUND((hr_analytics_dataset_5873_rows[[#This Row],[Resignation Date]]-hr_analytics_dataset_5873_rows[[#This Row],[Hire Date]])/365,1)))</f>
        <v>6.3</v>
      </c>
      <c r="S4646">
        <v>3</v>
      </c>
    </row>
    <row r="4647" spans="1:19">
      <c r="A4647" t="s">
        <v>9352</v>
      </c>
      <c r="B4647" t="s">
        <v>9353</v>
      </c>
      <c r="C4647" t="s">
        <v>30</v>
      </c>
      <c r="D4647">
        <v>50</v>
      </c>
      <c r="E4647" t="s">
        <v>98</v>
      </c>
      <c r="F4647" t="s">
        <v>99</v>
      </c>
      <c r="G4647" s="1">
        <v>45513</v>
      </c>
      <c r="H4647" t="s">
        <v>24</v>
      </c>
      <c r="I4647" s="1" t="s">
        <v>25</v>
      </c>
      <c r="J4647" t="s">
        <v>26</v>
      </c>
      <c r="K4647" t="s">
        <v>84</v>
      </c>
      <c r="L4647" s="2">
        <v>19630335</v>
      </c>
      <c r="M4647" s="2" t="str">
        <f t="shared" si="72"/>
        <v>Rp15 jt - Rp25 jt</v>
      </c>
      <c r="N4647" s="2">
        <v>8555040</v>
      </c>
      <c r="O4647">
        <v>4.62</v>
      </c>
      <c r="P4647">
        <v>5</v>
      </c>
      <c r="Q4647" s="3">
        <v>70.930000000000007</v>
      </c>
      <c r="R4647" s="4">
        <f ca="1">IF(I4647="",ROUND((TODAY()-G4647)/365,1),IF(I4647="Missing Resignation Date",ROUND((TODAY()-G4647)/365,1),ROUND((hr_analytics_dataset_5873_rows[[#This Row],[Resignation Date]]-hr_analytics_dataset_5873_rows[[#This Row],[Hire Date]])/365,1)))</f>
        <v>1.9</v>
      </c>
      <c r="S4647">
        <v>1</v>
      </c>
    </row>
    <row r="4648" spans="1:19">
      <c r="A4648" t="s">
        <v>9354</v>
      </c>
      <c r="B4648" t="s">
        <v>9355</v>
      </c>
      <c r="C4648" t="s">
        <v>21</v>
      </c>
      <c r="D4648">
        <v>48</v>
      </c>
      <c r="E4648" t="s">
        <v>44</v>
      </c>
      <c r="F4648" t="s">
        <v>45</v>
      </c>
      <c r="G4648" s="1">
        <v>44108</v>
      </c>
      <c r="H4648" t="s">
        <v>33</v>
      </c>
      <c r="I4648" s="1">
        <v>45839</v>
      </c>
      <c r="J4648" t="s">
        <v>40</v>
      </c>
      <c r="K4648" t="s">
        <v>61</v>
      </c>
      <c r="L4648" s="2">
        <v>11910430</v>
      </c>
      <c r="M4648" s="2" t="str">
        <f t="shared" si="72"/>
        <v>Rp10 jt - Rp15 jt</v>
      </c>
      <c r="N4648" s="2">
        <v>4929838</v>
      </c>
      <c r="O4648">
        <v>3.87</v>
      </c>
      <c r="P4648">
        <v>19</v>
      </c>
      <c r="Q4648" s="3">
        <v>95.24</v>
      </c>
      <c r="R4648" s="4">
        <f ca="1">IF(I4648="",ROUND((TODAY()-G4648)/365,1),IF(I4648="Missing Resignation Date",ROUND((TODAY()-G4648)/365,1),ROUND((hr_analytics_dataset_5873_rows[[#This Row],[Resignation Date]]-hr_analytics_dataset_5873_rows[[#This Row],[Hire Date]])/365,1)))</f>
        <v>4.7</v>
      </c>
      <c r="S4648">
        <v>4</v>
      </c>
    </row>
    <row r="4649" spans="1:19">
      <c r="A4649" t="s">
        <v>9356</v>
      </c>
      <c r="B4649" t="s">
        <v>9357</v>
      </c>
      <c r="C4649" t="s">
        <v>30</v>
      </c>
      <c r="D4649">
        <v>40</v>
      </c>
      <c r="E4649" t="s">
        <v>53</v>
      </c>
      <c r="F4649" t="s">
        <v>54</v>
      </c>
      <c r="G4649" s="1">
        <v>43436</v>
      </c>
      <c r="H4649" t="s">
        <v>24</v>
      </c>
      <c r="I4649" s="1" t="s">
        <v>25</v>
      </c>
      <c r="J4649" t="s">
        <v>40</v>
      </c>
      <c r="K4649" t="s">
        <v>64</v>
      </c>
      <c r="L4649" s="2">
        <v>17645650</v>
      </c>
      <c r="M4649" s="2" t="str">
        <f t="shared" si="72"/>
        <v>Rp15 jt - Rp25 jt</v>
      </c>
      <c r="N4649" s="2">
        <v>6760961</v>
      </c>
      <c r="O4649">
        <v>3.11</v>
      </c>
      <c r="P4649">
        <v>18</v>
      </c>
      <c r="Q4649" s="3">
        <v>78.58</v>
      </c>
      <c r="R4649" s="4">
        <f ca="1">IF(I4649="",ROUND((TODAY()-G4649)/365,1),IF(I4649="Missing Resignation Date",ROUND((TODAY()-G4649)/365,1),ROUND((hr_analytics_dataset_5873_rows[[#This Row],[Resignation Date]]-hr_analytics_dataset_5873_rows[[#This Row],[Hire Date]])/365,1)))</f>
        <v>7.6</v>
      </c>
      <c r="S4649">
        <v>4</v>
      </c>
    </row>
    <row r="4650" spans="1:19">
      <c r="A4650" t="s">
        <v>9358</v>
      </c>
      <c r="B4650" t="s">
        <v>9359</v>
      </c>
      <c r="C4650" t="s">
        <v>21</v>
      </c>
      <c r="D4650">
        <v>39</v>
      </c>
      <c r="E4650" t="s">
        <v>31</v>
      </c>
      <c r="F4650" t="s">
        <v>48</v>
      </c>
      <c r="G4650" s="1">
        <v>43888</v>
      </c>
      <c r="H4650" t="s">
        <v>24</v>
      </c>
      <c r="I4650" s="1" t="s">
        <v>25</v>
      </c>
      <c r="J4650" t="s">
        <v>40</v>
      </c>
      <c r="K4650" t="s">
        <v>84</v>
      </c>
      <c r="L4650" s="2">
        <v>30268728</v>
      </c>
      <c r="M4650" s="2" t="str">
        <f t="shared" si="72"/>
        <v>&gt;Rp25 jt</v>
      </c>
      <c r="N4650" s="2">
        <v>2333237</v>
      </c>
      <c r="O4650">
        <v>4.07</v>
      </c>
      <c r="P4650">
        <v>24</v>
      </c>
      <c r="Q4650" s="3">
        <v>83.05</v>
      </c>
      <c r="R4650" s="4">
        <f ca="1">IF(I4650="",ROUND((TODAY()-G4650)/365,1),IF(I4650="Missing Resignation Date",ROUND((TODAY()-G4650)/365,1),ROUND((hr_analytics_dataset_5873_rows[[#This Row],[Resignation Date]]-hr_analytics_dataset_5873_rows[[#This Row],[Hire Date]])/365,1)))</f>
        <v>6.3</v>
      </c>
      <c r="S4650">
        <v>4</v>
      </c>
    </row>
    <row r="4651" spans="1:19">
      <c r="A4651" t="s">
        <v>9360</v>
      </c>
      <c r="B4651" t="s">
        <v>9361</v>
      </c>
      <c r="C4651" t="s">
        <v>30</v>
      </c>
      <c r="D4651">
        <v>30</v>
      </c>
      <c r="E4651" t="s">
        <v>59</v>
      </c>
      <c r="F4651" t="s">
        <v>95</v>
      </c>
      <c r="G4651" s="1">
        <v>45908</v>
      </c>
      <c r="H4651" t="s">
        <v>24</v>
      </c>
      <c r="I4651" s="1" t="s">
        <v>25</v>
      </c>
      <c r="J4651" t="s">
        <v>34</v>
      </c>
      <c r="K4651" t="s">
        <v>41</v>
      </c>
      <c r="L4651" s="2">
        <v>6685825</v>
      </c>
      <c r="M4651" s="2" t="str">
        <f t="shared" si="72"/>
        <v>Rp5 jt - Rp10 jt</v>
      </c>
      <c r="N4651" s="2">
        <v>5004701</v>
      </c>
      <c r="O4651">
        <v>2.5299999999999998</v>
      </c>
      <c r="P4651">
        <v>28</v>
      </c>
      <c r="Q4651" s="3">
        <v>99.88</v>
      </c>
      <c r="R4651" s="4">
        <f ca="1">IF(I4651="",ROUND((TODAY()-G4651)/365,1),IF(I4651="Missing Resignation Date",ROUND((TODAY()-G4651)/365,1),ROUND((hr_analytics_dataset_5873_rows[[#This Row],[Resignation Date]]-hr_analytics_dataset_5873_rows[[#This Row],[Hire Date]])/365,1)))</f>
        <v>0.8</v>
      </c>
      <c r="S4651">
        <v>3</v>
      </c>
    </row>
    <row r="4652" spans="1:19">
      <c r="A4652" t="s">
        <v>9362</v>
      </c>
      <c r="B4652" t="s">
        <v>9363</v>
      </c>
      <c r="C4652" t="s">
        <v>21</v>
      </c>
      <c r="D4652">
        <v>47</v>
      </c>
      <c r="E4652" t="s">
        <v>22</v>
      </c>
      <c r="F4652" t="s">
        <v>69</v>
      </c>
      <c r="G4652" s="1">
        <v>44570</v>
      </c>
      <c r="H4652" t="s">
        <v>33</v>
      </c>
      <c r="I4652" s="1">
        <v>45013</v>
      </c>
      <c r="J4652" t="s">
        <v>34</v>
      </c>
      <c r="K4652" t="s">
        <v>61</v>
      </c>
      <c r="L4652" s="2">
        <v>10265061</v>
      </c>
      <c r="M4652" s="2" t="str">
        <f t="shared" si="72"/>
        <v>Rp10 jt - Rp15 jt</v>
      </c>
      <c r="N4652" s="2">
        <v>3352611</v>
      </c>
      <c r="O4652">
        <v>3.14</v>
      </c>
      <c r="P4652">
        <v>30</v>
      </c>
      <c r="Q4652" s="3">
        <v>89.64</v>
      </c>
      <c r="R4652" s="4">
        <f ca="1">IF(I4652="",ROUND((TODAY()-G4652)/365,1),IF(I4652="Missing Resignation Date",ROUND((TODAY()-G4652)/365,1),ROUND((hr_analytics_dataset_5873_rows[[#This Row],[Resignation Date]]-hr_analytics_dataset_5873_rows[[#This Row],[Hire Date]])/365,1)))</f>
        <v>1.2</v>
      </c>
      <c r="S4652">
        <v>2</v>
      </c>
    </row>
    <row r="4653" spans="1:19">
      <c r="A4653" t="s">
        <v>9364</v>
      </c>
      <c r="B4653" t="s">
        <v>9365</v>
      </c>
      <c r="C4653" t="s">
        <v>21</v>
      </c>
      <c r="D4653">
        <v>56</v>
      </c>
      <c r="E4653" t="s">
        <v>31</v>
      </c>
      <c r="F4653" t="s">
        <v>74</v>
      </c>
      <c r="G4653" s="1">
        <v>43166</v>
      </c>
      <c r="H4653" t="s">
        <v>24</v>
      </c>
      <c r="I4653" s="1" t="s">
        <v>25</v>
      </c>
      <c r="J4653" t="s">
        <v>26</v>
      </c>
      <c r="K4653" t="s">
        <v>61</v>
      </c>
      <c r="L4653" s="2">
        <v>10257773</v>
      </c>
      <c r="M4653" s="2" t="str">
        <f t="shared" si="72"/>
        <v>Rp10 jt - Rp15 jt</v>
      </c>
      <c r="N4653" s="2">
        <v>9965316</v>
      </c>
      <c r="O4653">
        <v>4.75</v>
      </c>
      <c r="P4653">
        <v>26</v>
      </c>
      <c r="Q4653" s="3">
        <v>72.180000000000007</v>
      </c>
      <c r="R4653" s="4">
        <f ca="1">IF(I4653="",ROUND((TODAY()-G4653)/365,1),IF(I4653="Missing Resignation Date",ROUND((TODAY()-G4653)/365,1),ROUND((hr_analytics_dataset_5873_rows[[#This Row],[Resignation Date]]-hr_analytics_dataset_5873_rows[[#This Row],[Hire Date]])/365,1)))</f>
        <v>8.3000000000000007</v>
      </c>
      <c r="S4653">
        <v>1</v>
      </c>
    </row>
    <row r="4654" spans="1:19">
      <c r="A4654" t="s">
        <v>9366</v>
      </c>
      <c r="B4654" t="s">
        <v>9367</v>
      </c>
      <c r="C4654" t="s">
        <v>30</v>
      </c>
      <c r="D4654">
        <v>27</v>
      </c>
      <c r="E4654" t="s">
        <v>59</v>
      </c>
      <c r="F4654" t="s">
        <v>60</v>
      </c>
      <c r="G4654" s="1">
        <v>45909</v>
      </c>
      <c r="H4654" t="s">
        <v>24</v>
      </c>
      <c r="I4654" s="1" t="s">
        <v>25</v>
      </c>
      <c r="J4654" t="s">
        <v>49</v>
      </c>
      <c r="K4654" t="s">
        <v>84</v>
      </c>
      <c r="L4654" s="2">
        <v>11901241</v>
      </c>
      <c r="M4654" s="2" t="str">
        <f t="shared" si="72"/>
        <v>Rp10 jt - Rp15 jt</v>
      </c>
      <c r="N4654" s="2">
        <v>3136045</v>
      </c>
      <c r="O4654">
        <v>3.67</v>
      </c>
      <c r="P4654">
        <v>8</v>
      </c>
      <c r="Q4654" s="3">
        <v>85.81</v>
      </c>
      <c r="R4654" s="4">
        <f ca="1">IF(I4654="",ROUND((TODAY()-G4654)/365,1),IF(I4654="Missing Resignation Date",ROUND((TODAY()-G4654)/365,1),ROUND((hr_analytics_dataset_5873_rows[[#This Row],[Resignation Date]]-hr_analytics_dataset_5873_rows[[#This Row],[Hire Date]])/365,1)))</f>
        <v>0.8</v>
      </c>
      <c r="S4654">
        <v>2</v>
      </c>
    </row>
    <row r="4655" spans="1:19">
      <c r="A4655" t="s">
        <v>9368</v>
      </c>
      <c r="B4655" t="s">
        <v>9369</v>
      </c>
      <c r="C4655" t="s">
        <v>21</v>
      </c>
      <c r="D4655">
        <v>58</v>
      </c>
      <c r="E4655" t="s">
        <v>98</v>
      </c>
      <c r="F4655" t="s">
        <v>99</v>
      </c>
      <c r="G4655" s="1">
        <v>45265</v>
      </c>
      <c r="H4655" t="s">
        <v>24</v>
      </c>
      <c r="I4655" s="1" t="s">
        <v>25</v>
      </c>
      <c r="J4655" t="s">
        <v>40</v>
      </c>
      <c r="K4655" t="s">
        <v>50</v>
      </c>
      <c r="L4655" s="2">
        <v>12635772</v>
      </c>
      <c r="M4655" s="2" t="str">
        <f t="shared" si="72"/>
        <v>Rp10 jt - Rp15 jt</v>
      </c>
      <c r="N4655" s="2">
        <v>9237560</v>
      </c>
      <c r="O4655">
        <v>4.9400000000000004</v>
      </c>
      <c r="P4655">
        <v>41</v>
      </c>
      <c r="Q4655" s="3">
        <v>73.569999999999993</v>
      </c>
      <c r="R4655" s="4">
        <f ca="1">IF(I4655="",ROUND((TODAY()-G4655)/365,1),IF(I4655="Missing Resignation Date",ROUND((TODAY()-G4655)/365,1),ROUND((hr_analytics_dataset_5873_rows[[#This Row],[Resignation Date]]-hr_analytics_dataset_5873_rows[[#This Row],[Hire Date]])/365,1)))</f>
        <v>2.6</v>
      </c>
      <c r="S4655">
        <v>2</v>
      </c>
    </row>
    <row r="4656" spans="1:19">
      <c r="A4656" t="s">
        <v>9370</v>
      </c>
      <c r="B4656" t="s">
        <v>9371</v>
      </c>
      <c r="C4656" t="s">
        <v>21</v>
      </c>
      <c r="D4656">
        <v>40</v>
      </c>
      <c r="E4656" t="s">
        <v>31</v>
      </c>
      <c r="F4656" t="s">
        <v>74</v>
      </c>
      <c r="G4656" s="1">
        <v>45201</v>
      </c>
      <c r="H4656" t="s">
        <v>33</v>
      </c>
      <c r="I4656" s="1">
        <v>46109</v>
      </c>
      <c r="J4656" t="s">
        <v>34</v>
      </c>
      <c r="K4656" t="s">
        <v>64</v>
      </c>
      <c r="L4656" s="2">
        <v>24721311</v>
      </c>
      <c r="M4656" s="2" t="str">
        <f t="shared" si="72"/>
        <v>Rp15 jt - Rp25 jt</v>
      </c>
      <c r="N4656" s="2">
        <v>9336774</v>
      </c>
      <c r="O4656">
        <v>3.15</v>
      </c>
      <c r="P4656">
        <v>48</v>
      </c>
      <c r="Q4656" s="3">
        <v>70.06</v>
      </c>
      <c r="R4656" s="4">
        <f ca="1">IF(I4656="",ROUND((TODAY()-G4656)/365,1),IF(I4656="Missing Resignation Date",ROUND((TODAY()-G4656)/365,1),ROUND((hr_analytics_dataset_5873_rows[[#This Row],[Resignation Date]]-hr_analytics_dataset_5873_rows[[#This Row],[Hire Date]])/365,1)))</f>
        <v>2.5</v>
      </c>
      <c r="S4656">
        <v>1</v>
      </c>
    </row>
    <row r="4657" spans="1:19">
      <c r="A4657" t="s">
        <v>9372</v>
      </c>
      <c r="B4657" t="s">
        <v>9373</v>
      </c>
      <c r="C4657" t="s">
        <v>21</v>
      </c>
      <c r="D4657">
        <v>28</v>
      </c>
      <c r="E4657" t="s">
        <v>98</v>
      </c>
      <c r="F4657" t="s">
        <v>119</v>
      </c>
      <c r="G4657" s="1">
        <v>43380</v>
      </c>
      <c r="H4657" t="s">
        <v>24</v>
      </c>
      <c r="I4657" s="1" t="s">
        <v>25</v>
      </c>
      <c r="J4657" t="s">
        <v>49</v>
      </c>
      <c r="K4657" t="s">
        <v>61</v>
      </c>
      <c r="L4657" s="2">
        <v>18048624</v>
      </c>
      <c r="M4657" s="2" t="str">
        <f t="shared" si="72"/>
        <v>Rp15 jt - Rp25 jt</v>
      </c>
      <c r="N4657" s="2">
        <v>4402538</v>
      </c>
      <c r="O4657">
        <v>2.52</v>
      </c>
      <c r="P4657">
        <v>0</v>
      </c>
      <c r="Q4657" s="3">
        <v>92.53</v>
      </c>
      <c r="R4657" s="4">
        <f ca="1">IF(I4657="",ROUND((TODAY()-G4657)/365,1),IF(I4657="Missing Resignation Date",ROUND((TODAY()-G4657)/365,1),ROUND((hr_analytics_dataset_5873_rows[[#This Row],[Resignation Date]]-hr_analytics_dataset_5873_rows[[#This Row],[Hire Date]])/365,1)))</f>
        <v>7.7</v>
      </c>
      <c r="S4657">
        <v>2</v>
      </c>
    </row>
    <row r="4658" spans="1:19">
      <c r="A4658" t="s">
        <v>9374</v>
      </c>
      <c r="B4658" t="s">
        <v>9375</v>
      </c>
      <c r="C4658" t="s">
        <v>30</v>
      </c>
      <c r="D4658">
        <v>40</v>
      </c>
      <c r="E4658" t="s">
        <v>31</v>
      </c>
      <c r="F4658" t="s">
        <v>48</v>
      </c>
      <c r="G4658" s="1">
        <v>43815</v>
      </c>
      <c r="H4658" t="s">
        <v>33</v>
      </c>
      <c r="I4658" s="1">
        <v>45376</v>
      </c>
      <c r="J4658" t="s">
        <v>34</v>
      </c>
      <c r="K4658" t="s">
        <v>41</v>
      </c>
      <c r="L4658" s="2">
        <v>18872331</v>
      </c>
      <c r="M4658" s="2" t="str">
        <f t="shared" si="72"/>
        <v>Rp15 jt - Rp25 jt</v>
      </c>
      <c r="N4658" s="2">
        <v>5097007</v>
      </c>
      <c r="O4658">
        <v>2.79</v>
      </c>
      <c r="P4658">
        <v>31</v>
      </c>
      <c r="Q4658" s="3">
        <v>97.15</v>
      </c>
      <c r="R4658" s="4">
        <f ca="1">IF(I4658="",ROUND((TODAY()-G4658)/365,1),IF(I4658="Missing Resignation Date",ROUND((TODAY()-G4658)/365,1),ROUND((hr_analytics_dataset_5873_rows[[#This Row],[Resignation Date]]-hr_analytics_dataset_5873_rows[[#This Row],[Hire Date]])/365,1)))</f>
        <v>4.3</v>
      </c>
      <c r="S4658">
        <v>1</v>
      </c>
    </row>
    <row r="4659" spans="1:19">
      <c r="A4659" t="s">
        <v>9376</v>
      </c>
      <c r="B4659" t="s">
        <v>9377</v>
      </c>
      <c r="C4659" t="s">
        <v>30</v>
      </c>
      <c r="D4659">
        <v>55</v>
      </c>
      <c r="E4659" t="s">
        <v>98</v>
      </c>
      <c r="F4659" t="s">
        <v>99</v>
      </c>
      <c r="G4659" s="1">
        <v>45631</v>
      </c>
      <c r="H4659" t="s">
        <v>33</v>
      </c>
      <c r="I4659" s="1" t="s">
        <v>81</v>
      </c>
      <c r="J4659" t="s">
        <v>49</v>
      </c>
      <c r="K4659" t="s">
        <v>50</v>
      </c>
      <c r="L4659" s="2">
        <v>22883277</v>
      </c>
      <c r="M4659" s="2" t="str">
        <f t="shared" si="72"/>
        <v>Rp15 jt - Rp25 jt</v>
      </c>
      <c r="N4659" s="2">
        <v>9409826</v>
      </c>
      <c r="O4659">
        <v>2.97</v>
      </c>
      <c r="P4659">
        <v>53</v>
      </c>
      <c r="Q4659" s="3">
        <v>77.19</v>
      </c>
      <c r="R4659" s="4">
        <f ca="1">IF(I4659="",ROUND((TODAY()-G4659)/365,1),IF(I4659="Missing Resignation Date",ROUND((TODAY()-G4659)/365,1),ROUND((hr_analytics_dataset_5873_rows[[#This Row],[Resignation Date]]-hr_analytics_dataset_5873_rows[[#This Row],[Hire Date]])/365,1)))</f>
        <v>1.6</v>
      </c>
      <c r="S4659">
        <v>2</v>
      </c>
    </row>
    <row r="4660" spans="1:19">
      <c r="A4660" t="s">
        <v>9378</v>
      </c>
      <c r="B4660" t="s">
        <v>9379</v>
      </c>
      <c r="C4660" t="s">
        <v>30</v>
      </c>
      <c r="D4660">
        <v>26</v>
      </c>
      <c r="E4660" t="s">
        <v>22</v>
      </c>
      <c r="F4660" t="s">
        <v>23</v>
      </c>
      <c r="G4660" s="1">
        <v>45482</v>
      </c>
      <c r="H4660" t="s">
        <v>33</v>
      </c>
      <c r="I4660" s="1" t="s">
        <v>81</v>
      </c>
      <c r="J4660" t="s">
        <v>40</v>
      </c>
      <c r="K4660" t="s">
        <v>27</v>
      </c>
      <c r="L4660" s="2">
        <v>6329635</v>
      </c>
      <c r="M4660" s="2" t="str">
        <f t="shared" si="72"/>
        <v>Rp5 jt - Rp10 jt</v>
      </c>
      <c r="N4660" s="2">
        <v>9409952</v>
      </c>
      <c r="O4660">
        <v>3.54</v>
      </c>
      <c r="P4660">
        <v>10</v>
      </c>
      <c r="Q4660" s="3">
        <v>78.86</v>
      </c>
      <c r="R4660" s="4">
        <f ca="1">IF(I4660="",ROUND((TODAY()-G4660)/365,1),IF(I4660="Missing Resignation Date",ROUND((TODAY()-G4660)/365,1),ROUND((hr_analytics_dataset_5873_rows[[#This Row],[Resignation Date]]-hr_analytics_dataset_5873_rows[[#This Row],[Hire Date]])/365,1)))</f>
        <v>2</v>
      </c>
      <c r="S4660">
        <v>2</v>
      </c>
    </row>
    <row r="4661" spans="1:19">
      <c r="A4661" t="s">
        <v>9380</v>
      </c>
      <c r="B4661" t="s">
        <v>9381</v>
      </c>
      <c r="C4661" t="s">
        <v>30</v>
      </c>
      <c r="D4661">
        <v>23</v>
      </c>
      <c r="E4661" t="s">
        <v>59</v>
      </c>
      <c r="F4661" t="s">
        <v>223</v>
      </c>
      <c r="G4661" s="1">
        <v>45449</v>
      </c>
      <c r="H4661" t="s">
        <v>24</v>
      </c>
      <c r="I4661" s="1" t="s">
        <v>25</v>
      </c>
      <c r="J4661" t="s">
        <v>26</v>
      </c>
      <c r="K4661" t="s">
        <v>27</v>
      </c>
      <c r="L4661" s="2">
        <v>30693656</v>
      </c>
      <c r="M4661" s="2" t="str">
        <f t="shared" si="72"/>
        <v>&gt;Rp25 jt</v>
      </c>
      <c r="N4661" s="2">
        <v>7130464</v>
      </c>
      <c r="O4661">
        <v>4.24</v>
      </c>
      <c r="P4661">
        <v>4</v>
      </c>
      <c r="Q4661" s="3">
        <v>72.510000000000005</v>
      </c>
      <c r="R4661" s="4">
        <f ca="1">IF(I4661="",ROUND((TODAY()-G4661)/365,1),IF(I4661="Missing Resignation Date",ROUND((TODAY()-G4661)/365,1),ROUND((hr_analytics_dataset_5873_rows[[#This Row],[Resignation Date]]-hr_analytics_dataset_5873_rows[[#This Row],[Hire Date]])/365,1)))</f>
        <v>2</v>
      </c>
      <c r="S4661">
        <v>2</v>
      </c>
    </row>
    <row r="4662" spans="1:19">
      <c r="A4662" t="s">
        <v>9382</v>
      </c>
      <c r="B4662" t="s">
        <v>9383</v>
      </c>
      <c r="C4662" t="s">
        <v>21</v>
      </c>
      <c r="D4662">
        <v>34</v>
      </c>
      <c r="E4662" t="s">
        <v>44</v>
      </c>
      <c r="F4662" t="s">
        <v>45</v>
      </c>
      <c r="G4662" s="1">
        <v>45222</v>
      </c>
      <c r="H4662" t="s">
        <v>24</v>
      </c>
      <c r="I4662" s="1" t="s">
        <v>25</v>
      </c>
      <c r="J4662" t="s">
        <v>34</v>
      </c>
      <c r="K4662" t="s">
        <v>61</v>
      </c>
      <c r="L4662" s="2">
        <v>15166844</v>
      </c>
      <c r="M4662" s="2" t="str">
        <f t="shared" si="72"/>
        <v>Rp15 jt - Rp25 jt</v>
      </c>
      <c r="N4662" s="2">
        <v>241440</v>
      </c>
      <c r="O4662">
        <v>2.52</v>
      </c>
      <c r="P4662">
        <v>13</v>
      </c>
      <c r="Q4662" s="3">
        <v>77.36</v>
      </c>
      <c r="R4662" s="4">
        <f ca="1">IF(I4662="",ROUND((TODAY()-G4662)/365,1),IF(I4662="Missing Resignation Date",ROUND((TODAY()-G4662)/365,1),ROUND((hr_analytics_dataset_5873_rows[[#This Row],[Resignation Date]]-hr_analytics_dataset_5873_rows[[#This Row],[Hire Date]])/365,1)))</f>
        <v>2.7</v>
      </c>
      <c r="S4662">
        <v>5</v>
      </c>
    </row>
    <row r="4663" spans="1:19">
      <c r="A4663" t="s">
        <v>9384</v>
      </c>
      <c r="B4663" t="s">
        <v>9385</v>
      </c>
      <c r="C4663" t="s">
        <v>30</v>
      </c>
      <c r="D4663">
        <v>23</v>
      </c>
      <c r="E4663" t="s">
        <v>91</v>
      </c>
      <c r="F4663" t="s">
        <v>92</v>
      </c>
      <c r="G4663" s="1">
        <v>45145</v>
      </c>
      <c r="H4663" t="s">
        <v>33</v>
      </c>
      <c r="I4663" s="1" t="s">
        <v>81</v>
      </c>
      <c r="J4663" t="s">
        <v>26</v>
      </c>
      <c r="K4663" t="s">
        <v>84</v>
      </c>
      <c r="L4663" s="2">
        <v>20521949</v>
      </c>
      <c r="M4663" s="2" t="str">
        <f t="shared" si="72"/>
        <v>Rp15 jt - Rp25 jt</v>
      </c>
      <c r="N4663" s="2">
        <v>4939082</v>
      </c>
      <c r="O4663">
        <v>3.14</v>
      </c>
      <c r="P4663">
        <v>39</v>
      </c>
      <c r="Q4663" s="3">
        <v>88.34</v>
      </c>
      <c r="R4663" s="4">
        <f ca="1">IF(I4663="",ROUND((TODAY()-G4663)/365,1),IF(I4663="Missing Resignation Date",ROUND((TODAY()-G4663)/365,1),ROUND((hr_analytics_dataset_5873_rows[[#This Row],[Resignation Date]]-hr_analytics_dataset_5873_rows[[#This Row],[Hire Date]])/365,1)))</f>
        <v>2.9</v>
      </c>
      <c r="S4663">
        <v>3</v>
      </c>
    </row>
    <row r="4664" spans="1:19">
      <c r="A4664" t="s">
        <v>9386</v>
      </c>
      <c r="B4664" t="s">
        <v>9387</v>
      </c>
      <c r="C4664" t="s">
        <v>21</v>
      </c>
      <c r="D4664">
        <v>32</v>
      </c>
      <c r="E4664" t="s">
        <v>91</v>
      </c>
      <c r="F4664" t="s">
        <v>124</v>
      </c>
      <c r="G4664" s="1">
        <v>45108</v>
      </c>
      <c r="H4664" t="s">
        <v>24</v>
      </c>
      <c r="I4664" s="1" t="s">
        <v>25</v>
      </c>
      <c r="J4664" t="s">
        <v>26</v>
      </c>
      <c r="K4664" t="s">
        <v>41</v>
      </c>
      <c r="L4664" s="2">
        <v>32931005</v>
      </c>
      <c r="M4664" s="2" t="str">
        <f t="shared" si="72"/>
        <v>&gt;Rp25 jt</v>
      </c>
      <c r="N4664" s="2">
        <v>1490322</v>
      </c>
      <c r="O4664">
        <v>2.56</v>
      </c>
      <c r="P4664">
        <v>9</v>
      </c>
      <c r="Q4664" s="3">
        <v>87.1</v>
      </c>
      <c r="R4664" s="4">
        <f ca="1">IF(I4664="",ROUND((TODAY()-G4664)/365,1),IF(I4664="Missing Resignation Date",ROUND((TODAY()-G4664)/365,1),ROUND((hr_analytics_dataset_5873_rows[[#This Row],[Resignation Date]]-hr_analytics_dataset_5873_rows[[#This Row],[Hire Date]])/365,1)))</f>
        <v>3</v>
      </c>
      <c r="S4664">
        <v>4</v>
      </c>
    </row>
    <row r="4665" spans="1:19">
      <c r="A4665" t="s">
        <v>9388</v>
      </c>
      <c r="B4665" t="s">
        <v>9389</v>
      </c>
      <c r="C4665" t="s">
        <v>30</v>
      </c>
      <c r="D4665">
        <v>43</v>
      </c>
      <c r="E4665" t="s">
        <v>31</v>
      </c>
      <c r="F4665" t="s">
        <v>48</v>
      </c>
      <c r="G4665" s="1">
        <v>44929</v>
      </c>
      <c r="H4665" t="s">
        <v>24</v>
      </c>
      <c r="I4665" s="1" t="s">
        <v>25</v>
      </c>
      <c r="J4665" t="s">
        <v>40</v>
      </c>
      <c r="K4665" t="s">
        <v>27</v>
      </c>
      <c r="L4665" s="2">
        <v>5687042</v>
      </c>
      <c r="M4665" s="2" t="str">
        <f t="shared" si="72"/>
        <v>Rp5 jt - Rp10 jt</v>
      </c>
      <c r="N4665" s="2">
        <v>1359016</v>
      </c>
      <c r="O4665">
        <v>2.67</v>
      </c>
      <c r="P4665">
        <v>15</v>
      </c>
      <c r="Q4665" s="3">
        <v>86.13</v>
      </c>
      <c r="R4665" s="4">
        <f ca="1">IF(I4665="",ROUND((TODAY()-G4665)/365,1),IF(I4665="Missing Resignation Date",ROUND((TODAY()-G4665)/365,1),ROUND((hr_analytics_dataset_5873_rows[[#This Row],[Resignation Date]]-hr_analytics_dataset_5873_rows[[#This Row],[Hire Date]])/365,1)))</f>
        <v>3.5</v>
      </c>
      <c r="S4665">
        <v>2</v>
      </c>
    </row>
    <row r="4666" spans="1:19">
      <c r="A4666" t="s">
        <v>9390</v>
      </c>
      <c r="B4666" t="s">
        <v>9391</v>
      </c>
      <c r="C4666" t="s">
        <v>30</v>
      </c>
      <c r="D4666">
        <v>55</v>
      </c>
      <c r="E4666" t="s">
        <v>22</v>
      </c>
      <c r="F4666" t="s">
        <v>23</v>
      </c>
      <c r="G4666" s="1">
        <v>44637</v>
      </c>
      <c r="H4666" t="s">
        <v>24</v>
      </c>
      <c r="I4666" s="1" t="s">
        <v>25</v>
      </c>
      <c r="J4666" t="s">
        <v>40</v>
      </c>
      <c r="K4666" t="s">
        <v>41</v>
      </c>
      <c r="L4666" s="2">
        <v>14333577</v>
      </c>
      <c r="M4666" s="2" t="str">
        <f t="shared" si="72"/>
        <v>Rp10 jt - Rp15 jt</v>
      </c>
      <c r="N4666" s="2">
        <v>7120811</v>
      </c>
      <c r="O4666">
        <v>3.45</v>
      </c>
      <c r="P4666">
        <v>46</v>
      </c>
      <c r="Q4666" s="3">
        <v>92.06</v>
      </c>
      <c r="R4666" s="4">
        <f ca="1">IF(I4666="",ROUND((TODAY()-G4666)/365,1),IF(I4666="Missing Resignation Date",ROUND((TODAY()-G4666)/365,1),ROUND((hr_analytics_dataset_5873_rows[[#This Row],[Resignation Date]]-hr_analytics_dataset_5873_rows[[#This Row],[Hire Date]])/365,1)))</f>
        <v>4.3</v>
      </c>
      <c r="S4666">
        <v>2</v>
      </c>
    </row>
    <row r="4667" spans="1:19">
      <c r="A4667" t="s">
        <v>9392</v>
      </c>
      <c r="B4667" t="s">
        <v>9393</v>
      </c>
      <c r="C4667" t="s">
        <v>21</v>
      </c>
      <c r="D4667">
        <v>35</v>
      </c>
      <c r="E4667" t="s">
        <v>22</v>
      </c>
      <c r="F4667" t="s">
        <v>69</v>
      </c>
      <c r="G4667" s="1">
        <v>44401</v>
      </c>
      <c r="H4667" t="s">
        <v>24</v>
      </c>
      <c r="I4667" s="1" t="s">
        <v>25</v>
      </c>
      <c r="J4667" t="s">
        <v>40</v>
      </c>
      <c r="K4667" t="s">
        <v>61</v>
      </c>
      <c r="L4667" s="2">
        <v>11321110</v>
      </c>
      <c r="M4667" s="2" t="str">
        <f t="shared" si="72"/>
        <v>Rp10 jt - Rp15 jt</v>
      </c>
      <c r="N4667" s="2">
        <v>1584713</v>
      </c>
      <c r="O4667">
        <v>2.98</v>
      </c>
      <c r="P4667">
        <v>26</v>
      </c>
      <c r="Q4667" s="3">
        <v>90</v>
      </c>
      <c r="R4667" s="4">
        <f ca="1">IF(I4667="",ROUND((TODAY()-G4667)/365,1),IF(I4667="Missing Resignation Date",ROUND((TODAY()-G4667)/365,1),ROUND((hr_analytics_dataset_5873_rows[[#This Row],[Resignation Date]]-hr_analytics_dataset_5873_rows[[#This Row],[Hire Date]])/365,1)))</f>
        <v>4.9000000000000004</v>
      </c>
      <c r="S4667">
        <v>1</v>
      </c>
    </row>
    <row r="4668" spans="1:19">
      <c r="A4668" t="s">
        <v>9394</v>
      </c>
      <c r="B4668" t="s">
        <v>9395</v>
      </c>
      <c r="C4668" t="s">
        <v>21</v>
      </c>
      <c r="D4668">
        <v>40</v>
      </c>
      <c r="E4668" t="s">
        <v>98</v>
      </c>
      <c r="F4668" t="s">
        <v>119</v>
      </c>
      <c r="G4668" s="1">
        <v>45678</v>
      </c>
      <c r="H4668" t="s">
        <v>24</v>
      </c>
      <c r="I4668" s="1" t="s">
        <v>25</v>
      </c>
      <c r="J4668" t="s">
        <v>40</v>
      </c>
      <c r="K4668" t="s">
        <v>84</v>
      </c>
      <c r="L4668" s="2">
        <v>20676755</v>
      </c>
      <c r="M4668" s="2" t="str">
        <f t="shared" si="72"/>
        <v>Rp15 jt - Rp25 jt</v>
      </c>
      <c r="N4668" s="2">
        <v>697362</v>
      </c>
      <c r="O4668">
        <v>3.75</v>
      </c>
      <c r="P4668">
        <v>9</v>
      </c>
      <c r="Q4668" s="3">
        <v>72.069999999999993</v>
      </c>
      <c r="R4668" s="4">
        <f ca="1">IF(I4668="",ROUND((TODAY()-G4668)/365,1),IF(I4668="Missing Resignation Date",ROUND((TODAY()-G4668)/365,1),ROUND((hr_analytics_dataset_5873_rows[[#This Row],[Resignation Date]]-hr_analytics_dataset_5873_rows[[#This Row],[Hire Date]])/365,1)))</f>
        <v>1.4</v>
      </c>
      <c r="S4668">
        <v>3</v>
      </c>
    </row>
    <row r="4669" spans="1:19">
      <c r="A4669" t="s">
        <v>9396</v>
      </c>
      <c r="B4669" t="s">
        <v>9397</v>
      </c>
      <c r="C4669" t="s">
        <v>21</v>
      </c>
      <c r="D4669">
        <v>49</v>
      </c>
      <c r="E4669" t="s">
        <v>53</v>
      </c>
      <c r="F4669" t="s">
        <v>54</v>
      </c>
      <c r="G4669" s="1">
        <v>44877</v>
      </c>
      <c r="H4669" t="s">
        <v>24</v>
      </c>
      <c r="I4669" s="1" t="s">
        <v>25</v>
      </c>
      <c r="J4669" t="s">
        <v>49</v>
      </c>
      <c r="K4669" t="s">
        <v>27</v>
      </c>
      <c r="L4669" s="2">
        <v>19992102</v>
      </c>
      <c r="M4669" s="2" t="str">
        <f t="shared" si="72"/>
        <v>Rp15 jt - Rp25 jt</v>
      </c>
      <c r="N4669" s="2">
        <v>4127864</v>
      </c>
      <c r="O4669">
        <v>4.99</v>
      </c>
      <c r="P4669">
        <v>31</v>
      </c>
      <c r="Q4669" s="3">
        <v>77.87</v>
      </c>
      <c r="R4669" s="4">
        <f ca="1">IF(I4669="",ROUND((TODAY()-G4669)/365,1),IF(I4669="Missing Resignation Date",ROUND((TODAY()-G4669)/365,1),ROUND((hr_analytics_dataset_5873_rows[[#This Row],[Resignation Date]]-hr_analytics_dataset_5873_rows[[#This Row],[Hire Date]])/365,1)))</f>
        <v>3.6</v>
      </c>
      <c r="S4669">
        <v>3</v>
      </c>
    </row>
    <row r="4670" spans="1:19">
      <c r="A4670" t="s">
        <v>9398</v>
      </c>
      <c r="B4670" t="s">
        <v>9399</v>
      </c>
      <c r="C4670" t="s">
        <v>21</v>
      </c>
      <c r="D4670">
        <v>26</v>
      </c>
      <c r="E4670" t="s">
        <v>31</v>
      </c>
      <c r="F4670" t="s">
        <v>32</v>
      </c>
      <c r="G4670" s="1">
        <v>45777</v>
      </c>
      <c r="H4670" t="s">
        <v>33</v>
      </c>
      <c r="I4670" s="1" t="s">
        <v>81</v>
      </c>
      <c r="J4670" t="s">
        <v>49</v>
      </c>
      <c r="K4670" t="s">
        <v>61</v>
      </c>
      <c r="L4670" s="2">
        <v>16906473</v>
      </c>
      <c r="M4670" s="2" t="str">
        <f t="shared" si="72"/>
        <v>Rp15 jt - Rp25 jt</v>
      </c>
      <c r="N4670" s="2">
        <v>4421043</v>
      </c>
      <c r="O4670">
        <v>4.16</v>
      </c>
      <c r="P4670">
        <v>21</v>
      </c>
      <c r="Q4670" s="3">
        <v>82.64</v>
      </c>
      <c r="R4670" s="4">
        <f ca="1">IF(I4670="",ROUND((TODAY()-G4670)/365,1),IF(I4670="Missing Resignation Date",ROUND((TODAY()-G4670)/365,1),ROUND((hr_analytics_dataset_5873_rows[[#This Row],[Resignation Date]]-hr_analytics_dataset_5873_rows[[#This Row],[Hire Date]])/365,1)))</f>
        <v>1.2</v>
      </c>
      <c r="S4670">
        <v>4</v>
      </c>
    </row>
    <row r="4671" spans="1:19">
      <c r="A4671" t="s">
        <v>9400</v>
      </c>
      <c r="B4671" t="s">
        <v>9401</v>
      </c>
      <c r="C4671" t="s">
        <v>30</v>
      </c>
      <c r="D4671">
        <v>47</v>
      </c>
      <c r="E4671" t="s">
        <v>91</v>
      </c>
      <c r="F4671" t="s">
        <v>92</v>
      </c>
      <c r="G4671" s="1">
        <v>45996</v>
      </c>
      <c r="H4671" t="s">
        <v>24</v>
      </c>
      <c r="I4671" s="1" t="s">
        <v>25</v>
      </c>
      <c r="J4671" t="s">
        <v>26</v>
      </c>
      <c r="K4671" t="s">
        <v>27</v>
      </c>
      <c r="L4671" s="2">
        <v>28502612</v>
      </c>
      <c r="M4671" s="2" t="str">
        <f t="shared" si="72"/>
        <v>&gt;Rp25 jt</v>
      </c>
      <c r="N4671" s="2">
        <v>9685151</v>
      </c>
      <c r="O4671">
        <v>4.87</v>
      </c>
      <c r="P4671">
        <v>59</v>
      </c>
      <c r="Q4671" s="3">
        <v>83.09</v>
      </c>
      <c r="R4671" s="4">
        <f ca="1">IF(I4671="",ROUND((TODAY()-G4671)/365,1),IF(I4671="Missing Resignation Date",ROUND((TODAY()-G4671)/365,1),ROUND((hr_analytics_dataset_5873_rows[[#This Row],[Resignation Date]]-hr_analytics_dataset_5873_rows[[#This Row],[Hire Date]])/365,1)))</f>
        <v>0.6</v>
      </c>
      <c r="S4671">
        <v>3</v>
      </c>
    </row>
    <row r="4672" spans="1:19">
      <c r="A4672" t="s">
        <v>9402</v>
      </c>
      <c r="B4672" t="s">
        <v>9403</v>
      </c>
      <c r="C4672" t="s">
        <v>30</v>
      </c>
      <c r="D4672">
        <v>39</v>
      </c>
      <c r="E4672" t="s">
        <v>31</v>
      </c>
      <c r="F4672" t="s">
        <v>74</v>
      </c>
      <c r="G4672" s="1">
        <v>44023</v>
      </c>
      <c r="H4672" t="s">
        <v>24</v>
      </c>
      <c r="I4672" s="1" t="s">
        <v>25</v>
      </c>
      <c r="J4672" t="s">
        <v>40</v>
      </c>
      <c r="K4672" t="s">
        <v>27</v>
      </c>
      <c r="L4672" s="2">
        <v>16055702</v>
      </c>
      <c r="M4672" s="2" t="str">
        <f t="shared" si="72"/>
        <v>Rp15 jt - Rp25 jt</v>
      </c>
      <c r="N4672" s="2">
        <v>5822162</v>
      </c>
      <c r="O4672">
        <v>3.68</v>
      </c>
      <c r="P4672">
        <v>43</v>
      </c>
      <c r="Q4672" s="3">
        <v>95.54</v>
      </c>
      <c r="R4672" s="4">
        <f ca="1">IF(I4672="",ROUND((TODAY()-G4672)/365,1),IF(I4672="Missing Resignation Date",ROUND((TODAY()-G4672)/365,1),ROUND((hr_analytics_dataset_5873_rows[[#This Row],[Resignation Date]]-hr_analytics_dataset_5873_rows[[#This Row],[Hire Date]])/365,1)))</f>
        <v>6</v>
      </c>
      <c r="S4672">
        <v>4</v>
      </c>
    </row>
    <row r="4673" spans="1:19">
      <c r="A4673" t="s">
        <v>9404</v>
      </c>
      <c r="B4673" t="s">
        <v>9405</v>
      </c>
      <c r="C4673" t="s">
        <v>30</v>
      </c>
      <c r="D4673">
        <v>26</v>
      </c>
      <c r="E4673" t="s">
        <v>38</v>
      </c>
      <c r="F4673" t="s">
        <v>39</v>
      </c>
      <c r="G4673" s="1">
        <v>43562</v>
      </c>
      <c r="H4673" t="s">
        <v>24</v>
      </c>
      <c r="I4673" s="1" t="s">
        <v>25</v>
      </c>
      <c r="J4673" t="s">
        <v>26</v>
      </c>
      <c r="K4673" t="s">
        <v>84</v>
      </c>
      <c r="L4673" s="2">
        <v>11349242</v>
      </c>
      <c r="M4673" s="2" t="str">
        <f t="shared" si="72"/>
        <v>Rp10 jt - Rp15 jt</v>
      </c>
      <c r="N4673" s="2">
        <v>6319475</v>
      </c>
      <c r="O4673">
        <v>4.6900000000000004</v>
      </c>
      <c r="P4673">
        <v>31</v>
      </c>
      <c r="Q4673" s="3">
        <v>97.61</v>
      </c>
      <c r="R4673" s="4">
        <f ca="1">IF(I4673="",ROUND((TODAY()-G4673)/365,1),IF(I4673="Missing Resignation Date",ROUND((TODAY()-G4673)/365,1),ROUND((hr_analytics_dataset_5873_rows[[#This Row],[Resignation Date]]-hr_analytics_dataset_5873_rows[[#This Row],[Hire Date]])/365,1)))</f>
        <v>7.2</v>
      </c>
      <c r="S4673">
        <v>1</v>
      </c>
    </row>
    <row r="4674" spans="1:19">
      <c r="A4674" t="s">
        <v>9406</v>
      </c>
      <c r="B4674" t="s">
        <v>9407</v>
      </c>
      <c r="C4674" t="s">
        <v>21</v>
      </c>
      <c r="D4674">
        <v>33</v>
      </c>
      <c r="E4674" t="s">
        <v>91</v>
      </c>
      <c r="F4674" t="s">
        <v>92</v>
      </c>
      <c r="G4674" s="1">
        <v>44560</v>
      </c>
      <c r="H4674" t="s">
        <v>24</v>
      </c>
      <c r="I4674" s="1" t="s">
        <v>25</v>
      </c>
      <c r="J4674" t="s">
        <v>26</v>
      </c>
      <c r="K4674" t="s">
        <v>41</v>
      </c>
      <c r="L4674" s="2">
        <v>9195874</v>
      </c>
      <c r="M4674" s="2" t="str">
        <f t="shared" ref="M4674:M4737" si="73">IF(L4674&lt;5000000,"&lt;Rp5 jt",IF(L4674&lt;10000000,"Rp5 jt - Rp10 jt",IF(L4674&lt;15000000,"Rp10 jt - Rp15 jt",IF(L4674&lt;25000000,"Rp15 jt - Rp25 jt","&gt;Rp25 jt"))))</f>
        <v>Rp5 jt - Rp10 jt</v>
      </c>
      <c r="N4674" s="2">
        <v>762764</v>
      </c>
      <c r="O4674">
        <v>4.5</v>
      </c>
      <c r="P4674">
        <v>21</v>
      </c>
      <c r="Q4674" s="3">
        <v>76.98</v>
      </c>
      <c r="R4674" s="4">
        <f ca="1">IF(I4674="",ROUND((TODAY()-G4674)/365,1),IF(I4674="Missing Resignation Date",ROUND((TODAY()-G4674)/365,1),ROUND((hr_analytics_dataset_5873_rows[[#This Row],[Resignation Date]]-hr_analytics_dataset_5873_rows[[#This Row],[Hire Date]])/365,1)))</f>
        <v>4.5</v>
      </c>
      <c r="S4674">
        <v>2</v>
      </c>
    </row>
    <row r="4675" spans="1:19">
      <c r="A4675" t="s">
        <v>9408</v>
      </c>
      <c r="B4675" t="s">
        <v>9409</v>
      </c>
      <c r="C4675" t="s">
        <v>30</v>
      </c>
      <c r="D4675">
        <v>27</v>
      </c>
      <c r="E4675" t="s">
        <v>22</v>
      </c>
      <c r="F4675" t="s">
        <v>23</v>
      </c>
      <c r="G4675" s="1">
        <v>45282</v>
      </c>
      <c r="H4675" t="s">
        <v>24</v>
      </c>
      <c r="I4675" s="1" t="s">
        <v>25</v>
      </c>
      <c r="J4675" t="s">
        <v>34</v>
      </c>
      <c r="K4675" t="s">
        <v>41</v>
      </c>
      <c r="L4675" s="2">
        <v>6752051</v>
      </c>
      <c r="M4675" s="2" t="str">
        <f t="shared" si="73"/>
        <v>Rp5 jt - Rp10 jt</v>
      </c>
      <c r="N4675" s="2">
        <v>4678052</v>
      </c>
      <c r="O4675">
        <v>4.04</v>
      </c>
      <c r="P4675">
        <v>37</v>
      </c>
      <c r="Q4675" s="3">
        <v>81.31</v>
      </c>
      <c r="R4675" s="4">
        <f ca="1">IF(I4675="",ROUND((TODAY()-G4675)/365,1),IF(I4675="Missing Resignation Date",ROUND((TODAY()-G4675)/365,1),ROUND((hr_analytics_dataset_5873_rows[[#This Row],[Resignation Date]]-hr_analytics_dataset_5873_rows[[#This Row],[Hire Date]])/365,1)))</f>
        <v>2.5</v>
      </c>
      <c r="S4675">
        <v>3</v>
      </c>
    </row>
    <row r="4676" spans="1:19">
      <c r="A4676" t="s">
        <v>9410</v>
      </c>
      <c r="B4676" t="s">
        <v>9411</v>
      </c>
      <c r="C4676" t="s">
        <v>30</v>
      </c>
      <c r="D4676">
        <v>39</v>
      </c>
      <c r="E4676" t="s">
        <v>44</v>
      </c>
      <c r="F4676" t="s">
        <v>45</v>
      </c>
      <c r="G4676" s="1">
        <v>44078</v>
      </c>
      <c r="H4676" t="s">
        <v>24</v>
      </c>
      <c r="I4676" s="1" t="s">
        <v>25</v>
      </c>
      <c r="J4676" t="s">
        <v>40</v>
      </c>
      <c r="K4676" t="s">
        <v>41</v>
      </c>
      <c r="L4676" s="2">
        <v>32269971</v>
      </c>
      <c r="M4676" s="2" t="str">
        <f t="shared" si="73"/>
        <v>&gt;Rp25 jt</v>
      </c>
      <c r="N4676" s="2">
        <v>8299323</v>
      </c>
      <c r="O4676">
        <v>2.87</v>
      </c>
      <c r="P4676">
        <v>29</v>
      </c>
      <c r="Q4676" s="3">
        <v>95.09</v>
      </c>
      <c r="R4676" s="4">
        <f ca="1">IF(I4676="",ROUND((TODAY()-G4676)/365,1),IF(I4676="Missing Resignation Date",ROUND((TODAY()-G4676)/365,1),ROUND((hr_analytics_dataset_5873_rows[[#This Row],[Resignation Date]]-hr_analytics_dataset_5873_rows[[#This Row],[Hire Date]])/365,1)))</f>
        <v>5.8</v>
      </c>
      <c r="S4676">
        <v>1</v>
      </c>
    </row>
    <row r="4677" spans="1:19">
      <c r="A4677" t="s">
        <v>9412</v>
      </c>
      <c r="B4677" t="s">
        <v>9413</v>
      </c>
      <c r="C4677" t="s">
        <v>21</v>
      </c>
      <c r="D4677">
        <v>43</v>
      </c>
      <c r="E4677" t="s">
        <v>38</v>
      </c>
      <c r="F4677" t="s">
        <v>39</v>
      </c>
      <c r="G4677" s="1">
        <v>45011</v>
      </c>
      <c r="H4677" t="s">
        <v>24</v>
      </c>
      <c r="I4677" s="1" t="s">
        <v>25</v>
      </c>
      <c r="J4677" t="s">
        <v>49</v>
      </c>
      <c r="K4677" t="s">
        <v>27</v>
      </c>
      <c r="L4677" s="2">
        <v>24125844</v>
      </c>
      <c r="M4677" s="2" t="str">
        <f t="shared" si="73"/>
        <v>Rp15 jt - Rp25 jt</v>
      </c>
      <c r="N4677" s="2">
        <v>3476018</v>
      </c>
      <c r="O4677">
        <v>2.99</v>
      </c>
      <c r="P4677">
        <v>42</v>
      </c>
      <c r="Q4677" s="3">
        <v>87.87</v>
      </c>
      <c r="R4677" s="4">
        <f ca="1">IF(I4677="",ROUND((TODAY()-G4677)/365,1),IF(I4677="Missing Resignation Date",ROUND((TODAY()-G4677)/365,1),ROUND((hr_analytics_dataset_5873_rows[[#This Row],[Resignation Date]]-hr_analytics_dataset_5873_rows[[#This Row],[Hire Date]])/365,1)))</f>
        <v>3.2</v>
      </c>
      <c r="S4677">
        <v>1</v>
      </c>
    </row>
    <row r="4678" spans="1:19">
      <c r="A4678" t="s">
        <v>9414</v>
      </c>
      <c r="B4678" t="s">
        <v>9415</v>
      </c>
      <c r="C4678" t="s">
        <v>30</v>
      </c>
      <c r="D4678">
        <v>39</v>
      </c>
      <c r="E4678" t="s">
        <v>38</v>
      </c>
      <c r="F4678" t="s">
        <v>104</v>
      </c>
      <c r="G4678" s="1">
        <v>44183</v>
      </c>
      <c r="H4678" t="s">
        <v>24</v>
      </c>
      <c r="I4678" s="1" t="s">
        <v>25</v>
      </c>
      <c r="J4678" t="s">
        <v>49</v>
      </c>
      <c r="K4678" t="s">
        <v>64</v>
      </c>
      <c r="L4678" s="2">
        <v>17287001</v>
      </c>
      <c r="M4678" s="2" t="str">
        <f t="shared" si="73"/>
        <v>Rp15 jt - Rp25 jt</v>
      </c>
      <c r="N4678" s="2">
        <v>3704551</v>
      </c>
      <c r="O4678">
        <v>4.66</v>
      </c>
      <c r="P4678">
        <v>5</v>
      </c>
      <c r="Q4678" s="3">
        <v>96.91</v>
      </c>
      <c r="R4678" s="4">
        <f ca="1">IF(I4678="",ROUND((TODAY()-G4678)/365,1),IF(I4678="Missing Resignation Date",ROUND((TODAY()-G4678)/365,1),ROUND((hr_analytics_dataset_5873_rows[[#This Row],[Resignation Date]]-hr_analytics_dataset_5873_rows[[#This Row],[Hire Date]])/365,1)))</f>
        <v>5.5</v>
      </c>
      <c r="S4678">
        <v>1</v>
      </c>
    </row>
    <row r="4679" spans="1:19">
      <c r="A4679" t="s">
        <v>9416</v>
      </c>
      <c r="B4679" t="s">
        <v>9417</v>
      </c>
      <c r="C4679" t="s">
        <v>30</v>
      </c>
      <c r="D4679">
        <v>36</v>
      </c>
      <c r="E4679" t="s">
        <v>91</v>
      </c>
      <c r="F4679" t="s">
        <v>124</v>
      </c>
      <c r="G4679" s="1">
        <v>44024</v>
      </c>
      <c r="H4679" t="s">
        <v>24</v>
      </c>
      <c r="I4679" s="1" t="s">
        <v>25</v>
      </c>
      <c r="J4679" t="s">
        <v>34</v>
      </c>
      <c r="K4679" t="s">
        <v>61</v>
      </c>
      <c r="L4679" s="2">
        <v>10178393</v>
      </c>
      <c r="M4679" s="2" t="str">
        <f t="shared" si="73"/>
        <v>Rp10 jt - Rp15 jt</v>
      </c>
      <c r="N4679" s="2">
        <v>9207977</v>
      </c>
      <c r="O4679">
        <v>4.72</v>
      </c>
      <c r="P4679">
        <v>60</v>
      </c>
      <c r="Q4679" s="3">
        <v>91.52</v>
      </c>
      <c r="R4679" s="4">
        <f ca="1">IF(I4679="",ROUND((TODAY()-G4679)/365,1),IF(I4679="Missing Resignation Date",ROUND((TODAY()-G4679)/365,1),ROUND((hr_analytics_dataset_5873_rows[[#This Row],[Resignation Date]]-hr_analytics_dataset_5873_rows[[#This Row],[Hire Date]])/365,1)))</f>
        <v>6</v>
      </c>
      <c r="S4679">
        <v>1</v>
      </c>
    </row>
    <row r="4680" spans="1:19">
      <c r="A4680" t="s">
        <v>9418</v>
      </c>
      <c r="B4680" t="s">
        <v>9419</v>
      </c>
      <c r="C4680" t="s">
        <v>30</v>
      </c>
      <c r="D4680">
        <v>23</v>
      </c>
      <c r="E4680" t="s">
        <v>53</v>
      </c>
      <c r="F4680" t="s">
        <v>54</v>
      </c>
      <c r="G4680" s="1">
        <v>44001</v>
      </c>
      <c r="H4680" t="s">
        <v>24</v>
      </c>
      <c r="I4680" s="1" t="s">
        <v>25</v>
      </c>
      <c r="J4680" t="s">
        <v>49</v>
      </c>
      <c r="K4680" t="s">
        <v>64</v>
      </c>
      <c r="L4680" s="2">
        <v>20491462</v>
      </c>
      <c r="M4680" s="2" t="str">
        <f t="shared" si="73"/>
        <v>Rp15 jt - Rp25 jt</v>
      </c>
      <c r="N4680" s="2">
        <v>3091747</v>
      </c>
      <c r="O4680">
        <v>3.79</v>
      </c>
      <c r="P4680">
        <v>33</v>
      </c>
      <c r="Q4680" s="3">
        <v>80.900000000000006</v>
      </c>
      <c r="R4680" s="4">
        <f ca="1">IF(I4680="",ROUND((TODAY()-G4680)/365,1),IF(I4680="Missing Resignation Date",ROUND((TODAY()-G4680)/365,1),ROUND((hr_analytics_dataset_5873_rows[[#This Row],[Resignation Date]]-hr_analytics_dataset_5873_rows[[#This Row],[Hire Date]])/365,1)))</f>
        <v>6</v>
      </c>
      <c r="S4680">
        <v>4</v>
      </c>
    </row>
    <row r="4681" spans="1:19">
      <c r="A4681" t="s">
        <v>9420</v>
      </c>
      <c r="B4681" t="s">
        <v>9421</v>
      </c>
      <c r="C4681" t="s">
        <v>30</v>
      </c>
      <c r="D4681">
        <v>43</v>
      </c>
      <c r="E4681" t="s">
        <v>98</v>
      </c>
      <c r="F4681" t="s">
        <v>99</v>
      </c>
      <c r="G4681" s="1">
        <v>45060</v>
      </c>
      <c r="H4681" t="s">
        <v>24</v>
      </c>
      <c r="I4681" s="1" t="s">
        <v>25</v>
      </c>
      <c r="J4681" t="s">
        <v>34</v>
      </c>
      <c r="K4681" t="s">
        <v>64</v>
      </c>
      <c r="L4681" s="2">
        <v>5251784</v>
      </c>
      <c r="M4681" s="2" t="str">
        <f t="shared" si="73"/>
        <v>Rp5 jt - Rp10 jt</v>
      </c>
      <c r="N4681" s="2">
        <v>8293559</v>
      </c>
      <c r="O4681">
        <v>0</v>
      </c>
      <c r="P4681">
        <v>33</v>
      </c>
      <c r="Q4681" s="3">
        <v>80.239999999999995</v>
      </c>
      <c r="R4681" s="4">
        <f ca="1">IF(I4681="",ROUND((TODAY()-G4681)/365,1),IF(I4681="Missing Resignation Date",ROUND((TODAY()-G4681)/365,1),ROUND((hr_analytics_dataset_5873_rows[[#This Row],[Resignation Date]]-hr_analytics_dataset_5873_rows[[#This Row],[Hire Date]])/365,1)))</f>
        <v>3.1</v>
      </c>
      <c r="S4681">
        <v>4</v>
      </c>
    </row>
    <row r="4682" spans="1:19">
      <c r="A4682" t="s">
        <v>9422</v>
      </c>
      <c r="B4682" t="s">
        <v>9423</v>
      </c>
      <c r="C4682" t="s">
        <v>21</v>
      </c>
      <c r="D4682">
        <v>33</v>
      </c>
      <c r="E4682" t="s">
        <v>91</v>
      </c>
      <c r="F4682" t="s">
        <v>124</v>
      </c>
      <c r="G4682" s="1">
        <v>45050</v>
      </c>
      <c r="H4682" t="s">
        <v>24</v>
      </c>
      <c r="I4682" s="1" t="s">
        <v>25</v>
      </c>
      <c r="J4682" t="s">
        <v>49</v>
      </c>
      <c r="K4682" t="s">
        <v>64</v>
      </c>
      <c r="L4682" s="2">
        <v>16162467</v>
      </c>
      <c r="M4682" s="2" t="str">
        <f t="shared" si="73"/>
        <v>Rp15 jt - Rp25 jt</v>
      </c>
      <c r="N4682" s="2">
        <v>2866084</v>
      </c>
      <c r="O4682">
        <v>2.58</v>
      </c>
      <c r="P4682">
        <v>16</v>
      </c>
      <c r="Q4682" s="3">
        <v>83.93</v>
      </c>
      <c r="R4682" s="4">
        <f ca="1">IF(I4682="",ROUND((TODAY()-G4682)/365,1),IF(I4682="Missing Resignation Date",ROUND((TODAY()-G4682)/365,1),ROUND((hr_analytics_dataset_5873_rows[[#This Row],[Resignation Date]]-hr_analytics_dataset_5873_rows[[#This Row],[Hire Date]])/365,1)))</f>
        <v>3.1</v>
      </c>
      <c r="S4682">
        <v>5</v>
      </c>
    </row>
    <row r="4683" spans="1:19">
      <c r="A4683" t="s">
        <v>9424</v>
      </c>
      <c r="B4683" t="s">
        <v>9425</v>
      </c>
      <c r="C4683" t="s">
        <v>21</v>
      </c>
      <c r="D4683">
        <v>29</v>
      </c>
      <c r="E4683" t="s">
        <v>38</v>
      </c>
      <c r="F4683" t="s">
        <v>104</v>
      </c>
      <c r="G4683" s="1">
        <v>45798</v>
      </c>
      <c r="H4683" t="s">
        <v>24</v>
      </c>
      <c r="I4683" s="1" t="s">
        <v>25</v>
      </c>
      <c r="J4683" t="s">
        <v>49</v>
      </c>
      <c r="K4683" t="s">
        <v>50</v>
      </c>
      <c r="L4683" s="2">
        <v>24225430</v>
      </c>
      <c r="M4683" s="2" t="str">
        <f t="shared" si="73"/>
        <v>Rp15 jt - Rp25 jt</v>
      </c>
      <c r="N4683" s="2">
        <v>7758192</v>
      </c>
      <c r="O4683">
        <v>3.13</v>
      </c>
      <c r="P4683">
        <v>43</v>
      </c>
      <c r="Q4683" s="3">
        <v>91.19</v>
      </c>
      <c r="R4683" s="4">
        <f ca="1">IF(I4683="",ROUND((TODAY()-G4683)/365,1),IF(I4683="Missing Resignation Date",ROUND((TODAY()-G4683)/365,1),ROUND((hr_analytics_dataset_5873_rows[[#This Row],[Resignation Date]]-hr_analytics_dataset_5873_rows[[#This Row],[Hire Date]])/365,1)))</f>
        <v>1.1000000000000001</v>
      </c>
      <c r="S4683">
        <v>1</v>
      </c>
    </row>
    <row r="4684" spans="1:19">
      <c r="A4684" t="s">
        <v>9426</v>
      </c>
      <c r="B4684" t="s">
        <v>9427</v>
      </c>
      <c r="C4684" t="s">
        <v>30</v>
      </c>
      <c r="D4684">
        <v>34</v>
      </c>
      <c r="E4684" t="s">
        <v>59</v>
      </c>
      <c r="F4684" t="s">
        <v>60</v>
      </c>
      <c r="G4684" s="1">
        <v>45981</v>
      </c>
      <c r="H4684" t="s">
        <v>24</v>
      </c>
      <c r="I4684" s="1" t="s">
        <v>25</v>
      </c>
      <c r="J4684" t="s">
        <v>49</v>
      </c>
      <c r="K4684" t="s">
        <v>27</v>
      </c>
      <c r="L4684" s="2">
        <v>26993107</v>
      </c>
      <c r="M4684" s="2" t="str">
        <f t="shared" si="73"/>
        <v>&gt;Rp25 jt</v>
      </c>
      <c r="N4684" s="2">
        <v>2126433</v>
      </c>
      <c r="O4684">
        <v>3.21</v>
      </c>
      <c r="P4684">
        <v>50</v>
      </c>
      <c r="Q4684" s="3">
        <v>96.38</v>
      </c>
      <c r="R4684" s="4">
        <f ca="1">IF(I4684="",ROUND((TODAY()-G4684)/365,1),IF(I4684="Missing Resignation Date",ROUND((TODAY()-G4684)/365,1),ROUND((hr_analytics_dataset_5873_rows[[#This Row],[Resignation Date]]-hr_analytics_dataset_5873_rows[[#This Row],[Hire Date]])/365,1)))</f>
        <v>0.6</v>
      </c>
      <c r="S4684">
        <v>4</v>
      </c>
    </row>
    <row r="4685" spans="1:19">
      <c r="A4685" t="s">
        <v>9428</v>
      </c>
      <c r="B4685" t="s">
        <v>9429</v>
      </c>
      <c r="C4685" t="s">
        <v>30</v>
      </c>
      <c r="D4685">
        <v>43</v>
      </c>
      <c r="E4685" t="s">
        <v>98</v>
      </c>
      <c r="F4685" t="s">
        <v>99</v>
      </c>
      <c r="G4685" s="1">
        <v>45820</v>
      </c>
      <c r="H4685" t="s">
        <v>24</v>
      </c>
      <c r="I4685" s="1" t="s">
        <v>25</v>
      </c>
      <c r="J4685" t="s">
        <v>40</v>
      </c>
      <c r="K4685" t="s">
        <v>61</v>
      </c>
      <c r="L4685" s="2">
        <v>32077945</v>
      </c>
      <c r="M4685" s="2" t="str">
        <f t="shared" si="73"/>
        <v>&gt;Rp25 jt</v>
      </c>
      <c r="N4685" s="2">
        <v>3632910</v>
      </c>
      <c r="O4685">
        <v>4.71</v>
      </c>
      <c r="P4685">
        <v>55</v>
      </c>
      <c r="Q4685" s="3">
        <v>88.61</v>
      </c>
      <c r="R4685" s="4">
        <f ca="1">IF(I4685="",ROUND((TODAY()-G4685)/365,1),IF(I4685="Missing Resignation Date",ROUND((TODAY()-G4685)/365,1),ROUND((hr_analytics_dataset_5873_rows[[#This Row],[Resignation Date]]-hr_analytics_dataset_5873_rows[[#This Row],[Hire Date]])/365,1)))</f>
        <v>1</v>
      </c>
      <c r="S4685">
        <v>4</v>
      </c>
    </row>
    <row r="4686" spans="1:19">
      <c r="A4686" t="s">
        <v>9430</v>
      </c>
      <c r="B4686" t="s">
        <v>9431</v>
      </c>
      <c r="C4686" t="s">
        <v>30</v>
      </c>
      <c r="D4686">
        <v>55</v>
      </c>
      <c r="E4686" t="s">
        <v>53</v>
      </c>
      <c r="F4686" t="s">
        <v>54</v>
      </c>
      <c r="G4686" s="1">
        <v>43385</v>
      </c>
      <c r="H4686" t="s">
        <v>33</v>
      </c>
      <c r="I4686" s="1">
        <v>44031</v>
      </c>
      <c r="J4686" t="s">
        <v>34</v>
      </c>
      <c r="K4686" t="s">
        <v>61</v>
      </c>
      <c r="L4686" s="2">
        <v>20399038</v>
      </c>
      <c r="M4686" s="2" t="str">
        <f t="shared" si="73"/>
        <v>Rp15 jt - Rp25 jt</v>
      </c>
      <c r="N4686" s="2">
        <v>2699150</v>
      </c>
      <c r="O4686">
        <v>3.51</v>
      </c>
      <c r="P4686">
        <v>22</v>
      </c>
      <c r="Q4686" s="3">
        <v>99.1</v>
      </c>
      <c r="R4686" s="4">
        <f ca="1">IF(I4686="",ROUND((TODAY()-G4686)/365,1),IF(I4686="Missing Resignation Date",ROUND((TODAY()-G4686)/365,1),ROUND((hr_analytics_dataset_5873_rows[[#This Row],[Resignation Date]]-hr_analytics_dataset_5873_rows[[#This Row],[Hire Date]])/365,1)))</f>
        <v>1.8</v>
      </c>
      <c r="S4686">
        <v>1</v>
      </c>
    </row>
    <row r="4687" spans="1:19">
      <c r="A4687" t="s">
        <v>9432</v>
      </c>
      <c r="B4687" t="s">
        <v>9433</v>
      </c>
      <c r="C4687" t="s">
        <v>21</v>
      </c>
      <c r="D4687">
        <v>37</v>
      </c>
      <c r="E4687" t="s">
        <v>38</v>
      </c>
      <c r="F4687" t="s">
        <v>112</v>
      </c>
      <c r="G4687" s="1">
        <v>43978</v>
      </c>
      <c r="H4687" t="s">
        <v>24</v>
      </c>
      <c r="I4687" s="1" t="s">
        <v>25</v>
      </c>
      <c r="J4687" t="s">
        <v>49</v>
      </c>
      <c r="K4687" t="s">
        <v>84</v>
      </c>
      <c r="L4687" s="2">
        <v>29779842</v>
      </c>
      <c r="M4687" s="2" t="str">
        <f t="shared" si="73"/>
        <v>&gt;Rp25 jt</v>
      </c>
      <c r="N4687" s="2">
        <v>3164680</v>
      </c>
      <c r="O4687">
        <v>4.78</v>
      </c>
      <c r="P4687">
        <v>27</v>
      </c>
      <c r="Q4687" s="3">
        <v>84.33</v>
      </c>
      <c r="R4687" s="4">
        <f ca="1">IF(I4687="",ROUND((TODAY()-G4687)/365,1),IF(I4687="Missing Resignation Date",ROUND((TODAY()-G4687)/365,1),ROUND((hr_analytics_dataset_5873_rows[[#This Row],[Resignation Date]]-hr_analytics_dataset_5873_rows[[#This Row],[Hire Date]])/365,1)))</f>
        <v>6.1</v>
      </c>
      <c r="S4687">
        <v>4</v>
      </c>
    </row>
    <row r="4688" spans="1:19">
      <c r="A4688" t="s">
        <v>9434</v>
      </c>
      <c r="B4688" t="s">
        <v>9435</v>
      </c>
      <c r="C4688" t="s">
        <v>21</v>
      </c>
      <c r="D4688">
        <v>46</v>
      </c>
      <c r="E4688" t="s">
        <v>91</v>
      </c>
      <c r="F4688" t="s">
        <v>124</v>
      </c>
      <c r="G4688" s="1">
        <v>45833</v>
      </c>
      <c r="H4688" t="s">
        <v>24</v>
      </c>
      <c r="I4688" s="1" t="s">
        <v>25</v>
      </c>
      <c r="J4688" t="s">
        <v>40</v>
      </c>
      <c r="K4688" t="s">
        <v>50</v>
      </c>
      <c r="L4688" s="2">
        <v>18314553</v>
      </c>
      <c r="M4688" s="2" t="str">
        <f t="shared" si="73"/>
        <v>Rp15 jt - Rp25 jt</v>
      </c>
      <c r="N4688" s="2">
        <v>7105523</v>
      </c>
      <c r="O4688">
        <v>3.93</v>
      </c>
      <c r="P4688">
        <v>2</v>
      </c>
      <c r="Q4688" s="3">
        <v>84.17</v>
      </c>
      <c r="R4688" s="4">
        <f ca="1">IF(I4688="",ROUND((TODAY()-G4688)/365,1),IF(I4688="Missing Resignation Date",ROUND((TODAY()-G4688)/365,1),ROUND((hr_analytics_dataset_5873_rows[[#This Row],[Resignation Date]]-hr_analytics_dataset_5873_rows[[#This Row],[Hire Date]])/365,1)))</f>
        <v>1</v>
      </c>
      <c r="S4688">
        <v>1</v>
      </c>
    </row>
    <row r="4689" spans="1:19">
      <c r="A4689" t="s">
        <v>9436</v>
      </c>
      <c r="B4689" t="s">
        <v>9437</v>
      </c>
      <c r="C4689" t="s">
        <v>21</v>
      </c>
      <c r="D4689">
        <v>49</v>
      </c>
      <c r="E4689" t="s">
        <v>59</v>
      </c>
      <c r="F4689" t="s">
        <v>95</v>
      </c>
      <c r="G4689" s="1">
        <v>43839</v>
      </c>
      <c r="H4689" t="s">
        <v>24</v>
      </c>
      <c r="I4689" s="1" t="s">
        <v>25</v>
      </c>
      <c r="J4689" t="s">
        <v>26</v>
      </c>
      <c r="K4689" t="s">
        <v>64</v>
      </c>
      <c r="L4689" s="2">
        <v>8679935</v>
      </c>
      <c r="M4689" s="2" t="str">
        <f t="shared" si="73"/>
        <v>Rp5 jt - Rp10 jt</v>
      </c>
      <c r="N4689" s="2">
        <v>7061763</v>
      </c>
      <c r="O4689">
        <v>2.69</v>
      </c>
      <c r="P4689">
        <v>10</v>
      </c>
      <c r="Q4689" s="3">
        <v>89.95</v>
      </c>
      <c r="R4689" s="4">
        <f ca="1">IF(I4689="",ROUND((TODAY()-G4689)/365,1),IF(I4689="Missing Resignation Date",ROUND((TODAY()-G4689)/365,1),ROUND((hr_analytics_dataset_5873_rows[[#This Row],[Resignation Date]]-hr_analytics_dataset_5873_rows[[#This Row],[Hire Date]])/365,1)))</f>
        <v>6.5</v>
      </c>
      <c r="S4689">
        <v>2</v>
      </c>
    </row>
    <row r="4690" spans="1:19">
      <c r="A4690" t="s">
        <v>9438</v>
      </c>
      <c r="B4690" t="s">
        <v>9439</v>
      </c>
      <c r="C4690" t="s">
        <v>30</v>
      </c>
      <c r="D4690">
        <v>43</v>
      </c>
      <c r="E4690" t="s">
        <v>91</v>
      </c>
      <c r="F4690" t="s">
        <v>124</v>
      </c>
      <c r="G4690" s="1">
        <v>43860</v>
      </c>
      <c r="H4690" t="s">
        <v>33</v>
      </c>
      <c r="I4690" s="1">
        <v>44180</v>
      </c>
      <c r="J4690" t="s">
        <v>26</v>
      </c>
      <c r="K4690" t="s">
        <v>64</v>
      </c>
      <c r="L4690" s="2">
        <v>13024065</v>
      </c>
      <c r="M4690" s="2" t="str">
        <f t="shared" si="73"/>
        <v>Rp10 jt - Rp15 jt</v>
      </c>
      <c r="N4690" s="2">
        <v>2059060</v>
      </c>
      <c r="O4690">
        <v>4.51</v>
      </c>
      <c r="P4690">
        <v>48</v>
      </c>
      <c r="Q4690" s="3">
        <v>77.12</v>
      </c>
      <c r="R4690" s="4">
        <f ca="1">IF(I4690="",ROUND((TODAY()-G4690)/365,1),IF(I4690="Missing Resignation Date",ROUND((TODAY()-G4690)/365,1),ROUND((hr_analytics_dataset_5873_rows[[#This Row],[Resignation Date]]-hr_analytics_dataset_5873_rows[[#This Row],[Hire Date]])/365,1)))</f>
        <v>0.9</v>
      </c>
      <c r="S4690">
        <v>4</v>
      </c>
    </row>
    <row r="4691" spans="1:19">
      <c r="A4691" t="s">
        <v>9440</v>
      </c>
      <c r="B4691" t="s">
        <v>9441</v>
      </c>
      <c r="C4691" t="s">
        <v>30</v>
      </c>
      <c r="D4691">
        <v>39</v>
      </c>
      <c r="E4691" t="s">
        <v>59</v>
      </c>
      <c r="F4691" t="s">
        <v>60</v>
      </c>
      <c r="G4691" s="1">
        <v>43249</v>
      </c>
      <c r="H4691" t="s">
        <v>33</v>
      </c>
      <c r="I4691" s="1">
        <v>43660</v>
      </c>
      <c r="J4691" t="s">
        <v>34</v>
      </c>
      <c r="K4691" t="s">
        <v>61</v>
      </c>
      <c r="L4691" s="2">
        <v>5694526</v>
      </c>
      <c r="M4691" s="2" t="str">
        <f t="shared" si="73"/>
        <v>Rp5 jt - Rp10 jt</v>
      </c>
      <c r="N4691" s="2">
        <v>877329</v>
      </c>
      <c r="O4691">
        <v>3.62</v>
      </c>
      <c r="P4691">
        <v>1</v>
      </c>
      <c r="Q4691" s="3">
        <v>0</v>
      </c>
      <c r="R4691" s="4">
        <f ca="1">IF(I4691="",ROUND((TODAY()-G4691)/365,1),IF(I4691="Missing Resignation Date",ROUND((TODAY()-G4691)/365,1),ROUND((hr_analytics_dataset_5873_rows[[#This Row],[Resignation Date]]-hr_analytics_dataset_5873_rows[[#This Row],[Hire Date]])/365,1)))</f>
        <v>1.1000000000000001</v>
      </c>
      <c r="S4691">
        <v>1</v>
      </c>
    </row>
    <row r="4692" spans="1:19">
      <c r="A4692" t="s">
        <v>9442</v>
      </c>
      <c r="B4692" t="s">
        <v>9443</v>
      </c>
      <c r="C4692" t="s">
        <v>30</v>
      </c>
      <c r="D4692">
        <v>34</v>
      </c>
      <c r="E4692" t="s">
        <v>44</v>
      </c>
      <c r="F4692" t="s">
        <v>45</v>
      </c>
      <c r="G4692" s="1">
        <v>44182</v>
      </c>
      <c r="H4692" t="s">
        <v>24</v>
      </c>
      <c r="I4692" s="1" t="s">
        <v>25</v>
      </c>
      <c r="J4692" t="s">
        <v>49</v>
      </c>
      <c r="K4692" t="s">
        <v>41</v>
      </c>
      <c r="L4692" s="2">
        <v>30418710</v>
      </c>
      <c r="M4692" s="2" t="str">
        <f t="shared" si="73"/>
        <v>&gt;Rp25 jt</v>
      </c>
      <c r="N4692" s="2">
        <v>9519763</v>
      </c>
      <c r="O4692">
        <v>4.33</v>
      </c>
      <c r="P4692">
        <v>14</v>
      </c>
      <c r="Q4692" s="3">
        <v>77.900000000000006</v>
      </c>
      <c r="R4692" s="4">
        <f ca="1">IF(I4692="",ROUND((TODAY()-G4692)/365,1),IF(I4692="Missing Resignation Date",ROUND((TODAY()-G4692)/365,1),ROUND((hr_analytics_dataset_5873_rows[[#This Row],[Resignation Date]]-hr_analytics_dataset_5873_rows[[#This Row],[Hire Date]])/365,1)))</f>
        <v>5.5</v>
      </c>
      <c r="S4692">
        <v>5</v>
      </c>
    </row>
    <row r="4693" spans="1:19">
      <c r="A4693" t="s">
        <v>9444</v>
      </c>
      <c r="B4693" t="s">
        <v>9445</v>
      </c>
      <c r="C4693" t="s">
        <v>30</v>
      </c>
      <c r="D4693">
        <v>52</v>
      </c>
      <c r="E4693" t="s">
        <v>53</v>
      </c>
      <c r="F4693" t="s">
        <v>112</v>
      </c>
      <c r="G4693" s="1">
        <v>43452</v>
      </c>
      <c r="H4693" t="s">
        <v>24</v>
      </c>
      <c r="I4693" s="1" t="s">
        <v>25</v>
      </c>
      <c r="J4693" t="s">
        <v>26</v>
      </c>
      <c r="K4693" t="s">
        <v>27</v>
      </c>
      <c r="L4693" s="2">
        <v>16951263</v>
      </c>
      <c r="M4693" s="2" t="str">
        <f t="shared" si="73"/>
        <v>Rp15 jt - Rp25 jt</v>
      </c>
      <c r="N4693" s="2">
        <v>128026</v>
      </c>
      <c r="O4693">
        <v>2.85</v>
      </c>
      <c r="P4693">
        <v>35</v>
      </c>
      <c r="Q4693" s="3">
        <v>80.89</v>
      </c>
      <c r="R4693" s="4">
        <f ca="1">IF(I4693="",ROUND((TODAY()-G4693)/365,1),IF(I4693="Missing Resignation Date",ROUND((TODAY()-G4693)/365,1),ROUND((hr_analytics_dataset_5873_rows[[#This Row],[Resignation Date]]-hr_analytics_dataset_5873_rows[[#This Row],[Hire Date]])/365,1)))</f>
        <v>7.5</v>
      </c>
      <c r="S4693">
        <v>3</v>
      </c>
    </row>
    <row r="4694" spans="1:19">
      <c r="A4694" t="s">
        <v>9446</v>
      </c>
      <c r="B4694" t="s">
        <v>9447</v>
      </c>
      <c r="C4694" t="s">
        <v>30</v>
      </c>
      <c r="D4694">
        <v>53</v>
      </c>
      <c r="E4694" t="s">
        <v>91</v>
      </c>
      <c r="F4694" t="s">
        <v>92</v>
      </c>
      <c r="G4694" s="1">
        <v>45950</v>
      </c>
      <c r="H4694" t="s">
        <v>24</v>
      </c>
      <c r="I4694" s="1" t="s">
        <v>25</v>
      </c>
      <c r="J4694" t="s">
        <v>26</v>
      </c>
      <c r="K4694" t="s">
        <v>27</v>
      </c>
      <c r="L4694" s="2">
        <v>13153762</v>
      </c>
      <c r="M4694" s="2" t="str">
        <f t="shared" si="73"/>
        <v>Rp10 jt - Rp15 jt</v>
      </c>
      <c r="N4694" s="2">
        <v>9242497</v>
      </c>
      <c r="O4694">
        <v>3.24</v>
      </c>
      <c r="P4694">
        <v>27</v>
      </c>
      <c r="Q4694" s="3">
        <v>90.5</v>
      </c>
      <c r="R4694" s="4">
        <f ca="1">IF(I4694="",ROUND((TODAY()-G4694)/365,1),IF(I4694="Missing Resignation Date",ROUND((TODAY()-G4694)/365,1),ROUND((hr_analytics_dataset_5873_rows[[#This Row],[Resignation Date]]-hr_analytics_dataset_5873_rows[[#This Row],[Hire Date]])/365,1)))</f>
        <v>0.7</v>
      </c>
      <c r="S4694">
        <v>4</v>
      </c>
    </row>
    <row r="4695" spans="1:19">
      <c r="A4695" t="s">
        <v>9448</v>
      </c>
      <c r="B4695" t="s">
        <v>9449</v>
      </c>
      <c r="C4695" t="s">
        <v>30</v>
      </c>
      <c r="D4695">
        <v>43</v>
      </c>
      <c r="E4695" t="s">
        <v>31</v>
      </c>
      <c r="F4695" t="s">
        <v>32</v>
      </c>
      <c r="G4695" s="1">
        <v>45846</v>
      </c>
      <c r="H4695" t="s">
        <v>24</v>
      </c>
      <c r="I4695" s="1" t="s">
        <v>25</v>
      </c>
      <c r="J4695" t="s">
        <v>40</v>
      </c>
      <c r="K4695" t="s">
        <v>27</v>
      </c>
      <c r="L4695" s="2">
        <v>20740542</v>
      </c>
      <c r="M4695" s="2" t="str">
        <f t="shared" si="73"/>
        <v>Rp15 jt - Rp25 jt</v>
      </c>
      <c r="N4695" s="2">
        <v>3530858</v>
      </c>
      <c r="O4695">
        <v>4.6100000000000003</v>
      </c>
      <c r="P4695">
        <v>35</v>
      </c>
      <c r="Q4695" s="3">
        <v>88.73</v>
      </c>
      <c r="R4695" s="4">
        <f ca="1">IF(I4695="",ROUND((TODAY()-G4695)/365,1),IF(I4695="Missing Resignation Date",ROUND((TODAY()-G4695)/365,1),ROUND((hr_analytics_dataset_5873_rows[[#This Row],[Resignation Date]]-hr_analytics_dataset_5873_rows[[#This Row],[Hire Date]])/365,1)))</f>
        <v>1</v>
      </c>
      <c r="S4695">
        <v>4</v>
      </c>
    </row>
    <row r="4696" spans="1:19">
      <c r="A4696" t="s">
        <v>9450</v>
      </c>
      <c r="B4696" t="s">
        <v>9451</v>
      </c>
      <c r="C4696" t="s">
        <v>21</v>
      </c>
      <c r="D4696">
        <v>27</v>
      </c>
      <c r="E4696" t="s">
        <v>91</v>
      </c>
      <c r="F4696" t="s">
        <v>92</v>
      </c>
      <c r="G4696" s="1">
        <v>45329</v>
      </c>
      <c r="H4696" t="s">
        <v>24</v>
      </c>
      <c r="I4696" s="1" t="s">
        <v>25</v>
      </c>
      <c r="J4696" t="s">
        <v>26</v>
      </c>
      <c r="K4696" t="s">
        <v>84</v>
      </c>
      <c r="L4696" s="2">
        <v>19405778</v>
      </c>
      <c r="M4696" s="2" t="str">
        <f t="shared" si="73"/>
        <v>Rp15 jt - Rp25 jt</v>
      </c>
      <c r="N4696" s="2">
        <v>5272063</v>
      </c>
      <c r="O4696">
        <v>2.64</v>
      </c>
      <c r="P4696">
        <v>35</v>
      </c>
      <c r="Q4696" s="3">
        <v>77.48</v>
      </c>
      <c r="R4696" s="4">
        <f ca="1">IF(I4696="",ROUND((TODAY()-G4696)/365,1),IF(I4696="Missing Resignation Date",ROUND((TODAY()-G4696)/365,1),ROUND((hr_analytics_dataset_5873_rows[[#This Row],[Resignation Date]]-hr_analytics_dataset_5873_rows[[#This Row],[Hire Date]])/365,1)))</f>
        <v>2.4</v>
      </c>
      <c r="S4696">
        <v>1</v>
      </c>
    </row>
    <row r="4697" spans="1:19">
      <c r="A4697" t="s">
        <v>9452</v>
      </c>
      <c r="B4697" t="s">
        <v>9453</v>
      </c>
      <c r="C4697" t="s">
        <v>30</v>
      </c>
      <c r="D4697">
        <v>57</v>
      </c>
      <c r="E4697" t="s">
        <v>31</v>
      </c>
      <c r="F4697" t="s">
        <v>74</v>
      </c>
      <c r="G4697" s="1">
        <v>45354</v>
      </c>
      <c r="H4697" t="s">
        <v>24</v>
      </c>
      <c r="I4697" s="1" t="s">
        <v>25</v>
      </c>
      <c r="J4697" t="s">
        <v>49</v>
      </c>
      <c r="K4697" t="s">
        <v>64</v>
      </c>
      <c r="L4697" s="2">
        <v>25279328</v>
      </c>
      <c r="M4697" s="2" t="str">
        <f t="shared" si="73"/>
        <v>&gt;Rp25 jt</v>
      </c>
      <c r="N4697" s="2">
        <v>7562481</v>
      </c>
      <c r="O4697">
        <v>3.94</v>
      </c>
      <c r="P4697">
        <v>18</v>
      </c>
      <c r="Q4697" s="3">
        <v>89.91</v>
      </c>
      <c r="R4697" s="4">
        <f ca="1">IF(I4697="",ROUND((TODAY()-G4697)/365,1),IF(I4697="Missing Resignation Date",ROUND((TODAY()-G4697)/365,1),ROUND((hr_analytics_dataset_5873_rows[[#This Row],[Resignation Date]]-hr_analytics_dataset_5873_rows[[#This Row],[Hire Date]])/365,1)))</f>
        <v>2.2999999999999998</v>
      </c>
      <c r="S4697">
        <v>1</v>
      </c>
    </row>
    <row r="4698" spans="1:19">
      <c r="A4698" t="s">
        <v>9454</v>
      </c>
      <c r="B4698" t="s">
        <v>9455</v>
      </c>
      <c r="C4698" t="s">
        <v>21</v>
      </c>
      <c r="D4698">
        <v>26</v>
      </c>
      <c r="E4698" t="s">
        <v>53</v>
      </c>
      <c r="F4698" t="s">
        <v>54</v>
      </c>
      <c r="G4698" s="1">
        <v>44662</v>
      </c>
      <c r="H4698" t="s">
        <v>33</v>
      </c>
      <c r="I4698" s="1">
        <v>44807</v>
      </c>
      <c r="J4698" t="s">
        <v>49</v>
      </c>
      <c r="K4698" t="s">
        <v>64</v>
      </c>
      <c r="L4698" s="2">
        <v>19994474</v>
      </c>
      <c r="M4698" s="2" t="str">
        <f t="shared" si="73"/>
        <v>Rp15 jt - Rp25 jt</v>
      </c>
      <c r="N4698" s="2">
        <v>8355460</v>
      </c>
      <c r="O4698">
        <v>2.67</v>
      </c>
      <c r="P4698">
        <v>26</v>
      </c>
      <c r="Q4698" s="3">
        <v>89.88</v>
      </c>
      <c r="R4698" s="4">
        <f ca="1">IF(I4698="",ROUND((TODAY()-G4698)/365,1),IF(I4698="Missing Resignation Date",ROUND((TODAY()-G4698)/365,1),ROUND((hr_analytics_dataset_5873_rows[[#This Row],[Resignation Date]]-hr_analytics_dataset_5873_rows[[#This Row],[Hire Date]])/365,1)))</f>
        <v>0.4</v>
      </c>
      <c r="S4698">
        <v>3</v>
      </c>
    </row>
    <row r="4699" spans="1:19">
      <c r="A4699" t="s">
        <v>9456</v>
      </c>
      <c r="B4699" t="s">
        <v>9457</v>
      </c>
      <c r="C4699" t="s">
        <v>21</v>
      </c>
      <c r="D4699">
        <v>42</v>
      </c>
      <c r="E4699" t="s">
        <v>44</v>
      </c>
      <c r="F4699" t="s">
        <v>109</v>
      </c>
      <c r="G4699" s="1">
        <v>45217</v>
      </c>
      <c r="H4699" t="s">
        <v>24</v>
      </c>
      <c r="I4699" s="1" t="s">
        <v>25</v>
      </c>
      <c r="J4699" t="s">
        <v>26</v>
      </c>
      <c r="K4699" t="s">
        <v>27</v>
      </c>
      <c r="L4699" s="2">
        <v>23295354</v>
      </c>
      <c r="M4699" s="2" t="str">
        <f t="shared" si="73"/>
        <v>Rp15 jt - Rp25 jt</v>
      </c>
      <c r="N4699" s="2">
        <v>2786437</v>
      </c>
      <c r="O4699">
        <v>3.32</v>
      </c>
      <c r="P4699">
        <v>47</v>
      </c>
      <c r="Q4699" s="3">
        <v>89.54</v>
      </c>
      <c r="R4699" s="4">
        <f ca="1">IF(I4699="",ROUND((TODAY()-G4699)/365,1),IF(I4699="Missing Resignation Date",ROUND((TODAY()-G4699)/365,1),ROUND((hr_analytics_dataset_5873_rows[[#This Row],[Resignation Date]]-hr_analytics_dataset_5873_rows[[#This Row],[Hire Date]])/365,1)))</f>
        <v>2.7</v>
      </c>
      <c r="S4699">
        <v>2</v>
      </c>
    </row>
    <row r="4700" spans="1:19">
      <c r="A4700" t="s">
        <v>9458</v>
      </c>
      <c r="B4700" t="s">
        <v>9459</v>
      </c>
      <c r="C4700" t="s">
        <v>30</v>
      </c>
      <c r="D4700">
        <v>49</v>
      </c>
      <c r="E4700" t="s">
        <v>91</v>
      </c>
      <c r="F4700" t="s">
        <v>92</v>
      </c>
      <c r="G4700" s="1">
        <v>43430</v>
      </c>
      <c r="H4700" t="s">
        <v>24</v>
      </c>
      <c r="I4700" s="1" t="s">
        <v>25</v>
      </c>
      <c r="J4700" t="s">
        <v>40</v>
      </c>
      <c r="K4700" t="s">
        <v>50</v>
      </c>
      <c r="L4700" s="2">
        <v>31797680</v>
      </c>
      <c r="M4700" s="2" t="str">
        <f t="shared" si="73"/>
        <v>&gt;Rp25 jt</v>
      </c>
      <c r="N4700" s="2">
        <v>7131196</v>
      </c>
      <c r="O4700">
        <v>3.38</v>
      </c>
      <c r="P4700">
        <v>58</v>
      </c>
      <c r="Q4700" s="3">
        <v>96.12</v>
      </c>
      <c r="R4700" s="4">
        <f ca="1">IF(I4700="",ROUND((TODAY()-G4700)/365,1),IF(I4700="Missing Resignation Date",ROUND((TODAY()-G4700)/365,1),ROUND((hr_analytics_dataset_5873_rows[[#This Row],[Resignation Date]]-hr_analytics_dataset_5873_rows[[#This Row],[Hire Date]])/365,1)))</f>
        <v>7.6</v>
      </c>
      <c r="S4700">
        <v>1</v>
      </c>
    </row>
    <row r="4701" spans="1:19">
      <c r="A4701" t="s">
        <v>9460</v>
      </c>
      <c r="B4701" t="s">
        <v>9461</v>
      </c>
      <c r="C4701" t="s">
        <v>30</v>
      </c>
      <c r="D4701">
        <v>52</v>
      </c>
      <c r="E4701" t="s">
        <v>31</v>
      </c>
      <c r="F4701" t="s">
        <v>48</v>
      </c>
      <c r="G4701" s="1">
        <v>44853</v>
      </c>
      <c r="H4701" t="s">
        <v>24</v>
      </c>
      <c r="I4701" s="1" t="s">
        <v>25</v>
      </c>
      <c r="J4701" t="s">
        <v>34</v>
      </c>
      <c r="K4701" t="s">
        <v>27</v>
      </c>
      <c r="L4701" s="2">
        <v>11924321</v>
      </c>
      <c r="M4701" s="2" t="str">
        <f t="shared" si="73"/>
        <v>Rp10 jt - Rp15 jt</v>
      </c>
      <c r="N4701" s="2">
        <v>3854472</v>
      </c>
      <c r="O4701">
        <v>4.78</v>
      </c>
      <c r="P4701">
        <v>23</v>
      </c>
      <c r="Q4701" s="3">
        <v>84.25</v>
      </c>
      <c r="R4701" s="4">
        <f ca="1">IF(I4701="",ROUND((TODAY()-G4701)/365,1),IF(I4701="Missing Resignation Date",ROUND((TODAY()-G4701)/365,1),ROUND((hr_analytics_dataset_5873_rows[[#This Row],[Resignation Date]]-hr_analytics_dataset_5873_rows[[#This Row],[Hire Date]])/365,1)))</f>
        <v>3.7</v>
      </c>
      <c r="S4701">
        <v>3</v>
      </c>
    </row>
    <row r="4702" spans="1:19">
      <c r="A4702" t="s">
        <v>9462</v>
      </c>
      <c r="B4702" t="s">
        <v>9463</v>
      </c>
      <c r="C4702" t="s">
        <v>30</v>
      </c>
      <c r="D4702">
        <v>38</v>
      </c>
      <c r="E4702" t="s">
        <v>91</v>
      </c>
      <c r="F4702" t="s">
        <v>124</v>
      </c>
      <c r="G4702" s="1">
        <v>44937</v>
      </c>
      <c r="H4702" t="s">
        <v>24</v>
      </c>
      <c r="I4702" s="1" t="s">
        <v>25</v>
      </c>
      <c r="J4702" t="s">
        <v>34</v>
      </c>
      <c r="K4702" t="s">
        <v>61</v>
      </c>
      <c r="L4702" s="2">
        <v>33722272</v>
      </c>
      <c r="M4702" s="2" t="str">
        <f t="shared" si="73"/>
        <v>&gt;Rp25 jt</v>
      </c>
      <c r="N4702" s="2">
        <v>383249</v>
      </c>
      <c r="O4702">
        <v>3.16</v>
      </c>
      <c r="P4702">
        <v>37</v>
      </c>
      <c r="Q4702" s="3">
        <v>88.07</v>
      </c>
      <c r="R4702" s="4">
        <f ca="1">IF(I4702="",ROUND((TODAY()-G4702)/365,1),IF(I4702="Missing Resignation Date",ROUND((TODAY()-G4702)/365,1),ROUND((hr_analytics_dataset_5873_rows[[#This Row],[Resignation Date]]-hr_analytics_dataset_5873_rows[[#This Row],[Hire Date]])/365,1)))</f>
        <v>3.5</v>
      </c>
      <c r="S4702">
        <v>1</v>
      </c>
    </row>
    <row r="4703" spans="1:19">
      <c r="A4703" t="s">
        <v>9464</v>
      </c>
      <c r="B4703" t="s">
        <v>9465</v>
      </c>
      <c r="C4703" t="s">
        <v>30</v>
      </c>
      <c r="D4703">
        <v>37</v>
      </c>
      <c r="E4703" t="s">
        <v>91</v>
      </c>
      <c r="F4703" t="s">
        <v>124</v>
      </c>
      <c r="G4703" s="1">
        <v>44922</v>
      </c>
      <c r="H4703" t="s">
        <v>24</v>
      </c>
      <c r="I4703" s="1" t="s">
        <v>25</v>
      </c>
      <c r="J4703" t="s">
        <v>34</v>
      </c>
      <c r="K4703" t="s">
        <v>84</v>
      </c>
      <c r="L4703" s="2">
        <v>25375827</v>
      </c>
      <c r="M4703" s="2" t="str">
        <f t="shared" si="73"/>
        <v>&gt;Rp25 jt</v>
      </c>
      <c r="N4703" s="2">
        <v>3928403</v>
      </c>
      <c r="O4703">
        <v>2.57</v>
      </c>
      <c r="P4703">
        <v>59</v>
      </c>
      <c r="Q4703" s="3">
        <v>76.5</v>
      </c>
      <c r="R4703" s="4">
        <f ca="1">IF(I4703="",ROUND((TODAY()-G4703)/365,1),IF(I4703="Missing Resignation Date",ROUND((TODAY()-G4703)/365,1),ROUND((hr_analytics_dataset_5873_rows[[#This Row],[Resignation Date]]-hr_analytics_dataset_5873_rows[[#This Row],[Hire Date]])/365,1)))</f>
        <v>3.5</v>
      </c>
      <c r="S4703">
        <v>5</v>
      </c>
    </row>
    <row r="4704" spans="1:19">
      <c r="A4704" t="s">
        <v>9466</v>
      </c>
      <c r="B4704" t="s">
        <v>9467</v>
      </c>
      <c r="C4704" t="s">
        <v>30</v>
      </c>
      <c r="D4704">
        <v>45</v>
      </c>
      <c r="E4704" t="s">
        <v>59</v>
      </c>
      <c r="F4704" t="s">
        <v>60</v>
      </c>
      <c r="G4704" s="1">
        <v>43541</v>
      </c>
      <c r="H4704" t="s">
        <v>24</v>
      </c>
      <c r="I4704" s="1" t="s">
        <v>25</v>
      </c>
      <c r="J4704" t="s">
        <v>34</v>
      </c>
      <c r="K4704" t="s">
        <v>41</v>
      </c>
      <c r="L4704" s="2">
        <v>27102610</v>
      </c>
      <c r="M4704" s="2" t="str">
        <f t="shared" si="73"/>
        <v>&gt;Rp25 jt</v>
      </c>
      <c r="N4704" s="2">
        <v>7576932</v>
      </c>
      <c r="O4704">
        <v>3.26</v>
      </c>
      <c r="P4704">
        <v>3</v>
      </c>
      <c r="Q4704" s="3">
        <v>88.34</v>
      </c>
      <c r="R4704" s="4">
        <f ca="1">IF(I4704="",ROUND((TODAY()-G4704)/365,1),IF(I4704="Missing Resignation Date",ROUND((TODAY()-G4704)/365,1),ROUND((hr_analytics_dataset_5873_rows[[#This Row],[Resignation Date]]-hr_analytics_dataset_5873_rows[[#This Row],[Hire Date]])/365,1)))</f>
        <v>7.3</v>
      </c>
      <c r="S4704">
        <v>4</v>
      </c>
    </row>
    <row r="4705" spans="1:19">
      <c r="A4705" t="s">
        <v>9468</v>
      </c>
      <c r="B4705" t="s">
        <v>9469</v>
      </c>
      <c r="C4705" t="s">
        <v>21</v>
      </c>
      <c r="D4705">
        <v>29</v>
      </c>
      <c r="E4705" t="s">
        <v>91</v>
      </c>
      <c r="F4705" t="s">
        <v>92</v>
      </c>
      <c r="G4705" s="1">
        <v>44128</v>
      </c>
      <c r="H4705" t="s">
        <v>33</v>
      </c>
      <c r="I4705" s="1">
        <v>45054</v>
      </c>
      <c r="J4705" t="s">
        <v>49</v>
      </c>
      <c r="K4705" t="s">
        <v>27</v>
      </c>
      <c r="L4705" s="2">
        <v>29508173</v>
      </c>
      <c r="M4705" s="2" t="str">
        <f t="shared" si="73"/>
        <v>&gt;Rp25 jt</v>
      </c>
      <c r="N4705" s="2">
        <v>6032556</v>
      </c>
      <c r="O4705">
        <v>3.57</v>
      </c>
      <c r="P4705">
        <v>28</v>
      </c>
      <c r="Q4705" s="3">
        <v>87.18</v>
      </c>
      <c r="R4705" s="4">
        <f ca="1">IF(I4705="",ROUND((TODAY()-G4705)/365,1),IF(I4705="Missing Resignation Date",ROUND((TODAY()-G4705)/365,1),ROUND((hr_analytics_dataset_5873_rows[[#This Row],[Resignation Date]]-hr_analytics_dataset_5873_rows[[#This Row],[Hire Date]])/365,1)))</f>
        <v>2.5</v>
      </c>
      <c r="S4705">
        <v>3</v>
      </c>
    </row>
    <row r="4706" spans="1:19">
      <c r="A4706" t="s">
        <v>9470</v>
      </c>
      <c r="B4706" t="s">
        <v>9471</v>
      </c>
      <c r="C4706" t="s">
        <v>30</v>
      </c>
      <c r="D4706">
        <v>38</v>
      </c>
      <c r="E4706" t="s">
        <v>91</v>
      </c>
      <c r="F4706" t="s">
        <v>92</v>
      </c>
      <c r="G4706" s="1">
        <v>43269</v>
      </c>
      <c r="H4706" t="s">
        <v>24</v>
      </c>
      <c r="I4706" s="1" t="s">
        <v>25</v>
      </c>
      <c r="J4706" t="s">
        <v>26</v>
      </c>
      <c r="K4706" t="s">
        <v>41</v>
      </c>
      <c r="L4706" s="2">
        <v>9716524</v>
      </c>
      <c r="M4706" s="2" t="str">
        <f t="shared" si="73"/>
        <v>Rp5 jt - Rp10 jt</v>
      </c>
      <c r="N4706" s="2">
        <v>2690528</v>
      </c>
      <c r="O4706">
        <v>2.9</v>
      </c>
      <c r="P4706">
        <v>47</v>
      </c>
      <c r="Q4706" s="3">
        <v>95.61</v>
      </c>
      <c r="R4706" s="4">
        <f ca="1">IF(I4706="",ROUND((TODAY()-G4706)/365,1),IF(I4706="Missing Resignation Date",ROUND((TODAY()-G4706)/365,1),ROUND((hr_analytics_dataset_5873_rows[[#This Row],[Resignation Date]]-hr_analytics_dataset_5873_rows[[#This Row],[Hire Date]])/365,1)))</f>
        <v>8</v>
      </c>
      <c r="S4706">
        <v>4</v>
      </c>
    </row>
    <row r="4707" spans="1:19">
      <c r="A4707" t="s">
        <v>9472</v>
      </c>
      <c r="B4707" t="s">
        <v>9473</v>
      </c>
      <c r="C4707" t="s">
        <v>30</v>
      </c>
      <c r="D4707">
        <v>58</v>
      </c>
      <c r="E4707" t="s">
        <v>98</v>
      </c>
      <c r="F4707" t="s">
        <v>99</v>
      </c>
      <c r="G4707" s="1">
        <v>44673</v>
      </c>
      <c r="H4707" t="s">
        <v>24</v>
      </c>
      <c r="I4707" s="1" t="s">
        <v>25</v>
      </c>
      <c r="J4707" t="s">
        <v>34</v>
      </c>
      <c r="K4707" t="s">
        <v>27</v>
      </c>
      <c r="L4707" s="2">
        <v>7917845</v>
      </c>
      <c r="M4707" s="2" t="str">
        <f t="shared" si="73"/>
        <v>Rp5 jt - Rp10 jt</v>
      </c>
      <c r="N4707" s="2">
        <v>4880305</v>
      </c>
      <c r="O4707">
        <v>3.44</v>
      </c>
      <c r="P4707">
        <v>40</v>
      </c>
      <c r="Q4707" s="3">
        <v>80.53</v>
      </c>
      <c r="R4707" s="4">
        <f ca="1">IF(I4707="",ROUND((TODAY()-G4707)/365,1),IF(I4707="Missing Resignation Date",ROUND((TODAY()-G4707)/365,1),ROUND((hr_analytics_dataset_5873_rows[[#This Row],[Resignation Date]]-hr_analytics_dataset_5873_rows[[#This Row],[Hire Date]])/365,1)))</f>
        <v>4.2</v>
      </c>
      <c r="S4707">
        <v>4</v>
      </c>
    </row>
    <row r="4708" spans="1:19">
      <c r="A4708" t="s">
        <v>9474</v>
      </c>
      <c r="B4708" t="s">
        <v>9475</v>
      </c>
      <c r="C4708" t="s">
        <v>30</v>
      </c>
      <c r="D4708">
        <v>39</v>
      </c>
      <c r="E4708" t="s">
        <v>59</v>
      </c>
      <c r="F4708" t="s">
        <v>60</v>
      </c>
      <c r="G4708" s="1">
        <v>44042</v>
      </c>
      <c r="H4708" t="s">
        <v>33</v>
      </c>
      <c r="I4708" s="1">
        <v>44191</v>
      </c>
      <c r="J4708" t="s">
        <v>49</v>
      </c>
      <c r="K4708" t="s">
        <v>41</v>
      </c>
      <c r="L4708" s="2">
        <v>29068353</v>
      </c>
      <c r="M4708" s="2" t="str">
        <f t="shared" si="73"/>
        <v>&gt;Rp25 jt</v>
      </c>
      <c r="N4708" s="2">
        <v>6444213</v>
      </c>
      <c r="O4708">
        <v>3.4</v>
      </c>
      <c r="P4708">
        <v>48</v>
      </c>
      <c r="Q4708" s="3">
        <v>97.19</v>
      </c>
      <c r="R4708" s="4">
        <f ca="1">IF(I4708="",ROUND((TODAY()-G4708)/365,1),IF(I4708="Missing Resignation Date",ROUND((TODAY()-G4708)/365,1),ROUND((hr_analytics_dataset_5873_rows[[#This Row],[Resignation Date]]-hr_analytics_dataset_5873_rows[[#This Row],[Hire Date]])/365,1)))</f>
        <v>0.4</v>
      </c>
      <c r="S4708">
        <v>2</v>
      </c>
    </row>
    <row r="4709" spans="1:19">
      <c r="A4709" t="s">
        <v>9476</v>
      </c>
      <c r="B4709" t="s">
        <v>9477</v>
      </c>
      <c r="C4709" t="s">
        <v>21</v>
      </c>
      <c r="D4709">
        <v>43</v>
      </c>
      <c r="E4709" t="s">
        <v>22</v>
      </c>
      <c r="F4709" t="s">
        <v>69</v>
      </c>
      <c r="G4709" s="1">
        <v>44425</v>
      </c>
      <c r="H4709" t="s">
        <v>24</v>
      </c>
      <c r="I4709" s="1" t="s">
        <v>25</v>
      </c>
      <c r="J4709" t="s">
        <v>49</v>
      </c>
      <c r="K4709" t="s">
        <v>61</v>
      </c>
      <c r="L4709" s="2">
        <v>5666757</v>
      </c>
      <c r="M4709" s="2" t="str">
        <f t="shared" si="73"/>
        <v>Rp5 jt - Rp10 jt</v>
      </c>
      <c r="N4709" s="2">
        <v>2179189</v>
      </c>
      <c r="O4709">
        <v>3.15</v>
      </c>
      <c r="P4709">
        <v>44</v>
      </c>
      <c r="Q4709" s="3">
        <v>93.4</v>
      </c>
      <c r="R4709" s="4">
        <f ca="1">IF(I4709="",ROUND((TODAY()-G4709)/365,1),IF(I4709="Missing Resignation Date",ROUND((TODAY()-G4709)/365,1),ROUND((hr_analytics_dataset_5873_rows[[#This Row],[Resignation Date]]-hr_analytics_dataset_5873_rows[[#This Row],[Hire Date]])/365,1)))</f>
        <v>4.9000000000000004</v>
      </c>
      <c r="S4709">
        <v>3</v>
      </c>
    </row>
    <row r="4710" spans="1:19">
      <c r="A4710" t="s">
        <v>9478</v>
      </c>
      <c r="B4710" t="s">
        <v>9479</v>
      </c>
      <c r="C4710" t="s">
        <v>30</v>
      </c>
      <c r="D4710">
        <v>22</v>
      </c>
      <c r="E4710" t="s">
        <v>98</v>
      </c>
      <c r="F4710" t="s">
        <v>119</v>
      </c>
      <c r="G4710" s="1">
        <v>45368</v>
      </c>
      <c r="H4710" t="s">
        <v>24</v>
      </c>
      <c r="I4710" s="1" t="s">
        <v>25</v>
      </c>
      <c r="J4710" t="s">
        <v>26</v>
      </c>
      <c r="K4710" t="s">
        <v>61</v>
      </c>
      <c r="L4710" s="2">
        <v>20349426</v>
      </c>
      <c r="M4710" s="2" t="str">
        <f t="shared" si="73"/>
        <v>Rp15 jt - Rp25 jt</v>
      </c>
      <c r="N4710" s="2">
        <v>6372651</v>
      </c>
      <c r="O4710">
        <v>4.07</v>
      </c>
      <c r="P4710">
        <v>31</v>
      </c>
      <c r="Q4710" s="3">
        <v>76.209999999999994</v>
      </c>
      <c r="R4710" s="4">
        <f ca="1">IF(I4710="",ROUND((TODAY()-G4710)/365,1),IF(I4710="Missing Resignation Date",ROUND((TODAY()-G4710)/365,1),ROUND((hr_analytics_dataset_5873_rows[[#This Row],[Resignation Date]]-hr_analytics_dataset_5873_rows[[#This Row],[Hire Date]])/365,1)))</f>
        <v>2.2999999999999998</v>
      </c>
      <c r="S4710">
        <v>2</v>
      </c>
    </row>
    <row r="4711" spans="1:19">
      <c r="A4711" t="s">
        <v>9480</v>
      </c>
      <c r="B4711" t="s">
        <v>9481</v>
      </c>
      <c r="C4711" t="s">
        <v>21</v>
      </c>
      <c r="D4711">
        <v>22</v>
      </c>
      <c r="E4711" t="s">
        <v>91</v>
      </c>
      <c r="F4711" t="s">
        <v>124</v>
      </c>
      <c r="G4711" s="1">
        <v>45060</v>
      </c>
      <c r="H4711" t="s">
        <v>33</v>
      </c>
      <c r="I4711" s="1" t="s">
        <v>81</v>
      </c>
      <c r="J4711" t="s">
        <v>49</v>
      </c>
      <c r="K4711" t="s">
        <v>61</v>
      </c>
      <c r="L4711" s="2">
        <v>17097970</v>
      </c>
      <c r="M4711" s="2" t="str">
        <f t="shared" si="73"/>
        <v>Rp15 jt - Rp25 jt</v>
      </c>
      <c r="N4711" s="2">
        <v>1090092</v>
      </c>
      <c r="O4711">
        <v>2.84</v>
      </c>
      <c r="P4711">
        <v>48</v>
      </c>
      <c r="Q4711" s="3">
        <v>87.87</v>
      </c>
      <c r="R4711" s="4">
        <f ca="1">IF(I4711="",ROUND((TODAY()-G4711)/365,1),IF(I4711="Missing Resignation Date",ROUND((TODAY()-G4711)/365,1),ROUND((hr_analytics_dataset_5873_rows[[#This Row],[Resignation Date]]-hr_analytics_dataset_5873_rows[[#This Row],[Hire Date]])/365,1)))</f>
        <v>3.1</v>
      </c>
      <c r="S4711">
        <v>2</v>
      </c>
    </row>
    <row r="4712" spans="1:19">
      <c r="A4712" t="s">
        <v>9482</v>
      </c>
      <c r="B4712" t="s">
        <v>9483</v>
      </c>
      <c r="C4712" t="s">
        <v>30</v>
      </c>
      <c r="D4712">
        <v>24</v>
      </c>
      <c r="E4712" t="s">
        <v>59</v>
      </c>
      <c r="F4712" t="s">
        <v>223</v>
      </c>
      <c r="G4712" s="1">
        <v>44044</v>
      </c>
      <c r="H4712" t="s">
        <v>24</v>
      </c>
      <c r="I4712" s="1" t="s">
        <v>25</v>
      </c>
      <c r="J4712" t="s">
        <v>26</v>
      </c>
      <c r="K4712" t="s">
        <v>84</v>
      </c>
      <c r="L4712" s="2">
        <v>19186276</v>
      </c>
      <c r="M4712" s="2" t="str">
        <f t="shared" si="73"/>
        <v>Rp15 jt - Rp25 jt</v>
      </c>
      <c r="N4712" s="2">
        <v>9595731</v>
      </c>
      <c r="O4712">
        <v>4.8499999999999996</v>
      </c>
      <c r="P4712">
        <v>44</v>
      </c>
      <c r="Q4712" s="3">
        <v>84.72</v>
      </c>
      <c r="R4712" s="4">
        <f ca="1">IF(I4712="",ROUND((TODAY()-G4712)/365,1),IF(I4712="Missing Resignation Date",ROUND((TODAY()-G4712)/365,1),ROUND((hr_analytics_dataset_5873_rows[[#This Row],[Resignation Date]]-hr_analytics_dataset_5873_rows[[#This Row],[Hire Date]])/365,1)))</f>
        <v>5.9</v>
      </c>
      <c r="S4712">
        <v>5</v>
      </c>
    </row>
    <row r="4713" spans="1:19">
      <c r="A4713" t="s">
        <v>9484</v>
      </c>
      <c r="B4713" t="s">
        <v>9485</v>
      </c>
      <c r="C4713" t="s">
        <v>30</v>
      </c>
      <c r="D4713">
        <v>26</v>
      </c>
      <c r="E4713" t="s">
        <v>98</v>
      </c>
      <c r="F4713" t="s">
        <v>99</v>
      </c>
      <c r="G4713" s="1">
        <v>43782</v>
      </c>
      <c r="H4713" t="s">
        <v>24</v>
      </c>
      <c r="I4713" s="1" t="s">
        <v>25</v>
      </c>
      <c r="J4713" t="s">
        <v>26</v>
      </c>
      <c r="K4713" t="s">
        <v>50</v>
      </c>
      <c r="L4713" s="2">
        <v>7670400</v>
      </c>
      <c r="M4713" s="2" t="str">
        <f t="shared" si="73"/>
        <v>Rp5 jt - Rp10 jt</v>
      </c>
      <c r="N4713" s="2">
        <v>7032141</v>
      </c>
      <c r="O4713">
        <v>2.75</v>
      </c>
      <c r="P4713">
        <v>43</v>
      </c>
      <c r="Q4713" s="3">
        <v>81.510000000000005</v>
      </c>
      <c r="R4713" s="4">
        <f ca="1">IF(I4713="",ROUND((TODAY()-G4713)/365,1),IF(I4713="Missing Resignation Date",ROUND((TODAY()-G4713)/365,1),ROUND((hr_analytics_dataset_5873_rows[[#This Row],[Resignation Date]]-hr_analytics_dataset_5873_rows[[#This Row],[Hire Date]])/365,1)))</f>
        <v>6.6</v>
      </c>
      <c r="S4713">
        <v>5</v>
      </c>
    </row>
    <row r="4714" spans="1:19">
      <c r="A4714" t="s">
        <v>9486</v>
      </c>
      <c r="B4714" t="s">
        <v>9487</v>
      </c>
      <c r="C4714" t="s">
        <v>21</v>
      </c>
      <c r="D4714">
        <v>23</v>
      </c>
      <c r="E4714" t="s">
        <v>22</v>
      </c>
      <c r="F4714" t="s">
        <v>23</v>
      </c>
      <c r="G4714" s="1">
        <v>43569</v>
      </c>
      <c r="H4714" t="s">
        <v>24</v>
      </c>
      <c r="I4714" s="1" t="s">
        <v>25</v>
      </c>
      <c r="J4714" t="s">
        <v>26</v>
      </c>
      <c r="K4714" t="s">
        <v>27</v>
      </c>
      <c r="L4714" s="2">
        <v>5062370</v>
      </c>
      <c r="M4714" s="2" t="str">
        <f t="shared" si="73"/>
        <v>Rp5 jt - Rp10 jt</v>
      </c>
      <c r="N4714" s="2">
        <v>2866540</v>
      </c>
      <c r="O4714">
        <v>4.82</v>
      </c>
      <c r="P4714">
        <v>29</v>
      </c>
      <c r="Q4714" s="3">
        <v>98.44</v>
      </c>
      <c r="R4714" s="4">
        <f ca="1">IF(I4714="",ROUND((TODAY()-G4714)/365,1),IF(I4714="Missing Resignation Date",ROUND((TODAY()-G4714)/365,1),ROUND((hr_analytics_dataset_5873_rows[[#This Row],[Resignation Date]]-hr_analytics_dataset_5873_rows[[#This Row],[Hire Date]])/365,1)))</f>
        <v>7.2</v>
      </c>
      <c r="S4714">
        <v>3</v>
      </c>
    </row>
    <row r="4715" spans="1:19">
      <c r="A4715" t="s">
        <v>9488</v>
      </c>
      <c r="B4715" t="s">
        <v>9489</v>
      </c>
      <c r="C4715" t="s">
        <v>30</v>
      </c>
      <c r="D4715">
        <v>40</v>
      </c>
      <c r="E4715" t="s">
        <v>91</v>
      </c>
      <c r="F4715" t="s">
        <v>92</v>
      </c>
      <c r="G4715" s="1">
        <v>44262</v>
      </c>
      <c r="H4715" t="s">
        <v>24</v>
      </c>
      <c r="I4715" s="1" t="s">
        <v>25</v>
      </c>
      <c r="J4715" t="s">
        <v>40</v>
      </c>
      <c r="K4715" t="s">
        <v>41</v>
      </c>
      <c r="L4715" s="2">
        <v>25081754</v>
      </c>
      <c r="M4715" s="2" t="str">
        <f t="shared" si="73"/>
        <v>&gt;Rp25 jt</v>
      </c>
      <c r="N4715" s="2">
        <v>5293946</v>
      </c>
      <c r="O4715">
        <v>4.6900000000000004</v>
      </c>
      <c r="P4715">
        <v>40</v>
      </c>
      <c r="Q4715" s="3">
        <v>92.05</v>
      </c>
      <c r="R4715" s="4">
        <f ca="1">IF(I4715="",ROUND((TODAY()-G4715)/365,1),IF(I4715="Missing Resignation Date",ROUND((TODAY()-G4715)/365,1),ROUND((hr_analytics_dataset_5873_rows[[#This Row],[Resignation Date]]-hr_analytics_dataset_5873_rows[[#This Row],[Hire Date]])/365,1)))</f>
        <v>5.3</v>
      </c>
      <c r="S4715">
        <v>1</v>
      </c>
    </row>
    <row r="4716" spans="1:19">
      <c r="A4716" t="s">
        <v>9490</v>
      </c>
      <c r="B4716" t="s">
        <v>9491</v>
      </c>
      <c r="C4716" t="s">
        <v>30</v>
      </c>
      <c r="D4716">
        <v>46</v>
      </c>
      <c r="E4716" t="s">
        <v>59</v>
      </c>
      <c r="F4716" t="s">
        <v>60</v>
      </c>
      <c r="G4716" s="1">
        <v>43797</v>
      </c>
      <c r="H4716" t="s">
        <v>24</v>
      </c>
      <c r="I4716" s="1" t="s">
        <v>25</v>
      </c>
      <c r="J4716" t="s">
        <v>34</v>
      </c>
      <c r="K4716" t="s">
        <v>50</v>
      </c>
      <c r="L4716" s="2">
        <v>13264513</v>
      </c>
      <c r="M4716" s="2" t="str">
        <f t="shared" si="73"/>
        <v>Rp10 jt - Rp15 jt</v>
      </c>
      <c r="N4716" s="2">
        <v>74068</v>
      </c>
      <c r="O4716">
        <v>4.63</v>
      </c>
      <c r="P4716">
        <v>23</v>
      </c>
      <c r="Q4716" s="3">
        <v>82.42</v>
      </c>
      <c r="R4716" s="4">
        <f ca="1">IF(I4716="",ROUND((TODAY()-G4716)/365,1),IF(I4716="Missing Resignation Date",ROUND((TODAY()-G4716)/365,1),ROUND((hr_analytics_dataset_5873_rows[[#This Row],[Resignation Date]]-hr_analytics_dataset_5873_rows[[#This Row],[Hire Date]])/365,1)))</f>
        <v>6.6</v>
      </c>
      <c r="S4716">
        <v>1</v>
      </c>
    </row>
    <row r="4717" spans="1:19">
      <c r="A4717" t="s">
        <v>9492</v>
      </c>
      <c r="B4717" t="s">
        <v>9493</v>
      </c>
      <c r="C4717" t="s">
        <v>21</v>
      </c>
      <c r="D4717">
        <v>24</v>
      </c>
      <c r="E4717" t="s">
        <v>44</v>
      </c>
      <c r="F4717" t="s">
        <v>45</v>
      </c>
      <c r="G4717" s="1">
        <v>44757</v>
      </c>
      <c r="H4717" t="s">
        <v>24</v>
      </c>
      <c r="I4717" s="1" t="s">
        <v>25</v>
      </c>
      <c r="J4717" t="s">
        <v>34</v>
      </c>
      <c r="K4717" t="s">
        <v>84</v>
      </c>
      <c r="L4717" s="2">
        <v>8676995</v>
      </c>
      <c r="M4717" s="2" t="str">
        <f t="shared" si="73"/>
        <v>Rp5 jt - Rp10 jt</v>
      </c>
      <c r="N4717" s="2">
        <v>7518549</v>
      </c>
      <c r="O4717">
        <v>3.05</v>
      </c>
      <c r="P4717">
        <v>60</v>
      </c>
      <c r="Q4717" s="3">
        <v>97.93</v>
      </c>
      <c r="R4717" s="4">
        <f ca="1">IF(I4717="",ROUND((TODAY()-G4717)/365,1),IF(I4717="Missing Resignation Date",ROUND((TODAY()-G4717)/365,1),ROUND((hr_analytics_dataset_5873_rows[[#This Row],[Resignation Date]]-hr_analytics_dataset_5873_rows[[#This Row],[Hire Date]])/365,1)))</f>
        <v>3.9</v>
      </c>
      <c r="S4717">
        <v>2</v>
      </c>
    </row>
    <row r="4718" spans="1:19">
      <c r="A4718" t="s">
        <v>9494</v>
      </c>
      <c r="B4718" t="s">
        <v>9495</v>
      </c>
      <c r="C4718" t="s">
        <v>21</v>
      </c>
      <c r="D4718">
        <v>26</v>
      </c>
      <c r="E4718" t="s">
        <v>22</v>
      </c>
      <c r="F4718" t="s">
        <v>23</v>
      </c>
      <c r="G4718" s="1">
        <v>45797</v>
      </c>
      <c r="H4718" t="s">
        <v>24</v>
      </c>
      <c r="I4718" s="1" t="s">
        <v>25</v>
      </c>
      <c r="J4718" t="s">
        <v>40</v>
      </c>
      <c r="K4718" t="s">
        <v>61</v>
      </c>
      <c r="L4718" s="2">
        <v>16783698</v>
      </c>
      <c r="M4718" s="2" t="str">
        <f t="shared" si="73"/>
        <v>Rp15 jt - Rp25 jt</v>
      </c>
      <c r="N4718" s="2">
        <v>6184784</v>
      </c>
      <c r="O4718">
        <v>2.74</v>
      </c>
      <c r="P4718">
        <v>25</v>
      </c>
      <c r="Q4718" s="3">
        <v>0</v>
      </c>
      <c r="R4718" s="4">
        <f ca="1">IF(I4718="",ROUND((TODAY()-G4718)/365,1),IF(I4718="Missing Resignation Date",ROUND((TODAY()-G4718)/365,1),ROUND((hr_analytics_dataset_5873_rows[[#This Row],[Resignation Date]]-hr_analytics_dataset_5873_rows[[#This Row],[Hire Date]])/365,1)))</f>
        <v>1.1000000000000001</v>
      </c>
      <c r="S4718">
        <v>1</v>
      </c>
    </row>
    <row r="4719" spans="1:19">
      <c r="A4719" t="s">
        <v>9496</v>
      </c>
      <c r="B4719" t="s">
        <v>9497</v>
      </c>
      <c r="C4719" t="s">
        <v>21</v>
      </c>
      <c r="D4719">
        <v>27</v>
      </c>
      <c r="E4719" t="s">
        <v>22</v>
      </c>
      <c r="F4719" t="s">
        <v>23</v>
      </c>
      <c r="G4719" s="1">
        <v>43735</v>
      </c>
      <c r="H4719" t="s">
        <v>24</v>
      </c>
      <c r="I4719" s="1" t="s">
        <v>25</v>
      </c>
      <c r="J4719" t="s">
        <v>49</v>
      </c>
      <c r="K4719" t="s">
        <v>41</v>
      </c>
      <c r="L4719" s="2">
        <v>8893274</v>
      </c>
      <c r="M4719" s="2" t="str">
        <f t="shared" si="73"/>
        <v>Rp5 jt - Rp10 jt</v>
      </c>
      <c r="N4719" s="2">
        <v>5804961</v>
      </c>
      <c r="O4719">
        <v>3.88</v>
      </c>
      <c r="P4719">
        <v>8</v>
      </c>
      <c r="Q4719" s="3">
        <v>87.04</v>
      </c>
      <c r="R4719" s="4">
        <f ca="1">IF(I4719="",ROUND((TODAY()-G4719)/365,1),IF(I4719="Missing Resignation Date",ROUND((TODAY()-G4719)/365,1),ROUND((hr_analytics_dataset_5873_rows[[#This Row],[Resignation Date]]-hr_analytics_dataset_5873_rows[[#This Row],[Hire Date]])/365,1)))</f>
        <v>6.7</v>
      </c>
      <c r="S4719">
        <v>5</v>
      </c>
    </row>
    <row r="4720" spans="1:19">
      <c r="A4720" t="s">
        <v>9498</v>
      </c>
      <c r="B4720" t="s">
        <v>9499</v>
      </c>
      <c r="C4720" t="s">
        <v>30</v>
      </c>
      <c r="D4720">
        <v>24</v>
      </c>
      <c r="E4720" t="s">
        <v>91</v>
      </c>
      <c r="F4720" t="s">
        <v>92</v>
      </c>
      <c r="G4720" s="1">
        <v>45844</v>
      </c>
      <c r="H4720" t="s">
        <v>24</v>
      </c>
      <c r="I4720" s="1" t="s">
        <v>25</v>
      </c>
      <c r="J4720" t="s">
        <v>40</v>
      </c>
      <c r="K4720" t="s">
        <v>27</v>
      </c>
      <c r="L4720" s="2">
        <v>4507106</v>
      </c>
      <c r="M4720" s="2" t="str">
        <f t="shared" si="73"/>
        <v>&lt;Rp5 jt</v>
      </c>
      <c r="N4720" s="2">
        <v>8810616</v>
      </c>
      <c r="O4720">
        <v>4.18</v>
      </c>
      <c r="P4720">
        <v>20</v>
      </c>
      <c r="Q4720" s="3">
        <v>81.180000000000007</v>
      </c>
      <c r="R4720" s="4">
        <f ca="1">IF(I4720="",ROUND((TODAY()-G4720)/365,1),IF(I4720="Missing Resignation Date",ROUND((TODAY()-G4720)/365,1),ROUND((hr_analytics_dataset_5873_rows[[#This Row],[Resignation Date]]-hr_analytics_dataset_5873_rows[[#This Row],[Hire Date]])/365,1)))</f>
        <v>1</v>
      </c>
      <c r="S4720">
        <v>5</v>
      </c>
    </row>
    <row r="4721" spans="1:19">
      <c r="A4721" t="s">
        <v>9500</v>
      </c>
      <c r="B4721" t="s">
        <v>9501</v>
      </c>
      <c r="C4721" t="s">
        <v>21</v>
      </c>
      <c r="D4721">
        <v>56</v>
      </c>
      <c r="E4721" t="s">
        <v>44</v>
      </c>
      <c r="F4721" t="s">
        <v>109</v>
      </c>
      <c r="G4721" s="1">
        <v>44311</v>
      </c>
      <c r="H4721" t="s">
        <v>33</v>
      </c>
      <c r="I4721" s="1">
        <v>45599</v>
      </c>
      <c r="J4721" t="s">
        <v>40</v>
      </c>
      <c r="K4721" t="s">
        <v>27</v>
      </c>
      <c r="L4721" s="2">
        <v>32245448</v>
      </c>
      <c r="M4721" s="2" t="str">
        <f t="shared" si="73"/>
        <v>&gt;Rp25 jt</v>
      </c>
      <c r="N4721" s="2">
        <v>7020938</v>
      </c>
      <c r="O4721">
        <v>2.95</v>
      </c>
      <c r="P4721">
        <v>38</v>
      </c>
      <c r="Q4721" s="3">
        <v>85.02</v>
      </c>
      <c r="R4721" s="4">
        <f ca="1">IF(I4721="",ROUND((TODAY()-G4721)/365,1),IF(I4721="Missing Resignation Date",ROUND((TODAY()-G4721)/365,1),ROUND((hr_analytics_dataset_5873_rows[[#This Row],[Resignation Date]]-hr_analytics_dataset_5873_rows[[#This Row],[Hire Date]])/365,1)))</f>
        <v>3.5</v>
      </c>
      <c r="S4721">
        <v>1</v>
      </c>
    </row>
    <row r="4722" spans="1:19">
      <c r="A4722" t="s">
        <v>9502</v>
      </c>
      <c r="B4722" t="s">
        <v>9503</v>
      </c>
      <c r="C4722" t="s">
        <v>30</v>
      </c>
      <c r="D4722">
        <v>48</v>
      </c>
      <c r="E4722" t="s">
        <v>38</v>
      </c>
      <c r="F4722" t="s">
        <v>39</v>
      </c>
      <c r="G4722" s="1">
        <v>44743</v>
      </c>
      <c r="H4722" t="s">
        <v>24</v>
      </c>
      <c r="I4722" s="1" t="s">
        <v>25</v>
      </c>
      <c r="J4722" t="s">
        <v>34</v>
      </c>
      <c r="K4722" t="s">
        <v>61</v>
      </c>
      <c r="L4722" s="2">
        <v>27020454</v>
      </c>
      <c r="M4722" s="2" t="str">
        <f t="shared" si="73"/>
        <v>&gt;Rp25 jt</v>
      </c>
      <c r="N4722" s="2">
        <v>2000056</v>
      </c>
      <c r="O4722">
        <v>2.97</v>
      </c>
      <c r="P4722">
        <v>39</v>
      </c>
      <c r="Q4722" s="3">
        <v>90.43</v>
      </c>
      <c r="R4722" s="4">
        <f ca="1">IF(I4722="",ROUND((TODAY()-G4722)/365,1),IF(I4722="Missing Resignation Date",ROUND((TODAY()-G4722)/365,1),ROUND((hr_analytics_dataset_5873_rows[[#This Row],[Resignation Date]]-hr_analytics_dataset_5873_rows[[#This Row],[Hire Date]])/365,1)))</f>
        <v>4</v>
      </c>
      <c r="S4722">
        <v>3</v>
      </c>
    </row>
    <row r="4723" spans="1:19">
      <c r="A4723" t="s">
        <v>9504</v>
      </c>
      <c r="B4723" t="s">
        <v>9505</v>
      </c>
      <c r="C4723" t="s">
        <v>21</v>
      </c>
      <c r="D4723">
        <v>38</v>
      </c>
      <c r="E4723" t="s">
        <v>22</v>
      </c>
      <c r="F4723" t="s">
        <v>69</v>
      </c>
      <c r="G4723" s="1">
        <v>45187</v>
      </c>
      <c r="H4723" t="s">
        <v>33</v>
      </c>
      <c r="I4723" s="1">
        <v>45868</v>
      </c>
      <c r="J4723" t="s">
        <v>49</v>
      </c>
      <c r="K4723" t="s">
        <v>41</v>
      </c>
      <c r="L4723" s="2">
        <v>34601967</v>
      </c>
      <c r="M4723" s="2" t="str">
        <f t="shared" si="73"/>
        <v>&gt;Rp25 jt</v>
      </c>
      <c r="N4723" s="2">
        <v>7613232</v>
      </c>
      <c r="O4723">
        <v>2.67</v>
      </c>
      <c r="P4723">
        <v>4</v>
      </c>
      <c r="Q4723" s="3">
        <v>81.84</v>
      </c>
      <c r="R4723" s="4">
        <f ca="1">IF(I4723="",ROUND((TODAY()-G4723)/365,1),IF(I4723="Missing Resignation Date",ROUND((TODAY()-G4723)/365,1),ROUND((hr_analytics_dataset_5873_rows[[#This Row],[Resignation Date]]-hr_analytics_dataset_5873_rows[[#This Row],[Hire Date]])/365,1)))</f>
        <v>1.9</v>
      </c>
      <c r="S4723">
        <v>3</v>
      </c>
    </row>
    <row r="4724" spans="1:19">
      <c r="A4724" t="s">
        <v>9506</v>
      </c>
      <c r="B4724" t="s">
        <v>9507</v>
      </c>
      <c r="C4724" t="s">
        <v>30</v>
      </c>
      <c r="D4724">
        <v>23</v>
      </c>
      <c r="E4724" t="s">
        <v>38</v>
      </c>
      <c r="F4724" t="s">
        <v>104</v>
      </c>
      <c r="G4724" s="1">
        <v>44276</v>
      </c>
      <c r="H4724" t="s">
        <v>24</v>
      </c>
      <c r="I4724" s="1" t="s">
        <v>25</v>
      </c>
      <c r="J4724" t="s">
        <v>34</v>
      </c>
      <c r="K4724" t="s">
        <v>27</v>
      </c>
      <c r="L4724" s="2">
        <v>14087811</v>
      </c>
      <c r="M4724" s="2" t="str">
        <f t="shared" si="73"/>
        <v>Rp10 jt - Rp15 jt</v>
      </c>
      <c r="N4724" s="2">
        <v>5773456</v>
      </c>
      <c r="O4724">
        <v>4.53</v>
      </c>
      <c r="P4724">
        <v>20</v>
      </c>
      <c r="Q4724" s="3">
        <v>94.46</v>
      </c>
      <c r="R4724" s="4">
        <f ca="1">IF(I4724="",ROUND((TODAY()-G4724)/365,1),IF(I4724="Missing Resignation Date",ROUND((TODAY()-G4724)/365,1),ROUND((hr_analytics_dataset_5873_rows[[#This Row],[Resignation Date]]-hr_analytics_dataset_5873_rows[[#This Row],[Hire Date]])/365,1)))</f>
        <v>5.3</v>
      </c>
      <c r="S4724">
        <v>2</v>
      </c>
    </row>
    <row r="4725" spans="1:19">
      <c r="A4725" t="s">
        <v>9508</v>
      </c>
      <c r="B4725" t="s">
        <v>9509</v>
      </c>
      <c r="C4725" t="s">
        <v>21</v>
      </c>
      <c r="D4725">
        <v>55</v>
      </c>
      <c r="E4725" t="s">
        <v>44</v>
      </c>
      <c r="F4725" t="s">
        <v>109</v>
      </c>
      <c r="G4725" s="1">
        <v>43817</v>
      </c>
      <c r="H4725" t="s">
        <v>33</v>
      </c>
      <c r="I4725" s="1">
        <v>44360</v>
      </c>
      <c r="J4725" t="s">
        <v>40</v>
      </c>
      <c r="K4725" t="s">
        <v>61</v>
      </c>
      <c r="L4725" s="2">
        <v>34119479</v>
      </c>
      <c r="M4725" s="2" t="str">
        <f t="shared" si="73"/>
        <v>&gt;Rp25 jt</v>
      </c>
      <c r="N4725" s="2">
        <v>7575083</v>
      </c>
      <c r="O4725">
        <v>4.8499999999999996</v>
      </c>
      <c r="P4725">
        <v>40</v>
      </c>
      <c r="Q4725" s="3">
        <v>91.55</v>
      </c>
      <c r="R4725" s="4">
        <f ca="1">IF(I4725="",ROUND((TODAY()-G4725)/365,1),IF(I4725="Missing Resignation Date",ROUND((TODAY()-G4725)/365,1),ROUND((hr_analytics_dataset_5873_rows[[#This Row],[Resignation Date]]-hr_analytics_dataset_5873_rows[[#This Row],[Hire Date]])/365,1)))</f>
        <v>1.5</v>
      </c>
      <c r="S4725">
        <v>3</v>
      </c>
    </row>
    <row r="4726" spans="1:19">
      <c r="A4726" t="s">
        <v>9510</v>
      </c>
      <c r="B4726" t="s">
        <v>9511</v>
      </c>
      <c r="C4726" t="s">
        <v>30</v>
      </c>
      <c r="D4726">
        <v>37</v>
      </c>
      <c r="E4726" t="s">
        <v>44</v>
      </c>
      <c r="F4726" t="s">
        <v>45</v>
      </c>
      <c r="G4726" s="1">
        <v>45624</v>
      </c>
      <c r="H4726" t="s">
        <v>24</v>
      </c>
      <c r="I4726" s="1" t="s">
        <v>25</v>
      </c>
      <c r="J4726" t="s">
        <v>34</v>
      </c>
      <c r="K4726" t="s">
        <v>50</v>
      </c>
      <c r="L4726" s="2">
        <v>26567362</v>
      </c>
      <c r="M4726" s="2" t="str">
        <f t="shared" si="73"/>
        <v>&gt;Rp25 jt</v>
      </c>
      <c r="N4726" s="2">
        <v>5319406</v>
      </c>
      <c r="O4726">
        <v>3.06</v>
      </c>
      <c r="P4726">
        <v>50</v>
      </c>
      <c r="Q4726" s="3">
        <v>76.459999999999994</v>
      </c>
      <c r="R4726" s="4">
        <f ca="1">IF(I4726="",ROUND((TODAY()-G4726)/365,1),IF(I4726="Missing Resignation Date",ROUND((TODAY()-G4726)/365,1),ROUND((hr_analytics_dataset_5873_rows[[#This Row],[Resignation Date]]-hr_analytics_dataset_5873_rows[[#This Row],[Hire Date]])/365,1)))</f>
        <v>1.6</v>
      </c>
      <c r="S4726">
        <v>4</v>
      </c>
    </row>
    <row r="4727" spans="1:19">
      <c r="A4727" t="s">
        <v>9512</v>
      </c>
      <c r="B4727" t="s">
        <v>9513</v>
      </c>
      <c r="C4727" t="s">
        <v>30</v>
      </c>
      <c r="D4727">
        <v>28</v>
      </c>
      <c r="E4727" t="s">
        <v>53</v>
      </c>
      <c r="F4727" t="s">
        <v>112</v>
      </c>
      <c r="G4727" s="1">
        <v>43492</v>
      </c>
      <c r="H4727" t="s">
        <v>24</v>
      </c>
      <c r="I4727" s="1" t="s">
        <v>25</v>
      </c>
      <c r="J4727" t="s">
        <v>34</v>
      </c>
      <c r="K4727" t="s">
        <v>41</v>
      </c>
      <c r="L4727" s="2">
        <v>28382427</v>
      </c>
      <c r="M4727" s="2" t="str">
        <f t="shared" si="73"/>
        <v>&gt;Rp25 jt</v>
      </c>
      <c r="N4727" s="2">
        <v>2099142</v>
      </c>
      <c r="O4727">
        <v>3.92</v>
      </c>
      <c r="P4727">
        <v>35</v>
      </c>
      <c r="Q4727" s="3">
        <v>94.3</v>
      </c>
      <c r="R4727" s="4">
        <f ca="1">IF(I4727="",ROUND((TODAY()-G4727)/365,1),IF(I4727="Missing Resignation Date",ROUND((TODAY()-G4727)/365,1),ROUND((hr_analytics_dataset_5873_rows[[#This Row],[Resignation Date]]-hr_analytics_dataset_5873_rows[[#This Row],[Hire Date]])/365,1)))</f>
        <v>7.4</v>
      </c>
      <c r="S4727">
        <v>4</v>
      </c>
    </row>
    <row r="4728" spans="1:19">
      <c r="A4728" t="s">
        <v>9514</v>
      </c>
      <c r="B4728" t="s">
        <v>9515</v>
      </c>
      <c r="C4728" t="s">
        <v>21</v>
      </c>
      <c r="D4728">
        <v>48</v>
      </c>
      <c r="E4728" t="s">
        <v>44</v>
      </c>
      <c r="F4728" t="s">
        <v>45</v>
      </c>
      <c r="G4728" s="1">
        <v>44398</v>
      </c>
      <c r="H4728" t="s">
        <v>33</v>
      </c>
      <c r="I4728" s="1">
        <v>45214</v>
      </c>
      <c r="J4728" t="s">
        <v>40</v>
      </c>
      <c r="K4728" t="s">
        <v>50</v>
      </c>
      <c r="L4728" s="2">
        <v>18089663</v>
      </c>
      <c r="M4728" s="2" t="str">
        <f t="shared" si="73"/>
        <v>Rp15 jt - Rp25 jt</v>
      </c>
      <c r="N4728" s="2">
        <v>5244621</v>
      </c>
      <c r="O4728">
        <v>3.1</v>
      </c>
      <c r="P4728">
        <v>40</v>
      </c>
      <c r="Q4728" s="3">
        <v>74.75</v>
      </c>
      <c r="R4728" s="4">
        <f ca="1">IF(I4728="",ROUND((TODAY()-G4728)/365,1),IF(I4728="Missing Resignation Date",ROUND((TODAY()-G4728)/365,1),ROUND((hr_analytics_dataset_5873_rows[[#This Row],[Resignation Date]]-hr_analytics_dataset_5873_rows[[#This Row],[Hire Date]])/365,1)))</f>
        <v>2.2000000000000002</v>
      </c>
      <c r="S4728">
        <v>1</v>
      </c>
    </row>
    <row r="4729" spans="1:19">
      <c r="A4729" t="s">
        <v>9516</v>
      </c>
      <c r="B4729" t="s">
        <v>9517</v>
      </c>
      <c r="C4729" t="s">
        <v>30</v>
      </c>
      <c r="D4729">
        <v>47</v>
      </c>
      <c r="E4729" t="s">
        <v>44</v>
      </c>
      <c r="F4729" t="s">
        <v>109</v>
      </c>
      <c r="G4729" s="1">
        <v>44791</v>
      </c>
      <c r="H4729" t="s">
        <v>24</v>
      </c>
      <c r="I4729" s="1" t="s">
        <v>25</v>
      </c>
      <c r="J4729" t="s">
        <v>34</v>
      </c>
      <c r="K4729" t="s">
        <v>27</v>
      </c>
      <c r="L4729" s="2">
        <v>5685809</v>
      </c>
      <c r="M4729" s="2" t="str">
        <f t="shared" si="73"/>
        <v>Rp5 jt - Rp10 jt</v>
      </c>
      <c r="N4729" s="2">
        <v>8303685</v>
      </c>
      <c r="O4729">
        <v>4.82</v>
      </c>
      <c r="P4729">
        <v>8</v>
      </c>
      <c r="Q4729" s="3">
        <v>89.38</v>
      </c>
      <c r="R4729" s="4">
        <f ca="1">IF(I4729="",ROUND((TODAY()-G4729)/365,1),IF(I4729="Missing Resignation Date",ROUND((TODAY()-G4729)/365,1),ROUND((hr_analytics_dataset_5873_rows[[#This Row],[Resignation Date]]-hr_analytics_dataset_5873_rows[[#This Row],[Hire Date]])/365,1)))</f>
        <v>3.9</v>
      </c>
      <c r="S4729">
        <v>4</v>
      </c>
    </row>
    <row r="4730" spans="1:19">
      <c r="A4730" t="s">
        <v>9518</v>
      </c>
      <c r="B4730" t="s">
        <v>9519</v>
      </c>
      <c r="C4730" t="s">
        <v>21</v>
      </c>
      <c r="D4730">
        <v>51</v>
      </c>
      <c r="E4730" t="s">
        <v>98</v>
      </c>
      <c r="F4730" t="s">
        <v>119</v>
      </c>
      <c r="G4730" s="1">
        <v>43864</v>
      </c>
      <c r="H4730" t="s">
        <v>24</v>
      </c>
      <c r="I4730" s="1" t="s">
        <v>25</v>
      </c>
      <c r="J4730" t="s">
        <v>34</v>
      </c>
      <c r="K4730" t="s">
        <v>84</v>
      </c>
      <c r="L4730" s="2">
        <v>9224153</v>
      </c>
      <c r="M4730" s="2" t="str">
        <f t="shared" si="73"/>
        <v>Rp5 jt - Rp10 jt</v>
      </c>
      <c r="N4730" s="2">
        <v>8072513</v>
      </c>
      <c r="O4730">
        <v>4.43</v>
      </c>
      <c r="P4730">
        <v>46</v>
      </c>
      <c r="Q4730" s="3">
        <v>93.01</v>
      </c>
      <c r="R4730" s="4">
        <f ca="1">IF(I4730="",ROUND((TODAY()-G4730)/365,1),IF(I4730="Missing Resignation Date",ROUND((TODAY()-G4730)/365,1),ROUND((hr_analytics_dataset_5873_rows[[#This Row],[Resignation Date]]-hr_analytics_dataset_5873_rows[[#This Row],[Hire Date]])/365,1)))</f>
        <v>6.4</v>
      </c>
      <c r="S4730">
        <v>2</v>
      </c>
    </row>
    <row r="4731" spans="1:19">
      <c r="A4731" t="s">
        <v>9520</v>
      </c>
      <c r="B4731" t="s">
        <v>9521</v>
      </c>
      <c r="C4731" t="s">
        <v>30</v>
      </c>
      <c r="D4731">
        <v>31</v>
      </c>
      <c r="E4731" t="s">
        <v>98</v>
      </c>
      <c r="F4731" t="s">
        <v>99</v>
      </c>
      <c r="G4731" s="1">
        <v>43753</v>
      </c>
      <c r="H4731" t="s">
        <v>24</v>
      </c>
      <c r="I4731" s="1" t="s">
        <v>25</v>
      </c>
      <c r="J4731" t="s">
        <v>26</v>
      </c>
      <c r="K4731" t="s">
        <v>50</v>
      </c>
      <c r="L4731" s="2">
        <v>6446402</v>
      </c>
      <c r="M4731" s="2" t="str">
        <f t="shared" si="73"/>
        <v>Rp5 jt - Rp10 jt</v>
      </c>
      <c r="N4731" s="2">
        <v>486014</v>
      </c>
      <c r="O4731">
        <v>4.42</v>
      </c>
      <c r="P4731">
        <v>29</v>
      </c>
      <c r="Q4731" s="3">
        <v>81.540000000000006</v>
      </c>
      <c r="R4731" s="4">
        <f ca="1">IF(I4731="",ROUND((TODAY()-G4731)/365,1),IF(I4731="Missing Resignation Date",ROUND((TODAY()-G4731)/365,1),ROUND((hr_analytics_dataset_5873_rows[[#This Row],[Resignation Date]]-hr_analytics_dataset_5873_rows[[#This Row],[Hire Date]])/365,1)))</f>
        <v>6.7</v>
      </c>
      <c r="S4731">
        <v>4</v>
      </c>
    </row>
    <row r="4732" spans="1:19">
      <c r="A4732" t="s">
        <v>9522</v>
      </c>
      <c r="B4732" t="s">
        <v>9523</v>
      </c>
      <c r="C4732" t="s">
        <v>21</v>
      </c>
      <c r="D4732">
        <v>25</v>
      </c>
      <c r="E4732" t="s">
        <v>91</v>
      </c>
      <c r="F4732" t="s">
        <v>124</v>
      </c>
      <c r="G4732" s="1">
        <v>43114</v>
      </c>
      <c r="H4732" t="s">
        <v>24</v>
      </c>
      <c r="I4732" s="1" t="s">
        <v>25</v>
      </c>
      <c r="J4732" t="s">
        <v>49</v>
      </c>
      <c r="K4732" t="s">
        <v>41</v>
      </c>
      <c r="L4732" s="2">
        <v>7768212</v>
      </c>
      <c r="M4732" s="2" t="str">
        <f t="shared" si="73"/>
        <v>Rp5 jt - Rp10 jt</v>
      </c>
      <c r="N4732" s="2">
        <v>7129515</v>
      </c>
      <c r="O4732">
        <v>3.84</v>
      </c>
      <c r="P4732">
        <v>15</v>
      </c>
      <c r="Q4732" s="3">
        <v>93.18</v>
      </c>
      <c r="R4732" s="4">
        <f ca="1">IF(I4732="",ROUND((TODAY()-G4732)/365,1),IF(I4732="Missing Resignation Date",ROUND((TODAY()-G4732)/365,1),ROUND((hr_analytics_dataset_5873_rows[[#This Row],[Resignation Date]]-hr_analytics_dataset_5873_rows[[#This Row],[Hire Date]])/365,1)))</f>
        <v>8.4</v>
      </c>
      <c r="S4732">
        <v>5</v>
      </c>
    </row>
    <row r="4733" spans="1:19">
      <c r="A4733" t="s">
        <v>9524</v>
      </c>
      <c r="B4733" t="s">
        <v>9525</v>
      </c>
      <c r="C4733" t="s">
        <v>30</v>
      </c>
      <c r="D4733">
        <v>22</v>
      </c>
      <c r="E4733" t="s">
        <v>22</v>
      </c>
      <c r="F4733" t="s">
        <v>23</v>
      </c>
      <c r="G4733" s="1">
        <v>45405</v>
      </c>
      <c r="H4733" t="s">
        <v>24</v>
      </c>
      <c r="I4733" s="1" t="s">
        <v>25</v>
      </c>
      <c r="J4733" t="s">
        <v>26</v>
      </c>
      <c r="K4733" t="s">
        <v>41</v>
      </c>
      <c r="L4733" s="2">
        <v>22156988</v>
      </c>
      <c r="M4733" s="2" t="str">
        <f t="shared" si="73"/>
        <v>Rp15 jt - Rp25 jt</v>
      </c>
      <c r="N4733" s="2">
        <v>4984965</v>
      </c>
      <c r="O4733">
        <v>2.72</v>
      </c>
      <c r="P4733">
        <v>59</v>
      </c>
      <c r="Q4733" s="3">
        <v>72.67</v>
      </c>
      <c r="R4733" s="4">
        <f ca="1">IF(I4733="",ROUND((TODAY()-G4733)/365,1),IF(I4733="Missing Resignation Date",ROUND((TODAY()-G4733)/365,1),ROUND((hr_analytics_dataset_5873_rows[[#This Row],[Resignation Date]]-hr_analytics_dataset_5873_rows[[#This Row],[Hire Date]])/365,1)))</f>
        <v>2.2000000000000002</v>
      </c>
      <c r="S4733">
        <v>1</v>
      </c>
    </row>
    <row r="4734" spans="1:19">
      <c r="A4734" t="s">
        <v>9526</v>
      </c>
      <c r="B4734" t="s">
        <v>9527</v>
      </c>
      <c r="C4734" t="s">
        <v>21</v>
      </c>
      <c r="D4734">
        <v>31</v>
      </c>
      <c r="E4734" t="s">
        <v>98</v>
      </c>
      <c r="F4734" t="s">
        <v>99</v>
      </c>
      <c r="G4734" s="1">
        <v>44774</v>
      </c>
      <c r="H4734" t="s">
        <v>24</v>
      </c>
      <c r="I4734" s="1" t="s">
        <v>25</v>
      </c>
      <c r="J4734" t="s">
        <v>49</v>
      </c>
      <c r="K4734" t="s">
        <v>50</v>
      </c>
      <c r="L4734" s="2">
        <v>17088043</v>
      </c>
      <c r="M4734" s="2" t="str">
        <f t="shared" si="73"/>
        <v>Rp15 jt - Rp25 jt</v>
      </c>
      <c r="N4734" s="2">
        <v>2095517</v>
      </c>
      <c r="O4734">
        <v>4.4800000000000004</v>
      </c>
      <c r="P4734">
        <v>12</v>
      </c>
      <c r="Q4734" s="3">
        <v>93.22</v>
      </c>
      <c r="R4734" s="4">
        <f ca="1">IF(I4734="",ROUND((TODAY()-G4734)/365,1),IF(I4734="Missing Resignation Date",ROUND((TODAY()-G4734)/365,1),ROUND((hr_analytics_dataset_5873_rows[[#This Row],[Resignation Date]]-hr_analytics_dataset_5873_rows[[#This Row],[Hire Date]])/365,1)))</f>
        <v>3.9</v>
      </c>
      <c r="S4734">
        <v>2</v>
      </c>
    </row>
    <row r="4735" spans="1:19">
      <c r="A4735" t="s">
        <v>9528</v>
      </c>
      <c r="B4735" t="s">
        <v>9529</v>
      </c>
      <c r="C4735" t="s">
        <v>21</v>
      </c>
      <c r="D4735">
        <v>49</v>
      </c>
      <c r="E4735" t="s">
        <v>44</v>
      </c>
      <c r="F4735" t="s">
        <v>45</v>
      </c>
      <c r="G4735" s="1">
        <v>43860</v>
      </c>
      <c r="H4735" t="s">
        <v>24</v>
      </c>
      <c r="I4735" s="1" t="s">
        <v>25</v>
      </c>
      <c r="J4735" t="s">
        <v>40</v>
      </c>
      <c r="K4735" t="s">
        <v>50</v>
      </c>
      <c r="L4735" s="2">
        <v>13668666</v>
      </c>
      <c r="M4735" s="2" t="str">
        <f t="shared" si="73"/>
        <v>Rp10 jt - Rp15 jt</v>
      </c>
      <c r="N4735" s="2">
        <v>1837252</v>
      </c>
      <c r="O4735">
        <v>2.88</v>
      </c>
      <c r="P4735">
        <v>37</v>
      </c>
      <c r="Q4735" s="3">
        <v>82.19</v>
      </c>
      <c r="R4735" s="4">
        <f ca="1">IF(I4735="",ROUND((TODAY()-G4735)/365,1),IF(I4735="Missing Resignation Date",ROUND((TODAY()-G4735)/365,1),ROUND((hr_analytics_dataset_5873_rows[[#This Row],[Resignation Date]]-hr_analytics_dataset_5873_rows[[#This Row],[Hire Date]])/365,1)))</f>
        <v>6.4</v>
      </c>
      <c r="S4735">
        <v>5</v>
      </c>
    </row>
    <row r="4736" spans="1:19">
      <c r="A4736" t="s">
        <v>9530</v>
      </c>
      <c r="B4736" t="s">
        <v>9531</v>
      </c>
      <c r="C4736" t="s">
        <v>30</v>
      </c>
      <c r="D4736">
        <v>55</v>
      </c>
      <c r="E4736" t="s">
        <v>22</v>
      </c>
      <c r="F4736" t="s">
        <v>69</v>
      </c>
      <c r="G4736" s="1">
        <v>45881</v>
      </c>
      <c r="H4736" t="s">
        <v>24</v>
      </c>
      <c r="I4736" s="1" t="s">
        <v>25</v>
      </c>
      <c r="J4736" t="s">
        <v>49</v>
      </c>
      <c r="K4736" t="s">
        <v>84</v>
      </c>
      <c r="L4736" s="2">
        <v>18737478</v>
      </c>
      <c r="M4736" s="2" t="str">
        <f t="shared" si="73"/>
        <v>Rp15 jt - Rp25 jt</v>
      </c>
      <c r="N4736" s="2">
        <v>5196938</v>
      </c>
      <c r="O4736">
        <v>4.63</v>
      </c>
      <c r="P4736">
        <v>41</v>
      </c>
      <c r="Q4736" s="3">
        <v>84.41</v>
      </c>
      <c r="R4736" s="4">
        <f ca="1">IF(I4736="",ROUND((TODAY()-G4736)/365,1),IF(I4736="Missing Resignation Date",ROUND((TODAY()-G4736)/365,1),ROUND((hr_analytics_dataset_5873_rows[[#This Row],[Resignation Date]]-hr_analytics_dataset_5873_rows[[#This Row],[Hire Date]])/365,1)))</f>
        <v>0.9</v>
      </c>
      <c r="S4736">
        <v>5</v>
      </c>
    </row>
    <row r="4737" spans="1:19">
      <c r="A4737" t="s">
        <v>9532</v>
      </c>
      <c r="B4737" t="s">
        <v>9533</v>
      </c>
      <c r="C4737" t="s">
        <v>21</v>
      </c>
      <c r="D4737">
        <v>30</v>
      </c>
      <c r="E4737" t="s">
        <v>22</v>
      </c>
      <c r="F4737" t="s">
        <v>69</v>
      </c>
      <c r="G4737" s="1">
        <v>45868</v>
      </c>
      <c r="H4737" t="s">
        <v>24</v>
      </c>
      <c r="I4737" s="1" t="s">
        <v>25</v>
      </c>
      <c r="J4737" t="s">
        <v>34</v>
      </c>
      <c r="K4737" t="s">
        <v>64</v>
      </c>
      <c r="L4737" s="2">
        <v>25330701</v>
      </c>
      <c r="M4737" s="2" t="str">
        <f t="shared" si="73"/>
        <v>&gt;Rp25 jt</v>
      </c>
      <c r="N4737" s="2">
        <v>1892557</v>
      </c>
      <c r="O4737">
        <v>2.57</v>
      </c>
      <c r="P4737">
        <v>5</v>
      </c>
      <c r="Q4737" s="3">
        <v>91.36</v>
      </c>
      <c r="R4737" s="4">
        <f ca="1">IF(I4737="",ROUND((TODAY()-G4737)/365,1),IF(I4737="Missing Resignation Date",ROUND((TODAY()-G4737)/365,1),ROUND((hr_analytics_dataset_5873_rows[[#This Row],[Resignation Date]]-hr_analytics_dataset_5873_rows[[#This Row],[Hire Date]])/365,1)))</f>
        <v>0.9</v>
      </c>
      <c r="S4737">
        <v>1</v>
      </c>
    </row>
    <row r="4738" spans="1:19">
      <c r="A4738" t="s">
        <v>9534</v>
      </c>
      <c r="B4738" t="s">
        <v>9535</v>
      </c>
      <c r="C4738" t="s">
        <v>21</v>
      </c>
      <c r="D4738">
        <v>21</v>
      </c>
      <c r="E4738" t="s">
        <v>22</v>
      </c>
      <c r="F4738" t="s">
        <v>23</v>
      </c>
      <c r="G4738" s="1">
        <v>45760</v>
      </c>
      <c r="H4738" t="s">
        <v>24</v>
      </c>
      <c r="I4738" s="1" t="s">
        <v>25</v>
      </c>
      <c r="J4738" t="s">
        <v>34</v>
      </c>
      <c r="K4738" t="s">
        <v>27</v>
      </c>
      <c r="L4738" s="2">
        <v>32256685</v>
      </c>
      <c r="M4738" s="2" t="str">
        <f t="shared" ref="M4738:M4801" si="74">IF(L4738&lt;5000000,"&lt;Rp5 jt",IF(L4738&lt;10000000,"Rp5 jt - Rp10 jt",IF(L4738&lt;15000000,"Rp10 jt - Rp15 jt",IF(L4738&lt;25000000,"Rp15 jt - Rp25 jt","&gt;Rp25 jt"))))</f>
        <v>&gt;Rp25 jt</v>
      </c>
      <c r="N4738" s="2">
        <v>1543108</v>
      </c>
      <c r="O4738">
        <v>3.57</v>
      </c>
      <c r="P4738">
        <v>29</v>
      </c>
      <c r="Q4738" s="3">
        <v>99.16</v>
      </c>
      <c r="R4738" s="4">
        <f ca="1">IF(I4738="",ROUND((TODAY()-G4738)/365,1),IF(I4738="Missing Resignation Date",ROUND((TODAY()-G4738)/365,1),ROUND((hr_analytics_dataset_5873_rows[[#This Row],[Resignation Date]]-hr_analytics_dataset_5873_rows[[#This Row],[Hire Date]])/365,1)))</f>
        <v>1.2</v>
      </c>
      <c r="S4738">
        <v>1</v>
      </c>
    </row>
    <row r="4739" spans="1:19">
      <c r="A4739" t="s">
        <v>9536</v>
      </c>
      <c r="B4739" t="s">
        <v>9537</v>
      </c>
      <c r="C4739" t="s">
        <v>21</v>
      </c>
      <c r="D4739">
        <v>38</v>
      </c>
      <c r="E4739" t="s">
        <v>91</v>
      </c>
      <c r="F4739" t="s">
        <v>92</v>
      </c>
      <c r="G4739" s="1">
        <v>45779</v>
      </c>
      <c r="H4739" t="s">
        <v>24</v>
      </c>
      <c r="I4739" s="1" t="s">
        <v>25</v>
      </c>
      <c r="J4739" t="s">
        <v>49</v>
      </c>
      <c r="K4739" t="s">
        <v>84</v>
      </c>
      <c r="L4739" s="2">
        <v>5817364</v>
      </c>
      <c r="M4739" s="2" t="str">
        <f t="shared" si="74"/>
        <v>Rp5 jt - Rp10 jt</v>
      </c>
      <c r="N4739" s="2">
        <v>8330351</v>
      </c>
      <c r="O4739">
        <v>3.92</v>
      </c>
      <c r="P4739">
        <v>40</v>
      </c>
      <c r="Q4739" s="3">
        <v>98.2</v>
      </c>
      <c r="R4739" s="4">
        <f ca="1">IF(I4739="",ROUND((TODAY()-G4739)/365,1),IF(I4739="Missing Resignation Date",ROUND((TODAY()-G4739)/365,1),ROUND((hr_analytics_dataset_5873_rows[[#This Row],[Resignation Date]]-hr_analytics_dataset_5873_rows[[#This Row],[Hire Date]])/365,1)))</f>
        <v>1.1000000000000001</v>
      </c>
      <c r="S4739">
        <v>4</v>
      </c>
    </row>
    <row r="4740" spans="1:19">
      <c r="A4740" t="s">
        <v>9538</v>
      </c>
      <c r="B4740" t="s">
        <v>9539</v>
      </c>
      <c r="C4740" t="s">
        <v>30</v>
      </c>
      <c r="D4740">
        <v>24</v>
      </c>
      <c r="E4740" t="s">
        <v>98</v>
      </c>
      <c r="F4740" t="s">
        <v>99</v>
      </c>
      <c r="G4740" s="1">
        <v>44100</v>
      </c>
      <c r="H4740" t="s">
        <v>24</v>
      </c>
      <c r="I4740" s="1" t="s">
        <v>25</v>
      </c>
      <c r="J4740" t="s">
        <v>26</v>
      </c>
      <c r="K4740" t="s">
        <v>61</v>
      </c>
      <c r="L4740" s="2">
        <v>33300545</v>
      </c>
      <c r="M4740" s="2" t="str">
        <f t="shared" si="74"/>
        <v>&gt;Rp25 jt</v>
      </c>
      <c r="N4740" s="2">
        <v>677904</v>
      </c>
      <c r="O4740">
        <v>4.07</v>
      </c>
      <c r="P4740">
        <v>41</v>
      </c>
      <c r="Q4740" s="3">
        <v>90.15</v>
      </c>
      <c r="R4740" s="4">
        <f ca="1">IF(I4740="",ROUND((TODAY()-G4740)/365,1),IF(I4740="Missing Resignation Date",ROUND((TODAY()-G4740)/365,1),ROUND((hr_analytics_dataset_5873_rows[[#This Row],[Resignation Date]]-hr_analytics_dataset_5873_rows[[#This Row],[Hire Date]])/365,1)))</f>
        <v>5.7</v>
      </c>
      <c r="S4740">
        <v>1</v>
      </c>
    </row>
    <row r="4741" spans="1:19">
      <c r="A4741" t="s">
        <v>9540</v>
      </c>
      <c r="B4741" t="s">
        <v>9541</v>
      </c>
      <c r="C4741" t="s">
        <v>21</v>
      </c>
      <c r="D4741">
        <v>26</v>
      </c>
      <c r="E4741" t="s">
        <v>59</v>
      </c>
      <c r="F4741" t="s">
        <v>223</v>
      </c>
      <c r="G4741" s="1">
        <v>43874</v>
      </c>
      <c r="H4741" t="s">
        <v>24</v>
      </c>
      <c r="I4741" s="1" t="s">
        <v>25</v>
      </c>
      <c r="J4741" t="s">
        <v>40</v>
      </c>
      <c r="K4741" t="s">
        <v>41</v>
      </c>
      <c r="L4741" s="2">
        <v>21293798</v>
      </c>
      <c r="M4741" s="2" t="str">
        <f t="shared" si="74"/>
        <v>Rp15 jt - Rp25 jt</v>
      </c>
      <c r="N4741" s="2">
        <v>2047096</v>
      </c>
      <c r="O4741">
        <v>4.01</v>
      </c>
      <c r="P4741">
        <v>34</v>
      </c>
      <c r="Q4741" s="3">
        <v>70.5</v>
      </c>
      <c r="R4741" s="4">
        <f ca="1">IF(I4741="",ROUND((TODAY()-G4741)/365,1),IF(I4741="Missing Resignation Date",ROUND((TODAY()-G4741)/365,1),ROUND((hr_analytics_dataset_5873_rows[[#This Row],[Resignation Date]]-hr_analytics_dataset_5873_rows[[#This Row],[Hire Date]])/365,1)))</f>
        <v>6.4</v>
      </c>
      <c r="S4741">
        <v>2</v>
      </c>
    </row>
    <row r="4742" spans="1:19">
      <c r="A4742" t="s">
        <v>9542</v>
      </c>
      <c r="B4742" t="s">
        <v>9543</v>
      </c>
      <c r="C4742" t="s">
        <v>21</v>
      </c>
      <c r="D4742">
        <v>23</v>
      </c>
      <c r="E4742" t="s">
        <v>53</v>
      </c>
      <c r="F4742" t="s">
        <v>112</v>
      </c>
      <c r="G4742" s="1">
        <v>44190</v>
      </c>
      <c r="H4742" t="s">
        <v>24</v>
      </c>
      <c r="I4742" s="1" t="s">
        <v>25</v>
      </c>
      <c r="J4742" t="s">
        <v>26</v>
      </c>
      <c r="K4742" t="s">
        <v>50</v>
      </c>
      <c r="L4742" s="2">
        <v>28091323</v>
      </c>
      <c r="M4742" s="2" t="str">
        <f t="shared" si="74"/>
        <v>&gt;Rp25 jt</v>
      </c>
      <c r="N4742" s="2">
        <v>7559535</v>
      </c>
      <c r="O4742">
        <v>3.33</v>
      </c>
      <c r="P4742">
        <v>58</v>
      </c>
      <c r="Q4742" s="3">
        <v>88.72</v>
      </c>
      <c r="R4742" s="4">
        <f ca="1">IF(I4742="",ROUND((TODAY()-G4742)/365,1),IF(I4742="Missing Resignation Date",ROUND((TODAY()-G4742)/365,1),ROUND((hr_analytics_dataset_5873_rows[[#This Row],[Resignation Date]]-hr_analytics_dataset_5873_rows[[#This Row],[Hire Date]])/365,1)))</f>
        <v>5.5</v>
      </c>
      <c r="S4742">
        <v>3</v>
      </c>
    </row>
    <row r="4743" spans="1:19">
      <c r="A4743" t="s">
        <v>9544</v>
      </c>
      <c r="B4743" t="s">
        <v>9545</v>
      </c>
      <c r="C4743" t="s">
        <v>30</v>
      </c>
      <c r="D4743">
        <v>34</v>
      </c>
      <c r="E4743" t="s">
        <v>98</v>
      </c>
      <c r="F4743" t="s">
        <v>99</v>
      </c>
      <c r="G4743" s="1">
        <v>45048</v>
      </c>
      <c r="H4743" t="s">
        <v>24</v>
      </c>
      <c r="I4743" s="1" t="s">
        <v>25</v>
      </c>
      <c r="J4743" t="s">
        <v>34</v>
      </c>
      <c r="K4743" t="s">
        <v>50</v>
      </c>
      <c r="L4743" s="2">
        <v>16311947</v>
      </c>
      <c r="M4743" s="2" t="str">
        <f t="shared" si="74"/>
        <v>Rp15 jt - Rp25 jt</v>
      </c>
      <c r="N4743" s="2">
        <v>7155633</v>
      </c>
      <c r="O4743">
        <v>4.16</v>
      </c>
      <c r="P4743">
        <v>25</v>
      </c>
      <c r="Q4743" s="3">
        <v>76.69</v>
      </c>
      <c r="R4743" s="4">
        <f ca="1">IF(I4743="",ROUND((TODAY()-G4743)/365,1),IF(I4743="Missing Resignation Date",ROUND((TODAY()-G4743)/365,1),ROUND((hr_analytics_dataset_5873_rows[[#This Row],[Resignation Date]]-hr_analytics_dataset_5873_rows[[#This Row],[Hire Date]])/365,1)))</f>
        <v>3.1</v>
      </c>
      <c r="S4743">
        <v>1</v>
      </c>
    </row>
    <row r="4744" spans="1:19">
      <c r="A4744" t="s">
        <v>9546</v>
      </c>
      <c r="B4744" t="s">
        <v>9547</v>
      </c>
      <c r="C4744" t="s">
        <v>30</v>
      </c>
      <c r="D4744">
        <v>56</v>
      </c>
      <c r="E4744" t="s">
        <v>31</v>
      </c>
      <c r="F4744" t="s">
        <v>74</v>
      </c>
      <c r="G4744" s="1">
        <v>44593</v>
      </c>
      <c r="H4744" t="s">
        <v>24</v>
      </c>
      <c r="I4744" s="1" t="s">
        <v>25</v>
      </c>
      <c r="J4744" t="s">
        <v>34</v>
      </c>
      <c r="K4744" t="s">
        <v>61</v>
      </c>
      <c r="L4744" s="2">
        <v>5007929</v>
      </c>
      <c r="M4744" s="2" t="str">
        <f t="shared" si="74"/>
        <v>Rp5 jt - Rp10 jt</v>
      </c>
      <c r="N4744" s="2">
        <v>8060839</v>
      </c>
      <c r="O4744">
        <v>4.3099999999999996</v>
      </c>
      <c r="P4744">
        <v>6</v>
      </c>
      <c r="Q4744" s="3">
        <v>0</v>
      </c>
      <c r="R4744" s="4">
        <f ca="1">IF(I4744="",ROUND((TODAY()-G4744)/365,1),IF(I4744="Missing Resignation Date",ROUND((TODAY()-G4744)/365,1),ROUND((hr_analytics_dataset_5873_rows[[#This Row],[Resignation Date]]-hr_analytics_dataset_5873_rows[[#This Row],[Hire Date]])/365,1)))</f>
        <v>4.4000000000000004</v>
      </c>
      <c r="S4744">
        <v>2</v>
      </c>
    </row>
    <row r="4745" spans="1:19">
      <c r="A4745" t="s">
        <v>9548</v>
      </c>
      <c r="B4745" t="s">
        <v>9549</v>
      </c>
      <c r="C4745" t="s">
        <v>21</v>
      </c>
      <c r="D4745">
        <v>56</v>
      </c>
      <c r="E4745" t="s">
        <v>91</v>
      </c>
      <c r="F4745" t="s">
        <v>124</v>
      </c>
      <c r="G4745" s="1">
        <v>44997</v>
      </c>
      <c r="H4745" t="s">
        <v>33</v>
      </c>
      <c r="I4745" s="1">
        <v>45527</v>
      </c>
      <c r="J4745" t="s">
        <v>40</v>
      </c>
      <c r="K4745" t="s">
        <v>41</v>
      </c>
      <c r="L4745" s="2">
        <v>21599807</v>
      </c>
      <c r="M4745" s="2" t="str">
        <f t="shared" si="74"/>
        <v>Rp15 jt - Rp25 jt</v>
      </c>
      <c r="N4745" s="2">
        <v>3862115</v>
      </c>
      <c r="O4745">
        <v>3.37</v>
      </c>
      <c r="P4745">
        <v>15</v>
      </c>
      <c r="Q4745" s="3">
        <v>93.65</v>
      </c>
      <c r="R4745" s="4">
        <f ca="1">IF(I4745="",ROUND((TODAY()-G4745)/365,1),IF(I4745="Missing Resignation Date",ROUND((TODAY()-G4745)/365,1),ROUND((hr_analytics_dataset_5873_rows[[#This Row],[Resignation Date]]-hr_analytics_dataset_5873_rows[[#This Row],[Hire Date]])/365,1)))</f>
        <v>1.5</v>
      </c>
      <c r="S4745">
        <v>2</v>
      </c>
    </row>
    <row r="4746" spans="1:19">
      <c r="A4746" t="s">
        <v>9550</v>
      </c>
      <c r="B4746" t="s">
        <v>9551</v>
      </c>
      <c r="C4746" t="s">
        <v>30</v>
      </c>
      <c r="D4746">
        <v>35</v>
      </c>
      <c r="E4746" t="s">
        <v>22</v>
      </c>
      <c r="F4746" t="s">
        <v>69</v>
      </c>
      <c r="G4746" s="1">
        <v>43579</v>
      </c>
      <c r="H4746" t="s">
        <v>24</v>
      </c>
      <c r="I4746" s="1" t="s">
        <v>25</v>
      </c>
      <c r="J4746" t="s">
        <v>26</v>
      </c>
      <c r="K4746" t="s">
        <v>64</v>
      </c>
      <c r="L4746" s="2">
        <v>21385663</v>
      </c>
      <c r="M4746" s="2" t="str">
        <f t="shared" si="74"/>
        <v>Rp15 jt - Rp25 jt</v>
      </c>
      <c r="N4746" s="2">
        <v>1476909</v>
      </c>
      <c r="O4746">
        <v>4.45</v>
      </c>
      <c r="P4746">
        <v>47</v>
      </c>
      <c r="Q4746" s="3">
        <v>75.099999999999994</v>
      </c>
      <c r="R4746" s="4">
        <f ca="1">IF(I4746="",ROUND((TODAY()-G4746)/365,1),IF(I4746="Missing Resignation Date",ROUND((TODAY()-G4746)/365,1),ROUND((hr_analytics_dataset_5873_rows[[#This Row],[Resignation Date]]-hr_analytics_dataset_5873_rows[[#This Row],[Hire Date]])/365,1)))</f>
        <v>7.2</v>
      </c>
      <c r="S4746">
        <v>2</v>
      </c>
    </row>
    <row r="4747" spans="1:19">
      <c r="A4747" t="s">
        <v>9552</v>
      </c>
      <c r="B4747" t="s">
        <v>9553</v>
      </c>
      <c r="C4747" t="s">
        <v>21</v>
      </c>
      <c r="D4747">
        <v>23</v>
      </c>
      <c r="E4747" t="s">
        <v>44</v>
      </c>
      <c r="F4747" t="s">
        <v>109</v>
      </c>
      <c r="G4747" s="1">
        <v>45608</v>
      </c>
      <c r="H4747" t="s">
        <v>33</v>
      </c>
      <c r="I4747" s="1" t="s">
        <v>81</v>
      </c>
      <c r="J4747" t="s">
        <v>49</v>
      </c>
      <c r="K4747" t="s">
        <v>61</v>
      </c>
      <c r="L4747" s="2">
        <v>29951777</v>
      </c>
      <c r="M4747" s="2" t="str">
        <f t="shared" si="74"/>
        <v>&gt;Rp25 jt</v>
      </c>
      <c r="N4747" s="2">
        <v>5704055</v>
      </c>
      <c r="O4747">
        <v>3.12</v>
      </c>
      <c r="P4747">
        <v>31</v>
      </c>
      <c r="Q4747" s="3">
        <v>88.49</v>
      </c>
      <c r="R4747" s="4">
        <f ca="1">IF(I4747="",ROUND((TODAY()-G4747)/365,1),IF(I4747="Missing Resignation Date",ROUND((TODAY()-G4747)/365,1),ROUND((hr_analytics_dataset_5873_rows[[#This Row],[Resignation Date]]-hr_analytics_dataset_5873_rows[[#This Row],[Hire Date]])/365,1)))</f>
        <v>1.6</v>
      </c>
      <c r="S4747">
        <v>3</v>
      </c>
    </row>
    <row r="4748" spans="1:19">
      <c r="A4748" t="s">
        <v>9554</v>
      </c>
      <c r="B4748" t="s">
        <v>9555</v>
      </c>
      <c r="C4748" t="s">
        <v>21</v>
      </c>
      <c r="D4748">
        <v>23</v>
      </c>
      <c r="E4748" t="s">
        <v>38</v>
      </c>
      <c r="F4748" t="s">
        <v>39</v>
      </c>
      <c r="G4748" s="1">
        <v>43105</v>
      </c>
      <c r="H4748" t="s">
        <v>24</v>
      </c>
      <c r="I4748" s="1" t="s">
        <v>25</v>
      </c>
      <c r="J4748" t="s">
        <v>34</v>
      </c>
      <c r="K4748" t="s">
        <v>64</v>
      </c>
      <c r="L4748" s="2">
        <v>29930638</v>
      </c>
      <c r="M4748" s="2" t="str">
        <f t="shared" si="74"/>
        <v>&gt;Rp25 jt</v>
      </c>
      <c r="N4748" s="2">
        <v>7053521</v>
      </c>
      <c r="O4748">
        <v>4.88</v>
      </c>
      <c r="P4748">
        <v>8</v>
      </c>
      <c r="Q4748" s="3">
        <v>92.57</v>
      </c>
      <c r="R4748" s="4">
        <f ca="1">IF(I4748="",ROUND((TODAY()-G4748)/365,1),IF(I4748="Missing Resignation Date",ROUND((TODAY()-G4748)/365,1),ROUND((hr_analytics_dataset_5873_rows[[#This Row],[Resignation Date]]-hr_analytics_dataset_5873_rows[[#This Row],[Hire Date]])/365,1)))</f>
        <v>8.5</v>
      </c>
      <c r="S4748">
        <v>4</v>
      </c>
    </row>
    <row r="4749" spans="1:19">
      <c r="A4749" t="s">
        <v>9556</v>
      </c>
      <c r="B4749" t="s">
        <v>9557</v>
      </c>
      <c r="C4749" t="s">
        <v>30</v>
      </c>
      <c r="D4749">
        <v>50</v>
      </c>
      <c r="E4749" t="s">
        <v>44</v>
      </c>
      <c r="F4749" t="s">
        <v>45</v>
      </c>
      <c r="G4749" s="1">
        <v>44829</v>
      </c>
      <c r="H4749" t="s">
        <v>24</v>
      </c>
      <c r="I4749" s="1" t="s">
        <v>25</v>
      </c>
      <c r="J4749" t="s">
        <v>40</v>
      </c>
      <c r="K4749" t="s">
        <v>61</v>
      </c>
      <c r="L4749" s="2">
        <v>13990720</v>
      </c>
      <c r="M4749" s="2" t="str">
        <f t="shared" si="74"/>
        <v>Rp10 jt - Rp15 jt</v>
      </c>
      <c r="N4749" s="2">
        <v>8228477</v>
      </c>
      <c r="O4749">
        <v>3.03</v>
      </c>
      <c r="P4749">
        <v>10</v>
      </c>
      <c r="Q4749" s="3">
        <v>80.239999999999995</v>
      </c>
      <c r="R4749" s="4">
        <f ca="1">IF(I4749="",ROUND((TODAY()-G4749)/365,1),IF(I4749="Missing Resignation Date",ROUND((TODAY()-G4749)/365,1),ROUND((hr_analytics_dataset_5873_rows[[#This Row],[Resignation Date]]-hr_analytics_dataset_5873_rows[[#This Row],[Hire Date]])/365,1)))</f>
        <v>3.7</v>
      </c>
      <c r="S4749">
        <v>4</v>
      </c>
    </row>
    <row r="4750" spans="1:19">
      <c r="A4750" t="s">
        <v>9558</v>
      </c>
      <c r="B4750" t="s">
        <v>9559</v>
      </c>
      <c r="C4750" t="s">
        <v>21</v>
      </c>
      <c r="D4750">
        <v>23</v>
      </c>
      <c r="E4750" t="s">
        <v>31</v>
      </c>
      <c r="F4750" t="s">
        <v>32</v>
      </c>
      <c r="G4750" s="1">
        <v>44153</v>
      </c>
      <c r="H4750" t="s">
        <v>24</v>
      </c>
      <c r="I4750" s="1" t="s">
        <v>25</v>
      </c>
      <c r="J4750" t="s">
        <v>34</v>
      </c>
      <c r="K4750" t="s">
        <v>41</v>
      </c>
      <c r="L4750" s="2">
        <v>13693774</v>
      </c>
      <c r="M4750" s="2" t="str">
        <f t="shared" si="74"/>
        <v>Rp10 jt - Rp15 jt</v>
      </c>
      <c r="N4750" s="2">
        <v>3108730</v>
      </c>
      <c r="O4750">
        <v>2.72</v>
      </c>
      <c r="P4750">
        <v>35</v>
      </c>
      <c r="Q4750" s="3">
        <v>94.5</v>
      </c>
      <c r="R4750" s="4">
        <f ca="1">IF(I4750="",ROUND((TODAY()-G4750)/365,1),IF(I4750="Missing Resignation Date",ROUND((TODAY()-G4750)/365,1),ROUND((hr_analytics_dataset_5873_rows[[#This Row],[Resignation Date]]-hr_analytics_dataset_5873_rows[[#This Row],[Hire Date]])/365,1)))</f>
        <v>5.6</v>
      </c>
      <c r="S4750">
        <v>4</v>
      </c>
    </row>
    <row r="4751" spans="1:19">
      <c r="A4751" t="s">
        <v>9560</v>
      </c>
      <c r="B4751" t="s">
        <v>9561</v>
      </c>
      <c r="C4751" t="s">
        <v>30</v>
      </c>
      <c r="D4751">
        <v>25</v>
      </c>
      <c r="E4751" t="s">
        <v>53</v>
      </c>
      <c r="F4751" t="s">
        <v>112</v>
      </c>
      <c r="G4751" s="1">
        <v>43702</v>
      </c>
      <c r="H4751" t="s">
        <v>33</v>
      </c>
      <c r="I4751" s="1">
        <v>43887</v>
      </c>
      <c r="J4751" t="s">
        <v>49</v>
      </c>
      <c r="K4751" t="s">
        <v>41</v>
      </c>
      <c r="L4751" s="2">
        <v>26944358</v>
      </c>
      <c r="M4751" s="2" t="str">
        <f t="shared" si="74"/>
        <v>&gt;Rp25 jt</v>
      </c>
      <c r="N4751" s="2">
        <v>24453</v>
      </c>
      <c r="O4751">
        <v>0</v>
      </c>
      <c r="P4751">
        <v>14</v>
      </c>
      <c r="Q4751" s="3">
        <v>78</v>
      </c>
      <c r="R4751" s="4">
        <f ca="1">IF(I4751="",ROUND((TODAY()-G4751)/365,1),IF(I4751="Missing Resignation Date",ROUND((TODAY()-G4751)/365,1),ROUND((hr_analytics_dataset_5873_rows[[#This Row],[Resignation Date]]-hr_analytics_dataset_5873_rows[[#This Row],[Hire Date]])/365,1)))</f>
        <v>0.5</v>
      </c>
      <c r="S4751">
        <v>1</v>
      </c>
    </row>
    <row r="4752" spans="1:19">
      <c r="A4752" t="s">
        <v>9562</v>
      </c>
      <c r="B4752" t="s">
        <v>9563</v>
      </c>
      <c r="C4752" t="s">
        <v>30</v>
      </c>
      <c r="D4752">
        <v>40</v>
      </c>
      <c r="E4752" t="s">
        <v>22</v>
      </c>
      <c r="F4752" t="s">
        <v>69</v>
      </c>
      <c r="G4752" s="1">
        <v>44154</v>
      </c>
      <c r="H4752" t="s">
        <v>33</v>
      </c>
      <c r="I4752" s="1">
        <v>45379</v>
      </c>
      <c r="J4752" t="s">
        <v>34</v>
      </c>
      <c r="K4752" t="s">
        <v>50</v>
      </c>
      <c r="L4752" s="2">
        <v>33498478</v>
      </c>
      <c r="M4752" s="2" t="str">
        <f t="shared" si="74"/>
        <v>&gt;Rp25 jt</v>
      </c>
      <c r="N4752" s="2">
        <v>7838548</v>
      </c>
      <c r="O4752">
        <v>3.89</v>
      </c>
      <c r="P4752">
        <v>14</v>
      </c>
      <c r="Q4752" s="3">
        <v>91.16</v>
      </c>
      <c r="R4752" s="4">
        <f ca="1">IF(I4752="",ROUND((TODAY()-G4752)/365,1),IF(I4752="Missing Resignation Date",ROUND((TODAY()-G4752)/365,1),ROUND((hr_analytics_dataset_5873_rows[[#This Row],[Resignation Date]]-hr_analytics_dataset_5873_rows[[#This Row],[Hire Date]])/365,1)))</f>
        <v>3.4</v>
      </c>
      <c r="S4752">
        <v>5</v>
      </c>
    </row>
    <row r="4753" spans="1:19">
      <c r="A4753" t="s">
        <v>9564</v>
      </c>
      <c r="B4753" t="s">
        <v>9565</v>
      </c>
      <c r="C4753" t="s">
        <v>21</v>
      </c>
      <c r="D4753">
        <v>51</v>
      </c>
      <c r="E4753" t="s">
        <v>31</v>
      </c>
      <c r="F4753" t="s">
        <v>48</v>
      </c>
      <c r="G4753" s="1">
        <v>45502</v>
      </c>
      <c r="H4753" t="s">
        <v>24</v>
      </c>
      <c r="I4753" s="1" t="s">
        <v>25</v>
      </c>
      <c r="J4753" t="s">
        <v>49</v>
      </c>
      <c r="K4753" t="s">
        <v>64</v>
      </c>
      <c r="L4753" s="2">
        <v>8210488</v>
      </c>
      <c r="M4753" s="2" t="str">
        <f t="shared" si="74"/>
        <v>Rp5 jt - Rp10 jt</v>
      </c>
      <c r="N4753" s="2">
        <v>9507269</v>
      </c>
      <c r="O4753">
        <v>4.2</v>
      </c>
      <c r="P4753">
        <v>13</v>
      </c>
      <c r="Q4753" s="3">
        <v>79.540000000000006</v>
      </c>
      <c r="R4753" s="4">
        <f ca="1">IF(I4753="",ROUND((TODAY()-G4753)/365,1),IF(I4753="Missing Resignation Date",ROUND((TODAY()-G4753)/365,1),ROUND((hr_analytics_dataset_5873_rows[[#This Row],[Resignation Date]]-hr_analytics_dataset_5873_rows[[#This Row],[Hire Date]])/365,1)))</f>
        <v>1.9</v>
      </c>
      <c r="S4753">
        <v>3</v>
      </c>
    </row>
    <row r="4754" spans="1:19">
      <c r="A4754" t="s">
        <v>9566</v>
      </c>
      <c r="B4754" t="s">
        <v>9567</v>
      </c>
      <c r="C4754" t="s">
        <v>21</v>
      </c>
      <c r="D4754">
        <v>49</v>
      </c>
      <c r="E4754" t="s">
        <v>53</v>
      </c>
      <c r="F4754" t="s">
        <v>54</v>
      </c>
      <c r="G4754" s="1">
        <v>43586</v>
      </c>
      <c r="H4754" t="s">
        <v>24</v>
      </c>
      <c r="I4754" s="1" t="s">
        <v>25</v>
      </c>
      <c r="J4754" t="s">
        <v>40</v>
      </c>
      <c r="K4754" t="s">
        <v>41</v>
      </c>
      <c r="L4754" s="2">
        <v>31452497</v>
      </c>
      <c r="M4754" s="2" t="str">
        <f t="shared" si="74"/>
        <v>&gt;Rp25 jt</v>
      </c>
      <c r="N4754" s="2">
        <v>2409354</v>
      </c>
      <c r="O4754">
        <v>2.81</v>
      </c>
      <c r="P4754">
        <v>6</v>
      </c>
      <c r="Q4754" s="3">
        <v>91.04</v>
      </c>
      <c r="R4754" s="4">
        <f ca="1">IF(I4754="",ROUND((TODAY()-G4754)/365,1),IF(I4754="Missing Resignation Date",ROUND((TODAY()-G4754)/365,1),ROUND((hr_analytics_dataset_5873_rows[[#This Row],[Resignation Date]]-hr_analytics_dataset_5873_rows[[#This Row],[Hire Date]])/365,1)))</f>
        <v>7.2</v>
      </c>
      <c r="S4754">
        <v>5</v>
      </c>
    </row>
    <row r="4755" spans="1:19">
      <c r="A4755" t="s">
        <v>9568</v>
      </c>
      <c r="B4755" t="s">
        <v>9569</v>
      </c>
      <c r="C4755" t="s">
        <v>21</v>
      </c>
      <c r="D4755">
        <v>49</v>
      </c>
      <c r="E4755" t="s">
        <v>38</v>
      </c>
      <c r="F4755" t="s">
        <v>39</v>
      </c>
      <c r="G4755" s="1">
        <v>45135</v>
      </c>
      <c r="H4755" t="s">
        <v>24</v>
      </c>
      <c r="I4755" s="1" t="s">
        <v>25</v>
      </c>
      <c r="J4755" t="s">
        <v>40</v>
      </c>
      <c r="K4755" t="s">
        <v>64</v>
      </c>
      <c r="L4755" s="2">
        <v>22904467</v>
      </c>
      <c r="M4755" s="2" t="str">
        <f t="shared" si="74"/>
        <v>Rp15 jt - Rp25 jt</v>
      </c>
      <c r="N4755" s="2">
        <v>8022121</v>
      </c>
      <c r="O4755">
        <v>2.56</v>
      </c>
      <c r="P4755">
        <v>2</v>
      </c>
      <c r="Q4755" s="3">
        <v>88.69</v>
      </c>
      <c r="R4755" s="4">
        <f ca="1">IF(I4755="",ROUND((TODAY()-G4755)/365,1),IF(I4755="Missing Resignation Date",ROUND((TODAY()-G4755)/365,1),ROUND((hr_analytics_dataset_5873_rows[[#This Row],[Resignation Date]]-hr_analytics_dataset_5873_rows[[#This Row],[Hire Date]])/365,1)))</f>
        <v>2.9</v>
      </c>
      <c r="S4755">
        <v>3</v>
      </c>
    </row>
    <row r="4756" spans="1:19">
      <c r="A4756" t="s">
        <v>9570</v>
      </c>
      <c r="B4756" t="s">
        <v>9571</v>
      </c>
      <c r="C4756" t="s">
        <v>21</v>
      </c>
      <c r="D4756">
        <v>38</v>
      </c>
      <c r="E4756" t="s">
        <v>98</v>
      </c>
      <c r="F4756" t="s">
        <v>99</v>
      </c>
      <c r="G4756" s="1">
        <v>45788</v>
      </c>
      <c r="H4756" t="s">
        <v>24</v>
      </c>
      <c r="I4756" s="1" t="s">
        <v>25</v>
      </c>
      <c r="J4756" t="s">
        <v>40</v>
      </c>
      <c r="K4756" t="s">
        <v>50</v>
      </c>
      <c r="L4756" s="2">
        <v>22582295</v>
      </c>
      <c r="M4756" s="2" t="str">
        <f t="shared" si="74"/>
        <v>Rp15 jt - Rp25 jt</v>
      </c>
      <c r="N4756" s="2">
        <v>9471564</v>
      </c>
      <c r="O4756">
        <v>4.1100000000000003</v>
      </c>
      <c r="P4756">
        <v>54</v>
      </c>
      <c r="Q4756" s="3">
        <v>97.91</v>
      </c>
      <c r="R4756" s="4">
        <f ca="1">IF(I4756="",ROUND((TODAY()-G4756)/365,1),IF(I4756="Missing Resignation Date",ROUND((TODAY()-G4756)/365,1),ROUND((hr_analytics_dataset_5873_rows[[#This Row],[Resignation Date]]-hr_analytics_dataset_5873_rows[[#This Row],[Hire Date]])/365,1)))</f>
        <v>1.1000000000000001</v>
      </c>
      <c r="S4756">
        <v>4</v>
      </c>
    </row>
    <row r="4757" spans="1:19">
      <c r="A4757" t="s">
        <v>9572</v>
      </c>
      <c r="B4757" t="s">
        <v>9573</v>
      </c>
      <c r="C4757" t="s">
        <v>21</v>
      </c>
      <c r="D4757">
        <v>21</v>
      </c>
      <c r="E4757" t="s">
        <v>98</v>
      </c>
      <c r="F4757" t="s">
        <v>119</v>
      </c>
      <c r="G4757" s="1">
        <v>45056</v>
      </c>
      <c r="H4757" t="s">
        <v>24</v>
      </c>
      <c r="I4757" s="1" t="s">
        <v>25</v>
      </c>
      <c r="J4757" t="s">
        <v>34</v>
      </c>
      <c r="K4757" t="s">
        <v>61</v>
      </c>
      <c r="L4757" s="2">
        <v>28588467</v>
      </c>
      <c r="M4757" s="2" t="str">
        <f t="shared" si="74"/>
        <v>&gt;Rp25 jt</v>
      </c>
      <c r="N4757" s="2">
        <v>8128988</v>
      </c>
      <c r="O4757">
        <v>2.54</v>
      </c>
      <c r="P4757">
        <v>59</v>
      </c>
      <c r="Q4757" s="3">
        <v>97.56</v>
      </c>
      <c r="R4757" s="4">
        <f ca="1">IF(I4757="",ROUND((TODAY()-G4757)/365,1),IF(I4757="Missing Resignation Date",ROUND((TODAY()-G4757)/365,1),ROUND((hr_analytics_dataset_5873_rows[[#This Row],[Resignation Date]]-hr_analytics_dataset_5873_rows[[#This Row],[Hire Date]])/365,1)))</f>
        <v>3.1</v>
      </c>
      <c r="S4757">
        <v>2</v>
      </c>
    </row>
    <row r="4758" spans="1:19">
      <c r="A4758" t="s">
        <v>9574</v>
      </c>
      <c r="B4758" t="s">
        <v>9575</v>
      </c>
      <c r="C4758" t="s">
        <v>21</v>
      </c>
      <c r="D4758">
        <v>23</v>
      </c>
      <c r="E4758" t="s">
        <v>44</v>
      </c>
      <c r="F4758" t="s">
        <v>109</v>
      </c>
      <c r="G4758" s="1">
        <v>45453</v>
      </c>
      <c r="H4758" t="s">
        <v>24</v>
      </c>
      <c r="I4758" s="1" t="s">
        <v>25</v>
      </c>
      <c r="J4758" t="s">
        <v>26</v>
      </c>
      <c r="K4758" t="s">
        <v>27</v>
      </c>
      <c r="L4758" s="2">
        <v>33962938</v>
      </c>
      <c r="M4758" s="2" t="str">
        <f t="shared" si="74"/>
        <v>&gt;Rp25 jt</v>
      </c>
      <c r="N4758" s="2">
        <v>8350682</v>
      </c>
      <c r="O4758">
        <v>3.83</v>
      </c>
      <c r="P4758">
        <v>22</v>
      </c>
      <c r="Q4758" s="3">
        <v>87.57</v>
      </c>
      <c r="R4758" s="4">
        <f ca="1">IF(I4758="",ROUND((TODAY()-G4758)/365,1),IF(I4758="Missing Resignation Date",ROUND((TODAY()-G4758)/365,1),ROUND((hr_analytics_dataset_5873_rows[[#This Row],[Resignation Date]]-hr_analytics_dataset_5873_rows[[#This Row],[Hire Date]])/365,1)))</f>
        <v>2</v>
      </c>
      <c r="S4758">
        <v>3</v>
      </c>
    </row>
    <row r="4759" spans="1:19">
      <c r="A4759" t="s">
        <v>9576</v>
      </c>
      <c r="B4759" t="s">
        <v>9577</v>
      </c>
      <c r="C4759" t="s">
        <v>30</v>
      </c>
      <c r="D4759">
        <v>21</v>
      </c>
      <c r="E4759" t="s">
        <v>31</v>
      </c>
      <c r="F4759" t="s">
        <v>48</v>
      </c>
      <c r="G4759" s="1">
        <v>44145</v>
      </c>
      <c r="H4759" t="s">
        <v>33</v>
      </c>
      <c r="I4759" s="1">
        <v>44809</v>
      </c>
      <c r="J4759" t="s">
        <v>49</v>
      </c>
      <c r="K4759" t="s">
        <v>61</v>
      </c>
      <c r="L4759" s="2">
        <v>23449941</v>
      </c>
      <c r="M4759" s="2" t="str">
        <f t="shared" si="74"/>
        <v>Rp15 jt - Rp25 jt</v>
      </c>
      <c r="N4759" s="2">
        <v>3866392</v>
      </c>
      <c r="O4759">
        <v>2.92</v>
      </c>
      <c r="P4759">
        <v>33</v>
      </c>
      <c r="Q4759" s="3">
        <v>79.75</v>
      </c>
      <c r="R4759" s="4">
        <f ca="1">IF(I4759="",ROUND((TODAY()-G4759)/365,1),IF(I4759="Missing Resignation Date",ROUND((TODAY()-G4759)/365,1),ROUND((hr_analytics_dataset_5873_rows[[#This Row],[Resignation Date]]-hr_analytics_dataset_5873_rows[[#This Row],[Hire Date]])/365,1)))</f>
        <v>1.8</v>
      </c>
      <c r="S4759">
        <v>3</v>
      </c>
    </row>
    <row r="4760" spans="1:19">
      <c r="A4760" t="s">
        <v>9578</v>
      </c>
      <c r="B4760" t="s">
        <v>9579</v>
      </c>
      <c r="C4760" t="s">
        <v>21</v>
      </c>
      <c r="D4760">
        <v>34</v>
      </c>
      <c r="E4760" t="s">
        <v>44</v>
      </c>
      <c r="F4760" t="s">
        <v>45</v>
      </c>
      <c r="G4760" s="1">
        <v>43784</v>
      </c>
      <c r="H4760" t="s">
        <v>24</v>
      </c>
      <c r="I4760" s="1" t="s">
        <v>25</v>
      </c>
      <c r="J4760" t="s">
        <v>40</v>
      </c>
      <c r="K4760" t="s">
        <v>27</v>
      </c>
      <c r="L4760" s="2">
        <v>12016228</v>
      </c>
      <c r="M4760" s="2" t="str">
        <f t="shared" si="74"/>
        <v>Rp10 jt - Rp15 jt</v>
      </c>
      <c r="N4760" s="2">
        <v>6130085</v>
      </c>
      <c r="O4760">
        <v>2.75</v>
      </c>
      <c r="P4760">
        <v>18</v>
      </c>
      <c r="Q4760" s="3">
        <v>71.77</v>
      </c>
      <c r="R4760" s="4">
        <f ca="1">IF(I4760="",ROUND((TODAY()-G4760)/365,1),IF(I4760="Missing Resignation Date",ROUND((TODAY()-G4760)/365,1),ROUND((hr_analytics_dataset_5873_rows[[#This Row],[Resignation Date]]-hr_analytics_dataset_5873_rows[[#This Row],[Hire Date]])/365,1)))</f>
        <v>6.6</v>
      </c>
      <c r="S4760">
        <v>2</v>
      </c>
    </row>
    <row r="4761" spans="1:19">
      <c r="A4761" t="s">
        <v>9580</v>
      </c>
      <c r="B4761" t="s">
        <v>9581</v>
      </c>
      <c r="C4761" t="s">
        <v>30</v>
      </c>
      <c r="D4761">
        <v>25</v>
      </c>
      <c r="E4761" t="s">
        <v>59</v>
      </c>
      <c r="F4761" t="s">
        <v>95</v>
      </c>
      <c r="G4761" s="1">
        <v>44466</v>
      </c>
      <c r="H4761" t="s">
        <v>24</v>
      </c>
      <c r="I4761" s="1" t="s">
        <v>25</v>
      </c>
      <c r="J4761" t="s">
        <v>34</v>
      </c>
      <c r="K4761" t="s">
        <v>27</v>
      </c>
      <c r="L4761" s="2">
        <v>17285959</v>
      </c>
      <c r="M4761" s="2" t="str">
        <f t="shared" si="74"/>
        <v>Rp15 jt - Rp25 jt</v>
      </c>
      <c r="N4761" s="2">
        <v>4887434</v>
      </c>
      <c r="O4761">
        <v>4.16</v>
      </c>
      <c r="P4761">
        <v>20</v>
      </c>
      <c r="Q4761" s="3">
        <v>90.53</v>
      </c>
      <c r="R4761" s="4">
        <f ca="1">IF(I4761="",ROUND((TODAY()-G4761)/365,1),IF(I4761="Missing Resignation Date",ROUND((TODAY()-G4761)/365,1),ROUND((hr_analytics_dataset_5873_rows[[#This Row],[Resignation Date]]-hr_analytics_dataset_5873_rows[[#This Row],[Hire Date]])/365,1)))</f>
        <v>4.7</v>
      </c>
      <c r="S4761">
        <v>2</v>
      </c>
    </row>
    <row r="4762" spans="1:19">
      <c r="A4762" t="s">
        <v>9582</v>
      </c>
      <c r="B4762" t="s">
        <v>9583</v>
      </c>
      <c r="C4762" t="s">
        <v>21</v>
      </c>
      <c r="D4762">
        <v>35</v>
      </c>
      <c r="E4762" t="s">
        <v>91</v>
      </c>
      <c r="F4762" t="s">
        <v>124</v>
      </c>
      <c r="G4762" s="1">
        <v>44032</v>
      </c>
      <c r="H4762" t="s">
        <v>24</v>
      </c>
      <c r="I4762" s="1" t="s">
        <v>25</v>
      </c>
      <c r="J4762" t="s">
        <v>40</v>
      </c>
      <c r="K4762" t="s">
        <v>41</v>
      </c>
      <c r="L4762" s="2">
        <v>20315683</v>
      </c>
      <c r="M4762" s="2" t="str">
        <f t="shared" si="74"/>
        <v>Rp15 jt - Rp25 jt</v>
      </c>
      <c r="N4762" s="2">
        <v>8946555</v>
      </c>
      <c r="O4762">
        <v>3.38</v>
      </c>
      <c r="P4762">
        <v>19</v>
      </c>
      <c r="Q4762" s="3">
        <v>97.97</v>
      </c>
      <c r="R4762" s="4">
        <f ca="1">IF(I4762="",ROUND((TODAY()-G4762)/365,1),IF(I4762="Missing Resignation Date",ROUND((TODAY()-G4762)/365,1),ROUND((hr_analytics_dataset_5873_rows[[#This Row],[Resignation Date]]-hr_analytics_dataset_5873_rows[[#This Row],[Hire Date]])/365,1)))</f>
        <v>5.9</v>
      </c>
      <c r="S4762">
        <v>3</v>
      </c>
    </row>
    <row r="4763" spans="1:19">
      <c r="A4763" t="s">
        <v>9584</v>
      </c>
      <c r="B4763" t="s">
        <v>9585</v>
      </c>
      <c r="C4763" t="s">
        <v>30</v>
      </c>
      <c r="D4763">
        <v>36</v>
      </c>
      <c r="E4763" t="s">
        <v>44</v>
      </c>
      <c r="F4763" t="s">
        <v>45</v>
      </c>
      <c r="G4763" s="1">
        <v>43421</v>
      </c>
      <c r="H4763" t="s">
        <v>24</v>
      </c>
      <c r="I4763" s="1" t="s">
        <v>25</v>
      </c>
      <c r="J4763" t="s">
        <v>26</v>
      </c>
      <c r="K4763" t="s">
        <v>27</v>
      </c>
      <c r="L4763" s="2">
        <v>27789300</v>
      </c>
      <c r="M4763" s="2" t="str">
        <f t="shared" si="74"/>
        <v>&gt;Rp25 jt</v>
      </c>
      <c r="N4763" s="2">
        <v>9692370</v>
      </c>
      <c r="O4763">
        <v>2.7</v>
      </c>
      <c r="P4763">
        <v>10</v>
      </c>
      <c r="Q4763" s="3">
        <v>82.18</v>
      </c>
      <c r="R4763" s="4">
        <f ca="1">IF(I4763="",ROUND((TODAY()-G4763)/365,1),IF(I4763="Missing Resignation Date",ROUND((TODAY()-G4763)/365,1),ROUND((hr_analytics_dataset_5873_rows[[#This Row],[Resignation Date]]-hr_analytics_dataset_5873_rows[[#This Row],[Hire Date]])/365,1)))</f>
        <v>7.6</v>
      </c>
      <c r="S4763">
        <v>4</v>
      </c>
    </row>
    <row r="4764" spans="1:19">
      <c r="A4764" t="s">
        <v>9586</v>
      </c>
      <c r="B4764" t="s">
        <v>9587</v>
      </c>
      <c r="C4764" t="s">
        <v>30</v>
      </c>
      <c r="D4764">
        <v>57</v>
      </c>
      <c r="E4764" t="s">
        <v>44</v>
      </c>
      <c r="F4764" t="s">
        <v>109</v>
      </c>
      <c r="G4764" s="1">
        <v>45996</v>
      </c>
      <c r="H4764" t="s">
        <v>24</v>
      </c>
      <c r="I4764" s="1" t="s">
        <v>25</v>
      </c>
      <c r="J4764" t="s">
        <v>26</v>
      </c>
      <c r="K4764" t="s">
        <v>84</v>
      </c>
      <c r="L4764" s="2">
        <v>33035196</v>
      </c>
      <c r="M4764" s="2" t="str">
        <f t="shared" si="74"/>
        <v>&gt;Rp25 jt</v>
      </c>
      <c r="N4764" s="2">
        <v>8630090</v>
      </c>
      <c r="O4764">
        <v>3.71</v>
      </c>
      <c r="P4764">
        <v>41</v>
      </c>
      <c r="Q4764" s="3">
        <v>75.86</v>
      </c>
      <c r="R4764" s="4">
        <f ca="1">IF(I4764="",ROUND((TODAY()-G4764)/365,1),IF(I4764="Missing Resignation Date",ROUND((TODAY()-G4764)/365,1),ROUND((hr_analytics_dataset_5873_rows[[#This Row],[Resignation Date]]-hr_analytics_dataset_5873_rows[[#This Row],[Hire Date]])/365,1)))</f>
        <v>0.6</v>
      </c>
      <c r="S4764">
        <v>3</v>
      </c>
    </row>
    <row r="4765" spans="1:19">
      <c r="A4765" t="s">
        <v>9588</v>
      </c>
      <c r="B4765" t="s">
        <v>9589</v>
      </c>
      <c r="C4765" t="s">
        <v>30</v>
      </c>
      <c r="D4765">
        <v>23</v>
      </c>
      <c r="E4765" t="s">
        <v>31</v>
      </c>
      <c r="F4765" t="s">
        <v>74</v>
      </c>
      <c r="G4765" s="1">
        <v>44107</v>
      </c>
      <c r="H4765" t="s">
        <v>24</v>
      </c>
      <c r="I4765" s="1" t="s">
        <v>25</v>
      </c>
      <c r="J4765" t="s">
        <v>34</v>
      </c>
      <c r="K4765" t="s">
        <v>50</v>
      </c>
      <c r="L4765" s="2">
        <v>29467783</v>
      </c>
      <c r="M4765" s="2" t="str">
        <f t="shared" si="74"/>
        <v>&gt;Rp25 jt</v>
      </c>
      <c r="N4765" s="2">
        <v>5905671</v>
      </c>
      <c r="O4765">
        <v>2.97</v>
      </c>
      <c r="P4765">
        <v>27</v>
      </c>
      <c r="Q4765" s="3">
        <v>85.99</v>
      </c>
      <c r="R4765" s="4">
        <f ca="1">IF(I4765="",ROUND((TODAY()-G4765)/365,1),IF(I4765="Missing Resignation Date",ROUND((TODAY()-G4765)/365,1),ROUND((hr_analytics_dataset_5873_rows[[#This Row],[Resignation Date]]-hr_analytics_dataset_5873_rows[[#This Row],[Hire Date]])/365,1)))</f>
        <v>5.7</v>
      </c>
      <c r="S4765">
        <v>5</v>
      </c>
    </row>
    <row r="4766" spans="1:19">
      <c r="A4766" t="s">
        <v>9590</v>
      </c>
      <c r="B4766" t="s">
        <v>9591</v>
      </c>
      <c r="C4766" t="s">
        <v>21</v>
      </c>
      <c r="D4766">
        <v>39</v>
      </c>
      <c r="E4766" t="s">
        <v>59</v>
      </c>
      <c r="F4766" t="s">
        <v>223</v>
      </c>
      <c r="G4766" s="1">
        <v>43792</v>
      </c>
      <c r="H4766" t="s">
        <v>24</v>
      </c>
      <c r="I4766" s="1" t="s">
        <v>25</v>
      </c>
      <c r="J4766" t="s">
        <v>49</v>
      </c>
      <c r="K4766" t="s">
        <v>61</v>
      </c>
      <c r="L4766" s="2">
        <v>12407459</v>
      </c>
      <c r="M4766" s="2" t="str">
        <f t="shared" si="74"/>
        <v>Rp10 jt - Rp15 jt</v>
      </c>
      <c r="N4766" s="2">
        <v>4726734</v>
      </c>
      <c r="O4766">
        <v>2.96</v>
      </c>
      <c r="P4766">
        <v>54</v>
      </c>
      <c r="Q4766" s="3">
        <v>96</v>
      </c>
      <c r="R4766" s="4">
        <f ca="1">IF(I4766="",ROUND((TODAY()-G4766)/365,1),IF(I4766="Missing Resignation Date",ROUND((TODAY()-G4766)/365,1),ROUND((hr_analytics_dataset_5873_rows[[#This Row],[Resignation Date]]-hr_analytics_dataset_5873_rows[[#This Row],[Hire Date]])/365,1)))</f>
        <v>6.6</v>
      </c>
      <c r="S4766">
        <v>3</v>
      </c>
    </row>
    <row r="4767" spans="1:19">
      <c r="A4767" t="s">
        <v>9592</v>
      </c>
      <c r="B4767" t="s">
        <v>9593</v>
      </c>
      <c r="C4767" t="s">
        <v>30</v>
      </c>
      <c r="D4767">
        <v>58</v>
      </c>
      <c r="E4767" t="s">
        <v>53</v>
      </c>
      <c r="F4767" t="s">
        <v>112</v>
      </c>
      <c r="G4767" s="1">
        <v>44525</v>
      </c>
      <c r="H4767" t="s">
        <v>24</v>
      </c>
      <c r="I4767" s="1" t="s">
        <v>25</v>
      </c>
      <c r="J4767" t="s">
        <v>26</v>
      </c>
      <c r="K4767" t="s">
        <v>41</v>
      </c>
      <c r="L4767" s="2">
        <v>5659055</v>
      </c>
      <c r="M4767" s="2" t="str">
        <f t="shared" si="74"/>
        <v>Rp5 jt - Rp10 jt</v>
      </c>
      <c r="N4767" s="2">
        <v>6326629</v>
      </c>
      <c r="O4767">
        <v>2.66</v>
      </c>
      <c r="P4767">
        <v>18</v>
      </c>
      <c r="Q4767" s="3">
        <v>80.95</v>
      </c>
      <c r="R4767" s="4">
        <f ca="1">IF(I4767="",ROUND((TODAY()-G4767)/365,1),IF(I4767="Missing Resignation Date",ROUND((TODAY()-G4767)/365,1),ROUND((hr_analytics_dataset_5873_rows[[#This Row],[Resignation Date]]-hr_analytics_dataset_5873_rows[[#This Row],[Hire Date]])/365,1)))</f>
        <v>4.5999999999999996</v>
      </c>
      <c r="S4767">
        <v>5</v>
      </c>
    </row>
    <row r="4768" spans="1:19">
      <c r="A4768" t="s">
        <v>9594</v>
      </c>
      <c r="B4768" t="s">
        <v>9595</v>
      </c>
      <c r="C4768" t="s">
        <v>21</v>
      </c>
      <c r="D4768">
        <v>52</v>
      </c>
      <c r="E4768" t="s">
        <v>44</v>
      </c>
      <c r="F4768" t="s">
        <v>45</v>
      </c>
      <c r="G4768" s="1">
        <v>44299</v>
      </c>
      <c r="H4768" t="s">
        <v>24</v>
      </c>
      <c r="I4768" s="1" t="s">
        <v>25</v>
      </c>
      <c r="J4768" t="s">
        <v>26</v>
      </c>
      <c r="K4768" t="s">
        <v>64</v>
      </c>
      <c r="L4768" s="2">
        <v>14742259</v>
      </c>
      <c r="M4768" s="2" t="str">
        <f t="shared" si="74"/>
        <v>Rp10 jt - Rp15 jt</v>
      </c>
      <c r="N4768" s="2">
        <v>1618634</v>
      </c>
      <c r="O4768">
        <v>2.97</v>
      </c>
      <c r="P4768">
        <v>58</v>
      </c>
      <c r="Q4768" s="3">
        <v>76.7</v>
      </c>
      <c r="R4768" s="4">
        <f ca="1">IF(I4768="",ROUND((TODAY()-G4768)/365,1),IF(I4768="Missing Resignation Date",ROUND((TODAY()-G4768)/365,1),ROUND((hr_analytics_dataset_5873_rows[[#This Row],[Resignation Date]]-hr_analytics_dataset_5873_rows[[#This Row],[Hire Date]])/365,1)))</f>
        <v>5.2</v>
      </c>
      <c r="S4768">
        <v>1</v>
      </c>
    </row>
    <row r="4769" spans="1:19">
      <c r="A4769" t="s">
        <v>9596</v>
      </c>
      <c r="B4769" t="s">
        <v>9597</v>
      </c>
      <c r="C4769" t="s">
        <v>30</v>
      </c>
      <c r="D4769">
        <v>55</v>
      </c>
      <c r="E4769" t="s">
        <v>38</v>
      </c>
      <c r="F4769" t="s">
        <v>104</v>
      </c>
      <c r="G4769" s="1">
        <v>44675</v>
      </c>
      <c r="H4769" t="s">
        <v>24</v>
      </c>
      <c r="I4769" s="1" t="s">
        <v>25</v>
      </c>
      <c r="J4769" t="s">
        <v>40</v>
      </c>
      <c r="K4769" t="s">
        <v>27</v>
      </c>
      <c r="L4769" s="2">
        <v>22908175</v>
      </c>
      <c r="M4769" s="2" t="str">
        <f t="shared" si="74"/>
        <v>Rp15 jt - Rp25 jt</v>
      </c>
      <c r="N4769" s="2">
        <v>9517399</v>
      </c>
      <c r="O4769">
        <v>3.68</v>
      </c>
      <c r="P4769">
        <v>53</v>
      </c>
      <c r="Q4769" s="3">
        <v>88.05</v>
      </c>
      <c r="R4769" s="4">
        <f ca="1">IF(I4769="",ROUND((TODAY()-G4769)/365,1),IF(I4769="Missing Resignation Date",ROUND((TODAY()-G4769)/365,1),ROUND((hr_analytics_dataset_5873_rows[[#This Row],[Resignation Date]]-hr_analytics_dataset_5873_rows[[#This Row],[Hire Date]])/365,1)))</f>
        <v>4.2</v>
      </c>
      <c r="S4769">
        <v>1</v>
      </c>
    </row>
    <row r="4770" spans="1:19">
      <c r="A4770" t="s">
        <v>9598</v>
      </c>
      <c r="B4770" t="s">
        <v>9599</v>
      </c>
      <c r="C4770" t="s">
        <v>21</v>
      </c>
      <c r="D4770">
        <v>37</v>
      </c>
      <c r="E4770" t="s">
        <v>22</v>
      </c>
      <c r="F4770" t="s">
        <v>69</v>
      </c>
      <c r="G4770" s="1">
        <v>44431</v>
      </c>
      <c r="H4770" t="s">
        <v>33</v>
      </c>
      <c r="I4770" s="1">
        <v>44917</v>
      </c>
      <c r="J4770" t="s">
        <v>34</v>
      </c>
      <c r="K4770" t="s">
        <v>64</v>
      </c>
      <c r="L4770" s="2">
        <v>32482719</v>
      </c>
      <c r="M4770" s="2" t="str">
        <f t="shared" si="74"/>
        <v>&gt;Rp25 jt</v>
      </c>
      <c r="N4770" s="2">
        <v>2566010</v>
      </c>
      <c r="O4770">
        <v>3.23</v>
      </c>
      <c r="P4770">
        <v>47</v>
      </c>
      <c r="Q4770" s="3">
        <v>93.05</v>
      </c>
      <c r="R4770" s="4">
        <f ca="1">IF(I4770="",ROUND((TODAY()-G4770)/365,1),IF(I4770="Missing Resignation Date",ROUND((TODAY()-G4770)/365,1),ROUND((hr_analytics_dataset_5873_rows[[#This Row],[Resignation Date]]-hr_analytics_dataset_5873_rows[[#This Row],[Hire Date]])/365,1)))</f>
        <v>1.3</v>
      </c>
      <c r="S4770">
        <v>2</v>
      </c>
    </row>
    <row r="4771" spans="1:19">
      <c r="A4771" t="s">
        <v>9600</v>
      </c>
      <c r="B4771" t="s">
        <v>9601</v>
      </c>
      <c r="C4771" t="s">
        <v>21</v>
      </c>
      <c r="D4771">
        <v>51</v>
      </c>
      <c r="E4771" t="s">
        <v>91</v>
      </c>
      <c r="F4771" t="s">
        <v>124</v>
      </c>
      <c r="G4771" s="1">
        <v>43690</v>
      </c>
      <c r="H4771" t="s">
        <v>33</v>
      </c>
      <c r="I4771" s="1">
        <v>44449</v>
      </c>
      <c r="J4771" t="s">
        <v>40</v>
      </c>
      <c r="K4771" t="s">
        <v>61</v>
      </c>
      <c r="L4771" s="2">
        <v>32982091</v>
      </c>
      <c r="M4771" s="2" t="str">
        <f t="shared" si="74"/>
        <v>&gt;Rp25 jt</v>
      </c>
      <c r="N4771" s="2">
        <v>615342</v>
      </c>
      <c r="O4771">
        <v>4.5999999999999996</v>
      </c>
      <c r="P4771">
        <v>15</v>
      </c>
      <c r="Q4771" s="3">
        <v>79.66</v>
      </c>
      <c r="R4771" s="4">
        <f ca="1">IF(I4771="",ROUND((TODAY()-G4771)/365,1),IF(I4771="Missing Resignation Date",ROUND((TODAY()-G4771)/365,1),ROUND((hr_analytics_dataset_5873_rows[[#This Row],[Resignation Date]]-hr_analytics_dataset_5873_rows[[#This Row],[Hire Date]])/365,1)))</f>
        <v>2.1</v>
      </c>
      <c r="S4771">
        <v>5</v>
      </c>
    </row>
    <row r="4772" spans="1:19">
      <c r="A4772" t="s">
        <v>9602</v>
      </c>
      <c r="B4772" t="s">
        <v>9603</v>
      </c>
      <c r="C4772" t="s">
        <v>21</v>
      </c>
      <c r="D4772">
        <v>33</v>
      </c>
      <c r="E4772" t="s">
        <v>44</v>
      </c>
      <c r="F4772" t="s">
        <v>109</v>
      </c>
      <c r="G4772" s="1">
        <v>45300</v>
      </c>
      <c r="H4772" t="s">
        <v>24</v>
      </c>
      <c r="I4772" s="1" t="s">
        <v>25</v>
      </c>
      <c r="J4772" t="s">
        <v>34</v>
      </c>
      <c r="K4772" t="s">
        <v>64</v>
      </c>
      <c r="L4772" s="2">
        <v>21243035</v>
      </c>
      <c r="M4772" s="2" t="str">
        <f t="shared" si="74"/>
        <v>Rp15 jt - Rp25 jt</v>
      </c>
      <c r="N4772" s="2">
        <v>8938656</v>
      </c>
      <c r="O4772">
        <v>3.81</v>
      </c>
      <c r="P4772">
        <v>56</v>
      </c>
      <c r="Q4772" s="3">
        <v>93.22</v>
      </c>
      <c r="R4772" s="4">
        <f ca="1">IF(I4772="",ROUND((TODAY()-G4772)/365,1),IF(I4772="Missing Resignation Date",ROUND((TODAY()-G4772)/365,1),ROUND((hr_analytics_dataset_5873_rows[[#This Row],[Resignation Date]]-hr_analytics_dataset_5873_rows[[#This Row],[Hire Date]])/365,1)))</f>
        <v>2.5</v>
      </c>
      <c r="S4772">
        <v>3</v>
      </c>
    </row>
    <row r="4773" spans="1:19">
      <c r="A4773" t="s">
        <v>9604</v>
      </c>
      <c r="B4773" t="s">
        <v>9605</v>
      </c>
      <c r="C4773" t="s">
        <v>21</v>
      </c>
      <c r="D4773">
        <v>44</v>
      </c>
      <c r="E4773" t="s">
        <v>38</v>
      </c>
      <c r="F4773" t="s">
        <v>104</v>
      </c>
      <c r="G4773" s="1">
        <v>45677</v>
      </c>
      <c r="H4773" t="s">
        <v>33</v>
      </c>
      <c r="I4773" s="1" t="s">
        <v>81</v>
      </c>
      <c r="J4773" t="s">
        <v>40</v>
      </c>
      <c r="K4773" t="s">
        <v>84</v>
      </c>
      <c r="L4773" s="2">
        <v>23765336</v>
      </c>
      <c r="M4773" s="2" t="str">
        <f t="shared" si="74"/>
        <v>Rp15 jt - Rp25 jt</v>
      </c>
      <c r="N4773" s="2">
        <v>6822487</v>
      </c>
      <c r="O4773">
        <v>4.6500000000000004</v>
      </c>
      <c r="P4773">
        <v>13</v>
      </c>
      <c r="Q4773" s="3">
        <v>88.99</v>
      </c>
      <c r="R4773" s="4">
        <f ca="1">IF(I4773="",ROUND((TODAY()-G4773)/365,1),IF(I4773="Missing Resignation Date",ROUND((TODAY()-G4773)/365,1),ROUND((hr_analytics_dataset_5873_rows[[#This Row],[Resignation Date]]-hr_analytics_dataset_5873_rows[[#This Row],[Hire Date]])/365,1)))</f>
        <v>1.4</v>
      </c>
      <c r="S4773">
        <v>4</v>
      </c>
    </row>
    <row r="4774" spans="1:19">
      <c r="A4774" t="s">
        <v>9606</v>
      </c>
      <c r="B4774" t="s">
        <v>9607</v>
      </c>
      <c r="C4774" t="s">
        <v>21</v>
      </c>
      <c r="D4774">
        <v>32</v>
      </c>
      <c r="E4774" t="s">
        <v>44</v>
      </c>
      <c r="F4774" t="s">
        <v>45</v>
      </c>
      <c r="G4774" s="1">
        <v>44395</v>
      </c>
      <c r="H4774" t="s">
        <v>24</v>
      </c>
      <c r="I4774" s="1" t="s">
        <v>25</v>
      </c>
      <c r="J4774" t="s">
        <v>49</v>
      </c>
      <c r="K4774" t="s">
        <v>84</v>
      </c>
      <c r="L4774" s="2">
        <v>6320191</v>
      </c>
      <c r="M4774" s="2" t="str">
        <f t="shared" si="74"/>
        <v>Rp5 jt - Rp10 jt</v>
      </c>
      <c r="N4774" s="2">
        <v>3621475</v>
      </c>
      <c r="O4774">
        <v>2.64</v>
      </c>
      <c r="P4774">
        <v>23</v>
      </c>
      <c r="Q4774" s="3">
        <v>82.6</v>
      </c>
      <c r="R4774" s="4">
        <f ca="1">IF(I4774="",ROUND((TODAY()-G4774)/365,1),IF(I4774="Missing Resignation Date",ROUND((TODAY()-G4774)/365,1),ROUND((hr_analytics_dataset_5873_rows[[#This Row],[Resignation Date]]-hr_analytics_dataset_5873_rows[[#This Row],[Hire Date]])/365,1)))</f>
        <v>4.9000000000000004</v>
      </c>
      <c r="S4774">
        <v>3</v>
      </c>
    </row>
    <row r="4775" spans="1:19">
      <c r="A4775" t="s">
        <v>9608</v>
      </c>
      <c r="B4775" t="s">
        <v>9609</v>
      </c>
      <c r="C4775" t="s">
        <v>30</v>
      </c>
      <c r="D4775">
        <v>29</v>
      </c>
      <c r="E4775" t="s">
        <v>53</v>
      </c>
      <c r="F4775" t="s">
        <v>112</v>
      </c>
      <c r="G4775" s="1">
        <v>43648</v>
      </c>
      <c r="H4775" t="s">
        <v>24</v>
      </c>
      <c r="I4775" s="1" t="s">
        <v>25</v>
      </c>
      <c r="J4775" t="s">
        <v>40</v>
      </c>
      <c r="K4775" t="s">
        <v>41</v>
      </c>
      <c r="L4775" s="2">
        <v>18420080</v>
      </c>
      <c r="M4775" s="2" t="str">
        <f t="shared" si="74"/>
        <v>Rp15 jt - Rp25 jt</v>
      </c>
      <c r="N4775" s="2">
        <v>4480281</v>
      </c>
      <c r="O4775">
        <v>3.53</v>
      </c>
      <c r="P4775">
        <v>40</v>
      </c>
      <c r="Q4775" s="3">
        <v>98.59</v>
      </c>
      <c r="R4775" s="4">
        <f ca="1">IF(I4775="",ROUND((TODAY()-G4775)/365,1),IF(I4775="Missing Resignation Date",ROUND((TODAY()-G4775)/365,1),ROUND((hr_analytics_dataset_5873_rows[[#This Row],[Resignation Date]]-hr_analytics_dataset_5873_rows[[#This Row],[Hire Date]])/365,1)))</f>
        <v>7</v>
      </c>
      <c r="S4775">
        <v>2</v>
      </c>
    </row>
    <row r="4776" spans="1:19">
      <c r="A4776" t="s">
        <v>9610</v>
      </c>
      <c r="B4776" t="s">
        <v>9611</v>
      </c>
      <c r="C4776" t="s">
        <v>21</v>
      </c>
      <c r="D4776">
        <v>27</v>
      </c>
      <c r="E4776" t="s">
        <v>38</v>
      </c>
      <c r="F4776" t="s">
        <v>39</v>
      </c>
      <c r="G4776" s="1">
        <v>45263</v>
      </c>
      <c r="H4776" t="s">
        <v>24</v>
      </c>
      <c r="I4776" s="1" t="s">
        <v>25</v>
      </c>
      <c r="J4776" t="s">
        <v>49</v>
      </c>
      <c r="K4776" t="s">
        <v>27</v>
      </c>
      <c r="L4776" s="2">
        <v>12568704</v>
      </c>
      <c r="M4776" s="2" t="str">
        <f t="shared" si="74"/>
        <v>Rp10 jt - Rp15 jt</v>
      </c>
      <c r="N4776" s="2">
        <v>3844750</v>
      </c>
      <c r="O4776">
        <v>2.66</v>
      </c>
      <c r="P4776">
        <v>59</v>
      </c>
      <c r="Q4776" s="3">
        <v>86.99</v>
      </c>
      <c r="R4776" s="4">
        <f ca="1">IF(I4776="",ROUND((TODAY()-G4776)/365,1),IF(I4776="Missing Resignation Date",ROUND((TODAY()-G4776)/365,1),ROUND((hr_analytics_dataset_5873_rows[[#This Row],[Resignation Date]]-hr_analytics_dataset_5873_rows[[#This Row],[Hire Date]])/365,1)))</f>
        <v>2.6</v>
      </c>
      <c r="S4776">
        <v>1</v>
      </c>
    </row>
    <row r="4777" spans="1:19">
      <c r="A4777" t="s">
        <v>9612</v>
      </c>
      <c r="B4777" t="s">
        <v>9613</v>
      </c>
      <c r="C4777" t="s">
        <v>30</v>
      </c>
      <c r="D4777">
        <v>49</v>
      </c>
      <c r="E4777" t="s">
        <v>98</v>
      </c>
      <c r="F4777" t="s">
        <v>99</v>
      </c>
      <c r="G4777" s="1">
        <v>45396</v>
      </c>
      <c r="H4777" t="s">
        <v>24</v>
      </c>
      <c r="I4777" s="1" t="s">
        <v>25</v>
      </c>
      <c r="J4777" t="s">
        <v>34</v>
      </c>
      <c r="K4777" t="s">
        <v>64</v>
      </c>
      <c r="L4777" s="2">
        <v>20280875</v>
      </c>
      <c r="M4777" s="2" t="str">
        <f t="shared" si="74"/>
        <v>Rp15 jt - Rp25 jt</v>
      </c>
      <c r="N4777" s="2">
        <v>4554661</v>
      </c>
      <c r="O4777">
        <v>4.8099999999999996</v>
      </c>
      <c r="P4777">
        <v>47</v>
      </c>
      <c r="Q4777" s="3">
        <v>76.150000000000006</v>
      </c>
      <c r="R4777" s="4">
        <f ca="1">IF(I4777="",ROUND((TODAY()-G4777)/365,1),IF(I4777="Missing Resignation Date",ROUND((TODAY()-G4777)/365,1),ROUND((hr_analytics_dataset_5873_rows[[#This Row],[Resignation Date]]-hr_analytics_dataset_5873_rows[[#This Row],[Hire Date]])/365,1)))</f>
        <v>2.2000000000000002</v>
      </c>
      <c r="S4777">
        <v>5</v>
      </c>
    </row>
    <row r="4778" spans="1:19">
      <c r="A4778" t="s">
        <v>9614</v>
      </c>
      <c r="B4778" t="s">
        <v>9615</v>
      </c>
      <c r="C4778" t="s">
        <v>30</v>
      </c>
      <c r="D4778">
        <v>37</v>
      </c>
      <c r="E4778" t="s">
        <v>53</v>
      </c>
      <c r="F4778" t="s">
        <v>54</v>
      </c>
      <c r="G4778" s="1">
        <v>43566</v>
      </c>
      <c r="H4778" t="s">
        <v>24</v>
      </c>
      <c r="I4778" s="1" t="s">
        <v>25</v>
      </c>
      <c r="J4778" t="s">
        <v>49</v>
      </c>
      <c r="K4778" t="s">
        <v>50</v>
      </c>
      <c r="L4778" s="2">
        <v>26960789</v>
      </c>
      <c r="M4778" s="2" t="str">
        <f t="shared" si="74"/>
        <v>&gt;Rp25 jt</v>
      </c>
      <c r="N4778" s="2">
        <v>9271963</v>
      </c>
      <c r="O4778">
        <v>4.95</v>
      </c>
      <c r="P4778">
        <v>49</v>
      </c>
      <c r="Q4778" s="3">
        <v>90.97</v>
      </c>
      <c r="R4778" s="4">
        <f ca="1">IF(I4778="",ROUND((TODAY()-G4778)/365,1),IF(I4778="Missing Resignation Date",ROUND((TODAY()-G4778)/365,1),ROUND((hr_analytics_dataset_5873_rows[[#This Row],[Resignation Date]]-hr_analytics_dataset_5873_rows[[#This Row],[Hire Date]])/365,1)))</f>
        <v>7.2</v>
      </c>
      <c r="S4778">
        <v>5</v>
      </c>
    </row>
    <row r="4779" spans="1:19">
      <c r="A4779" t="s">
        <v>9616</v>
      </c>
      <c r="B4779" t="s">
        <v>9617</v>
      </c>
      <c r="C4779" t="s">
        <v>21</v>
      </c>
      <c r="D4779">
        <v>21</v>
      </c>
      <c r="E4779" t="s">
        <v>91</v>
      </c>
      <c r="F4779" t="s">
        <v>92</v>
      </c>
      <c r="G4779" s="1">
        <v>43253</v>
      </c>
      <c r="H4779" t="s">
        <v>24</v>
      </c>
      <c r="I4779" s="1" t="s">
        <v>25</v>
      </c>
      <c r="J4779" t="s">
        <v>34</v>
      </c>
      <c r="K4779" t="s">
        <v>50</v>
      </c>
      <c r="L4779" s="2">
        <v>19602852</v>
      </c>
      <c r="M4779" s="2" t="str">
        <f t="shared" si="74"/>
        <v>Rp15 jt - Rp25 jt</v>
      </c>
      <c r="N4779" s="2">
        <v>569279</v>
      </c>
      <c r="O4779">
        <v>3.36</v>
      </c>
      <c r="P4779">
        <v>39</v>
      </c>
      <c r="Q4779" s="3">
        <v>79.88</v>
      </c>
      <c r="R4779" s="4">
        <f ca="1">IF(I4779="",ROUND((TODAY()-G4779)/365,1),IF(I4779="Missing Resignation Date",ROUND((TODAY()-G4779)/365,1),ROUND((hr_analytics_dataset_5873_rows[[#This Row],[Resignation Date]]-hr_analytics_dataset_5873_rows[[#This Row],[Hire Date]])/365,1)))</f>
        <v>8.1</v>
      </c>
      <c r="S4779">
        <v>3</v>
      </c>
    </row>
    <row r="4780" spans="1:19">
      <c r="A4780" t="s">
        <v>9618</v>
      </c>
      <c r="B4780" t="s">
        <v>9619</v>
      </c>
      <c r="C4780" t="s">
        <v>21</v>
      </c>
      <c r="D4780">
        <v>40</v>
      </c>
      <c r="E4780" t="s">
        <v>98</v>
      </c>
      <c r="F4780" t="s">
        <v>119</v>
      </c>
      <c r="G4780" s="1">
        <v>45712</v>
      </c>
      <c r="H4780" t="s">
        <v>33</v>
      </c>
      <c r="I4780" s="1" t="s">
        <v>81</v>
      </c>
      <c r="J4780" t="s">
        <v>26</v>
      </c>
      <c r="K4780" t="s">
        <v>84</v>
      </c>
      <c r="L4780" s="2">
        <v>21522496</v>
      </c>
      <c r="M4780" s="2" t="str">
        <f t="shared" si="74"/>
        <v>Rp15 jt - Rp25 jt</v>
      </c>
      <c r="N4780" s="2">
        <v>2642456</v>
      </c>
      <c r="O4780">
        <v>4.4400000000000004</v>
      </c>
      <c r="P4780">
        <v>19</v>
      </c>
      <c r="Q4780" s="3">
        <v>73.95</v>
      </c>
      <c r="R4780" s="4">
        <f ca="1">IF(I4780="",ROUND((TODAY()-G4780)/365,1),IF(I4780="Missing Resignation Date",ROUND((TODAY()-G4780)/365,1),ROUND((hr_analytics_dataset_5873_rows[[#This Row],[Resignation Date]]-hr_analytics_dataset_5873_rows[[#This Row],[Hire Date]])/365,1)))</f>
        <v>1.3</v>
      </c>
      <c r="S4780">
        <v>3</v>
      </c>
    </row>
    <row r="4781" spans="1:19">
      <c r="A4781" t="s">
        <v>9620</v>
      </c>
      <c r="B4781" t="s">
        <v>9621</v>
      </c>
      <c r="C4781" t="s">
        <v>21</v>
      </c>
      <c r="D4781">
        <v>37</v>
      </c>
      <c r="E4781" t="s">
        <v>53</v>
      </c>
      <c r="F4781" t="s">
        <v>54</v>
      </c>
      <c r="G4781" s="1">
        <v>44410</v>
      </c>
      <c r="H4781" t="s">
        <v>33</v>
      </c>
      <c r="I4781" s="1">
        <v>45271</v>
      </c>
      <c r="J4781" t="s">
        <v>26</v>
      </c>
      <c r="K4781" t="s">
        <v>64</v>
      </c>
      <c r="L4781" s="2">
        <v>29122188</v>
      </c>
      <c r="M4781" s="2" t="str">
        <f t="shared" si="74"/>
        <v>&gt;Rp25 jt</v>
      </c>
      <c r="N4781" s="2">
        <v>2393983</v>
      </c>
      <c r="O4781">
        <v>3.3</v>
      </c>
      <c r="P4781">
        <v>2</v>
      </c>
      <c r="Q4781" s="3">
        <v>84.66</v>
      </c>
      <c r="R4781" s="4">
        <f ca="1">IF(I4781="",ROUND((TODAY()-G4781)/365,1),IF(I4781="Missing Resignation Date",ROUND((TODAY()-G4781)/365,1),ROUND((hr_analytics_dataset_5873_rows[[#This Row],[Resignation Date]]-hr_analytics_dataset_5873_rows[[#This Row],[Hire Date]])/365,1)))</f>
        <v>2.4</v>
      </c>
      <c r="S4781">
        <v>5</v>
      </c>
    </row>
    <row r="4782" spans="1:19">
      <c r="A4782" t="s">
        <v>9622</v>
      </c>
      <c r="B4782" t="s">
        <v>9623</v>
      </c>
      <c r="C4782" t="s">
        <v>21</v>
      </c>
      <c r="D4782">
        <v>31</v>
      </c>
      <c r="E4782" t="s">
        <v>44</v>
      </c>
      <c r="F4782" t="s">
        <v>45</v>
      </c>
      <c r="G4782" s="1">
        <v>44130</v>
      </c>
      <c r="H4782" t="s">
        <v>24</v>
      </c>
      <c r="I4782" s="1" t="s">
        <v>25</v>
      </c>
      <c r="J4782" t="s">
        <v>40</v>
      </c>
      <c r="K4782" t="s">
        <v>84</v>
      </c>
      <c r="L4782" s="2">
        <v>33346137</v>
      </c>
      <c r="M4782" s="2" t="str">
        <f t="shared" si="74"/>
        <v>&gt;Rp25 jt</v>
      </c>
      <c r="N4782" s="2">
        <v>7764732</v>
      </c>
      <c r="O4782">
        <v>4.63</v>
      </c>
      <c r="P4782">
        <v>10</v>
      </c>
      <c r="Q4782" s="3">
        <v>79.83</v>
      </c>
      <c r="R4782" s="4">
        <f ca="1">IF(I4782="",ROUND((TODAY()-G4782)/365,1),IF(I4782="Missing Resignation Date",ROUND((TODAY()-G4782)/365,1),ROUND((hr_analytics_dataset_5873_rows[[#This Row],[Resignation Date]]-hr_analytics_dataset_5873_rows[[#This Row],[Hire Date]])/365,1)))</f>
        <v>5.7</v>
      </c>
      <c r="S4782">
        <v>4</v>
      </c>
    </row>
    <row r="4783" spans="1:19">
      <c r="A4783" t="s">
        <v>9624</v>
      </c>
      <c r="B4783" t="s">
        <v>9625</v>
      </c>
      <c r="C4783" t="s">
        <v>21</v>
      </c>
      <c r="D4783">
        <v>22</v>
      </c>
      <c r="E4783" t="s">
        <v>59</v>
      </c>
      <c r="F4783" t="s">
        <v>95</v>
      </c>
      <c r="G4783" s="1">
        <v>43978</v>
      </c>
      <c r="H4783" t="s">
        <v>24</v>
      </c>
      <c r="I4783" s="1" t="s">
        <v>25</v>
      </c>
      <c r="J4783" t="s">
        <v>34</v>
      </c>
      <c r="K4783" t="s">
        <v>64</v>
      </c>
      <c r="L4783" s="2">
        <v>18934594</v>
      </c>
      <c r="M4783" s="2" t="str">
        <f t="shared" si="74"/>
        <v>Rp15 jt - Rp25 jt</v>
      </c>
      <c r="N4783" s="2">
        <v>5093146</v>
      </c>
      <c r="O4783">
        <v>4.62</v>
      </c>
      <c r="P4783">
        <v>3</v>
      </c>
      <c r="Q4783" s="3">
        <v>76.42</v>
      </c>
      <c r="R4783" s="4">
        <f ca="1">IF(I4783="",ROUND((TODAY()-G4783)/365,1),IF(I4783="Missing Resignation Date",ROUND((TODAY()-G4783)/365,1),ROUND((hr_analytics_dataset_5873_rows[[#This Row],[Resignation Date]]-hr_analytics_dataset_5873_rows[[#This Row],[Hire Date]])/365,1)))</f>
        <v>6.1</v>
      </c>
      <c r="S4783">
        <v>1</v>
      </c>
    </row>
    <row r="4784" spans="1:19">
      <c r="A4784" t="s">
        <v>9626</v>
      </c>
      <c r="B4784" t="s">
        <v>9627</v>
      </c>
      <c r="C4784" t="s">
        <v>30</v>
      </c>
      <c r="D4784">
        <v>40</v>
      </c>
      <c r="E4784" t="s">
        <v>98</v>
      </c>
      <c r="F4784" t="s">
        <v>119</v>
      </c>
      <c r="G4784" s="1">
        <v>43269</v>
      </c>
      <c r="H4784" t="s">
        <v>24</v>
      </c>
      <c r="I4784" s="1" t="s">
        <v>25</v>
      </c>
      <c r="J4784" t="s">
        <v>26</v>
      </c>
      <c r="K4784" t="s">
        <v>61</v>
      </c>
      <c r="L4784" s="2">
        <v>16755444</v>
      </c>
      <c r="M4784" s="2" t="str">
        <f t="shared" si="74"/>
        <v>Rp15 jt - Rp25 jt</v>
      </c>
      <c r="N4784" s="2">
        <v>5599185</v>
      </c>
      <c r="O4784">
        <v>4.21</v>
      </c>
      <c r="P4784">
        <v>21</v>
      </c>
      <c r="Q4784" s="3">
        <v>0</v>
      </c>
      <c r="R4784" s="4">
        <f ca="1">IF(I4784="",ROUND((TODAY()-G4784)/365,1),IF(I4784="Missing Resignation Date",ROUND((TODAY()-G4784)/365,1),ROUND((hr_analytics_dataset_5873_rows[[#This Row],[Resignation Date]]-hr_analytics_dataset_5873_rows[[#This Row],[Hire Date]])/365,1)))</f>
        <v>8</v>
      </c>
      <c r="S4784">
        <v>4</v>
      </c>
    </row>
    <row r="4785" spans="1:19">
      <c r="A4785" t="s">
        <v>9628</v>
      </c>
      <c r="B4785" t="s">
        <v>9629</v>
      </c>
      <c r="C4785" t="s">
        <v>30</v>
      </c>
      <c r="D4785">
        <v>56</v>
      </c>
      <c r="E4785" t="s">
        <v>38</v>
      </c>
      <c r="F4785" t="s">
        <v>32</v>
      </c>
      <c r="G4785" s="1">
        <v>44739</v>
      </c>
      <c r="H4785" t="s">
        <v>24</v>
      </c>
      <c r="I4785" s="1" t="s">
        <v>25</v>
      </c>
      <c r="J4785" t="s">
        <v>26</v>
      </c>
      <c r="K4785" t="s">
        <v>41</v>
      </c>
      <c r="L4785" s="2">
        <v>24151767</v>
      </c>
      <c r="M4785" s="2" t="str">
        <f t="shared" si="74"/>
        <v>Rp15 jt - Rp25 jt</v>
      </c>
      <c r="N4785" s="2">
        <v>4336153</v>
      </c>
      <c r="O4785">
        <v>3.23</v>
      </c>
      <c r="P4785">
        <v>23</v>
      </c>
      <c r="Q4785" s="3">
        <v>72.55</v>
      </c>
      <c r="R4785" s="4">
        <f ca="1">IF(I4785="",ROUND((TODAY()-G4785)/365,1),IF(I4785="Missing Resignation Date",ROUND((TODAY()-G4785)/365,1),ROUND((hr_analytics_dataset_5873_rows[[#This Row],[Resignation Date]]-hr_analytics_dataset_5873_rows[[#This Row],[Hire Date]])/365,1)))</f>
        <v>4</v>
      </c>
      <c r="S4785">
        <v>1</v>
      </c>
    </row>
    <row r="4786" spans="1:19">
      <c r="A4786" t="s">
        <v>9630</v>
      </c>
      <c r="B4786" t="s">
        <v>9631</v>
      </c>
      <c r="C4786" t="s">
        <v>30</v>
      </c>
      <c r="D4786">
        <v>55</v>
      </c>
      <c r="E4786" t="s">
        <v>98</v>
      </c>
      <c r="F4786" t="s">
        <v>99</v>
      </c>
      <c r="G4786" s="1">
        <v>43910</v>
      </c>
      <c r="H4786" t="s">
        <v>24</v>
      </c>
      <c r="I4786" s="1" t="s">
        <v>25</v>
      </c>
      <c r="J4786" t="s">
        <v>49</v>
      </c>
      <c r="K4786" t="s">
        <v>61</v>
      </c>
      <c r="L4786" s="2">
        <v>15854294</v>
      </c>
      <c r="M4786" s="2" t="str">
        <f t="shared" si="74"/>
        <v>Rp15 jt - Rp25 jt</v>
      </c>
      <c r="N4786" s="2">
        <v>4135555</v>
      </c>
      <c r="O4786">
        <v>4.75</v>
      </c>
      <c r="P4786">
        <v>5</v>
      </c>
      <c r="Q4786" s="3">
        <v>80.47</v>
      </c>
      <c r="R4786" s="4">
        <f ca="1">IF(I4786="",ROUND((TODAY()-G4786)/365,1),IF(I4786="Missing Resignation Date",ROUND((TODAY()-G4786)/365,1),ROUND((hr_analytics_dataset_5873_rows[[#This Row],[Resignation Date]]-hr_analytics_dataset_5873_rows[[#This Row],[Hire Date]])/365,1)))</f>
        <v>6.3</v>
      </c>
      <c r="S4786">
        <v>4</v>
      </c>
    </row>
    <row r="4787" spans="1:19">
      <c r="A4787" t="s">
        <v>9632</v>
      </c>
      <c r="B4787" t="s">
        <v>9633</v>
      </c>
      <c r="C4787" t="s">
        <v>21</v>
      </c>
      <c r="D4787">
        <v>33</v>
      </c>
      <c r="E4787" t="s">
        <v>91</v>
      </c>
      <c r="F4787" t="s">
        <v>92</v>
      </c>
      <c r="G4787" s="1">
        <v>44781</v>
      </c>
      <c r="H4787" t="s">
        <v>24</v>
      </c>
      <c r="I4787" s="1" t="s">
        <v>25</v>
      </c>
      <c r="J4787" t="s">
        <v>34</v>
      </c>
      <c r="K4787" t="s">
        <v>41</v>
      </c>
      <c r="L4787" s="2">
        <v>34935355</v>
      </c>
      <c r="M4787" s="2" t="str">
        <f t="shared" si="74"/>
        <v>&gt;Rp25 jt</v>
      </c>
      <c r="N4787" s="2">
        <v>8833478</v>
      </c>
      <c r="O4787">
        <v>2.58</v>
      </c>
      <c r="P4787">
        <v>52</v>
      </c>
      <c r="Q4787" s="3">
        <v>97.85</v>
      </c>
      <c r="R4787" s="4">
        <f ca="1">IF(I4787="",ROUND((TODAY()-G4787)/365,1),IF(I4787="Missing Resignation Date",ROUND((TODAY()-G4787)/365,1),ROUND((hr_analytics_dataset_5873_rows[[#This Row],[Resignation Date]]-hr_analytics_dataset_5873_rows[[#This Row],[Hire Date]])/365,1)))</f>
        <v>3.9</v>
      </c>
      <c r="S4787">
        <v>3</v>
      </c>
    </row>
    <row r="4788" spans="1:19">
      <c r="A4788" t="s">
        <v>9634</v>
      </c>
      <c r="B4788" t="s">
        <v>9635</v>
      </c>
      <c r="C4788" t="s">
        <v>30</v>
      </c>
      <c r="D4788">
        <v>33</v>
      </c>
      <c r="E4788" t="s">
        <v>59</v>
      </c>
      <c r="F4788" t="s">
        <v>95</v>
      </c>
      <c r="G4788" s="1">
        <v>45786</v>
      </c>
      <c r="H4788" t="s">
        <v>24</v>
      </c>
      <c r="I4788" s="1" t="s">
        <v>25</v>
      </c>
      <c r="J4788" t="s">
        <v>40</v>
      </c>
      <c r="K4788" t="s">
        <v>50</v>
      </c>
      <c r="L4788" s="2">
        <v>34423679</v>
      </c>
      <c r="M4788" s="2" t="str">
        <f t="shared" si="74"/>
        <v>&gt;Rp25 jt</v>
      </c>
      <c r="N4788" s="2">
        <v>1340251</v>
      </c>
      <c r="O4788">
        <v>3.17</v>
      </c>
      <c r="P4788">
        <v>50</v>
      </c>
      <c r="Q4788" s="3">
        <v>74.58</v>
      </c>
      <c r="R4788" s="4">
        <f ca="1">IF(I4788="",ROUND((TODAY()-G4788)/365,1),IF(I4788="Missing Resignation Date",ROUND((TODAY()-G4788)/365,1),ROUND((hr_analytics_dataset_5873_rows[[#This Row],[Resignation Date]]-hr_analytics_dataset_5873_rows[[#This Row],[Hire Date]])/365,1)))</f>
        <v>1.1000000000000001</v>
      </c>
      <c r="S4788">
        <v>4</v>
      </c>
    </row>
    <row r="4789" spans="1:19">
      <c r="A4789" t="s">
        <v>9636</v>
      </c>
      <c r="B4789" t="s">
        <v>9637</v>
      </c>
      <c r="C4789" t="s">
        <v>21</v>
      </c>
      <c r="D4789">
        <v>41</v>
      </c>
      <c r="E4789" t="s">
        <v>38</v>
      </c>
      <c r="F4789" t="s">
        <v>104</v>
      </c>
      <c r="G4789" s="1">
        <v>45861</v>
      </c>
      <c r="H4789" t="s">
        <v>24</v>
      </c>
      <c r="I4789" s="1" t="s">
        <v>25</v>
      </c>
      <c r="J4789" t="s">
        <v>34</v>
      </c>
      <c r="K4789" t="s">
        <v>84</v>
      </c>
      <c r="L4789" s="2">
        <v>31597136</v>
      </c>
      <c r="M4789" s="2" t="str">
        <f t="shared" si="74"/>
        <v>&gt;Rp25 jt</v>
      </c>
      <c r="N4789" s="2">
        <v>3713931</v>
      </c>
      <c r="O4789">
        <v>2.83</v>
      </c>
      <c r="P4789">
        <v>39</v>
      </c>
      <c r="Q4789" s="3">
        <v>71.319999999999993</v>
      </c>
      <c r="R4789" s="4">
        <f ca="1">IF(I4789="",ROUND((TODAY()-G4789)/365,1),IF(I4789="Missing Resignation Date",ROUND((TODAY()-G4789)/365,1),ROUND((hr_analytics_dataset_5873_rows[[#This Row],[Resignation Date]]-hr_analytics_dataset_5873_rows[[#This Row],[Hire Date]])/365,1)))</f>
        <v>0.9</v>
      </c>
      <c r="S4789">
        <v>1</v>
      </c>
    </row>
    <row r="4790" spans="1:19">
      <c r="A4790" t="s">
        <v>9638</v>
      </c>
      <c r="B4790" t="s">
        <v>9639</v>
      </c>
      <c r="C4790" t="s">
        <v>21</v>
      </c>
      <c r="D4790">
        <v>29</v>
      </c>
      <c r="E4790" t="s">
        <v>98</v>
      </c>
      <c r="F4790" t="s">
        <v>99</v>
      </c>
      <c r="G4790" s="1">
        <v>45959</v>
      </c>
      <c r="H4790" t="s">
        <v>24</v>
      </c>
      <c r="I4790" s="1" t="s">
        <v>25</v>
      </c>
      <c r="J4790" t="s">
        <v>34</v>
      </c>
      <c r="K4790" t="s">
        <v>50</v>
      </c>
      <c r="L4790" s="2">
        <v>19730716</v>
      </c>
      <c r="M4790" s="2" t="str">
        <f t="shared" si="74"/>
        <v>Rp15 jt - Rp25 jt</v>
      </c>
      <c r="N4790" s="2">
        <v>5851213</v>
      </c>
      <c r="O4790">
        <v>3.24</v>
      </c>
      <c r="P4790">
        <v>6</v>
      </c>
      <c r="Q4790" s="3">
        <v>80.77</v>
      </c>
      <c r="R4790" s="4">
        <f ca="1">IF(I4790="",ROUND((TODAY()-G4790)/365,1),IF(I4790="Missing Resignation Date",ROUND((TODAY()-G4790)/365,1),ROUND((hr_analytics_dataset_5873_rows[[#This Row],[Resignation Date]]-hr_analytics_dataset_5873_rows[[#This Row],[Hire Date]])/365,1)))</f>
        <v>0.7</v>
      </c>
      <c r="S4790">
        <v>4</v>
      </c>
    </row>
    <row r="4791" spans="1:19">
      <c r="A4791" t="s">
        <v>9640</v>
      </c>
      <c r="B4791" t="s">
        <v>9641</v>
      </c>
      <c r="C4791" t="s">
        <v>21</v>
      </c>
      <c r="D4791">
        <v>56</v>
      </c>
      <c r="E4791" t="s">
        <v>31</v>
      </c>
      <c r="F4791" t="s">
        <v>74</v>
      </c>
      <c r="G4791" s="1">
        <v>44029</v>
      </c>
      <c r="H4791" t="s">
        <v>24</v>
      </c>
      <c r="I4791" s="1" t="s">
        <v>25</v>
      </c>
      <c r="J4791" t="s">
        <v>40</v>
      </c>
      <c r="K4791" t="s">
        <v>41</v>
      </c>
      <c r="L4791" s="2">
        <v>21183267</v>
      </c>
      <c r="M4791" s="2" t="str">
        <f t="shared" si="74"/>
        <v>Rp15 jt - Rp25 jt</v>
      </c>
      <c r="N4791" s="2">
        <v>8268633</v>
      </c>
      <c r="O4791">
        <v>3.1</v>
      </c>
      <c r="P4791">
        <v>11</v>
      </c>
      <c r="Q4791" s="3">
        <v>87.11</v>
      </c>
      <c r="R4791" s="4">
        <f ca="1">IF(I4791="",ROUND((TODAY()-G4791)/365,1),IF(I4791="Missing Resignation Date",ROUND((TODAY()-G4791)/365,1),ROUND((hr_analytics_dataset_5873_rows[[#This Row],[Resignation Date]]-hr_analytics_dataset_5873_rows[[#This Row],[Hire Date]])/365,1)))</f>
        <v>5.9</v>
      </c>
      <c r="S4791">
        <v>1</v>
      </c>
    </row>
    <row r="4792" spans="1:19">
      <c r="A4792" t="s">
        <v>9642</v>
      </c>
      <c r="B4792" t="s">
        <v>9643</v>
      </c>
      <c r="C4792" t="s">
        <v>30</v>
      </c>
      <c r="D4792">
        <v>39</v>
      </c>
      <c r="E4792" t="s">
        <v>22</v>
      </c>
      <c r="F4792" t="s">
        <v>69</v>
      </c>
      <c r="G4792" s="1">
        <v>45849</v>
      </c>
      <c r="H4792" t="s">
        <v>24</v>
      </c>
      <c r="I4792" s="1" t="s">
        <v>25</v>
      </c>
      <c r="J4792" t="s">
        <v>49</v>
      </c>
      <c r="K4792" t="s">
        <v>61</v>
      </c>
      <c r="L4792" s="2">
        <v>25686613</v>
      </c>
      <c r="M4792" s="2" t="str">
        <f t="shared" si="74"/>
        <v>&gt;Rp25 jt</v>
      </c>
      <c r="N4792" s="2">
        <v>3023131</v>
      </c>
      <c r="O4792">
        <v>3.18</v>
      </c>
      <c r="P4792">
        <v>56</v>
      </c>
      <c r="Q4792" s="3">
        <v>95.99</v>
      </c>
      <c r="R4792" s="4">
        <f ca="1">IF(I4792="",ROUND((TODAY()-G4792)/365,1),IF(I4792="Missing Resignation Date",ROUND((TODAY()-G4792)/365,1),ROUND((hr_analytics_dataset_5873_rows[[#This Row],[Resignation Date]]-hr_analytics_dataset_5873_rows[[#This Row],[Hire Date]])/365,1)))</f>
        <v>1</v>
      </c>
      <c r="S4792">
        <v>5</v>
      </c>
    </row>
    <row r="4793" spans="1:19">
      <c r="A4793" t="s">
        <v>9644</v>
      </c>
      <c r="B4793" t="s">
        <v>9645</v>
      </c>
      <c r="C4793" t="s">
        <v>21</v>
      </c>
      <c r="D4793">
        <v>41</v>
      </c>
      <c r="E4793" t="s">
        <v>44</v>
      </c>
      <c r="F4793" t="s">
        <v>109</v>
      </c>
      <c r="G4793" s="1">
        <v>44247</v>
      </c>
      <c r="H4793" t="s">
        <v>24</v>
      </c>
      <c r="I4793" s="1" t="s">
        <v>25</v>
      </c>
      <c r="J4793" t="s">
        <v>49</v>
      </c>
      <c r="K4793" t="s">
        <v>61</v>
      </c>
      <c r="L4793" s="2">
        <v>23196928</v>
      </c>
      <c r="M4793" s="2" t="str">
        <f t="shared" si="74"/>
        <v>Rp15 jt - Rp25 jt</v>
      </c>
      <c r="N4793" s="2">
        <v>6160399</v>
      </c>
      <c r="O4793">
        <v>2.76</v>
      </c>
      <c r="P4793">
        <v>11</v>
      </c>
      <c r="Q4793" s="3">
        <v>72.23</v>
      </c>
      <c r="R4793" s="4">
        <f ca="1">IF(I4793="",ROUND((TODAY()-G4793)/365,1),IF(I4793="Missing Resignation Date",ROUND((TODAY()-G4793)/365,1),ROUND((hr_analytics_dataset_5873_rows[[#This Row],[Resignation Date]]-hr_analytics_dataset_5873_rows[[#This Row],[Hire Date]])/365,1)))</f>
        <v>5.3</v>
      </c>
      <c r="S4793">
        <v>1</v>
      </c>
    </row>
    <row r="4794" spans="1:19">
      <c r="A4794" t="s">
        <v>9646</v>
      </c>
      <c r="B4794" t="s">
        <v>9647</v>
      </c>
      <c r="C4794" t="s">
        <v>21</v>
      </c>
      <c r="D4794">
        <v>58</v>
      </c>
      <c r="E4794" t="s">
        <v>22</v>
      </c>
      <c r="F4794" t="s">
        <v>23</v>
      </c>
      <c r="G4794" s="1">
        <v>44390</v>
      </c>
      <c r="H4794" t="s">
        <v>24</v>
      </c>
      <c r="I4794" s="1" t="s">
        <v>25</v>
      </c>
      <c r="J4794" t="s">
        <v>49</v>
      </c>
      <c r="K4794" t="s">
        <v>84</v>
      </c>
      <c r="L4794" s="2">
        <v>20271627</v>
      </c>
      <c r="M4794" s="2" t="str">
        <f t="shared" si="74"/>
        <v>Rp15 jt - Rp25 jt</v>
      </c>
      <c r="N4794" s="2">
        <v>587240</v>
      </c>
      <c r="O4794">
        <v>4.57</v>
      </c>
      <c r="P4794">
        <v>36</v>
      </c>
      <c r="Q4794" s="3">
        <v>85.72</v>
      </c>
      <c r="R4794" s="4">
        <f ca="1">IF(I4794="",ROUND((TODAY()-G4794)/365,1),IF(I4794="Missing Resignation Date",ROUND((TODAY()-G4794)/365,1),ROUND((hr_analytics_dataset_5873_rows[[#This Row],[Resignation Date]]-hr_analytics_dataset_5873_rows[[#This Row],[Hire Date]])/365,1)))</f>
        <v>5</v>
      </c>
      <c r="S4794">
        <v>5</v>
      </c>
    </row>
    <row r="4795" spans="1:19">
      <c r="A4795" t="s">
        <v>9648</v>
      </c>
      <c r="B4795" t="s">
        <v>9649</v>
      </c>
      <c r="C4795" t="s">
        <v>30</v>
      </c>
      <c r="D4795">
        <v>35</v>
      </c>
      <c r="E4795" t="s">
        <v>22</v>
      </c>
      <c r="F4795" t="s">
        <v>23</v>
      </c>
      <c r="G4795" s="1">
        <v>43444</v>
      </c>
      <c r="H4795" t="s">
        <v>24</v>
      </c>
      <c r="I4795" s="1" t="s">
        <v>25</v>
      </c>
      <c r="J4795" t="s">
        <v>26</v>
      </c>
      <c r="K4795" t="s">
        <v>27</v>
      </c>
      <c r="L4795" s="2">
        <v>30335968</v>
      </c>
      <c r="M4795" s="2" t="str">
        <f t="shared" si="74"/>
        <v>&gt;Rp25 jt</v>
      </c>
      <c r="N4795" s="2">
        <v>4558461</v>
      </c>
      <c r="O4795">
        <v>2.69</v>
      </c>
      <c r="P4795">
        <v>39</v>
      </c>
      <c r="Q4795" s="3">
        <v>72</v>
      </c>
      <c r="R4795" s="4">
        <f ca="1">IF(I4795="",ROUND((TODAY()-G4795)/365,1),IF(I4795="Missing Resignation Date",ROUND((TODAY()-G4795)/365,1),ROUND((hr_analytics_dataset_5873_rows[[#This Row],[Resignation Date]]-hr_analytics_dataset_5873_rows[[#This Row],[Hire Date]])/365,1)))</f>
        <v>7.5</v>
      </c>
      <c r="S4795">
        <v>5</v>
      </c>
    </row>
    <row r="4796" spans="1:19">
      <c r="A4796" t="s">
        <v>9650</v>
      </c>
      <c r="B4796" t="s">
        <v>9651</v>
      </c>
      <c r="C4796" t="s">
        <v>30</v>
      </c>
      <c r="D4796">
        <v>21</v>
      </c>
      <c r="E4796" t="s">
        <v>98</v>
      </c>
      <c r="F4796" t="s">
        <v>119</v>
      </c>
      <c r="G4796" s="1">
        <v>43531</v>
      </c>
      <c r="H4796" t="s">
        <v>24</v>
      </c>
      <c r="I4796" s="1" t="s">
        <v>25</v>
      </c>
      <c r="J4796" t="s">
        <v>34</v>
      </c>
      <c r="K4796" t="s">
        <v>84</v>
      </c>
      <c r="L4796" s="2">
        <v>10065743</v>
      </c>
      <c r="M4796" s="2" t="str">
        <f t="shared" si="74"/>
        <v>Rp10 jt - Rp15 jt</v>
      </c>
      <c r="N4796" s="2">
        <v>2453270</v>
      </c>
      <c r="O4796">
        <v>2.92</v>
      </c>
      <c r="P4796">
        <v>31</v>
      </c>
      <c r="Q4796" s="3">
        <v>79.819999999999993</v>
      </c>
      <c r="R4796" s="4">
        <f ca="1">IF(I4796="",ROUND((TODAY()-G4796)/365,1),IF(I4796="Missing Resignation Date",ROUND((TODAY()-G4796)/365,1),ROUND((hr_analytics_dataset_5873_rows[[#This Row],[Resignation Date]]-hr_analytics_dataset_5873_rows[[#This Row],[Hire Date]])/365,1)))</f>
        <v>7.3</v>
      </c>
      <c r="S4796">
        <v>3</v>
      </c>
    </row>
    <row r="4797" spans="1:19">
      <c r="A4797" t="s">
        <v>9652</v>
      </c>
      <c r="B4797" t="s">
        <v>9653</v>
      </c>
      <c r="C4797" t="s">
        <v>21</v>
      </c>
      <c r="D4797">
        <v>37</v>
      </c>
      <c r="E4797" t="s">
        <v>59</v>
      </c>
      <c r="F4797" t="s">
        <v>223</v>
      </c>
      <c r="G4797" s="1">
        <v>44269</v>
      </c>
      <c r="H4797" t="s">
        <v>24</v>
      </c>
      <c r="I4797" s="1" t="s">
        <v>25</v>
      </c>
      <c r="J4797" t="s">
        <v>26</v>
      </c>
      <c r="K4797" t="s">
        <v>41</v>
      </c>
      <c r="L4797" s="2">
        <v>25565609</v>
      </c>
      <c r="M4797" s="2" t="str">
        <f t="shared" si="74"/>
        <v>&gt;Rp25 jt</v>
      </c>
      <c r="N4797" s="2">
        <v>1272922</v>
      </c>
      <c r="O4797">
        <v>4.6399999999999997</v>
      </c>
      <c r="P4797">
        <v>28</v>
      </c>
      <c r="Q4797" s="3">
        <v>74.92</v>
      </c>
      <c r="R4797" s="4">
        <f ca="1">IF(I4797="",ROUND((TODAY()-G4797)/365,1),IF(I4797="Missing Resignation Date",ROUND((TODAY()-G4797)/365,1),ROUND((hr_analytics_dataset_5873_rows[[#This Row],[Resignation Date]]-hr_analytics_dataset_5873_rows[[#This Row],[Hire Date]])/365,1)))</f>
        <v>5.3</v>
      </c>
      <c r="S4797">
        <v>4</v>
      </c>
    </row>
    <row r="4798" spans="1:19">
      <c r="A4798" t="s">
        <v>9654</v>
      </c>
      <c r="B4798" t="s">
        <v>9655</v>
      </c>
      <c r="C4798" t="s">
        <v>30</v>
      </c>
      <c r="D4798">
        <v>45</v>
      </c>
      <c r="E4798" t="s">
        <v>53</v>
      </c>
      <c r="F4798" t="s">
        <v>112</v>
      </c>
      <c r="G4798" s="1">
        <v>43808</v>
      </c>
      <c r="H4798" t="s">
        <v>24</v>
      </c>
      <c r="I4798" s="1" t="s">
        <v>25</v>
      </c>
      <c r="J4798" t="s">
        <v>49</v>
      </c>
      <c r="K4798" t="s">
        <v>84</v>
      </c>
      <c r="L4798" s="2">
        <v>16272195</v>
      </c>
      <c r="M4798" s="2" t="str">
        <f t="shared" si="74"/>
        <v>Rp15 jt - Rp25 jt</v>
      </c>
      <c r="N4798" s="2">
        <v>3013303</v>
      </c>
      <c r="O4798">
        <v>2.69</v>
      </c>
      <c r="P4798">
        <v>2</v>
      </c>
      <c r="Q4798" s="3">
        <v>73.92</v>
      </c>
      <c r="R4798" s="4">
        <f ca="1">IF(I4798="",ROUND((TODAY()-G4798)/365,1),IF(I4798="Missing Resignation Date",ROUND((TODAY()-G4798)/365,1),ROUND((hr_analytics_dataset_5873_rows[[#This Row],[Resignation Date]]-hr_analytics_dataset_5873_rows[[#This Row],[Hire Date]])/365,1)))</f>
        <v>6.5</v>
      </c>
      <c r="S4798">
        <v>2</v>
      </c>
    </row>
    <row r="4799" spans="1:19">
      <c r="A4799" t="s">
        <v>9656</v>
      </c>
      <c r="B4799" t="s">
        <v>9657</v>
      </c>
      <c r="C4799" t="s">
        <v>30</v>
      </c>
      <c r="D4799">
        <v>44</v>
      </c>
      <c r="E4799" t="s">
        <v>59</v>
      </c>
      <c r="F4799" t="s">
        <v>60</v>
      </c>
      <c r="G4799" s="1">
        <v>44734</v>
      </c>
      <c r="H4799" t="s">
        <v>24</v>
      </c>
      <c r="I4799" s="1" t="s">
        <v>25</v>
      </c>
      <c r="J4799" t="s">
        <v>49</v>
      </c>
      <c r="K4799" t="s">
        <v>61</v>
      </c>
      <c r="L4799" s="2">
        <v>26967474</v>
      </c>
      <c r="M4799" s="2" t="str">
        <f t="shared" si="74"/>
        <v>&gt;Rp25 jt</v>
      </c>
      <c r="N4799" s="2">
        <v>3043455</v>
      </c>
      <c r="O4799">
        <v>2.9</v>
      </c>
      <c r="P4799">
        <v>42</v>
      </c>
      <c r="Q4799" s="3">
        <v>77.989999999999995</v>
      </c>
      <c r="R4799" s="4">
        <f ca="1">IF(I4799="",ROUND((TODAY()-G4799)/365,1),IF(I4799="Missing Resignation Date",ROUND((TODAY()-G4799)/365,1),ROUND((hr_analytics_dataset_5873_rows[[#This Row],[Resignation Date]]-hr_analytics_dataset_5873_rows[[#This Row],[Hire Date]])/365,1)))</f>
        <v>4</v>
      </c>
      <c r="S4799">
        <v>5</v>
      </c>
    </row>
    <row r="4800" spans="1:19">
      <c r="A4800" t="s">
        <v>9658</v>
      </c>
      <c r="B4800" t="s">
        <v>9659</v>
      </c>
      <c r="C4800" t="s">
        <v>30</v>
      </c>
      <c r="D4800">
        <v>56</v>
      </c>
      <c r="E4800" t="s">
        <v>38</v>
      </c>
      <c r="F4800" t="s">
        <v>104</v>
      </c>
      <c r="G4800" s="1">
        <v>45055</v>
      </c>
      <c r="H4800" t="s">
        <v>33</v>
      </c>
      <c r="I4800" s="1">
        <v>45619</v>
      </c>
      <c r="J4800" t="s">
        <v>34</v>
      </c>
      <c r="K4800" t="s">
        <v>61</v>
      </c>
      <c r="L4800" s="2">
        <v>12148303</v>
      </c>
      <c r="M4800" s="2" t="str">
        <f t="shared" si="74"/>
        <v>Rp10 jt - Rp15 jt</v>
      </c>
      <c r="N4800" s="2">
        <v>5362629</v>
      </c>
      <c r="O4800">
        <v>4.45</v>
      </c>
      <c r="P4800">
        <v>4</v>
      </c>
      <c r="Q4800" s="3">
        <v>73.87</v>
      </c>
      <c r="R4800" s="4">
        <f ca="1">IF(I4800="",ROUND((TODAY()-G4800)/365,1),IF(I4800="Missing Resignation Date",ROUND((TODAY()-G4800)/365,1),ROUND((hr_analytics_dataset_5873_rows[[#This Row],[Resignation Date]]-hr_analytics_dataset_5873_rows[[#This Row],[Hire Date]])/365,1)))</f>
        <v>1.5</v>
      </c>
      <c r="S4800">
        <v>2</v>
      </c>
    </row>
    <row r="4801" spans="1:19">
      <c r="A4801" t="s">
        <v>9660</v>
      </c>
      <c r="B4801" t="s">
        <v>9661</v>
      </c>
      <c r="C4801" t="s">
        <v>30</v>
      </c>
      <c r="D4801">
        <v>54</v>
      </c>
      <c r="E4801" t="s">
        <v>22</v>
      </c>
      <c r="F4801" t="s">
        <v>23</v>
      </c>
      <c r="G4801" s="1">
        <v>43799</v>
      </c>
      <c r="H4801" t="s">
        <v>33</v>
      </c>
      <c r="I4801" s="1">
        <v>45289</v>
      </c>
      <c r="J4801" t="s">
        <v>26</v>
      </c>
      <c r="K4801" t="s">
        <v>61</v>
      </c>
      <c r="L4801" s="2">
        <v>15028601</v>
      </c>
      <c r="M4801" s="2" t="str">
        <f t="shared" si="74"/>
        <v>Rp15 jt - Rp25 jt</v>
      </c>
      <c r="N4801" s="2">
        <v>3615220</v>
      </c>
      <c r="O4801">
        <v>3.96</v>
      </c>
      <c r="P4801">
        <v>42</v>
      </c>
      <c r="Q4801" s="3">
        <v>88.4</v>
      </c>
      <c r="R4801" s="4">
        <f ca="1">IF(I4801="",ROUND((TODAY()-G4801)/365,1),IF(I4801="Missing Resignation Date",ROUND((TODAY()-G4801)/365,1),ROUND((hr_analytics_dataset_5873_rows[[#This Row],[Resignation Date]]-hr_analytics_dataset_5873_rows[[#This Row],[Hire Date]])/365,1)))</f>
        <v>4.0999999999999996</v>
      </c>
      <c r="S4801">
        <v>5</v>
      </c>
    </row>
    <row r="4802" spans="1:19">
      <c r="A4802" t="s">
        <v>9662</v>
      </c>
      <c r="B4802" t="s">
        <v>9663</v>
      </c>
      <c r="C4802" t="s">
        <v>30</v>
      </c>
      <c r="D4802">
        <v>52</v>
      </c>
      <c r="E4802" t="s">
        <v>91</v>
      </c>
      <c r="F4802" t="s">
        <v>124</v>
      </c>
      <c r="G4802" s="1">
        <v>44803</v>
      </c>
      <c r="H4802" t="s">
        <v>24</v>
      </c>
      <c r="I4802" s="1" t="s">
        <v>25</v>
      </c>
      <c r="J4802" t="s">
        <v>34</v>
      </c>
      <c r="K4802" t="s">
        <v>27</v>
      </c>
      <c r="L4802" s="2">
        <v>21687726</v>
      </c>
      <c r="M4802" s="2" t="str">
        <f t="shared" ref="M4802:M4865" si="75">IF(L4802&lt;5000000,"&lt;Rp5 jt",IF(L4802&lt;10000000,"Rp5 jt - Rp10 jt",IF(L4802&lt;15000000,"Rp10 jt - Rp15 jt",IF(L4802&lt;25000000,"Rp15 jt - Rp25 jt","&gt;Rp25 jt"))))</f>
        <v>Rp15 jt - Rp25 jt</v>
      </c>
      <c r="N4802" s="2">
        <v>7970047</v>
      </c>
      <c r="O4802">
        <v>4.41</v>
      </c>
      <c r="P4802">
        <v>7</v>
      </c>
      <c r="Q4802" s="3">
        <v>88.2</v>
      </c>
      <c r="R4802" s="4">
        <f ca="1">IF(I4802="",ROUND((TODAY()-G4802)/365,1),IF(I4802="Missing Resignation Date",ROUND((TODAY()-G4802)/365,1),ROUND((hr_analytics_dataset_5873_rows[[#This Row],[Resignation Date]]-hr_analytics_dataset_5873_rows[[#This Row],[Hire Date]])/365,1)))</f>
        <v>3.8</v>
      </c>
      <c r="S4802">
        <v>3</v>
      </c>
    </row>
    <row r="4803" spans="1:19">
      <c r="A4803" t="s">
        <v>9664</v>
      </c>
      <c r="B4803" t="s">
        <v>9665</v>
      </c>
      <c r="C4803" t="s">
        <v>30</v>
      </c>
      <c r="D4803">
        <v>39</v>
      </c>
      <c r="E4803" t="s">
        <v>44</v>
      </c>
      <c r="F4803" t="s">
        <v>109</v>
      </c>
      <c r="G4803" s="1">
        <v>44348</v>
      </c>
      <c r="H4803" t="s">
        <v>24</v>
      </c>
      <c r="I4803" s="1" t="s">
        <v>25</v>
      </c>
      <c r="J4803" t="s">
        <v>40</v>
      </c>
      <c r="K4803" t="s">
        <v>61</v>
      </c>
      <c r="L4803" s="2">
        <v>8259430</v>
      </c>
      <c r="M4803" s="2" t="str">
        <f t="shared" si="75"/>
        <v>Rp5 jt - Rp10 jt</v>
      </c>
      <c r="N4803" s="2">
        <v>4241277</v>
      </c>
      <c r="O4803">
        <v>0</v>
      </c>
      <c r="P4803">
        <v>35</v>
      </c>
      <c r="Q4803" s="3">
        <v>96.51</v>
      </c>
      <c r="R4803" s="4">
        <f ca="1">IF(I4803="",ROUND((TODAY()-G4803)/365,1),IF(I4803="Missing Resignation Date",ROUND((TODAY()-G4803)/365,1),ROUND((hr_analytics_dataset_5873_rows[[#This Row],[Resignation Date]]-hr_analytics_dataset_5873_rows[[#This Row],[Hire Date]])/365,1)))</f>
        <v>5.0999999999999996</v>
      </c>
      <c r="S4803">
        <v>3</v>
      </c>
    </row>
    <row r="4804" spans="1:19">
      <c r="A4804" t="s">
        <v>9666</v>
      </c>
      <c r="B4804" t="s">
        <v>9667</v>
      </c>
      <c r="C4804" t="s">
        <v>21</v>
      </c>
      <c r="D4804">
        <v>51</v>
      </c>
      <c r="E4804" t="s">
        <v>38</v>
      </c>
      <c r="F4804" t="s">
        <v>104</v>
      </c>
      <c r="G4804" s="1">
        <v>44128</v>
      </c>
      <c r="H4804" t="s">
        <v>33</v>
      </c>
      <c r="I4804" s="1">
        <v>45068</v>
      </c>
      <c r="J4804" t="s">
        <v>49</v>
      </c>
      <c r="K4804" t="s">
        <v>41</v>
      </c>
      <c r="L4804" s="2">
        <v>25045514</v>
      </c>
      <c r="M4804" s="2" t="str">
        <f t="shared" si="75"/>
        <v>&gt;Rp25 jt</v>
      </c>
      <c r="N4804" s="2">
        <v>5952773</v>
      </c>
      <c r="O4804">
        <v>2.8</v>
      </c>
      <c r="P4804">
        <v>41</v>
      </c>
      <c r="Q4804" s="3">
        <v>83.21</v>
      </c>
      <c r="R4804" s="4">
        <f ca="1">IF(I4804="",ROUND((TODAY()-G4804)/365,1),IF(I4804="Missing Resignation Date",ROUND((TODAY()-G4804)/365,1),ROUND((hr_analytics_dataset_5873_rows[[#This Row],[Resignation Date]]-hr_analytics_dataset_5873_rows[[#This Row],[Hire Date]])/365,1)))</f>
        <v>2.6</v>
      </c>
      <c r="S4804">
        <v>5</v>
      </c>
    </row>
    <row r="4805" spans="1:19">
      <c r="A4805" t="s">
        <v>9668</v>
      </c>
      <c r="B4805" t="s">
        <v>9669</v>
      </c>
      <c r="C4805" t="s">
        <v>21</v>
      </c>
      <c r="D4805">
        <v>35</v>
      </c>
      <c r="E4805" t="s">
        <v>59</v>
      </c>
      <c r="F4805" t="s">
        <v>95</v>
      </c>
      <c r="G4805" s="1">
        <v>45918</v>
      </c>
      <c r="H4805" t="s">
        <v>24</v>
      </c>
      <c r="I4805" s="1" t="s">
        <v>25</v>
      </c>
      <c r="J4805" t="s">
        <v>26</v>
      </c>
      <c r="K4805" t="s">
        <v>84</v>
      </c>
      <c r="L4805" s="2">
        <v>13836956</v>
      </c>
      <c r="M4805" s="2" t="str">
        <f t="shared" si="75"/>
        <v>Rp10 jt - Rp15 jt</v>
      </c>
      <c r="N4805" s="2">
        <v>2898281</v>
      </c>
      <c r="O4805">
        <v>4.41</v>
      </c>
      <c r="P4805">
        <v>51</v>
      </c>
      <c r="Q4805" s="3">
        <v>84.62</v>
      </c>
      <c r="R4805" s="4">
        <f ca="1">IF(I4805="",ROUND((TODAY()-G4805)/365,1),IF(I4805="Missing Resignation Date",ROUND((TODAY()-G4805)/365,1),ROUND((hr_analytics_dataset_5873_rows[[#This Row],[Resignation Date]]-hr_analytics_dataset_5873_rows[[#This Row],[Hire Date]])/365,1)))</f>
        <v>0.8</v>
      </c>
      <c r="S4805">
        <v>2</v>
      </c>
    </row>
    <row r="4806" spans="1:19">
      <c r="A4806" t="s">
        <v>9670</v>
      </c>
      <c r="B4806" t="s">
        <v>9671</v>
      </c>
      <c r="C4806" t="s">
        <v>21</v>
      </c>
      <c r="D4806">
        <v>33</v>
      </c>
      <c r="E4806" t="s">
        <v>38</v>
      </c>
      <c r="F4806" t="s">
        <v>39</v>
      </c>
      <c r="G4806" s="1">
        <v>44110</v>
      </c>
      <c r="H4806" t="s">
        <v>24</v>
      </c>
      <c r="I4806" s="1" t="s">
        <v>25</v>
      </c>
      <c r="J4806" t="s">
        <v>40</v>
      </c>
      <c r="K4806" t="s">
        <v>27</v>
      </c>
      <c r="L4806" s="2">
        <v>15308905</v>
      </c>
      <c r="M4806" s="2" t="str">
        <f t="shared" si="75"/>
        <v>Rp15 jt - Rp25 jt</v>
      </c>
      <c r="N4806" s="2">
        <v>607803</v>
      </c>
      <c r="O4806">
        <v>3.03</v>
      </c>
      <c r="P4806">
        <v>41</v>
      </c>
      <c r="Q4806" s="3">
        <v>85.25</v>
      </c>
      <c r="R4806" s="4">
        <f ca="1">IF(I4806="",ROUND((TODAY()-G4806)/365,1),IF(I4806="Missing Resignation Date",ROUND((TODAY()-G4806)/365,1),ROUND((hr_analytics_dataset_5873_rows[[#This Row],[Resignation Date]]-hr_analytics_dataset_5873_rows[[#This Row],[Hire Date]])/365,1)))</f>
        <v>5.7</v>
      </c>
      <c r="S4806">
        <v>5</v>
      </c>
    </row>
    <row r="4807" spans="1:19">
      <c r="A4807" t="s">
        <v>9672</v>
      </c>
      <c r="B4807" t="s">
        <v>9673</v>
      </c>
      <c r="C4807" t="s">
        <v>30</v>
      </c>
      <c r="D4807">
        <v>38</v>
      </c>
      <c r="E4807" t="s">
        <v>44</v>
      </c>
      <c r="F4807" t="s">
        <v>109</v>
      </c>
      <c r="G4807" s="1">
        <v>44454</v>
      </c>
      <c r="H4807" t="s">
        <v>24</v>
      </c>
      <c r="I4807" s="1" t="s">
        <v>25</v>
      </c>
      <c r="J4807" t="s">
        <v>49</v>
      </c>
      <c r="K4807" t="s">
        <v>41</v>
      </c>
      <c r="L4807" s="2">
        <v>16991165</v>
      </c>
      <c r="M4807" s="2" t="str">
        <f t="shared" si="75"/>
        <v>Rp15 jt - Rp25 jt</v>
      </c>
      <c r="N4807" s="2">
        <v>2039943</v>
      </c>
      <c r="O4807">
        <v>2.67</v>
      </c>
      <c r="P4807">
        <v>24</v>
      </c>
      <c r="Q4807" s="3">
        <v>82.89</v>
      </c>
      <c r="R4807" s="4">
        <f ca="1">IF(I4807="",ROUND((TODAY()-G4807)/365,1),IF(I4807="Missing Resignation Date",ROUND((TODAY()-G4807)/365,1),ROUND((hr_analytics_dataset_5873_rows[[#This Row],[Resignation Date]]-hr_analytics_dataset_5873_rows[[#This Row],[Hire Date]])/365,1)))</f>
        <v>4.8</v>
      </c>
      <c r="S4807">
        <v>1</v>
      </c>
    </row>
    <row r="4808" spans="1:19">
      <c r="A4808" t="s">
        <v>9674</v>
      </c>
      <c r="B4808" t="s">
        <v>9675</v>
      </c>
      <c r="C4808" t="s">
        <v>21</v>
      </c>
      <c r="D4808">
        <v>27</v>
      </c>
      <c r="E4808" t="s">
        <v>38</v>
      </c>
      <c r="F4808" t="s">
        <v>39</v>
      </c>
      <c r="G4808" s="1">
        <v>44849</v>
      </c>
      <c r="H4808" t="s">
        <v>24</v>
      </c>
      <c r="I4808" s="1" t="s">
        <v>25</v>
      </c>
      <c r="J4808" t="s">
        <v>34</v>
      </c>
      <c r="K4808" t="s">
        <v>64</v>
      </c>
      <c r="L4808" s="2">
        <v>5811552</v>
      </c>
      <c r="M4808" s="2" t="str">
        <f t="shared" si="75"/>
        <v>Rp5 jt - Rp10 jt</v>
      </c>
      <c r="N4808" s="2">
        <v>5008811</v>
      </c>
      <c r="O4808">
        <v>2.83</v>
      </c>
      <c r="P4808">
        <v>17</v>
      </c>
      <c r="Q4808" s="3">
        <v>81.180000000000007</v>
      </c>
      <c r="R4808" s="4">
        <f ca="1">IF(I4808="",ROUND((TODAY()-G4808)/365,1),IF(I4808="Missing Resignation Date",ROUND((TODAY()-G4808)/365,1),ROUND((hr_analytics_dataset_5873_rows[[#This Row],[Resignation Date]]-hr_analytics_dataset_5873_rows[[#This Row],[Hire Date]])/365,1)))</f>
        <v>3.7</v>
      </c>
      <c r="S4808">
        <v>1</v>
      </c>
    </row>
    <row r="4809" spans="1:19">
      <c r="A4809" t="s">
        <v>9676</v>
      </c>
      <c r="B4809" t="s">
        <v>9677</v>
      </c>
      <c r="C4809" t="s">
        <v>21</v>
      </c>
      <c r="D4809">
        <v>44</v>
      </c>
      <c r="E4809" t="s">
        <v>91</v>
      </c>
      <c r="F4809" t="s">
        <v>124</v>
      </c>
      <c r="G4809" s="1">
        <v>44068</v>
      </c>
      <c r="H4809" t="s">
        <v>24</v>
      </c>
      <c r="I4809" s="1" t="s">
        <v>25</v>
      </c>
      <c r="J4809" t="s">
        <v>40</v>
      </c>
      <c r="K4809" t="s">
        <v>27</v>
      </c>
      <c r="L4809" s="2">
        <v>16125549</v>
      </c>
      <c r="M4809" s="2" t="str">
        <f t="shared" si="75"/>
        <v>Rp15 jt - Rp25 jt</v>
      </c>
      <c r="N4809" s="2">
        <v>9409082</v>
      </c>
      <c r="O4809">
        <v>3.63</v>
      </c>
      <c r="P4809">
        <v>21</v>
      </c>
      <c r="Q4809" s="3">
        <v>77</v>
      </c>
      <c r="R4809" s="4">
        <f ca="1">IF(I4809="",ROUND((TODAY()-G4809)/365,1),IF(I4809="Missing Resignation Date",ROUND((TODAY()-G4809)/365,1),ROUND((hr_analytics_dataset_5873_rows[[#This Row],[Resignation Date]]-hr_analytics_dataset_5873_rows[[#This Row],[Hire Date]])/365,1)))</f>
        <v>5.8</v>
      </c>
      <c r="S4809">
        <v>5</v>
      </c>
    </row>
    <row r="4810" spans="1:19">
      <c r="A4810" t="s">
        <v>9678</v>
      </c>
      <c r="B4810" t="s">
        <v>9679</v>
      </c>
      <c r="C4810" t="s">
        <v>21</v>
      </c>
      <c r="D4810">
        <v>58</v>
      </c>
      <c r="E4810" t="s">
        <v>31</v>
      </c>
      <c r="F4810" t="s">
        <v>74</v>
      </c>
      <c r="G4810" s="1">
        <v>45320</v>
      </c>
      <c r="H4810" t="s">
        <v>24</v>
      </c>
      <c r="I4810" s="1" t="s">
        <v>25</v>
      </c>
      <c r="J4810" t="s">
        <v>40</v>
      </c>
      <c r="K4810" t="s">
        <v>27</v>
      </c>
      <c r="L4810" s="2">
        <v>20152336</v>
      </c>
      <c r="M4810" s="2" t="str">
        <f t="shared" si="75"/>
        <v>Rp15 jt - Rp25 jt</v>
      </c>
      <c r="N4810" s="2">
        <v>285416</v>
      </c>
      <c r="O4810">
        <v>3.04</v>
      </c>
      <c r="P4810">
        <v>50</v>
      </c>
      <c r="Q4810" s="3">
        <v>91.4</v>
      </c>
      <c r="R4810" s="4">
        <f ca="1">IF(I4810="",ROUND((TODAY()-G4810)/365,1),IF(I4810="Missing Resignation Date",ROUND((TODAY()-G4810)/365,1),ROUND((hr_analytics_dataset_5873_rows[[#This Row],[Resignation Date]]-hr_analytics_dataset_5873_rows[[#This Row],[Hire Date]])/365,1)))</f>
        <v>2.4</v>
      </c>
      <c r="S4810">
        <v>3</v>
      </c>
    </row>
    <row r="4811" spans="1:19">
      <c r="A4811" t="s">
        <v>9680</v>
      </c>
      <c r="B4811" t="s">
        <v>9681</v>
      </c>
      <c r="C4811" t="s">
        <v>21</v>
      </c>
      <c r="D4811">
        <v>34</v>
      </c>
      <c r="E4811" t="s">
        <v>59</v>
      </c>
      <c r="F4811" t="s">
        <v>60</v>
      </c>
      <c r="G4811" s="1">
        <v>43764</v>
      </c>
      <c r="H4811" t="s">
        <v>24</v>
      </c>
      <c r="I4811" s="1" t="s">
        <v>25</v>
      </c>
      <c r="J4811" t="s">
        <v>40</v>
      </c>
      <c r="K4811" t="s">
        <v>64</v>
      </c>
      <c r="L4811" s="2">
        <v>10848917</v>
      </c>
      <c r="M4811" s="2" t="str">
        <f t="shared" si="75"/>
        <v>Rp10 jt - Rp15 jt</v>
      </c>
      <c r="N4811" s="2">
        <v>3160031</v>
      </c>
      <c r="O4811">
        <v>0</v>
      </c>
      <c r="P4811">
        <v>43</v>
      </c>
      <c r="Q4811" s="3">
        <v>98.27</v>
      </c>
      <c r="R4811" s="4">
        <f ca="1">IF(I4811="",ROUND((TODAY()-G4811)/365,1),IF(I4811="Missing Resignation Date",ROUND((TODAY()-G4811)/365,1),ROUND((hr_analytics_dataset_5873_rows[[#This Row],[Resignation Date]]-hr_analytics_dataset_5873_rows[[#This Row],[Hire Date]])/365,1)))</f>
        <v>6.7</v>
      </c>
      <c r="S4811">
        <v>4</v>
      </c>
    </row>
    <row r="4812" spans="1:19">
      <c r="A4812" t="s">
        <v>9682</v>
      </c>
      <c r="B4812" t="s">
        <v>9683</v>
      </c>
      <c r="C4812" t="s">
        <v>21</v>
      </c>
      <c r="D4812">
        <v>25</v>
      </c>
      <c r="E4812" t="s">
        <v>59</v>
      </c>
      <c r="F4812" t="s">
        <v>223</v>
      </c>
      <c r="G4812" s="1">
        <v>43538</v>
      </c>
      <c r="H4812" t="s">
        <v>24</v>
      </c>
      <c r="I4812" s="1" t="s">
        <v>25</v>
      </c>
      <c r="J4812" t="s">
        <v>34</v>
      </c>
      <c r="K4812" t="s">
        <v>50</v>
      </c>
      <c r="L4812" s="2">
        <v>12088522</v>
      </c>
      <c r="M4812" s="2" t="str">
        <f t="shared" si="75"/>
        <v>Rp10 jt - Rp15 jt</v>
      </c>
      <c r="N4812" s="2">
        <v>9175473</v>
      </c>
      <c r="O4812">
        <v>4.4400000000000004</v>
      </c>
      <c r="P4812">
        <v>17</v>
      </c>
      <c r="Q4812" s="3">
        <v>80.37</v>
      </c>
      <c r="R4812" s="4">
        <f ca="1">IF(I4812="",ROUND((TODAY()-G4812)/365,1),IF(I4812="Missing Resignation Date",ROUND((TODAY()-G4812)/365,1),ROUND((hr_analytics_dataset_5873_rows[[#This Row],[Resignation Date]]-hr_analytics_dataset_5873_rows[[#This Row],[Hire Date]])/365,1)))</f>
        <v>7.3</v>
      </c>
      <c r="S4812">
        <v>5</v>
      </c>
    </row>
    <row r="4813" spans="1:19">
      <c r="A4813" t="s">
        <v>9684</v>
      </c>
      <c r="B4813" t="s">
        <v>9685</v>
      </c>
      <c r="C4813" t="s">
        <v>30</v>
      </c>
      <c r="D4813">
        <v>54</v>
      </c>
      <c r="E4813" t="s">
        <v>53</v>
      </c>
      <c r="F4813" t="s">
        <v>54</v>
      </c>
      <c r="G4813" s="1">
        <v>44231</v>
      </c>
      <c r="H4813" t="s">
        <v>24</v>
      </c>
      <c r="I4813" s="1" t="s">
        <v>25</v>
      </c>
      <c r="J4813" t="s">
        <v>26</v>
      </c>
      <c r="K4813" t="s">
        <v>61</v>
      </c>
      <c r="L4813" s="2">
        <v>18598678</v>
      </c>
      <c r="M4813" s="2" t="str">
        <f t="shared" si="75"/>
        <v>Rp15 jt - Rp25 jt</v>
      </c>
      <c r="N4813" s="2">
        <v>9312668</v>
      </c>
      <c r="O4813">
        <v>4.78</v>
      </c>
      <c r="P4813">
        <v>16</v>
      </c>
      <c r="Q4813" s="3">
        <v>95.77</v>
      </c>
      <c r="R4813" s="4">
        <f ca="1">IF(I4813="",ROUND((TODAY()-G4813)/365,1),IF(I4813="Missing Resignation Date",ROUND((TODAY()-G4813)/365,1),ROUND((hr_analytics_dataset_5873_rows[[#This Row],[Resignation Date]]-hr_analytics_dataset_5873_rows[[#This Row],[Hire Date]])/365,1)))</f>
        <v>5.4</v>
      </c>
      <c r="S4813">
        <v>3</v>
      </c>
    </row>
    <row r="4814" spans="1:19">
      <c r="A4814" t="s">
        <v>9686</v>
      </c>
      <c r="B4814" t="s">
        <v>9687</v>
      </c>
      <c r="C4814" t="s">
        <v>30</v>
      </c>
      <c r="D4814">
        <v>40</v>
      </c>
      <c r="E4814" t="s">
        <v>31</v>
      </c>
      <c r="F4814" t="s">
        <v>48</v>
      </c>
      <c r="G4814" s="1">
        <v>45034</v>
      </c>
      <c r="H4814" t="s">
        <v>24</v>
      </c>
      <c r="I4814" s="1" t="s">
        <v>25</v>
      </c>
      <c r="J4814" t="s">
        <v>26</v>
      </c>
      <c r="K4814" t="s">
        <v>84</v>
      </c>
      <c r="L4814" s="2">
        <v>8150186</v>
      </c>
      <c r="M4814" s="2" t="str">
        <f t="shared" si="75"/>
        <v>Rp5 jt - Rp10 jt</v>
      </c>
      <c r="N4814" s="2">
        <v>9641852</v>
      </c>
      <c r="O4814">
        <v>2.79</v>
      </c>
      <c r="P4814">
        <v>21</v>
      </c>
      <c r="Q4814" s="3">
        <v>89.05</v>
      </c>
      <c r="R4814" s="4">
        <f ca="1">IF(I4814="",ROUND((TODAY()-G4814)/365,1),IF(I4814="Missing Resignation Date",ROUND((TODAY()-G4814)/365,1),ROUND((hr_analytics_dataset_5873_rows[[#This Row],[Resignation Date]]-hr_analytics_dataset_5873_rows[[#This Row],[Hire Date]])/365,1)))</f>
        <v>3.2</v>
      </c>
      <c r="S4814">
        <v>1</v>
      </c>
    </row>
    <row r="4815" spans="1:19">
      <c r="A4815" t="s">
        <v>9688</v>
      </c>
      <c r="B4815" t="s">
        <v>9689</v>
      </c>
      <c r="C4815" t="s">
        <v>21</v>
      </c>
      <c r="D4815">
        <v>33</v>
      </c>
      <c r="E4815" t="s">
        <v>53</v>
      </c>
      <c r="F4815" t="s">
        <v>112</v>
      </c>
      <c r="G4815" s="1">
        <v>44043</v>
      </c>
      <c r="H4815" t="s">
        <v>24</v>
      </c>
      <c r="I4815" s="1" t="s">
        <v>25</v>
      </c>
      <c r="J4815" t="s">
        <v>26</v>
      </c>
      <c r="K4815" t="s">
        <v>61</v>
      </c>
      <c r="L4815" s="2">
        <v>8717032</v>
      </c>
      <c r="M4815" s="2" t="str">
        <f t="shared" si="75"/>
        <v>Rp5 jt - Rp10 jt</v>
      </c>
      <c r="N4815" s="2">
        <v>9883088</v>
      </c>
      <c r="O4815">
        <v>3.33</v>
      </c>
      <c r="P4815">
        <v>54</v>
      </c>
      <c r="Q4815" s="3">
        <v>88.78</v>
      </c>
      <c r="R4815" s="4">
        <f ca="1">IF(I4815="",ROUND((TODAY()-G4815)/365,1),IF(I4815="Missing Resignation Date",ROUND((TODAY()-G4815)/365,1),ROUND((hr_analytics_dataset_5873_rows[[#This Row],[Resignation Date]]-hr_analytics_dataset_5873_rows[[#This Row],[Hire Date]])/365,1)))</f>
        <v>5.9</v>
      </c>
      <c r="S4815">
        <v>4</v>
      </c>
    </row>
    <row r="4816" spans="1:19">
      <c r="A4816" t="s">
        <v>9690</v>
      </c>
      <c r="B4816" t="s">
        <v>9691</v>
      </c>
      <c r="C4816" t="s">
        <v>21</v>
      </c>
      <c r="D4816">
        <v>30</v>
      </c>
      <c r="E4816" t="s">
        <v>22</v>
      </c>
      <c r="F4816" t="s">
        <v>69</v>
      </c>
      <c r="G4816" s="1">
        <v>44918</v>
      </c>
      <c r="H4816" t="s">
        <v>24</v>
      </c>
      <c r="I4816" s="1" t="s">
        <v>25</v>
      </c>
      <c r="J4816" t="s">
        <v>49</v>
      </c>
      <c r="K4816" t="s">
        <v>41</v>
      </c>
      <c r="L4816" s="2">
        <v>9908774</v>
      </c>
      <c r="M4816" s="2" t="str">
        <f t="shared" si="75"/>
        <v>Rp5 jt - Rp10 jt</v>
      </c>
      <c r="N4816" s="2">
        <v>6773168</v>
      </c>
      <c r="O4816">
        <v>3.61</v>
      </c>
      <c r="P4816">
        <v>40</v>
      </c>
      <c r="Q4816" s="3">
        <v>86.64</v>
      </c>
      <c r="R4816" s="4">
        <f ca="1">IF(I4816="",ROUND((TODAY()-G4816)/365,1),IF(I4816="Missing Resignation Date",ROUND((TODAY()-G4816)/365,1),ROUND((hr_analytics_dataset_5873_rows[[#This Row],[Resignation Date]]-hr_analytics_dataset_5873_rows[[#This Row],[Hire Date]])/365,1)))</f>
        <v>3.5</v>
      </c>
      <c r="S4816">
        <v>4</v>
      </c>
    </row>
    <row r="4817" spans="1:19">
      <c r="A4817" t="s">
        <v>9692</v>
      </c>
      <c r="B4817" t="s">
        <v>9693</v>
      </c>
      <c r="C4817" t="s">
        <v>21</v>
      </c>
      <c r="D4817">
        <v>57</v>
      </c>
      <c r="E4817" t="s">
        <v>31</v>
      </c>
      <c r="F4817" t="s">
        <v>32</v>
      </c>
      <c r="G4817" s="1">
        <v>43571</v>
      </c>
      <c r="H4817" t="s">
        <v>24</v>
      </c>
      <c r="I4817" s="1" t="s">
        <v>25</v>
      </c>
      <c r="J4817" t="s">
        <v>49</v>
      </c>
      <c r="K4817" t="s">
        <v>50</v>
      </c>
      <c r="L4817" s="2">
        <v>29166416</v>
      </c>
      <c r="M4817" s="2" t="str">
        <f t="shared" si="75"/>
        <v>&gt;Rp25 jt</v>
      </c>
      <c r="N4817" s="2">
        <v>4251870</v>
      </c>
      <c r="O4817">
        <v>4.13</v>
      </c>
      <c r="P4817">
        <v>15</v>
      </c>
      <c r="Q4817" s="3">
        <v>70.48</v>
      </c>
      <c r="R4817" s="4">
        <f ca="1">IF(I4817="",ROUND((TODAY()-G4817)/365,1),IF(I4817="Missing Resignation Date",ROUND((TODAY()-G4817)/365,1),ROUND((hr_analytics_dataset_5873_rows[[#This Row],[Resignation Date]]-hr_analytics_dataset_5873_rows[[#This Row],[Hire Date]])/365,1)))</f>
        <v>7.2</v>
      </c>
      <c r="S4817">
        <v>1</v>
      </c>
    </row>
    <row r="4818" spans="1:19">
      <c r="A4818" t="s">
        <v>9694</v>
      </c>
      <c r="B4818" t="s">
        <v>9695</v>
      </c>
      <c r="C4818" t="s">
        <v>21</v>
      </c>
      <c r="D4818">
        <v>35</v>
      </c>
      <c r="E4818" t="s">
        <v>31</v>
      </c>
      <c r="F4818" t="s">
        <v>48</v>
      </c>
      <c r="G4818" s="1">
        <v>45958</v>
      </c>
      <c r="H4818" t="s">
        <v>24</v>
      </c>
      <c r="I4818" s="1" t="s">
        <v>25</v>
      </c>
      <c r="J4818" t="s">
        <v>34</v>
      </c>
      <c r="K4818" t="s">
        <v>64</v>
      </c>
      <c r="L4818" s="2">
        <v>16019391</v>
      </c>
      <c r="M4818" s="2" t="str">
        <f t="shared" si="75"/>
        <v>Rp15 jt - Rp25 jt</v>
      </c>
      <c r="N4818" s="2">
        <v>7090005</v>
      </c>
      <c r="O4818">
        <v>2.6</v>
      </c>
      <c r="P4818">
        <v>0</v>
      </c>
      <c r="Q4818" s="3">
        <v>78.19</v>
      </c>
      <c r="R4818" s="4">
        <f ca="1">IF(I4818="",ROUND((TODAY()-G4818)/365,1),IF(I4818="Missing Resignation Date",ROUND((TODAY()-G4818)/365,1),ROUND((hr_analytics_dataset_5873_rows[[#This Row],[Resignation Date]]-hr_analytics_dataset_5873_rows[[#This Row],[Hire Date]])/365,1)))</f>
        <v>0.7</v>
      </c>
      <c r="S4818">
        <v>1</v>
      </c>
    </row>
    <row r="4819" spans="1:19">
      <c r="A4819" t="s">
        <v>9696</v>
      </c>
      <c r="B4819" t="s">
        <v>9697</v>
      </c>
      <c r="C4819" t="s">
        <v>30</v>
      </c>
      <c r="D4819">
        <v>21</v>
      </c>
      <c r="E4819" t="s">
        <v>91</v>
      </c>
      <c r="F4819" t="s">
        <v>124</v>
      </c>
      <c r="G4819" s="1">
        <v>43957</v>
      </c>
      <c r="H4819" t="s">
        <v>24</v>
      </c>
      <c r="I4819" s="1" t="s">
        <v>25</v>
      </c>
      <c r="J4819" t="s">
        <v>40</v>
      </c>
      <c r="K4819" t="s">
        <v>27</v>
      </c>
      <c r="L4819" s="2">
        <v>33297326</v>
      </c>
      <c r="M4819" s="2" t="str">
        <f t="shared" si="75"/>
        <v>&gt;Rp25 jt</v>
      </c>
      <c r="N4819" s="2">
        <v>5365746</v>
      </c>
      <c r="O4819">
        <v>4.93</v>
      </c>
      <c r="P4819">
        <v>3</v>
      </c>
      <c r="Q4819" s="3">
        <v>95.02</v>
      </c>
      <c r="R4819" s="4">
        <f ca="1">IF(I4819="",ROUND((TODAY()-G4819)/365,1),IF(I4819="Missing Resignation Date",ROUND((TODAY()-G4819)/365,1),ROUND((hr_analytics_dataset_5873_rows[[#This Row],[Resignation Date]]-hr_analytics_dataset_5873_rows[[#This Row],[Hire Date]])/365,1)))</f>
        <v>6.1</v>
      </c>
      <c r="S4819">
        <v>4</v>
      </c>
    </row>
    <row r="4820" spans="1:19">
      <c r="A4820" t="s">
        <v>9698</v>
      </c>
      <c r="B4820" t="s">
        <v>9699</v>
      </c>
      <c r="C4820" t="s">
        <v>30</v>
      </c>
      <c r="D4820">
        <v>30</v>
      </c>
      <c r="E4820" t="s">
        <v>98</v>
      </c>
      <c r="F4820" t="s">
        <v>99</v>
      </c>
      <c r="G4820" s="1">
        <v>45375</v>
      </c>
      <c r="H4820" t="s">
        <v>24</v>
      </c>
      <c r="I4820" s="1" t="s">
        <v>25</v>
      </c>
      <c r="J4820" t="s">
        <v>26</v>
      </c>
      <c r="K4820" t="s">
        <v>61</v>
      </c>
      <c r="L4820" s="2">
        <v>33184008</v>
      </c>
      <c r="M4820" s="2" t="str">
        <f t="shared" si="75"/>
        <v>&gt;Rp25 jt</v>
      </c>
      <c r="N4820" s="2">
        <v>3468545</v>
      </c>
      <c r="O4820">
        <v>4.42</v>
      </c>
      <c r="P4820">
        <v>51</v>
      </c>
      <c r="Q4820" s="3">
        <v>73.78</v>
      </c>
      <c r="R4820" s="4">
        <f ca="1">IF(I4820="",ROUND((TODAY()-G4820)/365,1),IF(I4820="Missing Resignation Date",ROUND((TODAY()-G4820)/365,1),ROUND((hr_analytics_dataset_5873_rows[[#This Row],[Resignation Date]]-hr_analytics_dataset_5873_rows[[#This Row],[Hire Date]])/365,1)))</f>
        <v>2.2999999999999998</v>
      </c>
      <c r="S4820">
        <v>4</v>
      </c>
    </row>
    <row r="4821" spans="1:19">
      <c r="A4821" t="s">
        <v>9700</v>
      </c>
      <c r="B4821" t="s">
        <v>9701</v>
      </c>
      <c r="C4821" t="s">
        <v>30</v>
      </c>
      <c r="D4821">
        <v>21</v>
      </c>
      <c r="E4821" t="s">
        <v>22</v>
      </c>
      <c r="F4821" t="s">
        <v>69</v>
      </c>
      <c r="G4821" s="1">
        <v>45597</v>
      </c>
      <c r="H4821" t="s">
        <v>33</v>
      </c>
      <c r="I4821" s="1" t="s">
        <v>81</v>
      </c>
      <c r="J4821" t="s">
        <v>26</v>
      </c>
      <c r="K4821" t="s">
        <v>27</v>
      </c>
      <c r="L4821" s="2">
        <v>9601976</v>
      </c>
      <c r="M4821" s="2" t="str">
        <f t="shared" si="75"/>
        <v>Rp5 jt - Rp10 jt</v>
      </c>
      <c r="N4821" s="2">
        <v>8240513</v>
      </c>
      <c r="O4821">
        <v>4.96</v>
      </c>
      <c r="P4821">
        <v>34</v>
      </c>
      <c r="Q4821" s="3">
        <v>89.74</v>
      </c>
      <c r="R4821" s="4">
        <f ca="1">IF(I4821="",ROUND((TODAY()-G4821)/365,1),IF(I4821="Missing Resignation Date",ROUND((TODAY()-G4821)/365,1),ROUND((hr_analytics_dataset_5873_rows[[#This Row],[Resignation Date]]-hr_analytics_dataset_5873_rows[[#This Row],[Hire Date]])/365,1)))</f>
        <v>1.6</v>
      </c>
      <c r="S4821">
        <v>1</v>
      </c>
    </row>
    <row r="4822" spans="1:19">
      <c r="A4822" t="s">
        <v>9702</v>
      </c>
      <c r="B4822" t="s">
        <v>9703</v>
      </c>
      <c r="C4822" t="s">
        <v>21</v>
      </c>
      <c r="D4822">
        <v>55</v>
      </c>
      <c r="E4822" t="s">
        <v>31</v>
      </c>
      <c r="F4822" t="s">
        <v>48</v>
      </c>
      <c r="G4822" s="1">
        <v>44021</v>
      </c>
      <c r="H4822" t="s">
        <v>24</v>
      </c>
      <c r="I4822" s="1" t="s">
        <v>25</v>
      </c>
      <c r="J4822" t="s">
        <v>40</v>
      </c>
      <c r="K4822" t="s">
        <v>61</v>
      </c>
      <c r="L4822" s="2">
        <v>22481280</v>
      </c>
      <c r="M4822" s="2" t="str">
        <f t="shared" si="75"/>
        <v>Rp15 jt - Rp25 jt</v>
      </c>
      <c r="N4822" s="2">
        <v>1520962</v>
      </c>
      <c r="O4822">
        <v>4.67</v>
      </c>
      <c r="P4822">
        <v>31</v>
      </c>
      <c r="Q4822" s="3">
        <v>96.7</v>
      </c>
      <c r="R4822" s="4">
        <f ca="1">IF(I4822="",ROUND((TODAY()-G4822)/365,1),IF(I4822="Missing Resignation Date",ROUND((TODAY()-G4822)/365,1),ROUND((hr_analytics_dataset_5873_rows[[#This Row],[Resignation Date]]-hr_analytics_dataset_5873_rows[[#This Row],[Hire Date]])/365,1)))</f>
        <v>6</v>
      </c>
      <c r="S4822">
        <v>1</v>
      </c>
    </row>
    <row r="4823" spans="1:19">
      <c r="A4823" t="s">
        <v>9704</v>
      </c>
      <c r="B4823" t="s">
        <v>9705</v>
      </c>
      <c r="C4823" t="s">
        <v>30</v>
      </c>
      <c r="D4823">
        <v>52</v>
      </c>
      <c r="E4823" t="s">
        <v>22</v>
      </c>
      <c r="F4823" t="s">
        <v>23</v>
      </c>
      <c r="G4823" s="1">
        <v>43536</v>
      </c>
      <c r="H4823" t="s">
        <v>24</v>
      </c>
      <c r="I4823" s="1" t="s">
        <v>25</v>
      </c>
      <c r="J4823" t="s">
        <v>26</v>
      </c>
      <c r="K4823" t="s">
        <v>61</v>
      </c>
      <c r="L4823" s="2">
        <v>13958291</v>
      </c>
      <c r="M4823" s="2" t="str">
        <f t="shared" si="75"/>
        <v>Rp10 jt - Rp15 jt</v>
      </c>
      <c r="N4823" s="2">
        <v>1719018</v>
      </c>
      <c r="O4823">
        <v>2.73</v>
      </c>
      <c r="P4823">
        <v>39</v>
      </c>
      <c r="Q4823" s="3">
        <v>80.680000000000007</v>
      </c>
      <c r="R4823" s="4">
        <f ca="1">IF(I4823="",ROUND((TODAY()-G4823)/365,1),IF(I4823="Missing Resignation Date",ROUND((TODAY()-G4823)/365,1),ROUND((hr_analytics_dataset_5873_rows[[#This Row],[Resignation Date]]-hr_analytics_dataset_5873_rows[[#This Row],[Hire Date]])/365,1)))</f>
        <v>7.3</v>
      </c>
      <c r="S4823">
        <v>1</v>
      </c>
    </row>
    <row r="4824" spans="1:19">
      <c r="A4824" t="s">
        <v>9706</v>
      </c>
      <c r="B4824" t="s">
        <v>9707</v>
      </c>
      <c r="C4824" t="s">
        <v>21</v>
      </c>
      <c r="D4824">
        <v>40</v>
      </c>
      <c r="E4824" t="s">
        <v>22</v>
      </c>
      <c r="F4824" t="s">
        <v>23</v>
      </c>
      <c r="G4824" s="1">
        <v>44319</v>
      </c>
      <c r="H4824" t="s">
        <v>24</v>
      </c>
      <c r="I4824" s="1" t="s">
        <v>25</v>
      </c>
      <c r="J4824" t="s">
        <v>40</v>
      </c>
      <c r="K4824" t="s">
        <v>50</v>
      </c>
      <c r="L4824" s="2">
        <v>6795395</v>
      </c>
      <c r="M4824" s="2" t="str">
        <f t="shared" si="75"/>
        <v>Rp5 jt - Rp10 jt</v>
      </c>
      <c r="N4824" s="2">
        <v>7899508</v>
      </c>
      <c r="O4824">
        <v>2.61</v>
      </c>
      <c r="P4824">
        <v>5</v>
      </c>
      <c r="Q4824" s="3">
        <v>70.209999999999994</v>
      </c>
      <c r="R4824" s="4">
        <f ca="1">IF(I4824="",ROUND((TODAY()-G4824)/365,1),IF(I4824="Missing Resignation Date",ROUND((TODAY()-G4824)/365,1),ROUND((hr_analytics_dataset_5873_rows[[#This Row],[Resignation Date]]-hr_analytics_dataset_5873_rows[[#This Row],[Hire Date]])/365,1)))</f>
        <v>5.0999999999999996</v>
      </c>
      <c r="S4824">
        <v>1</v>
      </c>
    </row>
    <row r="4825" spans="1:19">
      <c r="A4825" t="s">
        <v>9708</v>
      </c>
      <c r="B4825" t="s">
        <v>9709</v>
      </c>
      <c r="C4825" t="s">
        <v>30</v>
      </c>
      <c r="D4825">
        <v>35</v>
      </c>
      <c r="E4825" t="s">
        <v>31</v>
      </c>
      <c r="F4825" t="s">
        <v>32</v>
      </c>
      <c r="G4825" s="1">
        <v>43527</v>
      </c>
      <c r="H4825" t="s">
        <v>24</v>
      </c>
      <c r="I4825" s="1" t="s">
        <v>25</v>
      </c>
      <c r="J4825" t="s">
        <v>40</v>
      </c>
      <c r="K4825" t="s">
        <v>41</v>
      </c>
      <c r="L4825" s="2">
        <v>7612337</v>
      </c>
      <c r="M4825" s="2" t="str">
        <f t="shared" si="75"/>
        <v>Rp5 jt - Rp10 jt</v>
      </c>
      <c r="N4825" s="2">
        <v>5283173</v>
      </c>
      <c r="O4825">
        <v>4.01</v>
      </c>
      <c r="P4825">
        <v>59</v>
      </c>
      <c r="Q4825" s="3">
        <v>88.14</v>
      </c>
      <c r="R4825" s="4">
        <f ca="1">IF(I4825="",ROUND((TODAY()-G4825)/365,1),IF(I4825="Missing Resignation Date",ROUND((TODAY()-G4825)/365,1),ROUND((hr_analytics_dataset_5873_rows[[#This Row],[Resignation Date]]-hr_analytics_dataset_5873_rows[[#This Row],[Hire Date]])/365,1)))</f>
        <v>7.3</v>
      </c>
      <c r="S4825">
        <v>4</v>
      </c>
    </row>
    <row r="4826" spans="1:19">
      <c r="A4826" t="s">
        <v>9710</v>
      </c>
      <c r="B4826" t="s">
        <v>9711</v>
      </c>
      <c r="C4826" t="s">
        <v>21</v>
      </c>
      <c r="D4826">
        <v>31</v>
      </c>
      <c r="E4826" t="s">
        <v>38</v>
      </c>
      <c r="F4826" t="s">
        <v>104</v>
      </c>
      <c r="G4826" s="1">
        <v>44754</v>
      </c>
      <c r="H4826" t="s">
        <v>33</v>
      </c>
      <c r="I4826" s="1">
        <v>45912</v>
      </c>
      <c r="J4826" t="s">
        <v>40</v>
      </c>
      <c r="K4826" t="s">
        <v>27</v>
      </c>
      <c r="L4826" s="2">
        <v>19349121</v>
      </c>
      <c r="M4826" s="2" t="str">
        <f t="shared" si="75"/>
        <v>Rp15 jt - Rp25 jt</v>
      </c>
      <c r="N4826" s="2">
        <v>1583644</v>
      </c>
      <c r="O4826">
        <v>3.29</v>
      </c>
      <c r="P4826">
        <v>47</v>
      </c>
      <c r="Q4826" s="3">
        <v>82.39</v>
      </c>
      <c r="R4826" s="4">
        <f ca="1">IF(I4826="",ROUND((TODAY()-G4826)/365,1),IF(I4826="Missing Resignation Date",ROUND((TODAY()-G4826)/365,1),ROUND((hr_analytics_dataset_5873_rows[[#This Row],[Resignation Date]]-hr_analytics_dataset_5873_rows[[#This Row],[Hire Date]])/365,1)))</f>
        <v>3.2</v>
      </c>
      <c r="S4826">
        <v>1</v>
      </c>
    </row>
    <row r="4827" spans="1:19">
      <c r="A4827" t="s">
        <v>9712</v>
      </c>
      <c r="B4827" t="s">
        <v>9713</v>
      </c>
      <c r="C4827" t="s">
        <v>30</v>
      </c>
      <c r="D4827">
        <v>34</v>
      </c>
      <c r="E4827" t="s">
        <v>91</v>
      </c>
      <c r="F4827" t="s">
        <v>124</v>
      </c>
      <c r="G4827" s="1">
        <v>43636</v>
      </c>
      <c r="H4827" t="s">
        <v>24</v>
      </c>
      <c r="I4827" s="1" t="s">
        <v>25</v>
      </c>
      <c r="J4827" t="s">
        <v>26</v>
      </c>
      <c r="K4827" t="s">
        <v>84</v>
      </c>
      <c r="L4827" s="2">
        <v>6066359</v>
      </c>
      <c r="M4827" s="2" t="str">
        <f t="shared" si="75"/>
        <v>Rp5 jt - Rp10 jt</v>
      </c>
      <c r="N4827" s="2">
        <v>5942143</v>
      </c>
      <c r="O4827">
        <v>3.4</v>
      </c>
      <c r="P4827">
        <v>44</v>
      </c>
      <c r="Q4827" s="3">
        <v>72.77</v>
      </c>
      <c r="R4827" s="4">
        <f ca="1">IF(I4827="",ROUND((TODAY()-G4827)/365,1),IF(I4827="Missing Resignation Date",ROUND((TODAY()-G4827)/365,1),ROUND((hr_analytics_dataset_5873_rows[[#This Row],[Resignation Date]]-hr_analytics_dataset_5873_rows[[#This Row],[Hire Date]])/365,1)))</f>
        <v>7</v>
      </c>
      <c r="S4827">
        <v>5</v>
      </c>
    </row>
    <row r="4828" spans="1:19">
      <c r="A4828" t="s">
        <v>9714</v>
      </c>
      <c r="B4828" t="s">
        <v>9715</v>
      </c>
      <c r="C4828" t="s">
        <v>21</v>
      </c>
      <c r="D4828">
        <v>41</v>
      </c>
      <c r="E4828" t="s">
        <v>53</v>
      </c>
      <c r="F4828" t="s">
        <v>54</v>
      </c>
      <c r="G4828" s="1">
        <v>45081</v>
      </c>
      <c r="H4828" t="s">
        <v>24</v>
      </c>
      <c r="I4828" s="1" t="s">
        <v>25</v>
      </c>
      <c r="J4828" t="s">
        <v>34</v>
      </c>
      <c r="K4828" t="s">
        <v>84</v>
      </c>
      <c r="L4828" s="2">
        <v>13841300</v>
      </c>
      <c r="M4828" s="2" t="str">
        <f t="shared" si="75"/>
        <v>Rp10 jt - Rp15 jt</v>
      </c>
      <c r="N4828" s="2">
        <v>453613</v>
      </c>
      <c r="O4828">
        <v>4.88</v>
      </c>
      <c r="P4828">
        <v>11</v>
      </c>
      <c r="Q4828" s="3">
        <v>78.760000000000005</v>
      </c>
      <c r="R4828" s="4">
        <f ca="1">IF(I4828="",ROUND((TODAY()-G4828)/365,1),IF(I4828="Missing Resignation Date",ROUND((TODAY()-G4828)/365,1),ROUND((hr_analytics_dataset_5873_rows[[#This Row],[Resignation Date]]-hr_analytics_dataset_5873_rows[[#This Row],[Hire Date]])/365,1)))</f>
        <v>3.1</v>
      </c>
      <c r="S4828">
        <v>3</v>
      </c>
    </row>
    <row r="4829" spans="1:19">
      <c r="A4829" t="s">
        <v>9716</v>
      </c>
      <c r="B4829" t="s">
        <v>9717</v>
      </c>
      <c r="C4829" t="s">
        <v>21</v>
      </c>
      <c r="D4829">
        <v>53</v>
      </c>
      <c r="E4829" t="s">
        <v>59</v>
      </c>
      <c r="F4829" t="s">
        <v>223</v>
      </c>
      <c r="G4829" s="1">
        <v>45085</v>
      </c>
      <c r="H4829" t="s">
        <v>24</v>
      </c>
      <c r="I4829" s="1" t="s">
        <v>25</v>
      </c>
      <c r="J4829" t="s">
        <v>26</v>
      </c>
      <c r="K4829" t="s">
        <v>41</v>
      </c>
      <c r="L4829" s="2">
        <v>24977342</v>
      </c>
      <c r="M4829" s="2" t="str">
        <f t="shared" si="75"/>
        <v>Rp15 jt - Rp25 jt</v>
      </c>
      <c r="N4829" s="2">
        <v>6357343</v>
      </c>
      <c r="O4829">
        <v>3.37</v>
      </c>
      <c r="P4829">
        <v>12</v>
      </c>
      <c r="Q4829" s="3">
        <v>83.24</v>
      </c>
      <c r="R4829" s="4">
        <f ca="1">IF(I4829="",ROUND((TODAY()-G4829)/365,1),IF(I4829="Missing Resignation Date",ROUND((TODAY()-G4829)/365,1),ROUND((hr_analytics_dataset_5873_rows[[#This Row],[Resignation Date]]-hr_analytics_dataset_5873_rows[[#This Row],[Hire Date]])/365,1)))</f>
        <v>3</v>
      </c>
      <c r="S4829">
        <v>2</v>
      </c>
    </row>
    <row r="4830" spans="1:19">
      <c r="A4830" t="s">
        <v>9718</v>
      </c>
      <c r="B4830" t="s">
        <v>9719</v>
      </c>
      <c r="C4830" t="s">
        <v>21</v>
      </c>
      <c r="D4830">
        <v>37</v>
      </c>
      <c r="E4830" t="s">
        <v>98</v>
      </c>
      <c r="F4830" t="s">
        <v>99</v>
      </c>
      <c r="G4830" s="1">
        <v>44615</v>
      </c>
      <c r="H4830" t="s">
        <v>24</v>
      </c>
      <c r="I4830" s="1" t="s">
        <v>25</v>
      </c>
      <c r="J4830" t="s">
        <v>34</v>
      </c>
      <c r="K4830" t="s">
        <v>64</v>
      </c>
      <c r="L4830" s="2">
        <v>20854276</v>
      </c>
      <c r="M4830" s="2" t="str">
        <f t="shared" si="75"/>
        <v>Rp15 jt - Rp25 jt</v>
      </c>
      <c r="N4830" s="2">
        <v>9672829</v>
      </c>
      <c r="O4830">
        <v>4.74</v>
      </c>
      <c r="P4830">
        <v>50</v>
      </c>
      <c r="Q4830" s="3">
        <v>78</v>
      </c>
      <c r="R4830" s="4">
        <f ca="1">IF(I4830="",ROUND((TODAY()-G4830)/365,1),IF(I4830="Missing Resignation Date",ROUND((TODAY()-G4830)/365,1),ROUND((hr_analytics_dataset_5873_rows[[#This Row],[Resignation Date]]-hr_analytics_dataset_5873_rows[[#This Row],[Hire Date]])/365,1)))</f>
        <v>4.3</v>
      </c>
      <c r="S4830">
        <v>1</v>
      </c>
    </row>
    <row r="4831" spans="1:19">
      <c r="A4831" t="s">
        <v>9720</v>
      </c>
      <c r="B4831" t="s">
        <v>9721</v>
      </c>
      <c r="C4831" t="s">
        <v>30</v>
      </c>
      <c r="D4831">
        <v>55</v>
      </c>
      <c r="E4831" t="s">
        <v>38</v>
      </c>
      <c r="F4831" t="s">
        <v>39</v>
      </c>
      <c r="G4831" s="1">
        <v>45879</v>
      </c>
      <c r="H4831" t="s">
        <v>33</v>
      </c>
      <c r="I4831" s="1" t="s">
        <v>81</v>
      </c>
      <c r="J4831" t="s">
        <v>34</v>
      </c>
      <c r="K4831" t="s">
        <v>27</v>
      </c>
      <c r="L4831" s="2">
        <v>8591498</v>
      </c>
      <c r="M4831" s="2" t="str">
        <f t="shared" si="75"/>
        <v>Rp5 jt - Rp10 jt</v>
      </c>
      <c r="N4831" s="2">
        <v>9387586</v>
      </c>
      <c r="O4831">
        <v>2.97</v>
      </c>
      <c r="P4831">
        <v>51</v>
      </c>
      <c r="Q4831" s="3">
        <v>99.26</v>
      </c>
      <c r="R4831" s="4">
        <f ca="1">IF(I4831="",ROUND((TODAY()-G4831)/365,1),IF(I4831="Missing Resignation Date",ROUND((TODAY()-G4831)/365,1),ROUND((hr_analytics_dataset_5873_rows[[#This Row],[Resignation Date]]-hr_analytics_dataset_5873_rows[[#This Row],[Hire Date]])/365,1)))</f>
        <v>0.9</v>
      </c>
      <c r="S4831">
        <v>1</v>
      </c>
    </row>
    <row r="4832" spans="1:19">
      <c r="A4832" t="s">
        <v>9722</v>
      </c>
      <c r="B4832" t="s">
        <v>9723</v>
      </c>
      <c r="C4832" t="s">
        <v>30</v>
      </c>
      <c r="D4832">
        <v>25</v>
      </c>
      <c r="E4832" t="s">
        <v>22</v>
      </c>
      <c r="F4832" t="s">
        <v>69</v>
      </c>
      <c r="G4832" s="1">
        <v>45280</v>
      </c>
      <c r="H4832" t="s">
        <v>24</v>
      </c>
      <c r="I4832" s="1" t="s">
        <v>25</v>
      </c>
      <c r="J4832" t="s">
        <v>26</v>
      </c>
      <c r="K4832" t="s">
        <v>64</v>
      </c>
      <c r="L4832" s="2">
        <v>31001354</v>
      </c>
      <c r="M4832" s="2" t="str">
        <f t="shared" si="75"/>
        <v>&gt;Rp25 jt</v>
      </c>
      <c r="N4832" s="2">
        <v>2625662</v>
      </c>
      <c r="O4832">
        <v>4.12</v>
      </c>
      <c r="P4832">
        <v>55</v>
      </c>
      <c r="Q4832" s="3">
        <v>91.65</v>
      </c>
      <c r="R4832" s="4">
        <f ca="1">IF(I4832="",ROUND((TODAY()-G4832)/365,1),IF(I4832="Missing Resignation Date",ROUND((TODAY()-G4832)/365,1),ROUND((hr_analytics_dataset_5873_rows[[#This Row],[Resignation Date]]-hr_analytics_dataset_5873_rows[[#This Row],[Hire Date]])/365,1)))</f>
        <v>2.5</v>
      </c>
      <c r="S4832">
        <v>3</v>
      </c>
    </row>
    <row r="4833" spans="1:19">
      <c r="A4833" t="s">
        <v>9724</v>
      </c>
      <c r="B4833" t="s">
        <v>9725</v>
      </c>
      <c r="C4833" t="s">
        <v>21</v>
      </c>
      <c r="D4833">
        <v>23</v>
      </c>
      <c r="E4833" t="s">
        <v>38</v>
      </c>
      <c r="F4833" t="s">
        <v>104</v>
      </c>
      <c r="G4833" s="1">
        <v>45584</v>
      </c>
      <c r="H4833" t="s">
        <v>24</v>
      </c>
      <c r="I4833" s="1" t="s">
        <v>25</v>
      </c>
      <c r="J4833" t="s">
        <v>40</v>
      </c>
      <c r="K4833" t="s">
        <v>61</v>
      </c>
      <c r="L4833" s="2">
        <v>29898948</v>
      </c>
      <c r="M4833" s="2" t="str">
        <f t="shared" si="75"/>
        <v>&gt;Rp25 jt</v>
      </c>
      <c r="N4833" s="2">
        <v>61254</v>
      </c>
      <c r="O4833">
        <v>2.5299999999999998</v>
      </c>
      <c r="P4833">
        <v>45</v>
      </c>
      <c r="Q4833" s="3">
        <v>83.09</v>
      </c>
      <c r="R4833" s="4">
        <f ca="1">IF(I4833="",ROUND((TODAY()-G4833)/365,1),IF(I4833="Missing Resignation Date",ROUND((TODAY()-G4833)/365,1),ROUND((hr_analytics_dataset_5873_rows[[#This Row],[Resignation Date]]-hr_analytics_dataset_5873_rows[[#This Row],[Hire Date]])/365,1)))</f>
        <v>1.7</v>
      </c>
      <c r="S4833">
        <v>2</v>
      </c>
    </row>
    <row r="4834" spans="1:19">
      <c r="A4834" t="s">
        <v>9726</v>
      </c>
      <c r="B4834" t="s">
        <v>9727</v>
      </c>
      <c r="C4834" t="s">
        <v>21</v>
      </c>
      <c r="D4834">
        <v>47</v>
      </c>
      <c r="E4834" t="s">
        <v>98</v>
      </c>
      <c r="F4834" t="s">
        <v>119</v>
      </c>
      <c r="G4834" s="1">
        <v>45802</v>
      </c>
      <c r="H4834" t="s">
        <v>24</v>
      </c>
      <c r="I4834" s="1" t="s">
        <v>25</v>
      </c>
      <c r="J4834" t="s">
        <v>49</v>
      </c>
      <c r="K4834" t="s">
        <v>84</v>
      </c>
      <c r="L4834" s="2">
        <v>22932806</v>
      </c>
      <c r="M4834" s="2" t="str">
        <f t="shared" si="75"/>
        <v>Rp15 jt - Rp25 jt</v>
      </c>
      <c r="N4834" s="2">
        <v>3115654</v>
      </c>
      <c r="O4834">
        <v>2.94</v>
      </c>
      <c r="P4834">
        <v>6</v>
      </c>
      <c r="Q4834" s="3">
        <v>90.34</v>
      </c>
      <c r="R4834" s="4">
        <f ca="1">IF(I4834="",ROUND((TODAY()-G4834)/365,1),IF(I4834="Missing Resignation Date",ROUND((TODAY()-G4834)/365,1),ROUND((hr_analytics_dataset_5873_rows[[#This Row],[Resignation Date]]-hr_analytics_dataset_5873_rows[[#This Row],[Hire Date]])/365,1)))</f>
        <v>1.1000000000000001</v>
      </c>
      <c r="S4834">
        <v>3</v>
      </c>
    </row>
    <row r="4835" spans="1:19">
      <c r="A4835" t="s">
        <v>9728</v>
      </c>
      <c r="B4835" t="s">
        <v>9729</v>
      </c>
      <c r="C4835" t="s">
        <v>30</v>
      </c>
      <c r="D4835">
        <v>43</v>
      </c>
      <c r="E4835" t="s">
        <v>98</v>
      </c>
      <c r="F4835" t="s">
        <v>119</v>
      </c>
      <c r="G4835" s="1">
        <v>45825</v>
      </c>
      <c r="H4835" t="s">
        <v>33</v>
      </c>
      <c r="I4835" s="1" t="s">
        <v>81</v>
      </c>
      <c r="J4835" t="s">
        <v>40</v>
      </c>
      <c r="K4835" t="s">
        <v>84</v>
      </c>
      <c r="L4835" s="2">
        <v>23858248</v>
      </c>
      <c r="M4835" s="2" t="str">
        <f t="shared" si="75"/>
        <v>Rp15 jt - Rp25 jt</v>
      </c>
      <c r="N4835" s="2">
        <v>7303315</v>
      </c>
      <c r="O4835">
        <v>4.24</v>
      </c>
      <c r="P4835">
        <v>29</v>
      </c>
      <c r="Q4835" s="3">
        <v>85.99</v>
      </c>
      <c r="R4835" s="4">
        <f ca="1">IF(I4835="",ROUND((TODAY()-G4835)/365,1),IF(I4835="Missing Resignation Date",ROUND((TODAY()-G4835)/365,1),ROUND((hr_analytics_dataset_5873_rows[[#This Row],[Resignation Date]]-hr_analytics_dataset_5873_rows[[#This Row],[Hire Date]])/365,1)))</f>
        <v>1</v>
      </c>
      <c r="S4835">
        <v>2</v>
      </c>
    </row>
    <row r="4836" spans="1:19">
      <c r="A4836" t="s">
        <v>9730</v>
      </c>
      <c r="B4836" t="s">
        <v>9731</v>
      </c>
      <c r="C4836" t="s">
        <v>30</v>
      </c>
      <c r="D4836">
        <v>49</v>
      </c>
      <c r="E4836" t="s">
        <v>31</v>
      </c>
      <c r="F4836" t="s">
        <v>32</v>
      </c>
      <c r="G4836" s="1">
        <v>44350</v>
      </c>
      <c r="H4836" t="s">
        <v>24</v>
      </c>
      <c r="I4836" s="1" t="s">
        <v>25</v>
      </c>
      <c r="J4836" t="s">
        <v>40</v>
      </c>
      <c r="K4836" t="s">
        <v>50</v>
      </c>
      <c r="L4836" s="2">
        <v>23373399</v>
      </c>
      <c r="M4836" s="2" t="str">
        <f t="shared" si="75"/>
        <v>Rp15 jt - Rp25 jt</v>
      </c>
      <c r="N4836" s="2">
        <v>3094049</v>
      </c>
      <c r="O4836">
        <v>4.05</v>
      </c>
      <c r="P4836">
        <v>31</v>
      </c>
      <c r="Q4836" s="3">
        <v>96.58</v>
      </c>
      <c r="R4836" s="4">
        <f ca="1">IF(I4836="",ROUND((TODAY()-G4836)/365,1),IF(I4836="Missing Resignation Date",ROUND((TODAY()-G4836)/365,1),ROUND((hr_analytics_dataset_5873_rows[[#This Row],[Resignation Date]]-hr_analytics_dataset_5873_rows[[#This Row],[Hire Date]])/365,1)))</f>
        <v>5.0999999999999996</v>
      </c>
      <c r="S4836">
        <v>1</v>
      </c>
    </row>
    <row r="4837" spans="1:19">
      <c r="A4837" t="s">
        <v>9732</v>
      </c>
      <c r="B4837" t="s">
        <v>9733</v>
      </c>
      <c r="C4837" t="s">
        <v>30</v>
      </c>
      <c r="D4837">
        <v>24</v>
      </c>
      <c r="E4837" t="s">
        <v>22</v>
      </c>
      <c r="F4837" t="s">
        <v>69</v>
      </c>
      <c r="G4837" s="1">
        <v>43226</v>
      </c>
      <c r="H4837" t="s">
        <v>24</v>
      </c>
      <c r="I4837" s="1" t="s">
        <v>25</v>
      </c>
      <c r="J4837" t="s">
        <v>34</v>
      </c>
      <c r="K4837" t="s">
        <v>50</v>
      </c>
      <c r="L4837" s="2">
        <v>26300821</v>
      </c>
      <c r="M4837" s="2" t="str">
        <f t="shared" si="75"/>
        <v>&gt;Rp25 jt</v>
      </c>
      <c r="N4837" s="2">
        <v>8168895</v>
      </c>
      <c r="O4837">
        <v>4.6500000000000004</v>
      </c>
      <c r="P4837">
        <v>5</v>
      </c>
      <c r="Q4837" s="3">
        <v>85.05</v>
      </c>
      <c r="R4837" s="4">
        <f ca="1">IF(I4837="",ROUND((TODAY()-G4837)/365,1),IF(I4837="Missing Resignation Date",ROUND((TODAY()-G4837)/365,1),ROUND((hr_analytics_dataset_5873_rows[[#This Row],[Resignation Date]]-hr_analytics_dataset_5873_rows[[#This Row],[Hire Date]])/365,1)))</f>
        <v>8.1</v>
      </c>
      <c r="S4837">
        <v>1</v>
      </c>
    </row>
    <row r="4838" spans="1:19">
      <c r="A4838" t="s">
        <v>9734</v>
      </c>
      <c r="B4838" t="s">
        <v>9735</v>
      </c>
      <c r="C4838" t="s">
        <v>30</v>
      </c>
      <c r="D4838">
        <v>22</v>
      </c>
      <c r="E4838" t="s">
        <v>59</v>
      </c>
      <c r="F4838" t="s">
        <v>95</v>
      </c>
      <c r="G4838" s="1">
        <v>44795</v>
      </c>
      <c r="H4838" t="s">
        <v>24</v>
      </c>
      <c r="I4838" s="1" t="s">
        <v>25</v>
      </c>
      <c r="J4838" t="s">
        <v>26</v>
      </c>
      <c r="K4838" t="s">
        <v>84</v>
      </c>
      <c r="L4838" s="2">
        <v>20381519</v>
      </c>
      <c r="M4838" s="2" t="str">
        <f t="shared" si="75"/>
        <v>Rp15 jt - Rp25 jt</v>
      </c>
      <c r="N4838" s="2">
        <v>7280556</v>
      </c>
      <c r="O4838">
        <v>4.5199999999999996</v>
      </c>
      <c r="P4838">
        <v>49</v>
      </c>
      <c r="Q4838" s="3">
        <v>78.09</v>
      </c>
      <c r="R4838" s="4">
        <f ca="1">IF(I4838="",ROUND((TODAY()-G4838)/365,1),IF(I4838="Missing Resignation Date",ROUND((TODAY()-G4838)/365,1),ROUND((hr_analytics_dataset_5873_rows[[#This Row],[Resignation Date]]-hr_analytics_dataset_5873_rows[[#This Row],[Hire Date]])/365,1)))</f>
        <v>3.8</v>
      </c>
      <c r="S4838">
        <v>2</v>
      </c>
    </row>
    <row r="4839" spans="1:19">
      <c r="A4839" t="s">
        <v>9736</v>
      </c>
      <c r="B4839" t="s">
        <v>9737</v>
      </c>
      <c r="C4839" t="s">
        <v>30</v>
      </c>
      <c r="D4839">
        <v>46</v>
      </c>
      <c r="E4839" t="s">
        <v>98</v>
      </c>
      <c r="F4839" t="s">
        <v>99</v>
      </c>
      <c r="G4839" s="1">
        <v>44276</v>
      </c>
      <c r="H4839" t="s">
        <v>24</v>
      </c>
      <c r="I4839" s="1" t="s">
        <v>25</v>
      </c>
      <c r="J4839" t="s">
        <v>34</v>
      </c>
      <c r="K4839" t="s">
        <v>64</v>
      </c>
      <c r="L4839" s="2">
        <v>31251335</v>
      </c>
      <c r="M4839" s="2" t="str">
        <f t="shared" si="75"/>
        <v>&gt;Rp25 jt</v>
      </c>
      <c r="N4839" s="2">
        <v>1076753</v>
      </c>
      <c r="O4839">
        <v>4.16</v>
      </c>
      <c r="P4839">
        <v>4</v>
      </c>
      <c r="Q4839" s="3">
        <v>96.07</v>
      </c>
      <c r="R4839" s="4">
        <f ca="1">IF(I4839="",ROUND((TODAY()-G4839)/365,1),IF(I4839="Missing Resignation Date",ROUND((TODAY()-G4839)/365,1),ROUND((hr_analytics_dataset_5873_rows[[#This Row],[Resignation Date]]-hr_analytics_dataset_5873_rows[[#This Row],[Hire Date]])/365,1)))</f>
        <v>5.3</v>
      </c>
      <c r="S4839">
        <v>2</v>
      </c>
    </row>
    <row r="4840" spans="1:19">
      <c r="A4840" t="s">
        <v>9738</v>
      </c>
      <c r="B4840" t="s">
        <v>9739</v>
      </c>
      <c r="C4840" t="s">
        <v>30</v>
      </c>
      <c r="D4840">
        <v>25</v>
      </c>
      <c r="E4840" t="s">
        <v>31</v>
      </c>
      <c r="F4840" t="s">
        <v>32</v>
      </c>
      <c r="G4840" s="1">
        <v>45515</v>
      </c>
      <c r="H4840" t="s">
        <v>24</v>
      </c>
      <c r="I4840" s="1" t="s">
        <v>25</v>
      </c>
      <c r="J4840" t="s">
        <v>26</v>
      </c>
      <c r="K4840" t="s">
        <v>41</v>
      </c>
      <c r="L4840" s="2">
        <v>27405241</v>
      </c>
      <c r="M4840" s="2" t="str">
        <f t="shared" si="75"/>
        <v>&gt;Rp25 jt</v>
      </c>
      <c r="N4840" s="2">
        <v>5419385</v>
      </c>
      <c r="O4840">
        <v>4.74</v>
      </c>
      <c r="P4840">
        <v>51</v>
      </c>
      <c r="Q4840" s="3">
        <v>98.88</v>
      </c>
      <c r="R4840" s="4">
        <f ca="1">IF(I4840="",ROUND((TODAY()-G4840)/365,1),IF(I4840="Missing Resignation Date",ROUND((TODAY()-G4840)/365,1),ROUND((hr_analytics_dataset_5873_rows[[#This Row],[Resignation Date]]-hr_analytics_dataset_5873_rows[[#This Row],[Hire Date]])/365,1)))</f>
        <v>1.9</v>
      </c>
      <c r="S4840">
        <v>2</v>
      </c>
    </row>
    <row r="4841" spans="1:19">
      <c r="A4841" t="s">
        <v>9740</v>
      </c>
      <c r="B4841" t="s">
        <v>9741</v>
      </c>
      <c r="C4841" t="s">
        <v>30</v>
      </c>
      <c r="D4841">
        <v>28</v>
      </c>
      <c r="E4841" t="s">
        <v>31</v>
      </c>
      <c r="F4841" t="s">
        <v>48</v>
      </c>
      <c r="G4841" s="1">
        <v>45130</v>
      </c>
      <c r="H4841" t="s">
        <v>24</v>
      </c>
      <c r="I4841" s="1" t="s">
        <v>25</v>
      </c>
      <c r="J4841" t="s">
        <v>40</v>
      </c>
      <c r="K4841" t="s">
        <v>64</v>
      </c>
      <c r="L4841" s="2">
        <v>17077189</v>
      </c>
      <c r="M4841" s="2" t="str">
        <f t="shared" si="75"/>
        <v>Rp15 jt - Rp25 jt</v>
      </c>
      <c r="N4841" s="2">
        <v>5257328</v>
      </c>
      <c r="O4841">
        <v>3.82</v>
      </c>
      <c r="P4841">
        <v>22</v>
      </c>
      <c r="Q4841" s="3">
        <v>93.4</v>
      </c>
      <c r="R4841" s="4">
        <f ca="1">IF(I4841="",ROUND((TODAY()-G4841)/365,1),IF(I4841="Missing Resignation Date",ROUND((TODAY()-G4841)/365,1),ROUND((hr_analytics_dataset_5873_rows[[#This Row],[Resignation Date]]-hr_analytics_dataset_5873_rows[[#This Row],[Hire Date]])/365,1)))</f>
        <v>2.9</v>
      </c>
      <c r="S4841">
        <v>5</v>
      </c>
    </row>
    <row r="4842" spans="1:19">
      <c r="A4842" t="s">
        <v>9742</v>
      </c>
      <c r="B4842" t="s">
        <v>9743</v>
      </c>
      <c r="C4842" t="s">
        <v>21</v>
      </c>
      <c r="D4842">
        <v>42</v>
      </c>
      <c r="E4842" t="s">
        <v>53</v>
      </c>
      <c r="F4842" t="s">
        <v>54</v>
      </c>
      <c r="G4842" s="1">
        <v>43898</v>
      </c>
      <c r="H4842" t="s">
        <v>24</v>
      </c>
      <c r="I4842" s="1" t="s">
        <v>25</v>
      </c>
      <c r="J4842" t="s">
        <v>49</v>
      </c>
      <c r="K4842" t="s">
        <v>50</v>
      </c>
      <c r="L4842" s="2">
        <v>8998225</v>
      </c>
      <c r="M4842" s="2" t="str">
        <f t="shared" si="75"/>
        <v>Rp5 jt - Rp10 jt</v>
      </c>
      <c r="N4842" s="2">
        <v>7110953</v>
      </c>
      <c r="O4842">
        <v>2.71</v>
      </c>
      <c r="P4842">
        <v>9</v>
      </c>
      <c r="Q4842" s="3">
        <v>72.849999999999994</v>
      </c>
      <c r="R4842" s="4">
        <f ca="1">IF(I4842="",ROUND((TODAY()-G4842)/365,1),IF(I4842="Missing Resignation Date",ROUND((TODAY()-G4842)/365,1),ROUND((hr_analytics_dataset_5873_rows[[#This Row],[Resignation Date]]-hr_analytics_dataset_5873_rows[[#This Row],[Hire Date]])/365,1)))</f>
        <v>6.3</v>
      </c>
      <c r="S4842">
        <v>5</v>
      </c>
    </row>
    <row r="4843" spans="1:19">
      <c r="A4843" t="s">
        <v>9744</v>
      </c>
      <c r="B4843" t="s">
        <v>9745</v>
      </c>
      <c r="C4843" t="s">
        <v>21</v>
      </c>
      <c r="D4843">
        <v>57</v>
      </c>
      <c r="E4843" t="s">
        <v>44</v>
      </c>
      <c r="F4843" t="s">
        <v>45</v>
      </c>
      <c r="G4843" s="1">
        <v>43590</v>
      </c>
      <c r="H4843" t="s">
        <v>24</v>
      </c>
      <c r="I4843" s="1" t="s">
        <v>25</v>
      </c>
      <c r="J4843" t="s">
        <v>49</v>
      </c>
      <c r="K4843" t="s">
        <v>27</v>
      </c>
      <c r="L4843" s="2">
        <v>32600563</v>
      </c>
      <c r="M4843" s="2" t="str">
        <f t="shared" si="75"/>
        <v>&gt;Rp25 jt</v>
      </c>
      <c r="N4843" s="2">
        <v>9320370</v>
      </c>
      <c r="O4843">
        <v>4.6399999999999997</v>
      </c>
      <c r="P4843">
        <v>35</v>
      </c>
      <c r="Q4843" s="3">
        <v>95.31</v>
      </c>
      <c r="R4843" s="4">
        <f ca="1">IF(I4843="",ROUND((TODAY()-G4843)/365,1),IF(I4843="Missing Resignation Date",ROUND((TODAY()-G4843)/365,1),ROUND((hr_analytics_dataset_5873_rows[[#This Row],[Resignation Date]]-hr_analytics_dataset_5873_rows[[#This Row],[Hire Date]])/365,1)))</f>
        <v>7.1</v>
      </c>
      <c r="S4843">
        <v>5</v>
      </c>
    </row>
    <row r="4844" spans="1:19">
      <c r="A4844" t="s">
        <v>9746</v>
      </c>
      <c r="B4844" t="s">
        <v>9747</v>
      </c>
      <c r="C4844" t="s">
        <v>21</v>
      </c>
      <c r="D4844">
        <v>45</v>
      </c>
      <c r="E4844" t="s">
        <v>59</v>
      </c>
      <c r="F4844" t="s">
        <v>223</v>
      </c>
      <c r="G4844" s="1">
        <v>44731</v>
      </c>
      <c r="H4844" t="s">
        <v>24</v>
      </c>
      <c r="I4844" s="1" t="s">
        <v>25</v>
      </c>
      <c r="J4844" t="s">
        <v>49</v>
      </c>
      <c r="K4844" t="s">
        <v>50</v>
      </c>
      <c r="L4844" s="2">
        <v>12365257</v>
      </c>
      <c r="M4844" s="2" t="str">
        <f t="shared" si="75"/>
        <v>Rp10 jt - Rp15 jt</v>
      </c>
      <c r="N4844" s="2">
        <v>869427</v>
      </c>
      <c r="O4844">
        <v>3.71</v>
      </c>
      <c r="P4844">
        <v>22</v>
      </c>
      <c r="Q4844" s="3">
        <v>0</v>
      </c>
      <c r="R4844" s="4">
        <f ca="1">IF(I4844="",ROUND((TODAY()-G4844)/365,1),IF(I4844="Missing Resignation Date",ROUND((TODAY()-G4844)/365,1),ROUND((hr_analytics_dataset_5873_rows[[#This Row],[Resignation Date]]-hr_analytics_dataset_5873_rows[[#This Row],[Hire Date]])/365,1)))</f>
        <v>4</v>
      </c>
      <c r="S4844">
        <v>1</v>
      </c>
    </row>
    <row r="4845" spans="1:19">
      <c r="A4845" t="s">
        <v>9748</v>
      </c>
      <c r="B4845" t="s">
        <v>9749</v>
      </c>
      <c r="C4845" t="s">
        <v>21</v>
      </c>
      <c r="D4845">
        <v>22</v>
      </c>
      <c r="E4845" t="s">
        <v>53</v>
      </c>
      <c r="F4845" t="s">
        <v>112</v>
      </c>
      <c r="G4845" s="1">
        <v>45062</v>
      </c>
      <c r="H4845" t="s">
        <v>24</v>
      </c>
      <c r="I4845" s="1" t="s">
        <v>25</v>
      </c>
      <c r="J4845" t="s">
        <v>34</v>
      </c>
      <c r="K4845" t="s">
        <v>27</v>
      </c>
      <c r="L4845" s="2">
        <v>29495909</v>
      </c>
      <c r="M4845" s="2" t="str">
        <f t="shared" si="75"/>
        <v>&gt;Rp25 jt</v>
      </c>
      <c r="N4845" s="2">
        <v>2249112</v>
      </c>
      <c r="O4845">
        <v>3.79</v>
      </c>
      <c r="P4845">
        <v>53</v>
      </c>
      <c r="Q4845" s="3">
        <v>74.14</v>
      </c>
      <c r="R4845" s="4">
        <f ca="1">IF(I4845="",ROUND((TODAY()-G4845)/365,1),IF(I4845="Missing Resignation Date",ROUND((TODAY()-G4845)/365,1),ROUND((hr_analytics_dataset_5873_rows[[#This Row],[Resignation Date]]-hr_analytics_dataset_5873_rows[[#This Row],[Hire Date]])/365,1)))</f>
        <v>3.1</v>
      </c>
      <c r="S4845">
        <v>2</v>
      </c>
    </row>
    <row r="4846" spans="1:19">
      <c r="A4846" t="s">
        <v>9750</v>
      </c>
      <c r="B4846" t="s">
        <v>9751</v>
      </c>
      <c r="C4846" t="s">
        <v>21</v>
      </c>
      <c r="D4846">
        <v>32</v>
      </c>
      <c r="E4846" t="s">
        <v>38</v>
      </c>
      <c r="F4846" t="s">
        <v>39</v>
      </c>
      <c r="G4846" s="1">
        <v>45330</v>
      </c>
      <c r="H4846" t="s">
        <v>24</v>
      </c>
      <c r="I4846" s="1" t="s">
        <v>25</v>
      </c>
      <c r="J4846" t="s">
        <v>40</v>
      </c>
      <c r="K4846" t="s">
        <v>64</v>
      </c>
      <c r="L4846" s="2">
        <v>10294364</v>
      </c>
      <c r="M4846" s="2" t="str">
        <f t="shared" si="75"/>
        <v>Rp10 jt - Rp15 jt</v>
      </c>
      <c r="N4846" s="2">
        <v>9175304</v>
      </c>
      <c r="O4846">
        <v>3.36</v>
      </c>
      <c r="P4846">
        <v>15</v>
      </c>
      <c r="Q4846" s="3">
        <v>71.23</v>
      </c>
      <c r="R4846" s="4">
        <f ca="1">IF(I4846="",ROUND((TODAY()-G4846)/365,1),IF(I4846="Missing Resignation Date",ROUND((TODAY()-G4846)/365,1),ROUND((hr_analytics_dataset_5873_rows[[#This Row],[Resignation Date]]-hr_analytics_dataset_5873_rows[[#This Row],[Hire Date]])/365,1)))</f>
        <v>2.4</v>
      </c>
      <c r="S4846">
        <v>5</v>
      </c>
    </row>
    <row r="4847" spans="1:19">
      <c r="A4847" t="s">
        <v>9752</v>
      </c>
      <c r="B4847" t="s">
        <v>9753</v>
      </c>
      <c r="C4847" t="s">
        <v>30</v>
      </c>
      <c r="D4847">
        <v>43</v>
      </c>
      <c r="E4847" t="s">
        <v>38</v>
      </c>
      <c r="F4847" t="s">
        <v>104</v>
      </c>
      <c r="G4847" s="1">
        <v>44380</v>
      </c>
      <c r="H4847" t="s">
        <v>24</v>
      </c>
      <c r="I4847" s="1" t="s">
        <v>25</v>
      </c>
      <c r="J4847" t="s">
        <v>26</v>
      </c>
      <c r="K4847" t="s">
        <v>61</v>
      </c>
      <c r="L4847" s="2">
        <v>21899299</v>
      </c>
      <c r="M4847" s="2" t="str">
        <f t="shared" si="75"/>
        <v>Rp15 jt - Rp25 jt</v>
      </c>
      <c r="N4847" s="2">
        <v>5617223</v>
      </c>
      <c r="O4847">
        <v>2.91</v>
      </c>
      <c r="P4847">
        <v>15</v>
      </c>
      <c r="Q4847" s="3">
        <v>92.29</v>
      </c>
      <c r="R4847" s="4">
        <f ca="1">IF(I4847="",ROUND((TODAY()-G4847)/365,1),IF(I4847="Missing Resignation Date",ROUND((TODAY()-G4847)/365,1),ROUND((hr_analytics_dataset_5873_rows[[#This Row],[Resignation Date]]-hr_analytics_dataset_5873_rows[[#This Row],[Hire Date]])/365,1)))</f>
        <v>5</v>
      </c>
      <c r="S4847">
        <v>5</v>
      </c>
    </row>
    <row r="4848" spans="1:19">
      <c r="A4848" t="s">
        <v>9754</v>
      </c>
      <c r="B4848" t="s">
        <v>9755</v>
      </c>
      <c r="C4848" t="s">
        <v>21</v>
      </c>
      <c r="D4848">
        <v>33</v>
      </c>
      <c r="E4848" t="s">
        <v>44</v>
      </c>
      <c r="F4848" t="s">
        <v>109</v>
      </c>
      <c r="G4848" s="1">
        <v>45829</v>
      </c>
      <c r="H4848" t="s">
        <v>24</v>
      </c>
      <c r="I4848" s="1" t="s">
        <v>25</v>
      </c>
      <c r="J4848" t="s">
        <v>34</v>
      </c>
      <c r="K4848" t="s">
        <v>84</v>
      </c>
      <c r="L4848" s="2">
        <v>24123235</v>
      </c>
      <c r="M4848" s="2" t="str">
        <f t="shared" si="75"/>
        <v>Rp15 jt - Rp25 jt</v>
      </c>
      <c r="N4848" s="2">
        <v>5858260</v>
      </c>
      <c r="O4848">
        <v>4.7</v>
      </c>
      <c r="P4848">
        <v>32</v>
      </c>
      <c r="Q4848" s="3">
        <v>77.56</v>
      </c>
      <c r="R4848" s="4">
        <f ca="1">IF(I4848="",ROUND((TODAY()-G4848)/365,1),IF(I4848="Missing Resignation Date",ROUND((TODAY()-G4848)/365,1),ROUND((hr_analytics_dataset_5873_rows[[#This Row],[Resignation Date]]-hr_analytics_dataset_5873_rows[[#This Row],[Hire Date]])/365,1)))</f>
        <v>1</v>
      </c>
      <c r="S4848">
        <v>2</v>
      </c>
    </row>
    <row r="4849" spans="1:19">
      <c r="A4849" t="s">
        <v>9756</v>
      </c>
      <c r="B4849" t="s">
        <v>9757</v>
      </c>
      <c r="C4849" t="s">
        <v>21</v>
      </c>
      <c r="D4849">
        <v>37</v>
      </c>
      <c r="E4849" t="s">
        <v>98</v>
      </c>
      <c r="F4849" t="s">
        <v>99</v>
      </c>
      <c r="G4849" s="1">
        <v>43863</v>
      </c>
      <c r="H4849" t="s">
        <v>24</v>
      </c>
      <c r="I4849" s="1" t="s">
        <v>25</v>
      </c>
      <c r="J4849" t="s">
        <v>34</v>
      </c>
      <c r="K4849" t="s">
        <v>61</v>
      </c>
      <c r="L4849" s="2">
        <v>25662983</v>
      </c>
      <c r="M4849" s="2" t="str">
        <f t="shared" si="75"/>
        <v>&gt;Rp25 jt</v>
      </c>
      <c r="N4849" s="2">
        <v>7677225</v>
      </c>
      <c r="O4849">
        <v>3.65</v>
      </c>
      <c r="P4849">
        <v>41</v>
      </c>
      <c r="Q4849" s="3">
        <v>73.2</v>
      </c>
      <c r="R4849" s="4">
        <f ca="1">IF(I4849="",ROUND((TODAY()-G4849)/365,1),IF(I4849="Missing Resignation Date",ROUND((TODAY()-G4849)/365,1),ROUND((hr_analytics_dataset_5873_rows[[#This Row],[Resignation Date]]-hr_analytics_dataset_5873_rows[[#This Row],[Hire Date]])/365,1)))</f>
        <v>6.4</v>
      </c>
      <c r="S4849">
        <v>3</v>
      </c>
    </row>
    <row r="4850" spans="1:19">
      <c r="A4850" t="s">
        <v>9758</v>
      </c>
      <c r="B4850" t="s">
        <v>9759</v>
      </c>
      <c r="C4850" t="s">
        <v>21</v>
      </c>
      <c r="D4850">
        <v>42</v>
      </c>
      <c r="E4850" t="s">
        <v>22</v>
      </c>
      <c r="F4850" t="s">
        <v>69</v>
      </c>
      <c r="G4850" s="1">
        <v>43398</v>
      </c>
      <c r="H4850" t="s">
        <v>24</v>
      </c>
      <c r="I4850" s="1" t="s">
        <v>25</v>
      </c>
      <c r="J4850" t="s">
        <v>34</v>
      </c>
      <c r="K4850" t="s">
        <v>64</v>
      </c>
      <c r="L4850" s="2">
        <v>31364285</v>
      </c>
      <c r="M4850" s="2" t="str">
        <f t="shared" si="75"/>
        <v>&gt;Rp25 jt</v>
      </c>
      <c r="N4850" s="2">
        <v>9514887</v>
      </c>
      <c r="O4850">
        <v>4.4000000000000004</v>
      </c>
      <c r="P4850">
        <v>49</v>
      </c>
      <c r="Q4850" s="3">
        <v>93.02</v>
      </c>
      <c r="R4850" s="4">
        <f ca="1">IF(I4850="",ROUND((TODAY()-G4850)/365,1),IF(I4850="Missing Resignation Date",ROUND((TODAY()-G4850)/365,1),ROUND((hr_analytics_dataset_5873_rows[[#This Row],[Resignation Date]]-hr_analytics_dataset_5873_rows[[#This Row],[Hire Date]])/365,1)))</f>
        <v>7.7</v>
      </c>
      <c r="S4850">
        <v>5</v>
      </c>
    </row>
    <row r="4851" spans="1:19">
      <c r="A4851" t="s">
        <v>9760</v>
      </c>
      <c r="B4851" t="s">
        <v>9761</v>
      </c>
      <c r="C4851" t="s">
        <v>30</v>
      </c>
      <c r="D4851">
        <v>43</v>
      </c>
      <c r="E4851" t="s">
        <v>98</v>
      </c>
      <c r="F4851" t="s">
        <v>119</v>
      </c>
      <c r="G4851" s="1">
        <v>44271</v>
      </c>
      <c r="H4851" t="s">
        <v>33</v>
      </c>
      <c r="I4851" s="1">
        <v>45994</v>
      </c>
      <c r="J4851" t="s">
        <v>26</v>
      </c>
      <c r="K4851" t="s">
        <v>64</v>
      </c>
      <c r="L4851" s="2">
        <v>5041490</v>
      </c>
      <c r="M4851" s="2" t="str">
        <f t="shared" si="75"/>
        <v>Rp5 jt - Rp10 jt</v>
      </c>
      <c r="N4851" s="2">
        <v>1107364</v>
      </c>
      <c r="O4851">
        <v>4.55</v>
      </c>
      <c r="P4851">
        <v>38</v>
      </c>
      <c r="Q4851" s="3">
        <v>84.72</v>
      </c>
      <c r="R4851" s="4">
        <f ca="1">IF(I4851="",ROUND((TODAY()-G4851)/365,1),IF(I4851="Missing Resignation Date",ROUND((TODAY()-G4851)/365,1),ROUND((hr_analytics_dataset_5873_rows[[#This Row],[Resignation Date]]-hr_analytics_dataset_5873_rows[[#This Row],[Hire Date]])/365,1)))</f>
        <v>4.7</v>
      </c>
      <c r="S4851">
        <v>1</v>
      </c>
    </row>
    <row r="4852" spans="1:19">
      <c r="A4852" t="s">
        <v>9762</v>
      </c>
      <c r="B4852" t="s">
        <v>9763</v>
      </c>
      <c r="C4852" t="s">
        <v>30</v>
      </c>
      <c r="D4852">
        <v>23</v>
      </c>
      <c r="E4852" t="s">
        <v>53</v>
      </c>
      <c r="F4852" t="s">
        <v>112</v>
      </c>
      <c r="G4852" s="1">
        <v>44876</v>
      </c>
      <c r="H4852" t="s">
        <v>24</v>
      </c>
      <c r="I4852" s="1" t="s">
        <v>25</v>
      </c>
      <c r="J4852" t="s">
        <v>34</v>
      </c>
      <c r="K4852" t="s">
        <v>27</v>
      </c>
      <c r="L4852" s="2">
        <v>20264684</v>
      </c>
      <c r="M4852" s="2" t="str">
        <f t="shared" si="75"/>
        <v>Rp15 jt - Rp25 jt</v>
      </c>
      <c r="N4852" s="2">
        <v>7243928</v>
      </c>
      <c r="O4852">
        <v>4.8499999999999996</v>
      </c>
      <c r="P4852">
        <v>18</v>
      </c>
      <c r="Q4852" s="3">
        <v>72.47</v>
      </c>
      <c r="R4852" s="4">
        <f ca="1">IF(I4852="",ROUND((TODAY()-G4852)/365,1),IF(I4852="Missing Resignation Date",ROUND((TODAY()-G4852)/365,1),ROUND((hr_analytics_dataset_5873_rows[[#This Row],[Resignation Date]]-hr_analytics_dataset_5873_rows[[#This Row],[Hire Date]])/365,1)))</f>
        <v>3.6</v>
      </c>
      <c r="S4852">
        <v>4</v>
      </c>
    </row>
    <row r="4853" spans="1:19">
      <c r="A4853" t="s">
        <v>9764</v>
      </c>
      <c r="B4853" t="s">
        <v>9765</v>
      </c>
      <c r="C4853" t="s">
        <v>21</v>
      </c>
      <c r="D4853">
        <v>37</v>
      </c>
      <c r="E4853" t="s">
        <v>59</v>
      </c>
      <c r="F4853" t="s">
        <v>223</v>
      </c>
      <c r="G4853" s="1">
        <v>45044</v>
      </c>
      <c r="H4853" t="s">
        <v>24</v>
      </c>
      <c r="I4853" s="1" t="s">
        <v>25</v>
      </c>
      <c r="J4853" t="s">
        <v>40</v>
      </c>
      <c r="K4853" t="s">
        <v>61</v>
      </c>
      <c r="L4853" s="2">
        <v>9911075</v>
      </c>
      <c r="M4853" s="2" t="str">
        <f t="shared" si="75"/>
        <v>Rp5 jt - Rp10 jt</v>
      </c>
      <c r="N4853" s="2">
        <v>5886331</v>
      </c>
      <c r="O4853">
        <v>2.94</v>
      </c>
      <c r="P4853">
        <v>33</v>
      </c>
      <c r="Q4853" s="3">
        <v>74.180000000000007</v>
      </c>
      <c r="R4853" s="4">
        <f ca="1">IF(I4853="",ROUND((TODAY()-G4853)/365,1),IF(I4853="Missing Resignation Date",ROUND((TODAY()-G4853)/365,1),ROUND((hr_analytics_dataset_5873_rows[[#This Row],[Resignation Date]]-hr_analytics_dataset_5873_rows[[#This Row],[Hire Date]])/365,1)))</f>
        <v>3.2</v>
      </c>
      <c r="S4853">
        <v>4</v>
      </c>
    </row>
    <row r="4854" spans="1:19">
      <c r="A4854" t="s">
        <v>9766</v>
      </c>
      <c r="B4854" t="s">
        <v>9767</v>
      </c>
      <c r="C4854" t="s">
        <v>21</v>
      </c>
      <c r="D4854">
        <v>40</v>
      </c>
      <c r="E4854" t="s">
        <v>53</v>
      </c>
      <c r="F4854" t="s">
        <v>54</v>
      </c>
      <c r="G4854" s="1">
        <v>43322</v>
      </c>
      <c r="H4854" t="s">
        <v>24</v>
      </c>
      <c r="I4854" s="1" t="s">
        <v>25</v>
      </c>
      <c r="J4854" t="s">
        <v>40</v>
      </c>
      <c r="K4854" t="s">
        <v>41</v>
      </c>
      <c r="L4854" s="2">
        <v>23140536</v>
      </c>
      <c r="M4854" s="2" t="str">
        <f t="shared" si="75"/>
        <v>Rp15 jt - Rp25 jt</v>
      </c>
      <c r="N4854" s="2">
        <v>558874</v>
      </c>
      <c r="O4854">
        <v>3.37</v>
      </c>
      <c r="P4854">
        <v>13</v>
      </c>
      <c r="Q4854" s="3">
        <v>97.13</v>
      </c>
      <c r="R4854" s="4">
        <f ca="1">IF(I4854="",ROUND((TODAY()-G4854)/365,1),IF(I4854="Missing Resignation Date",ROUND((TODAY()-G4854)/365,1),ROUND((hr_analytics_dataset_5873_rows[[#This Row],[Resignation Date]]-hr_analytics_dataset_5873_rows[[#This Row],[Hire Date]])/365,1)))</f>
        <v>7.9</v>
      </c>
      <c r="S4854">
        <v>4</v>
      </c>
    </row>
    <row r="4855" spans="1:19">
      <c r="A4855" t="s">
        <v>9768</v>
      </c>
      <c r="B4855" t="s">
        <v>9769</v>
      </c>
      <c r="C4855" t="s">
        <v>30</v>
      </c>
      <c r="D4855">
        <v>27</v>
      </c>
      <c r="E4855" t="s">
        <v>38</v>
      </c>
      <c r="F4855" t="s">
        <v>39</v>
      </c>
      <c r="G4855" s="1">
        <v>43970</v>
      </c>
      <c r="H4855" t="s">
        <v>24</v>
      </c>
      <c r="I4855" s="1" t="s">
        <v>25</v>
      </c>
      <c r="J4855" t="s">
        <v>40</v>
      </c>
      <c r="K4855" t="s">
        <v>41</v>
      </c>
      <c r="L4855" s="2">
        <v>26747054</v>
      </c>
      <c r="M4855" s="2" t="str">
        <f t="shared" si="75"/>
        <v>&gt;Rp25 jt</v>
      </c>
      <c r="N4855" s="2">
        <v>2685698</v>
      </c>
      <c r="O4855">
        <v>2.65</v>
      </c>
      <c r="P4855">
        <v>50</v>
      </c>
      <c r="Q4855" s="3">
        <v>71.58</v>
      </c>
      <c r="R4855" s="4">
        <f ca="1">IF(I4855="",ROUND((TODAY()-G4855)/365,1),IF(I4855="Missing Resignation Date",ROUND((TODAY()-G4855)/365,1),ROUND((hr_analytics_dataset_5873_rows[[#This Row],[Resignation Date]]-hr_analytics_dataset_5873_rows[[#This Row],[Hire Date]])/365,1)))</f>
        <v>6.1</v>
      </c>
      <c r="S4855">
        <v>2</v>
      </c>
    </row>
    <row r="4856" spans="1:19">
      <c r="A4856" t="s">
        <v>9770</v>
      </c>
      <c r="B4856" t="s">
        <v>9771</v>
      </c>
      <c r="C4856" t="s">
        <v>21</v>
      </c>
      <c r="D4856">
        <v>51</v>
      </c>
      <c r="E4856" t="s">
        <v>38</v>
      </c>
      <c r="F4856" t="s">
        <v>39</v>
      </c>
      <c r="G4856" s="1">
        <v>43830</v>
      </c>
      <c r="H4856" t="s">
        <v>24</v>
      </c>
      <c r="I4856" s="1" t="s">
        <v>25</v>
      </c>
      <c r="J4856" t="s">
        <v>40</v>
      </c>
      <c r="K4856" t="s">
        <v>50</v>
      </c>
      <c r="L4856" s="2">
        <v>29614992</v>
      </c>
      <c r="M4856" s="2" t="str">
        <f t="shared" si="75"/>
        <v>&gt;Rp25 jt</v>
      </c>
      <c r="N4856" s="2">
        <v>6453688</v>
      </c>
      <c r="O4856">
        <v>2.73</v>
      </c>
      <c r="P4856">
        <v>0</v>
      </c>
      <c r="Q4856" s="3">
        <v>84.35</v>
      </c>
      <c r="R4856" s="4">
        <f ca="1">IF(I4856="",ROUND((TODAY()-G4856)/365,1),IF(I4856="Missing Resignation Date",ROUND((TODAY()-G4856)/365,1),ROUND((hr_analytics_dataset_5873_rows[[#This Row],[Resignation Date]]-hr_analytics_dataset_5873_rows[[#This Row],[Hire Date]])/365,1)))</f>
        <v>6.5</v>
      </c>
      <c r="S4856">
        <v>5</v>
      </c>
    </row>
    <row r="4857" spans="1:19">
      <c r="A4857" t="s">
        <v>9772</v>
      </c>
      <c r="B4857" t="s">
        <v>9773</v>
      </c>
      <c r="C4857" t="s">
        <v>21</v>
      </c>
      <c r="D4857">
        <v>55</v>
      </c>
      <c r="E4857" t="s">
        <v>31</v>
      </c>
      <c r="F4857" t="s">
        <v>32</v>
      </c>
      <c r="G4857" s="1">
        <v>45563</v>
      </c>
      <c r="H4857" t="s">
        <v>33</v>
      </c>
      <c r="I4857" s="1" t="s">
        <v>81</v>
      </c>
      <c r="J4857" t="s">
        <v>40</v>
      </c>
      <c r="K4857" t="s">
        <v>61</v>
      </c>
      <c r="L4857" s="2">
        <v>19759252</v>
      </c>
      <c r="M4857" s="2" t="str">
        <f t="shared" si="75"/>
        <v>Rp15 jt - Rp25 jt</v>
      </c>
      <c r="N4857" s="2">
        <v>9490474</v>
      </c>
      <c r="O4857">
        <v>3.4</v>
      </c>
      <c r="P4857">
        <v>8</v>
      </c>
      <c r="Q4857" s="3">
        <v>90.45</v>
      </c>
      <c r="R4857" s="4">
        <f ca="1">IF(I4857="",ROUND((TODAY()-G4857)/365,1),IF(I4857="Missing Resignation Date",ROUND((TODAY()-G4857)/365,1),ROUND((hr_analytics_dataset_5873_rows[[#This Row],[Resignation Date]]-hr_analytics_dataset_5873_rows[[#This Row],[Hire Date]])/365,1)))</f>
        <v>1.7</v>
      </c>
      <c r="S4857">
        <v>5</v>
      </c>
    </row>
    <row r="4858" spans="1:19">
      <c r="A4858" t="s">
        <v>9774</v>
      </c>
      <c r="B4858" t="s">
        <v>9775</v>
      </c>
      <c r="C4858" t="s">
        <v>21</v>
      </c>
      <c r="D4858">
        <v>32</v>
      </c>
      <c r="E4858" t="s">
        <v>91</v>
      </c>
      <c r="F4858" t="s">
        <v>92</v>
      </c>
      <c r="G4858" s="1">
        <v>45884</v>
      </c>
      <c r="H4858" t="s">
        <v>24</v>
      </c>
      <c r="I4858" s="1" t="s">
        <v>25</v>
      </c>
      <c r="J4858" t="s">
        <v>49</v>
      </c>
      <c r="K4858" t="s">
        <v>61</v>
      </c>
      <c r="L4858" s="2">
        <v>33449402</v>
      </c>
      <c r="M4858" s="2" t="str">
        <f t="shared" si="75"/>
        <v>&gt;Rp25 jt</v>
      </c>
      <c r="N4858" s="2">
        <v>779291</v>
      </c>
      <c r="O4858">
        <v>4.63</v>
      </c>
      <c r="P4858">
        <v>21</v>
      </c>
      <c r="Q4858" s="3">
        <v>72.760000000000005</v>
      </c>
      <c r="R4858" s="4">
        <f ca="1">IF(I4858="",ROUND((TODAY()-G4858)/365,1),IF(I4858="Missing Resignation Date",ROUND((TODAY()-G4858)/365,1),ROUND((hr_analytics_dataset_5873_rows[[#This Row],[Resignation Date]]-hr_analytics_dataset_5873_rows[[#This Row],[Hire Date]])/365,1)))</f>
        <v>0.9</v>
      </c>
      <c r="S4858">
        <v>2</v>
      </c>
    </row>
    <row r="4859" spans="1:19">
      <c r="A4859" t="s">
        <v>9776</v>
      </c>
      <c r="B4859" t="s">
        <v>9777</v>
      </c>
      <c r="C4859" t="s">
        <v>30</v>
      </c>
      <c r="D4859">
        <v>53</v>
      </c>
      <c r="E4859" t="s">
        <v>53</v>
      </c>
      <c r="F4859" t="s">
        <v>54</v>
      </c>
      <c r="G4859" s="1">
        <v>43384</v>
      </c>
      <c r="H4859" t="s">
        <v>33</v>
      </c>
      <c r="I4859" s="1">
        <v>43609</v>
      </c>
      <c r="J4859" t="s">
        <v>49</v>
      </c>
      <c r="K4859" t="s">
        <v>61</v>
      </c>
      <c r="L4859" s="2">
        <v>30791438</v>
      </c>
      <c r="M4859" s="2" t="str">
        <f t="shared" si="75"/>
        <v>&gt;Rp25 jt</v>
      </c>
      <c r="N4859" s="2">
        <v>4612411</v>
      </c>
      <c r="O4859">
        <v>3.18</v>
      </c>
      <c r="P4859">
        <v>53</v>
      </c>
      <c r="Q4859" s="3">
        <v>89.17</v>
      </c>
      <c r="R4859" s="4">
        <f ca="1">IF(I4859="",ROUND((TODAY()-G4859)/365,1),IF(I4859="Missing Resignation Date",ROUND((TODAY()-G4859)/365,1),ROUND((hr_analytics_dataset_5873_rows[[#This Row],[Resignation Date]]-hr_analytics_dataset_5873_rows[[#This Row],[Hire Date]])/365,1)))</f>
        <v>0.6</v>
      </c>
      <c r="S4859">
        <v>4</v>
      </c>
    </row>
    <row r="4860" spans="1:19">
      <c r="A4860" t="s">
        <v>9778</v>
      </c>
      <c r="B4860" t="s">
        <v>9779</v>
      </c>
      <c r="C4860" t="s">
        <v>30</v>
      </c>
      <c r="D4860">
        <v>35</v>
      </c>
      <c r="E4860" t="s">
        <v>44</v>
      </c>
      <c r="F4860" t="s">
        <v>45</v>
      </c>
      <c r="G4860" s="1">
        <v>43769</v>
      </c>
      <c r="H4860" t="s">
        <v>24</v>
      </c>
      <c r="I4860" s="1" t="s">
        <v>25</v>
      </c>
      <c r="J4860" t="s">
        <v>40</v>
      </c>
      <c r="K4860" t="s">
        <v>84</v>
      </c>
      <c r="L4860" s="2">
        <v>31363467</v>
      </c>
      <c r="M4860" s="2" t="str">
        <f t="shared" si="75"/>
        <v>&gt;Rp25 jt</v>
      </c>
      <c r="N4860" s="2">
        <v>8390881</v>
      </c>
      <c r="O4860">
        <v>4.34</v>
      </c>
      <c r="P4860">
        <v>57</v>
      </c>
      <c r="Q4860" s="3">
        <v>98.21</v>
      </c>
      <c r="R4860" s="4">
        <f ca="1">IF(I4860="",ROUND((TODAY()-G4860)/365,1),IF(I4860="Missing Resignation Date",ROUND((TODAY()-G4860)/365,1),ROUND((hr_analytics_dataset_5873_rows[[#This Row],[Resignation Date]]-hr_analytics_dataset_5873_rows[[#This Row],[Hire Date]])/365,1)))</f>
        <v>6.7</v>
      </c>
      <c r="S4860">
        <v>2</v>
      </c>
    </row>
    <row r="4861" spans="1:19">
      <c r="A4861" t="s">
        <v>9780</v>
      </c>
      <c r="B4861" t="s">
        <v>9781</v>
      </c>
      <c r="C4861" t="s">
        <v>21</v>
      </c>
      <c r="D4861">
        <v>23</v>
      </c>
      <c r="E4861" t="s">
        <v>31</v>
      </c>
      <c r="F4861" t="s">
        <v>48</v>
      </c>
      <c r="G4861" s="1">
        <v>45529</v>
      </c>
      <c r="H4861" t="s">
        <v>33</v>
      </c>
      <c r="I4861" s="1" t="s">
        <v>81</v>
      </c>
      <c r="J4861" t="s">
        <v>49</v>
      </c>
      <c r="K4861" t="s">
        <v>61</v>
      </c>
      <c r="L4861" s="2">
        <v>29008415</v>
      </c>
      <c r="M4861" s="2" t="str">
        <f t="shared" si="75"/>
        <v>&gt;Rp25 jt</v>
      </c>
      <c r="N4861" s="2">
        <v>5271125</v>
      </c>
      <c r="O4861">
        <v>3.84</v>
      </c>
      <c r="P4861">
        <v>58</v>
      </c>
      <c r="Q4861" s="3">
        <v>75.08</v>
      </c>
      <c r="R4861" s="4">
        <f ca="1">IF(I4861="",ROUND((TODAY()-G4861)/365,1),IF(I4861="Missing Resignation Date",ROUND((TODAY()-G4861)/365,1),ROUND((hr_analytics_dataset_5873_rows[[#This Row],[Resignation Date]]-hr_analytics_dataset_5873_rows[[#This Row],[Hire Date]])/365,1)))</f>
        <v>1.8</v>
      </c>
      <c r="S4861">
        <v>4</v>
      </c>
    </row>
    <row r="4862" spans="1:19">
      <c r="A4862" t="s">
        <v>9782</v>
      </c>
      <c r="B4862" t="s">
        <v>9783</v>
      </c>
      <c r="C4862" t="s">
        <v>21</v>
      </c>
      <c r="D4862">
        <v>48</v>
      </c>
      <c r="E4862" t="s">
        <v>44</v>
      </c>
      <c r="F4862" t="s">
        <v>45</v>
      </c>
      <c r="G4862" s="1">
        <v>45273</v>
      </c>
      <c r="H4862" t="s">
        <v>24</v>
      </c>
      <c r="I4862" s="1" t="s">
        <v>25</v>
      </c>
      <c r="J4862" t="s">
        <v>26</v>
      </c>
      <c r="K4862" t="s">
        <v>50</v>
      </c>
      <c r="L4862" s="2">
        <v>19121811</v>
      </c>
      <c r="M4862" s="2" t="str">
        <f t="shared" si="75"/>
        <v>Rp15 jt - Rp25 jt</v>
      </c>
      <c r="N4862" s="2">
        <v>9376741</v>
      </c>
      <c r="O4862">
        <v>4.79</v>
      </c>
      <c r="P4862">
        <v>60</v>
      </c>
      <c r="Q4862" s="3">
        <v>98.48</v>
      </c>
      <c r="R4862" s="4">
        <f ca="1">IF(I4862="",ROUND((TODAY()-G4862)/365,1),IF(I4862="Missing Resignation Date",ROUND((TODAY()-G4862)/365,1),ROUND((hr_analytics_dataset_5873_rows[[#This Row],[Resignation Date]]-hr_analytics_dataset_5873_rows[[#This Row],[Hire Date]])/365,1)))</f>
        <v>2.5</v>
      </c>
      <c r="S4862">
        <v>1</v>
      </c>
    </row>
    <row r="4863" spans="1:19">
      <c r="A4863" t="s">
        <v>9784</v>
      </c>
      <c r="B4863" t="s">
        <v>9785</v>
      </c>
      <c r="C4863" t="s">
        <v>21</v>
      </c>
      <c r="D4863">
        <v>55</v>
      </c>
      <c r="E4863" t="s">
        <v>53</v>
      </c>
      <c r="F4863" t="s">
        <v>54</v>
      </c>
      <c r="G4863" s="1">
        <v>44352</v>
      </c>
      <c r="H4863" t="s">
        <v>24</v>
      </c>
      <c r="I4863" s="1" t="s">
        <v>25</v>
      </c>
      <c r="J4863" t="s">
        <v>26</v>
      </c>
      <c r="K4863" t="s">
        <v>27</v>
      </c>
      <c r="L4863" s="2">
        <v>20688700</v>
      </c>
      <c r="M4863" s="2" t="str">
        <f t="shared" si="75"/>
        <v>Rp15 jt - Rp25 jt</v>
      </c>
      <c r="N4863" s="2">
        <v>5906736</v>
      </c>
      <c r="O4863">
        <v>4.8600000000000003</v>
      </c>
      <c r="P4863">
        <v>18</v>
      </c>
      <c r="Q4863" s="3">
        <v>83.29</v>
      </c>
      <c r="R4863" s="4">
        <f ca="1">IF(I4863="",ROUND((TODAY()-G4863)/365,1),IF(I4863="Missing Resignation Date",ROUND((TODAY()-G4863)/365,1),ROUND((hr_analytics_dataset_5873_rows[[#This Row],[Resignation Date]]-hr_analytics_dataset_5873_rows[[#This Row],[Hire Date]])/365,1)))</f>
        <v>5.0999999999999996</v>
      </c>
      <c r="S4863">
        <v>2</v>
      </c>
    </row>
    <row r="4864" spans="1:19">
      <c r="A4864" t="s">
        <v>9786</v>
      </c>
      <c r="B4864" t="s">
        <v>9787</v>
      </c>
      <c r="C4864" t="s">
        <v>30</v>
      </c>
      <c r="D4864">
        <v>45</v>
      </c>
      <c r="E4864" t="s">
        <v>53</v>
      </c>
      <c r="F4864" t="s">
        <v>112</v>
      </c>
      <c r="G4864" s="1">
        <v>45710</v>
      </c>
      <c r="H4864" t="s">
        <v>24</v>
      </c>
      <c r="I4864" s="1" t="s">
        <v>25</v>
      </c>
      <c r="J4864" t="s">
        <v>40</v>
      </c>
      <c r="K4864" t="s">
        <v>84</v>
      </c>
      <c r="L4864" s="2">
        <v>10222610</v>
      </c>
      <c r="M4864" s="2" t="str">
        <f t="shared" si="75"/>
        <v>Rp10 jt - Rp15 jt</v>
      </c>
      <c r="N4864" s="2">
        <v>7132566</v>
      </c>
      <c r="O4864">
        <v>4.62</v>
      </c>
      <c r="P4864">
        <v>59</v>
      </c>
      <c r="Q4864" s="3">
        <v>85.11</v>
      </c>
      <c r="R4864" s="4">
        <f ca="1">IF(I4864="",ROUND((TODAY()-G4864)/365,1),IF(I4864="Missing Resignation Date",ROUND((TODAY()-G4864)/365,1),ROUND((hr_analytics_dataset_5873_rows[[#This Row],[Resignation Date]]-hr_analytics_dataset_5873_rows[[#This Row],[Hire Date]])/365,1)))</f>
        <v>1.3</v>
      </c>
      <c r="S4864">
        <v>4</v>
      </c>
    </row>
    <row r="4865" spans="1:19">
      <c r="A4865" t="s">
        <v>9788</v>
      </c>
      <c r="B4865" t="s">
        <v>9789</v>
      </c>
      <c r="C4865" t="s">
        <v>30</v>
      </c>
      <c r="D4865">
        <v>47</v>
      </c>
      <c r="E4865" t="s">
        <v>53</v>
      </c>
      <c r="F4865" t="s">
        <v>112</v>
      </c>
      <c r="G4865" s="1">
        <v>43877</v>
      </c>
      <c r="H4865" t="s">
        <v>24</v>
      </c>
      <c r="I4865" s="1" t="s">
        <v>25</v>
      </c>
      <c r="J4865" t="s">
        <v>40</v>
      </c>
      <c r="K4865" t="s">
        <v>41</v>
      </c>
      <c r="L4865" s="2">
        <v>30218083</v>
      </c>
      <c r="M4865" s="2" t="str">
        <f t="shared" si="75"/>
        <v>&gt;Rp25 jt</v>
      </c>
      <c r="N4865" s="2">
        <v>4174258</v>
      </c>
      <c r="O4865">
        <v>3.81</v>
      </c>
      <c r="P4865">
        <v>28</v>
      </c>
      <c r="Q4865" s="3">
        <v>84.51</v>
      </c>
      <c r="R4865" s="4">
        <f ca="1">IF(I4865="",ROUND((TODAY()-G4865)/365,1),IF(I4865="Missing Resignation Date",ROUND((TODAY()-G4865)/365,1),ROUND((hr_analytics_dataset_5873_rows[[#This Row],[Resignation Date]]-hr_analytics_dataset_5873_rows[[#This Row],[Hire Date]])/365,1)))</f>
        <v>6.4</v>
      </c>
      <c r="S4865">
        <v>1</v>
      </c>
    </row>
    <row r="4866" spans="1:19">
      <c r="A4866" t="s">
        <v>9790</v>
      </c>
      <c r="B4866" t="s">
        <v>9791</v>
      </c>
      <c r="C4866" t="s">
        <v>21</v>
      </c>
      <c r="D4866">
        <v>52</v>
      </c>
      <c r="E4866" t="s">
        <v>53</v>
      </c>
      <c r="F4866" t="s">
        <v>54</v>
      </c>
      <c r="G4866" s="1">
        <v>45820</v>
      </c>
      <c r="H4866" t="s">
        <v>24</v>
      </c>
      <c r="I4866" s="1" t="s">
        <v>25</v>
      </c>
      <c r="J4866" t="s">
        <v>26</v>
      </c>
      <c r="K4866" t="s">
        <v>27</v>
      </c>
      <c r="L4866" s="2">
        <v>13694425</v>
      </c>
      <c r="M4866" s="2" t="str">
        <f t="shared" ref="M4866:M4929" si="76">IF(L4866&lt;5000000,"&lt;Rp5 jt",IF(L4866&lt;10000000,"Rp5 jt - Rp10 jt",IF(L4866&lt;15000000,"Rp10 jt - Rp15 jt",IF(L4866&lt;25000000,"Rp15 jt - Rp25 jt","&gt;Rp25 jt"))))</f>
        <v>Rp10 jt - Rp15 jt</v>
      </c>
      <c r="N4866" s="2">
        <v>1900001</v>
      </c>
      <c r="O4866">
        <v>2.84</v>
      </c>
      <c r="P4866">
        <v>11</v>
      </c>
      <c r="Q4866" s="3">
        <v>70.55</v>
      </c>
      <c r="R4866" s="4">
        <f ca="1">IF(I4866="",ROUND((TODAY()-G4866)/365,1),IF(I4866="Missing Resignation Date",ROUND((TODAY()-G4866)/365,1),ROUND((hr_analytics_dataset_5873_rows[[#This Row],[Resignation Date]]-hr_analytics_dataset_5873_rows[[#This Row],[Hire Date]])/365,1)))</f>
        <v>1</v>
      </c>
      <c r="S4866">
        <v>4</v>
      </c>
    </row>
    <row r="4867" spans="1:19">
      <c r="A4867" t="s">
        <v>9792</v>
      </c>
      <c r="B4867" t="s">
        <v>9793</v>
      </c>
      <c r="C4867" t="s">
        <v>30</v>
      </c>
      <c r="D4867">
        <v>43</v>
      </c>
      <c r="E4867" t="s">
        <v>31</v>
      </c>
      <c r="F4867" t="s">
        <v>48</v>
      </c>
      <c r="G4867" s="1">
        <v>45403</v>
      </c>
      <c r="H4867" t="s">
        <v>24</v>
      </c>
      <c r="I4867" s="1" t="s">
        <v>25</v>
      </c>
      <c r="J4867" t="s">
        <v>40</v>
      </c>
      <c r="K4867" t="s">
        <v>41</v>
      </c>
      <c r="L4867" s="2">
        <v>32115951</v>
      </c>
      <c r="M4867" s="2" t="str">
        <f t="shared" si="76"/>
        <v>&gt;Rp25 jt</v>
      </c>
      <c r="N4867" s="2">
        <v>3942143</v>
      </c>
      <c r="O4867">
        <v>3.61</v>
      </c>
      <c r="P4867">
        <v>29</v>
      </c>
      <c r="Q4867" s="3">
        <v>73.27</v>
      </c>
      <c r="R4867" s="4">
        <f ca="1">IF(I4867="",ROUND((TODAY()-G4867)/365,1),IF(I4867="Missing Resignation Date",ROUND((TODAY()-G4867)/365,1),ROUND((hr_analytics_dataset_5873_rows[[#This Row],[Resignation Date]]-hr_analytics_dataset_5873_rows[[#This Row],[Hire Date]])/365,1)))</f>
        <v>2.2000000000000002</v>
      </c>
      <c r="S4867">
        <v>3</v>
      </c>
    </row>
    <row r="4868" spans="1:19">
      <c r="A4868" t="s">
        <v>9794</v>
      </c>
      <c r="B4868" t="s">
        <v>9795</v>
      </c>
      <c r="C4868" t="s">
        <v>21</v>
      </c>
      <c r="D4868">
        <v>36</v>
      </c>
      <c r="E4868" t="s">
        <v>98</v>
      </c>
      <c r="F4868" t="s">
        <v>119</v>
      </c>
      <c r="G4868" s="1">
        <v>45268</v>
      </c>
      <c r="H4868" t="s">
        <v>24</v>
      </c>
      <c r="I4868" s="1" t="s">
        <v>25</v>
      </c>
      <c r="J4868" t="s">
        <v>40</v>
      </c>
      <c r="K4868" t="s">
        <v>64</v>
      </c>
      <c r="L4868" s="2">
        <v>29662781</v>
      </c>
      <c r="M4868" s="2" t="str">
        <f t="shared" si="76"/>
        <v>&gt;Rp25 jt</v>
      </c>
      <c r="N4868" s="2">
        <v>3796190</v>
      </c>
      <c r="O4868">
        <v>2.6</v>
      </c>
      <c r="P4868">
        <v>39</v>
      </c>
      <c r="Q4868" s="3">
        <v>73.13</v>
      </c>
      <c r="R4868" s="4">
        <f ca="1">IF(I4868="",ROUND((TODAY()-G4868)/365,1),IF(I4868="Missing Resignation Date",ROUND((TODAY()-G4868)/365,1),ROUND((hr_analytics_dataset_5873_rows[[#This Row],[Resignation Date]]-hr_analytics_dataset_5873_rows[[#This Row],[Hire Date]])/365,1)))</f>
        <v>2.5</v>
      </c>
      <c r="S4868">
        <v>5</v>
      </c>
    </row>
    <row r="4869" spans="1:19">
      <c r="A4869" t="s">
        <v>9796</v>
      </c>
      <c r="B4869" t="s">
        <v>9797</v>
      </c>
      <c r="C4869" t="s">
        <v>21</v>
      </c>
      <c r="D4869">
        <v>58</v>
      </c>
      <c r="E4869" t="s">
        <v>22</v>
      </c>
      <c r="F4869" t="s">
        <v>23</v>
      </c>
      <c r="G4869" s="1">
        <v>43362</v>
      </c>
      <c r="H4869" t="s">
        <v>24</v>
      </c>
      <c r="I4869" s="1" t="s">
        <v>25</v>
      </c>
      <c r="J4869" t="s">
        <v>26</v>
      </c>
      <c r="K4869" t="s">
        <v>64</v>
      </c>
      <c r="L4869" s="2">
        <v>34730053</v>
      </c>
      <c r="M4869" s="2" t="str">
        <f t="shared" si="76"/>
        <v>&gt;Rp25 jt</v>
      </c>
      <c r="N4869" s="2">
        <v>3649166</v>
      </c>
      <c r="O4869">
        <v>4.24</v>
      </c>
      <c r="P4869">
        <v>48</v>
      </c>
      <c r="Q4869" s="3">
        <v>92.36</v>
      </c>
      <c r="R4869" s="4">
        <f ca="1">IF(I4869="",ROUND((TODAY()-G4869)/365,1),IF(I4869="Missing Resignation Date",ROUND((TODAY()-G4869)/365,1),ROUND((hr_analytics_dataset_5873_rows[[#This Row],[Resignation Date]]-hr_analytics_dataset_5873_rows[[#This Row],[Hire Date]])/365,1)))</f>
        <v>7.8</v>
      </c>
      <c r="S4869">
        <v>4</v>
      </c>
    </row>
    <row r="4870" spans="1:19">
      <c r="A4870" t="s">
        <v>9798</v>
      </c>
      <c r="B4870" t="s">
        <v>9799</v>
      </c>
      <c r="C4870" t="s">
        <v>30</v>
      </c>
      <c r="D4870">
        <v>52</v>
      </c>
      <c r="E4870" t="s">
        <v>31</v>
      </c>
      <c r="F4870" t="s">
        <v>48</v>
      </c>
      <c r="G4870" s="1">
        <v>43895</v>
      </c>
      <c r="H4870" t="s">
        <v>24</v>
      </c>
      <c r="I4870" s="1" t="s">
        <v>25</v>
      </c>
      <c r="J4870" t="s">
        <v>40</v>
      </c>
      <c r="K4870" t="s">
        <v>64</v>
      </c>
      <c r="L4870" s="2">
        <v>4331829</v>
      </c>
      <c r="M4870" s="2" t="str">
        <f t="shared" si="76"/>
        <v>&lt;Rp5 jt</v>
      </c>
      <c r="N4870" s="2">
        <v>7277712</v>
      </c>
      <c r="O4870">
        <v>3.66</v>
      </c>
      <c r="P4870">
        <v>10</v>
      </c>
      <c r="Q4870" s="3">
        <v>98.75</v>
      </c>
      <c r="R4870" s="4">
        <f ca="1">IF(I4870="",ROUND((TODAY()-G4870)/365,1),IF(I4870="Missing Resignation Date",ROUND((TODAY()-G4870)/365,1),ROUND((hr_analytics_dataset_5873_rows[[#This Row],[Resignation Date]]-hr_analytics_dataset_5873_rows[[#This Row],[Hire Date]])/365,1)))</f>
        <v>6.3</v>
      </c>
      <c r="S4870">
        <v>3</v>
      </c>
    </row>
    <row r="4871" spans="1:19">
      <c r="A4871" t="s">
        <v>9800</v>
      </c>
      <c r="B4871" t="s">
        <v>9801</v>
      </c>
      <c r="C4871" t="s">
        <v>21</v>
      </c>
      <c r="D4871">
        <v>43</v>
      </c>
      <c r="E4871" t="s">
        <v>59</v>
      </c>
      <c r="F4871" t="s">
        <v>60</v>
      </c>
      <c r="G4871" s="1">
        <v>45959</v>
      </c>
      <c r="H4871" t="s">
        <v>24</v>
      </c>
      <c r="I4871" s="1" t="s">
        <v>25</v>
      </c>
      <c r="J4871" t="s">
        <v>40</v>
      </c>
      <c r="K4871" t="s">
        <v>61</v>
      </c>
      <c r="L4871" s="2">
        <v>29470232</v>
      </c>
      <c r="M4871" s="2" t="str">
        <f t="shared" si="76"/>
        <v>&gt;Rp25 jt</v>
      </c>
      <c r="N4871" s="2">
        <v>7754714</v>
      </c>
      <c r="O4871">
        <v>3.45</v>
      </c>
      <c r="P4871">
        <v>22</v>
      </c>
      <c r="Q4871" s="3">
        <v>86.26</v>
      </c>
      <c r="R4871" s="4">
        <f ca="1">IF(I4871="",ROUND((TODAY()-G4871)/365,1),IF(I4871="Missing Resignation Date",ROUND((TODAY()-G4871)/365,1),ROUND((hr_analytics_dataset_5873_rows[[#This Row],[Resignation Date]]-hr_analytics_dataset_5873_rows[[#This Row],[Hire Date]])/365,1)))</f>
        <v>0.7</v>
      </c>
      <c r="S4871">
        <v>4</v>
      </c>
    </row>
    <row r="4872" spans="1:19">
      <c r="A4872" t="s">
        <v>9802</v>
      </c>
      <c r="B4872" t="s">
        <v>9803</v>
      </c>
      <c r="C4872" t="s">
        <v>30</v>
      </c>
      <c r="D4872">
        <v>38</v>
      </c>
      <c r="E4872" t="s">
        <v>31</v>
      </c>
      <c r="F4872" t="s">
        <v>48</v>
      </c>
      <c r="G4872" s="1">
        <v>43290</v>
      </c>
      <c r="H4872" t="s">
        <v>24</v>
      </c>
      <c r="I4872" s="1" t="s">
        <v>25</v>
      </c>
      <c r="J4872" t="s">
        <v>40</v>
      </c>
      <c r="K4872" t="s">
        <v>61</v>
      </c>
      <c r="L4872" s="2">
        <v>5823831</v>
      </c>
      <c r="M4872" s="2" t="str">
        <f t="shared" si="76"/>
        <v>Rp5 jt - Rp10 jt</v>
      </c>
      <c r="N4872" s="2">
        <v>3940909</v>
      </c>
      <c r="O4872">
        <v>3</v>
      </c>
      <c r="P4872">
        <v>4</v>
      </c>
      <c r="Q4872" s="3">
        <v>90.8</v>
      </c>
      <c r="R4872" s="4">
        <f ca="1">IF(I4872="",ROUND((TODAY()-G4872)/365,1),IF(I4872="Missing Resignation Date",ROUND((TODAY()-G4872)/365,1),ROUND((hr_analytics_dataset_5873_rows[[#This Row],[Resignation Date]]-hr_analytics_dataset_5873_rows[[#This Row],[Hire Date]])/365,1)))</f>
        <v>8</v>
      </c>
      <c r="S4872">
        <v>4</v>
      </c>
    </row>
    <row r="4873" spans="1:19">
      <c r="A4873" t="s">
        <v>9804</v>
      </c>
      <c r="B4873" t="s">
        <v>9805</v>
      </c>
      <c r="C4873" t="s">
        <v>30</v>
      </c>
      <c r="D4873">
        <v>41</v>
      </c>
      <c r="E4873" t="s">
        <v>53</v>
      </c>
      <c r="F4873" t="s">
        <v>54</v>
      </c>
      <c r="G4873" s="1">
        <v>43784</v>
      </c>
      <c r="H4873" t="s">
        <v>24</v>
      </c>
      <c r="I4873" s="1" t="s">
        <v>25</v>
      </c>
      <c r="J4873" t="s">
        <v>34</v>
      </c>
      <c r="K4873" t="s">
        <v>84</v>
      </c>
      <c r="L4873" s="2">
        <v>33594035</v>
      </c>
      <c r="M4873" s="2" t="str">
        <f t="shared" si="76"/>
        <v>&gt;Rp25 jt</v>
      </c>
      <c r="N4873" s="2">
        <v>2617070</v>
      </c>
      <c r="O4873">
        <v>4.53</v>
      </c>
      <c r="P4873">
        <v>22</v>
      </c>
      <c r="Q4873" s="3">
        <v>98.52</v>
      </c>
      <c r="R4873" s="4">
        <f ca="1">IF(I4873="",ROUND((TODAY()-G4873)/365,1),IF(I4873="Missing Resignation Date",ROUND((TODAY()-G4873)/365,1),ROUND((hr_analytics_dataset_5873_rows[[#This Row],[Resignation Date]]-hr_analytics_dataset_5873_rows[[#This Row],[Hire Date]])/365,1)))</f>
        <v>6.6</v>
      </c>
      <c r="S4873">
        <v>3</v>
      </c>
    </row>
    <row r="4874" spans="1:19">
      <c r="A4874" t="s">
        <v>9806</v>
      </c>
      <c r="B4874" t="s">
        <v>9807</v>
      </c>
      <c r="C4874" t="s">
        <v>21</v>
      </c>
      <c r="D4874">
        <v>28</v>
      </c>
      <c r="E4874" t="s">
        <v>38</v>
      </c>
      <c r="F4874" t="s">
        <v>104</v>
      </c>
      <c r="G4874" s="1">
        <v>44577</v>
      </c>
      <c r="H4874" t="s">
        <v>24</v>
      </c>
      <c r="I4874" s="1" t="s">
        <v>25</v>
      </c>
      <c r="J4874" t="s">
        <v>49</v>
      </c>
      <c r="K4874" t="s">
        <v>41</v>
      </c>
      <c r="L4874" s="2">
        <v>17040305</v>
      </c>
      <c r="M4874" s="2" t="str">
        <f t="shared" si="76"/>
        <v>Rp15 jt - Rp25 jt</v>
      </c>
      <c r="N4874" s="2">
        <v>3649625</v>
      </c>
      <c r="O4874">
        <v>3.96</v>
      </c>
      <c r="P4874">
        <v>47</v>
      </c>
      <c r="Q4874" s="3">
        <v>93.97</v>
      </c>
      <c r="R4874" s="4">
        <f ca="1">IF(I4874="",ROUND((TODAY()-G4874)/365,1),IF(I4874="Missing Resignation Date",ROUND((TODAY()-G4874)/365,1),ROUND((hr_analytics_dataset_5873_rows[[#This Row],[Resignation Date]]-hr_analytics_dataset_5873_rows[[#This Row],[Hire Date]])/365,1)))</f>
        <v>4.4000000000000004</v>
      </c>
      <c r="S4874">
        <v>4</v>
      </c>
    </row>
    <row r="4875" spans="1:19">
      <c r="A4875" t="s">
        <v>9808</v>
      </c>
      <c r="B4875" t="s">
        <v>9809</v>
      </c>
      <c r="C4875" t="s">
        <v>30</v>
      </c>
      <c r="D4875">
        <v>58</v>
      </c>
      <c r="E4875" t="s">
        <v>53</v>
      </c>
      <c r="F4875" t="s">
        <v>112</v>
      </c>
      <c r="G4875" s="1">
        <v>44875</v>
      </c>
      <c r="H4875" t="s">
        <v>24</v>
      </c>
      <c r="I4875" s="1" t="s">
        <v>25</v>
      </c>
      <c r="J4875" t="s">
        <v>26</v>
      </c>
      <c r="K4875" t="s">
        <v>27</v>
      </c>
      <c r="L4875" s="2">
        <v>27872089</v>
      </c>
      <c r="M4875" s="2" t="str">
        <f t="shared" si="76"/>
        <v>&gt;Rp25 jt</v>
      </c>
      <c r="N4875" s="2">
        <v>6395183</v>
      </c>
      <c r="O4875">
        <v>3.7</v>
      </c>
      <c r="P4875">
        <v>56</v>
      </c>
      <c r="Q4875" s="3">
        <v>93.23</v>
      </c>
      <c r="R4875" s="4">
        <f ca="1">IF(I4875="",ROUND((TODAY()-G4875)/365,1),IF(I4875="Missing Resignation Date",ROUND((TODAY()-G4875)/365,1),ROUND((hr_analytics_dataset_5873_rows[[#This Row],[Resignation Date]]-hr_analytics_dataset_5873_rows[[#This Row],[Hire Date]])/365,1)))</f>
        <v>3.6</v>
      </c>
      <c r="S4875">
        <v>1</v>
      </c>
    </row>
    <row r="4876" spans="1:19">
      <c r="A4876" t="s">
        <v>9810</v>
      </c>
      <c r="B4876" t="s">
        <v>9811</v>
      </c>
      <c r="C4876" t="s">
        <v>30</v>
      </c>
      <c r="D4876">
        <v>23</v>
      </c>
      <c r="E4876" t="s">
        <v>38</v>
      </c>
      <c r="F4876" t="s">
        <v>104</v>
      </c>
      <c r="G4876" s="1">
        <v>43535</v>
      </c>
      <c r="H4876" t="s">
        <v>24</v>
      </c>
      <c r="I4876" s="1" t="s">
        <v>25</v>
      </c>
      <c r="J4876" t="s">
        <v>34</v>
      </c>
      <c r="K4876" t="s">
        <v>64</v>
      </c>
      <c r="L4876" s="2">
        <v>18067188</v>
      </c>
      <c r="M4876" s="2" t="str">
        <f t="shared" si="76"/>
        <v>Rp15 jt - Rp25 jt</v>
      </c>
      <c r="N4876" s="2">
        <v>4362652</v>
      </c>
      <c r="O4876">
        <v>2.76</v>
      </c>
      <c r="P4876">
        <v>45</v>
      </c>
      <c r="Q4876" s="3">
        <v>76.87</v>
      </c>
      <c r="R4876" s="4">
        <f ca="1">IF(I4876="",ROUND((TODAY()-G4876)/365,1),IF(I4876="Missing Resignation Date",ROUND((TODAY()-G4876)/365,1),ROUND((hr_analytics_dataset_5873_rows[[#This Row],[Resignation Date]]-hr_analytics_dataset_5873_rows[[#This Row],[Hire Date]])/365,1)))</f>
        <v>7.3</v>
      </c>
      <c r="S4876">
        <v>2</v>
      </c>
    </row>
    <row r="4877" spans="1:19">
      <c r="A4877" t="s">
        <v>9812</v>
      </c>
      <c r="B4877" t="s">
        <v>9813</v>
      </c>
      <c r="C4877" t="s">
        <v>30</v>
      </c>
      <c r="D4877">
        <v>21</v>
      </c>
      <c r="E4877" t="s">
        <v>53</v>
      </c>
      <c r="F4877" t="s">
        <v>54</v>
      </c>
      <c r="G4877" s="1">
        <v>45623</v>
      </c>
      <c r="H4877" t="s">
        <v>24</v>
      </c>
      <c r="I4877" s="1" t="s">
        <v>25</v>
      </c>
      <c r="J4877" t="s">
        <v>26</v>
      </c>
      <c r="K4877" t="s">
        <v>61</v>
      </c>
      <c r="L4877" s="2">
        <v>23155249</v>
      </c>
      <c r="M4877" s="2" t="str">
        <f t="shared" si="76"/>
        <v>Rp15 jt - Rp25 jt</v>
      </c>
      <c r="N4877" s="2">
        <v>8840667</v>
      </c>
      <c r="O4877">
        <v>4.22</v>
      </c>
      <c r="P4877">
        <v>3</v>
      </c>
      <c r="Q4877" s="3">
        <v>77.63</v>
      </c>
      <c r="R4877" s="4">
        <f ca="1">IF(I4877="",ROUND((TODAY()-G4877)/365,1),IF(I4877="Missing Resignation Date",ROUND((TODAY()-G4877)/365,1),ROUND((hr_analytics_dataset_5873_rows[[#This Row],[Resignation Date]]-hr_analytics_dataset_5873_rows[[#This Row],[Hire Date]])/365,1)))</f>
        <v>1.6</v>
      </c>
      <c r="S4877">
        <v>4</v>
      </c>
    </row>
    <row r="4878" spans="1:19">
      <c r="A4878" t="s">
        <v>9814</v>
      </c>
      <c r="B4878" t="s">
        <v>9815</v>
      </c>
      <c r="C4878" t="s">
        <v>30</v>
      </c>
      <c r="D4878">
        <v>32</v>
      </c>
      <c r="E4878" t="s">
        <v>31</v>
      </c>
      <c r="F4878" t="s">
        <v>74</v>
      </c>
      <c r="G4878" s="1">
        <v>45352</v>
      </c>
      <c r="H4878" t="s">
        <v>24</v>
      </c>
      <c r="I4878" s="1" t="s">
        <v>25</v>
      </c>
      <c r="J4878" t="s">
        <v>49</v>
      </c>
      <c r="K4878" t="s">
        <v>64</v>
      </c>
      <c r="L4878" s="2">
        <v>10840354</v>
      </c>
      <c r="M4878" s="2" t="str">
        <f t="shared" si="76"/>
        <v>Rp10 jt - Rp15 jt</v>
      </c>
      <c r="N4878" s="2">
        <v>9783139</v>
      </c>
      <c r="O4878">
        <v>4.95</v>
      </c>
      <c r="P4878">
        <v>12</v>
      </c>
      <c r="Q4878" s="3">
        <v>83.03</v>
      </c>
      <c r="R4878" s="4">
        <f ca="1">IF(I4878="",ROUND((TODAY()-G4878)/365,1),IF(I4878="Missing Resignation Date",ROUND((TODAY()-G4878)/365,1),ROUND((hr_analytics_dataset_5873_rows[[#This Row],[Resignation Date]]-hr_analytics_dataset_5873_rows[[#This Row],[Hire Date]])/365,1)))</f>
        <v>2.2999999999999998</v>
      </c>
      <c r="S4878">
        <v>4</v>
      </c>
    </row>
    <row r="4879" spans="1:19">
      <c r="A4879" t="s">
        <v>9816</v>
      </c>
      <c r="B4879" t="s">
        <v>9817</v>
      </c>
      <c r="C4879" t="s">
        <v>21</v>
      </c>
      <c r="D4879">
        <v>34</v>
      </c>
      <c r="E4879" t="s">
        <v>38</v>
      </c>
      <c r="F4879" t="s">
        <v>104</v>
      </c>
      <c r="G4879" s="1">
        <v>44156</v>
      </c>
      <c r="H4879" t="s">
        <v>24</v>
      </c>
      <c r="I4879" s="1" t="s">
        <v>25</v>
      </c>
      <c r="J4879" t="s">
        <v>40</v>
      </c>
      <c r="K4879" t="s">
        <v>50</v>
      </c>
      <c r="L4879" s="2">
        <v>7020424</v>
      </c>
      <c r="M4879" s="2" t="str">
        <f t="shared" si="76"/>
        <v>Rp5 jt - Rp10 jt</v>
      </c>
      <c r="N4879" s="2">
        <v>9827342</v>
      </c>
      <c r="O4879">
        <v>4.25</v>
      </c>
      <c r="P4879">
        <v>7</v>
      </c>
      <c r="Q4879" s="3">
        <v>83.89</v>
      </c>
      <c r="R4879" s="4">
        <f ca="1">IF(I4879="",ROUND((TODAY()-G4879)/365,1),IF(I4879="Missing Resignation Date",ROUND((TODAY()-G4879)/365,1),ROUND((hr_analytics_dataset_5873_rows[[#This Row],[Resignation Date]]-hr_analytics_dataset_5873_rows[[#This Row],[Hire Date]])/365,1)))</f>
        <v>5.6</v>
      </c>
      <c r="S4879">
        <v>5</v>
      </c>
    </row>
    <row r="4880" spans="1:19">
      <c r="A4880" t="s">
        <v>9818</v>
      </c>
      <c r="B4880" t="s">
        <v>9819</v>
      </c>
      <c r="C4880" t="s">
        <v>30</v>
      </c>
      <c r="D4880">
        <v>43</v>
      </c>
      <c r="E4880" t="s">
        <v>31</v>
      </c>
      <c r="F4880" t="s">
        <v>32</v>
      </c>
      <c r="G4880" s="1">
        <v>43291</v>
      </c>
      <c r="H4880" t="s">
        <v>24</v>
      </c>
      <c r="I4880" s="1" t="s">
        <v>25</v>
      </c>
      <c r="J4880" t="s">
        <v>49</v>
      </c>
      <c r="K4880" t="s">
        <v>50</v>
      </c>
      <c r="L4880" s="2">
        <v>9009782</v>
      </c>
      <c r="M4880" s="2" t="str">
        <f t="shared" si="76"/>
        <v>Rp5 jt - Rp10 jt</v>
      </c>
      <c r="N4880" s="2">
        <v>2624009</v>
      </c>
      <c r="O4880">
        <v>2.89</v>
      </c>
      <c r="P4880">
        <v>10</v>
      </c>
      <c r="Q4880" s="3">
        <v>73.94</v>
      </c>
      <c r="R4880" s="4">
        <f ca="1">IF(I4880="",ROUND((TODAY()-G4880)/365,1),IF(I4880="Missing Resignation Date",ROUND((TODAY()-G4880)/365,1),ROUND((hr_analytics_dataset_5873_rows[[#This Row],[Resignation Date]]-hr_analytics_dataset_5873_rows[[#This Row],[Hire Date]])/365,1)))</f>
        <v>8</v>
      </c>
      <c r="S4880">
        <v>5</v>
      </c>
    </row>
    <row r="4881" spans="1:19">
      <c r="A4881" t="s">
        <v>9820</v>
      </c>
      <c r="B4881" t="s">
        <v>9821</v>
      </c>
      <c r="C4881" t="s">
        <v>21</v>
      </c>
      <c r="D4881">
        <v>49</v>
      </c>
      <c r="E4881" t="s">
        <v>59</v>
      </c>
      <c r="F4881" t="s">
        <v>223</v>
      </c>
      <c r="G4881" s="1">
        <v>45688</v>
      </c>
      <c r="H4881" t="s">
        <v>24</v>
      </c>
      <c r="I4881" s="1" t="s">
        <v>25</v>
      </c>
      <c r="J4881" t="s">
        <v>49</v>
      </c>
      <c r="K4881" t="s">
        <v>27</v>
      </c>
      <c r="L4881" s="2">
        <v>12928555</v>
      </c>
      <c r="M4881" s="2" t="str">
        <f t="shared" si="76"/>
        <v>Rp10 jt - Rp15 jt</v>
      </c>
      <c r="N4881" s="2">
        <v>1560461</v>
      </c>
      <c r="O4881">
        <v>4.99</v>
      </c>
      <c r="P4881">
        <v>39</v>
      </c>
      <c r="Q4881" s="3">
        <v>90.75</v>
      </c>
      <c r="R4881" s="4">
        <f ca="1">IF(I4881="",ROUND((TODAY()-G4881)/365,1),IF(I4881="Missing Resignation Date",ROUND((TODAY()-G4881)/365,1),ROUND((hr_analytics_dataset_5873_rows[[#This Row],[Resignation Date]]-hr_analytics_dataset_5873_rows[[#This Row],[Hire Date]])/365,1)))</f>
        <v>1.4</v>
      </c>
      <c r="S4881">
        <v>1</v>
      </c>
    </row>
    <row r="4882" spans="1:19">
      <c r="A4882" t="s">
        <v>9822</v>
      </c>
      <c r="B4882" t="s">
        <v>9823</v>
      </c>
      <c r="C4882" t="s">
        <v>30</v>
      </c>
      <c r="D4882">
        <v>54</v>
      </c>
      <c r="E4882" t="s">
        <v>44</v>
      </c>
      <c r="F4882" t="s">
        <v>109</v>
      </c>
      <c r="G4882" s="1">
        <v>43458</v>
      </c>
      <c r="H4882" t="s">
        <v>24</v>
      </c>
      <c r="I4882" s="1" t="s">
        <v>25</v>
      </c>
      <c r="J4882" t="s">
        <v>34</v>
      </c>
      <c r="K4882" t="s">
        <v>61</v>
      </c>
      <c r="L4882" s="2">
        <v>7402324</v>
      </c>
      <c r="M4882" s="2" t="str">
        <f t="shared" si="76"/>
        <v>Rp5 jt - Rp10 jt</v>
      </c>
      <c r="N4882" s="2">
        <v>8243183</v>
      </c>
      <c r="O4882">
        <v>3.9</v>
      </c>
      <c r="P4882">
        <v>37</v>
      </c>
      <c r="Q4882" s="3">
        <v>87.11</v>
      </c>
      <c r="R4882" s="4">
        <f ca="1">IF(I4882="",ROUND((TODAY()-G4882)/365,1),IF(I4882="Missing Resignation Date",ROUND((TODAY()-G4882)/365,1),ROUND((hr_analytics_dataset_5873_rows[[#This Row],[Resignation Date]]-hr_analytics_dataset_5873_rows[[#This Row],[Hire Date]])/365,1)))</f>
        <v>7.5</v>
      </c>
      <c r="S4882">
        <v>2</v>
      </c>
    </row>
    <row r="4883" spans="1:19">
      <c r="A4883" t="s">
        <v>9824</v>
      </c>
      <c r="B4883" t="s">
        <v>9825</v>
      </c>
      <c r="C4883" t="s">
        <v>30</v>
      </c>
      <c r="D4883">
        <v>41</v>
      </c>
      <c r="E4883" t="s">
        <v>38</v>
      </c>
      <c r="F4883" t="s">
        <v>39</v>
      </c>
      <c r="G4883" s="1">
        <v>45687</v>
      </c>
      <c r="H4883" t="s">
        <v>33</v>
      </c>
      <c r="I4883" s="1" t="s">
        <v>81</v>
      </c>
      <c r="J4883" t="s">
        <v>49</v>
      </c>
      <c r="K4883" t="s">
        <v>64</v>
      </c>
      <c r="L4883" s="2">
        <v>20185797</v>
      </c>
      <c r="M4883" s="2" t="str">
        <f t="shared" si="76"/>
        <v>Rp15 jt - Rp25 jt</v>
      </c>
      <c r="N4883" s="2">
        <v>4639961</v>
      </c>
      <c r="O4883">
        <v>4.2699999999999996</v>
      </c>
      <c r="P4883">
        <v>37</v>
      </c>
      <c r="Q4883" s="3">
        <v>70.77</v>
      </c>
      <c r="R4883" s="4">
        <f ca="1">IF(I4883="",ROUND((TODAY()-G4883)/365,1),IF(I4883="Missing Resignation Date",ROUND((TODAY()-G4883)/365,1),ROUND((hr_analytics_dataset_5873_rows[[#This Row],[Resignation Date]]-hr_analytics_dataset_5873_rows[[#This Row],[Hire Date]])/365,1)))</f>
        <v>1.4</v>
      </c>
      <c r="S4883">
        <v>2</v>
      </c>
    </row>
    <row r="4884" spans="1:19">
      <c r="A4884" t="s">
        <v>9826</v>
      </c>
      <c r="B4884" t="s">
        <v>9827</v>
      </c>
      <c r="C4884" t="s">
        <v>21</v>
      </c>
      <c r="D4884">
        <v>58</v>
      </c>
      <c r="E4884" t="s">
        <v>44</v>
      </c>
      <c r="F4884" t="s">
        <v>109</v>
      </c>
      <c r="G4884" s="1">
        <v>44011</v>
      </c>
      <c r="H4884" t="s">
        <v>33</v>
      </c>
      <c r="I4884" s="1">
        <v>44569</v>
      </c>
      <c r="J4884" t="s">
        <v>49</v>
      </c>
      <c r="K4884" t="s">
        <v>50</v>
      </c>
      <c r="L4884" s="2">
        <v>22564862</v>
      </c>
      <c r="M4884" s="2" t="str">
        <f t="shared" si="76"/>
        <v>Rp15 jt - Rp25 jt</v>
      </c>
      <c r="N4884" s="2">
        <v>1125512</v>
      </c>
      <c r="O4884">
        <v>2.92</v>
      </c>
      <c r="P4884">
        <v>33</v>
      </c>
      <c r="Q4884" s="3">
        <v>89.28</v>
      </c>
      <c r="R4884" s="4">
        <f ca="1">IF(I4884="",ROUND((TODAY()-G4884)/365,1),IF(I4884="Missing Resignation Date",ROUND((TODAY()-G4884)/365,1),ROUND((hr_analytics_dataset_5873_rows[[#This Row],[Resignation Date]]-hr_analytics_dataset_5873_rows[[#This Row],[Hire Date]])/365,1)))</f>
        <v>1.5</v>
      </c>
      <c r="S4884">
        <v>2</v>
      </c>
    </row>
    <row r="4885" spans="1:19">
      <c r="A4885" t="s">
        <v>9828</v>
      </c>
      <c r="B4885" t="s">
        <v>9829</v>
      </c>
      <c r="C4885" t="s">
        <v>21</v>
      </c>
      <c r="D4885">
        <v>57</v>
      </c>
      <c r="E4885" t="s">
        <v>22</v>
      </c>
      <c r="F4885" t="s">
        <v>23</v>
      </c>
      <c r="G4885" s="1">
        <v>45782</v>
      </c>
      <c r="H4885" t="s">
        <v>24</v>
      </c>
      <c r="I4885" s="1" t="s">
        <v>25</v>
      </c>
      <c r="J4885" t="s">
        <v>49</v>
      </c>
      <c r="K4885" t="s">
        <v>61</v>
      </c>
      <c r="L4885" s="2">
        <v>14031416</v>
      </c>
      <c r="M4885" s="2" t="str">
        <f t="shared" si="76"/>
        <v>Rp10 jt - Rp15 jt</v>
      </c>
      <c r="N4885" s="2">
        <v>9530697</v>
      </c>
      <c r="O4885">
        <v>2.72</v>
      </c>
      <c r="P4885">
        <v>14</v>
      </c>
      <c r="Q4885" s="3">
        <v>91.56</v>
      </c>
      <c r="R4885" s="4">
        <f ca="1">IF(I4885="",ROUND((TODAY()-G4885)/365,1),IF(I4885="Missing Resignation Date",ROUND((TODAY()-G4885)/365,1),ROUND((hr_analytics_dataset_5873_rows[[#This Row],[Resignation Date]]-hr_analytics_dataset_5873_rows[[#This Row],[Hire Date]])/365,1)))</f>
        <v>1.1000000000000001</v>
      </c>
      <c r="S4885">
        <v>4</v>
      </c>
    </row>
    <row r="4886" spans="1:19">
      <c r="A4886" t="s">
        <v>9830</v>
      </c>
      <c r="B4886" t="s">
        <v>9831</v>
      </c>
      <c r="C4886" t="s">
        <v>30</v>
      </c>
      <c r="D4886">
        <v>21</v>
      </c>
      <c r="E4886" t="s">
        <v>59</v>
      </c>
      <c r="F4886" t="s">
        <v>60</v>
      </c>
      <c r="G4886" s="1">
        <v>44271</v>
      </c>
      <c r="H4886" t="s">
        <v>24</v>
      </c>
      <c r="I4886" s="1" t="s">
        <v>25</v>
      </c>
      <c r="J4886" t="s">
        <v>49</v>
      </c>
      <c r="K4886" t="s">
        <v>27</v>
      </c>
      <c r="L4886" s="2">
        <v>22456698</v>
      </c>
      <c r="M4886" s="2" t="str">
        <f t="shared" si="76"/>
        <v>Rp15 jt - Rp25 jt</v>
      </c>
      <c r="N4886" s="2">
        <v>3045151</v>
      </c>
      <c r="O4886">
        <v>4.87</v>
      </c>
      <c r="P4886">
        <v>0</v>
      </c>
      <c r="Q4886" s="3">
        <v>71.58</v>
      </c>
      <c r="R4886" s="4">
        <f ca="1">IF(I4886="",ROUND((TODAY()-G4886)/365,1),IF(I4886="Missing Resignation Date",ROUND((TODAY()-G4886)/365,1),ROUND((hr_analytics_dataset_5873_rows[[#This Row],[Resignation Date]]-hr_analytics_dataset_5873_rows[[#This Row],[Hire Date]])/365,1)))</f>
        <v>5.3</v>
      </c>
      <c r="S4886">
        <v>3</v>
      </c>
    </row>
    <row r="4887" spans="1:19">
      <c r="A4887" t="s">
        <v>9832</v>
      </c>
      <c r="B4887" t="s">
        <v>9833</v>
      </c>
      <c r="C4887" t="s">
        <v>21</v>
      </c>
      <c r="D4887">
        <v>21</v>
      </c>
      <c r="E4887" t="s">
        <v>31</v>
      </c>
      <c r="F4887" t="s">
        <v>48</v>
      </c>
      <c r="G4887" s="1">
        <v>44808</v>
      </c>
      <c r="H4887" t="s">
        <v>33</v>
      </c>
      <c r="I4887" s="1" t="s">
        <v>81</v>
      </c>
      <c r="J4887" t="s">
        <v>34</v>
      </c>
      <c r="K4887" t="s">
        <v>27</v>
      </c>
      <c r="L4887" s="2">
        <v>9625233</v>
      </c>
      <c r="M4887" s="2" t="str">
        <f t="shared" si="76"/>
        <v>Rp5 jt - Rp10 jt</v>
      </c>
      <c r="N4887" s="2">
        <v>5272892</v>
      </c>
      <c r="O4887">
        <v>3.8</v>
      </c>
      <c r="P4887">
        <v>35</v>
      </c>
      <c r="Q4887" s="3">
        <v>0</v>
      </c>
      <c r="R4887" s="4">
        <f ca="1">IF(I4887="",ROUND((TODAY()-G4887)/365,1),IF(I4887="Missing Resignation Date",ROUND((TODAY()-G4887)/365,1),ROUND((hr_analytics_dataset_5873_rows[[#This Row],[Resignation Date]]-hr_analytics_dataset_5873_rows[[#This Row],[Hire Date]])/365,1)))</f>
        <v>3.8</v>
      </c>
      <c r="S4887">
        <v>5</v>
      </c>
    </row>
    <row r="4888" spans="1:19">
      <c r="A4888" t="s">
        <v>9834</v>
      </c>
      <c r="B4888" t="s">
        <v>9835</v>
      </c>
      <c r="C4888" t="s">
        <v>21</v>
      </c>
      <c r="D4888">
        <v>49</v>
      </c>
      <c r="E4888" t="s">
        <v>53</v>
      </c>
      <c r="F4888" t="s">
        <v>112</v>
      </c>
      <c r="G4888" s="1">
        <v>43777</v>
      </c>
      <c r="H4888" t="s">
        <v>24</v>
      </c>
      <c r="I4888" s="1" t="s">
        <v>25</v>
      </c>
      <c r="J4888" t="s">
        <v>49</v>
      </c>
      <c r="K4888" t="s">
        <v>64</v>
      </c>
      <c r="L4888" s="2">
        <v>33539032</v>
      </c>
      <c r="M4888" s="2" t="str">
        <f t="shared" si="76"/>
        <v>&gt;Rp25 jt</v>
      </c>
      <c r="N4888" s="2">
        <v>1543409</v>
      </c>
      <c r="O4888">
        <v>3.36</v>
      </c>
      <c r="P4888">
        <v>3</v>
      </c>
      <c r="Q4888" s="3">
        <v>70.94</v>
      </c>
      <c r="R4888" s="4">
        <f ca="1">IF(I4888="",ROUND((TODAY()-G4888)/365,1),IF(I4888="Missing Resignation Date",ROUND((TODAY()-G4888)/365,1),ROUND((hr_analytics_dataset_5873_rows[[#This Row],[Resignation Date]]-hr_analytics_dataset_5873_rows[[#This Row],[Hire Date]])/365,1)))</f>
        <v>6.6</v>
      </c>
      <c r="S4888">
        <v>5</v>
      </c>
    </row>
    <row r="4889" spans="1:19">
      <c r="A4889" t="s">
        <v>9836</v>
      </c>
      <c r="B4889" t="s">
        <v>9837</v>
      </c>
      <c r="C4889" t="s">
        <v>21</v>
      </c>
      <c r="D4889">
        <v>25</v>
      </c>
      <c r="E4889" t="s">
        <v>98</v>
      </c>
      <c r="F4889" t="s">
        <v>119</v>
      </c>
      <c r="G4889" s="1">
        <v>44426</v>
      </c>
      <c r="H4889" t="s">
        <v>24</v>
      </c>
      <c r="I4889" s="1" t="s">
        <v>25</v>
      </c>
      <c r="J4889" t="s">
        <v>26</v>
      </c>
      <c r="K4889" t="s">
        <v>84</v>
      </c>
      <c r="L4889" s="2">
        <v>20913564</v>
      </c>
      <c r="M4889" s="2" t="str">
        <f t="shared" si="76"/>
        <v>Rp15 jt - Rp25 jt</v>
      </c>
      <c r="N4889" s="2">
        <v>1435980</v>
      </c>
      <c r="O4889">
        <v>2.9</v>
      </c>
      <c r="P4889">
        <v>28</v>
      </c>
      <c r="Q4889" s="3">
        <v>97.62</v>
      </c>
      <c r="R4889" s="4">
        <f ca="1">IF(I4889="",ROUND((TODAY()-G4889)/365,1),IF(I4889="Missing Resignation Date",ROUND((TODAY()-G4889)/365,1),ROUND((hr_analytics_dataset_5873_rows[[#This Row],[Resignation Date]]-hr_analytics_dataset_5873_rows[[#This Row],[Hire Date]])/365,1)))</f>
        <v>4.9000000000000004</v>
      </c>
      <c r="S4889">
        <v>3</v>
      </c>
    </row>
    <row r="4890" spans="1:19">
      <c r="A4890" t="s">
        <v>9838</v>
      </c>
      <c r="B4890" t="s">
        <v>9839</v>
      </c>
      <c r="C4890" t="s">
        <v>21</v>
      </c>
      <c r="D4890">
        <v>34</v>
      </c>
      <c r="E4890" t="s">
        <v>44</v>
      </c>
      <c r="F4890" t="s">
        <v>45</v>
      </c>
      <c r="G4890" s="1">
        <v>44047</v>
      </c>
      <c r="H4890" t="s">
        <v>24</v>
      </c>
      <c r="I4890" s="1" t="s">
        <v>25</v>
      </c>
      <c r="J4890" t="s">
        <v>49</v>
      </c>
      <c r="K4890" t="s">
        <v>84</v>
      </c>
      <c r="L4890" s="2">
        <v>25577042</v>
      </c>
      <c r="M4890" s="2" t="str">
        <f t="shared" si="76"/>
        <v>&gt;Rp25 jt</v>
      </c>
      <c r="N4890" s="2">
        <v>2338151</v>
      </c>
      <c r="O4890">
        <v>2.57</v>
      </c>
      <c r="P4890">
        <v>57</v>
      </c>
      <c r="Q4890" s="3">
        <v>83.45</v>
      </c>
      <c r="R4890" s="4">
        <f ca="1">IF(I4890="",ROUND((TODAY()-G4890)/365,1),IF(I4890="Missing Resignation Date",ROUND((TODAY()-G4890)/365,1),ROUND((hr_analytics_dataset_5873_rows[[#This Row],[Resignation Date]]-hr_analytics_dataset_5873_rows[[#This Row],[Hire Date]])/365,1)))</f>
        <v>5.9</v>
      </c>
      <c r="S4890">
        <v>5</v>
      </c>
    </row>
    <row r="4891" spans="1:19">
      <c r="A4891" t="s">
        <v>9840</v>
      </c>
      <c r="B4891" t="s">
        <v>9841</v>
      </c>
      <c r="C4891" t="s">
        <v>21</v>
      </c>
      <c r="D4891">
        <v>55</v>
      </c>
      <c r="E4891" t="s">
        <v>22</v>
      </c>
      <c r="F4891" t="s">
        <v>23</v>
      </c>
      <c r="G4891" s="1">
        <v>44770</v>
      </c>
      <c r="H4891" t="s">
        <v>24</v>
      </c>
      <c r="I4891" s="1" t="s">
        <v>25</v>
      </c>
      <c r="J4891" t="s">
        <v>26</v>
      </c>
      <c r="K4891" t="s">
        <v>64</v>
      </c>
      <c r="L4891" s="2">
        <v>6672840</v>
      </c>
      <c r="M4891" s="2" t="str">
        <f t="shared" si="76"/>
        <v>Rp5 jt - Rp10 jt</v>
      </c>
      <c r="N4891" s="2">
        <v>4264221</v>
      </c>
      <c r="O4891">
        <v>2.5299999999999998</v>
      </c>
      <c r="P4891">
        <v>23</v>
      </c>
      <c r="Q4891" s="3">
        <v>72.989999999999995</v>
      </c>
      <c r="R4891" s="4">
        <f ca="1">IF(I4891="",ROUND((TODAY()-G4891)/365,1),IF(I4891="Missing Resignation Date",ROUND((TODAY()-G4891)/365,1),ROUND((hr_analytics_dataset_5873_rows[[#This Row],[Resignation Date]]-hr_analytics_dataset_5873_rows[[#This Row],[Hire Date]])/365,1)))</f>
        <v>3.9</v>
      </c>
      <c r="S4891">
        <v>5</v>
      </c>
    </row>
    <row r="4892" spans="1:19">
      <c r="A4892" t="s">
        <v>9842</v>
      </c>
      <c r="B4892" t="s">
        <v>9843</v>
      </c>
      <c r="C4892" t="s">
        <v>21</v>
      </c>
      <c r="D4892">
        <v>49</v>
      </c>
      <c r="E4892" t="s">
        <v>38</v>
      </c>
      <c r="F4892" t="s">
        <v>39</v>
      </c>
      <c r="G4892" s="1">
        <v>45896</v>
      </c>
      <c r="H4892" t="s">
        <v>24</v>
      </c>
      <c r="I4892" s="1" t="s">
        <v>25</v>
      </c>
      <c r="J4892" t="s">
        <v>40</v>
      </c>
      <c r="K4892" t="s">
        <v>27</v>
      </c>
      <c r="L4892" s="2">
        <v>21738006</v>
      </c>
      <c r="M4892" s="2" t="str">
        <f t="shared" si="76"/>
        <v>Rp15 jt - Rp25 jt</v>
      </c>
      <c r="N4892" s="2">
        <v>5340022</v>
      </c>
      <c r="O4892">
        <v>2.72</v>
      </c>
      <c r="P4892">
        <v>32</v>
      </c>
      <c r="Q4892" s="3">
        <v>84.37</v>
      </c>
      <c r="R4892" s="4">
        <f ca="1">IF(I4892="",ROUND((TODAY()-G4892)/365,1),IF(I4892="Missing Resignation Date",ROUND((TODAY()-G4892)/365,1),ROUND((hr_analytics_dataset_5873_rows[[#This Row],[Resignation Date]]-hr_analytics_dataset_5873_rows[[#This Row],[Hire Date]])/365,1)))</f>
        <v>0.8</v>
      </c>
      <c r="S4892">
        <v>5</v>
      </c>
    </row>
    <row r="4893" spans="1:19">
      <c r="A4893" t="s">
        <v>9844</v>
      </c>
      <c r="B4893" t="s">
        <v>9845</v>
      </c>
      <c r="C4893" t="s">
        <v>30</v>
      </c>
      <c r="D4893">
        <v>25</v>
      </c>
      <c r="E4893" t="s">
        <v>31</v>
      </c>
      <c r="F4893" t="s">
        <v>74</v>
      </c>
      <c r="G4893" s="1">
        <v>45546</v>
      </c>
      <c r="H4893" t="s">
        <v>24</v>
      </c>
      <c r="I4893" s="1" t="s">
        <v>25</v>
      </c>
      <c r="J4893" t="s">
        <v>26</v>
      </c>
      <c r="K4893" t="s">
        <v>64</v>
      </c>
      <c r="L4893" s="2">
        <v>12090367</v>
      </c>
      <c r="M4893" s="2" t="str">
        <f t="shared" si="76"/>
        <v>Rp10 jt - Rp15 jt</v>
      </c>
      <c r="N4893" s="2">
        <v>6894242</v>
      </c>
      <c r="O4893">
        <v>3.96</v>
      </c>
      <c r="P4893">
        <v>11</v>
      </c>
      <c r="Q4893" s="3">
        <v>83.17</v>
      </c>
      <c r="R4893" s="4">
        <f ca="1">IF(I4893="",ROUND((TODAY()-G4893)/365,1),IF(I4893="Missing Resignation Date",ROUND((TODAY()-G4893)/365,1),ROUND((hr_analytics_dataset_5873_rows[[#This Row],[Resignation Date]]-hr_analytics_dataset_5873_rows[[#This Row],[Hire Date]])/365,1)))</f>
        <v>1.8</v>
      </c>
      <c r="S4893">
        <v>3</v>
      </c>
    </row>
    <row r="4894" spans="1:19">
      <c r="A4894" t="s">
        <v>9846</v>
      </c>
      <c r="B4894" t="s">
        <v>9847</v>
      </c>
      <c r="C4894" t="s">
        <v>21</v>
      </c>
      <c r="D4894">
        <v>23</v>
      </c>
      <c r="E4894" t="s">
        <v>53</v>
      </c>
      <c r="F4894" t="s">
        <v>54</v>
      </c>
      <c r="G4894" s="1">
        <v>43228</v>
      </c>
      <c r="H4894" t="s">
        <v>24</v>
      </c>
      <c r="I4894" s="1" t="s">
        <v>25</v>
      </c>
      <c r="J4894" t="s">
        <v>34</v>
      </c>
      <c r="K4894" t="s">
        <v>61</v>
      </c>
      <c r="L4894" s="2">
        <v>22013655</v>
      </c>
      <c r="M4894" s="2" t="str">
        <f t="shared" si="76"/>
        <v>Rp15 jt - Rp25 jt</v>
      </c>
      <c r="N4894" s="2">
        <v>7202107</v>
      </c>
      <c r="O4894">
        <v>4.8</v>
      </c>
      <c r="P4894">
        <v>54</v>
      </c>
      <c r="Q4894" s="3">
        <v>80.41</v>
      </c>
      <c r="R4894" s="4">
        <f ca="1">IF(I4894="",ROUND((TODAY()-G4894)/365,1),IF(I4894="Missing Resignation Date",ROUND((TODAY()-G4894)/365,1),ROUND((hr_analytics_dataset_5873_rows[[#This Row],[Resignation Date]]-hr_analytics_dataset_5873_rows[[#This Row],[Hire Date]])/365,1)))</f>
        <v>8.1</v>
      </c>
      <c r="S4894">
        <v>4</v>
      </c>
    </row>
    <row r="4895" spans="1:19">
      <c r="A4895" t="s">
        <v>9848</v>
      </c>
      <c r="B4895" t="s">
        <v>9849</v>
      </c>
      <c r="C4895" t="s">
        <v>30</v>
      </c>
      <c r="D4895">
        <v>42</v>
      </c>
      <c r="E4895" t="s">
        <v>91</v>
      </c>
      <c r="F4895" t="s">
        <v>92</v>
      </c>
      <c r="G4895" s="1">
        <v>44264</v>
      </c>
      <c r="H4895" t="s">
        <v>24</v>
      </c>
      <c r="I4895" s="1" t="s">
        <v>25</v>
      </c>
      <c r="J4895" t="s">
        <v>40</v>
      </c>
      <c r="K4895" t="s">
        <v>84</v>
      </c>
      <c r="L4895" s="2">
        <v>19789137</v>
      </c>
      <c r="M4895" s="2" t="str">
        <f t="shared" si="76"/>
        <v>Rp15 jt - Rp25 jt</v>
      </c>
      <c r="N4895" s="2">
        <v>2864630</v>
      </c>
      <c r="O4895">
        <v>3.83</v>
      </c>
      <c r="P4895">
        <v>2</v>
      </c>
      <c r="Q4895" s="3">
        <v>91.06</v>
      </c>
      <c r="R4895" s="4">
        <f ca="1">IF(I4895="",ROUND((TODAY()-G4895)/365,1),IF(I4895="Missing Resignation Date",ROUND((TODAY()-G4895)/365,1),ROUND((hr_analytics_dataset_5873_rows[[#This Row],[Resignation Date]]-hr_analytics_dataset_5873_rows[[#This Row],[Hire Date]])/365,1)))</f>
        <v>5.3</v>
      </c>
      <c r="S4895">
        <v>2</v>
      </c>
    </row>
    <row r="4896" spans="1:19">
      <c r="A4896" t="s">
        <v>9850</v>
      </c>
      <c r="B4896" t="s">
        <v>9851</v>
      </c>
      <c r="C4896" t="s">
        <v>21</v>
      </c>
      <c r="D4896">
        <v>37</v>
      </c>
      <c r="E4896" t="s">
        <v>22</v>
      </c>
      <c r="F4896" t="s">
        <v>69</v>
      </c>
      <c r="G4896" s="1">
        <v>45787</v>
      </c>
      <c r="H4896" t="s">
        <v>24</v>
      </c>
      <c r="I4896" s="1" t="s">
        <v>25</v>
      </c>
      <c r="J4896" t="s">
        <v>40</v>
      </c>
      <c r="K4896" t="s">
        <v>84</v>
      </c>
      <c r="L4896" s="2">
        <v>12537443</v>
      </c>
      <c r="M4896" s="2" t="str">
        <f t="shared" si="76"/>
        <v>Rp10 jt - Rp15 jt</v>
      </c>
      <c r="N4896" s="2">
        <v>9871218</v>
      </c>
      <c r="O4896">
        <v>3.67</v>
      </c>
      <c r="P4896">
        <v>37</v>
      </c>
      <c r="Q4896" s="3">
        <v>94.26</v>
      </c>
      <c r="R4896" s="4">
        <f ca="1">IF(I4896="",ROUND((TODAY()-G4896)/365,1),IF(I4896="Missing Resignation Date",ROUND((TODAY()-G4896)/365,1),ROUND((hr_analytics_dataset_5873_rows[[#This Row],[Resignation Date]]-hr_analytics_dataset_5873_rows[[#This Row],[Hire Date]])/365,1)))</f>
        <v>1.1000000000000001</v>
      </c>
      <c r="S4896">
        <v>4</v>
      </c>
    </row>
    <row r="4897" spans="1:19">
      <c r="A4897" t="s">
        <v>9852</v>
      </c>
      <c r="B4897" t="s">
        <v>9853</v>
      </c>
      <c r="C4897" t="s">
        <v>30</v>
      </c>
      <c r="D4897">
        <v>42</v>
      </c>
      <c r="E4897" t="s">
        <v>44</v>
      </c>
      <c r="F4897" t="s">
        <v>109</v>
      </c>
      <c r="G4897" s="1">
        <v>44250</v>
      </c>
      <c r="H4897" t="s">
        <v>24</v>
      </c>
      <c r="I4897" s="1" t="s">
        <v>25</v>
      </c>
      <c r="J4897" t="s">
        <v>49</v>
      </c>
      <c r="K4897" t="s">
        <v>41</v>
      </c>
      <c r="L4897" s="2">
        <v>23914948</v>
      </c>
      <c r="M4897" s="2" t="str">
        <f t="shared" si="76"/>
        <v>Rp15 jt - Rp25 jt</v>
      </c>
      <c r="N4897" s="2">
        <v>5087818</v>
      </c>
      <c r="O4897">
        <v>4.3600000000000003</v>
      </c>
      <c r="P4897">
        <v>30</v>
      </c>
      <c r="Q4897" s="3">
        <v>80.36</v>
      </c>
      <c r="R4897" s="4">
        <f ca="1">IF(I4897="",ROUND((TODAY()-G4897)/365,1),IF(I4897="Missing Resignation Date",ROUND((TODAY()-G4897)/365,1),ROUND((hr_analytics_dataset_5873_rows[[#This Row],[Resignation Date]]-hr_analytics_dataset_5873_rows[[#This Row],[Hire Date]])/365,1)))</f>
        <v>5.3</v>
      </c>
      <c r="S4897">
        <v>5</v>
      </c>
    </row>
    <row r="4898" spans="1:19">
      <c r="A4898" t="s">
        <v>9854</v>
      </c>
      <c r="B4898" t="s">
        <v>9855</v>
      </c>
      <c r="C4898" t="s">
        <v>21</v>
      </c>
      <c r="D4898">
        <v>45</v>
      </c>
      <c r="E4898" t="s">
        <v>91</v>
      </c>
      <c r="F4898" t="s">
        <v>124</v>
      </c>
      <c r="G4898" s="1">
        <v>44731</v>
      </c>
      <c r="H4898" t="s">
        <v>24</v>
      </c>
      <c r="I4898" s="1" t="s">
        <v>25</v>
      </c>
      <c r="J4898" t="s">
        <v>34</v>
      </c>
      <c r="K4898" t="s">
        <v>27</v>
      </c>
      <c r="L4898" s="2">
        <v>30261347</v>
      </c>
      <c r="M4898" s="2" t="str">
        <f t="shared" si="76"/>
        <v>&gt;Rp25 jt</v>
      </c>
      <c r="N4898" s="2">
        <v>7246014</v>
      </c>
      <c r="O4898">
        <v>4.58</v>
      </c>
      <c r="P4898">
        <v>27</v>
      </c>
      <c r="Q4898" s="3">
        <v>72.36</v>
      </c>
      <c r="R4898" s="4">
        <f ca="1">IF(I4898="",ROUND((TODAY()-G4898)/365,1),IF(I4898="Missing Resignation Date",ROUND((TODAY()-G4898)/365,1),ROUND((hr_analytics_dataset_5873_rows[[#This Row],[Resignation Date]]-hr_analytics_dataset_5873_rows[[#This Row],[Hire Date]])/365,1)))</f>
        <v>4</v>
      </c>
      <c r="S4898">
        <v>4</v>
      </c>
    </row>
    <row r="4899" spans="1:19">
      <c r="A4899" t="s">
        <v>9856</v>
      </c>
      <c r="B4899" t="s">
        <v>9857</v>
      </c>
      <c r="C4899" t="s">
        <v>21</v>
      </c>
      <c r="D4899">
        <v>38</v>
      </c>
      <c r="E4899" t="s">
        <v>31</v>
      </c>
      <c r="F4899" t="s">
        <v>32</v>
      </c>
      <c r="G4899" s="1">
        <v>44738</v>
      </c>
      <c r="H4899" t="s">
        <v>33</v>
      </c>
      <c r="I4899" s="1">
        <v>45625</v>
      </c>
      <c r="J4899" t="s">
        <v>40</v>
      </c>
      <c r="K4899" t="s">
        <v>27</v>
      </c>
      <c r="L4899" s="2">
        <v>13348128</v>
      </c>
      <c r="M4899" s="2" t="str">
        <f t="shared" si="76"/>
        <v>Rp10 jt - Rp15 jt</v>
      </c>
      <c r="N4899" s="2">
        <v>4386742</v>
      </c>
      <c r="O4899">
        <v>3.12</v>
      </c>
      <c r="P4899">
        <v>13</v>
      </c>
      <c r="Q4899" s="3">
        <v>79.53</v>
      </c>
      <c r="R4899" s="4">
        <f ca="1">IF(I4899="",ROUND((TODAY()-G4899)/365,1),IF(I4899="Missing Resignation Date",ROUND((TODAY()-G4899)/365,1),ROUND((hr_analytics_dataset_5873_rows[[#This Row],[Resignation Date]]-hr_analytics_dataset_5873_rows[[#This Row],[Hire Date]])/365,1)))</f>
        <v>2.4</v>
      </c>
      <c r="S4899">
        <v>2</v>
      </c>
    </row>
    <row r="4900" spans="1:19">
      <c r="A4900" t="s">
        <v>9858</v>
      </c>
      <c r="B4900" t="s">
        <v>9859</v>
      </c>
      <c r="C4900" t="s">
        <v>21</v>
      </c>
      <c r="D4900">
        <v>58</v>
      </c>
      <c r="E4900" t="s">
        <v>53</v>
      </c>
      <c r="F4900" t="s">
        <v>54</v>
      </c>
      <c r="G4900" s="1">
        <v>43735</v>
      </c>
      <c r="H4900" t="s">
        <v>24</v>
      </c>
      <c r="I4900" s="1" t="s">
        <v>25</v>
      </c>
      <c r="J4900" t="s">
        <v>34</v>
      </c>
      <c r="K4900" t="s">
        <v>27</v>
      </c>
      <c r="L4900" s="2">
        <v>15758613</v>
      </c>
      <c r="M4900" s="2" t="str">
        <f t="shared" si="76"/>
        <v>Rp15 jt - Rp25 jt</v>
      </c>
      <c r="N4900" s="2">
        <v>41101</v>
      </c>
      <c r="O4900">
        <v>2.71</v>
      </c>
      <c r="P4900">
        <v>52</v>
      </c>
      <c r="Q4900" s="3">
        <v>99.48</v>
      </c>
      <c r="R4900" s="4">
        <f ca="1">IF(I4900="",ROUND((TODAY()-G4900)/365,1),IF(I4900="Missing Resignation Date",ROUND((TODAY()-G4900)/365,1),ROUND((hr_analytics_dataset_5873_rows[[#This Row],[Resignation Date]]-hr_analytics_dataset_5873_rows[[#This Row],[Hire Date]])/365,1)))</f>
        <v>6.7</v>
      </c>
      <c r="S4900">
        <v>2</v>
      </c>
    </row>
    <row r="4901" spans="1:19">
      <c r="A4901" t="s">
        <v>9860</v>
      </c>
      <c r="B4901" t="s">
        <v>9861</v>
      </c>
      <c r="C4901" t="s">
        <v>30</v>
      </c>
      <c r="D4901">
        <v>42</v>
      </c>
      <c r="E4901" t="s">
        <v>98</v>
      </c>
      <c r="F4901" t="s">
        <v>99</v>
      </c>
      <c r="G4901" s="1">
        <v>44290</v>
      </c>
      <c r="H4901" t="s">
        <v>24</v>
      </c>
      <c r="I4901" s="1" t="s">
        <v>25</v>
      </c>
      <c r="J4901" t="s">
        <v>34</v>
      </c>
      <c r="K4901" t="s">
        <v>27</v>
      </c>
      <c r="L4901" s="2">
        <v>34606111</v>
      </c>
      <c r="M4901" s="2" t="str">
        <f t="shared" si="76"/>
        <v>&gt;Rp25 jt</v>
      </c>
      <c r="N4901" s="2">
        <v>1012364</v>
      </c>
      <c r="O4901">
        <v>4.13</v>
      </c>
      <c r="P4901">
        <v>29</v>
      </c>
      <c r="Q4901" s="3">
        <v>88.31</v>
      </c>
      <c r="R4901" s="4">
        <f ca="1">IF(I4901="",ROUND((TODAY()-G4901)/365,1),IF(I4901="Missing Resignation Date",ROUND((TODAY()-G4901)/365,1),ROUND((hr_analytics_dataset_5873_rows[[#This Row],[Resignation Date]]-hr_analytics_dataset_5873_rows[[#This Row],[Hire Date]])/365,1)))</f>
        <v>5.2</v>
      </c>
      <c r="S4901">
        <v>3</v>
      </c>
    </row>
    <row r="4902" spans="1:19">
      <c r="A4902" t="s">
        <v>9862</v>
      </c>
      <c r="B4902" t="s">
        <v>9863</v>
      </c>
      <c r="C4902" t="s">
        <v>21</v>
      </c>
      <c r="D4902">
        <v>41</v>
      </c>
      <c r="E4902" t="s">
        <v>53</v>
      </c>
      <c r="F4902" t="s">
        <v>54</v>
      </c>
      <c r="G4902" s="1">
        <v>45633</v>
      </c>
      <c r="H4902" t="s">
        <v>33</v>
      </c>
      <c r="I4902" s="1" t="s">
        <v>81</v>
      </c>
      <c r="J4902" t="s">
        <v>34</v>
      </c>
      <c r="K4902" t="s">
        <v>61</v>
      </c>
      <c r="L4902" s="2">
        <v>30507317</v>
      </c>
      <c r="M4902" s="2" t="str">
        <f t="shared" si="76"/>
        <v>&gt;Rp25 jt</v>
      </c>
      <c r="N4902" s="2">
        <v>3455559</v>
      </c>
      <c r="O4902">
        <v>4.9400000000000004</v>
      </c>
      <c r="P4902">
        <v>28</v>
      </c>
      <c r="Q4902" s="3">
        <v>94.63</v>
      </c>
      <c r="R4902" s="4">
        <f ca="1">IF(I4902="",ROUND((TODAY()-G4902)/365,1),IF(I4902="Missing Resignation Date",ROUND((TODAY()-G4902)/365,1),ROUND((hr_analytics_dataset_5873_rows[[#This Row],[Resignation Date]]-hr_analytics_dataset_5873_rows[[#This Row],[Hire Date]])/365,1)))</f>
        <v>1.5</v>
      </c>
      <c r="S4902">
        <v>5</v>
      </c>
    </row>
    <row r="4903" spans="1:19">
      <c r="A4903" t="s">
        <v>9864</v>
      </c>
      <c r="B4903" t="s">
        <v>9865</v>
      </c>
      <c r="C4903" t="s">
        <v>21</v>
      </c>
      <c r="D4903">
        <v>22</v>
      </c>
      <c r="E4903" t="s">
        <v>22</v>
      </c>
      <c r="F4903" t="s">
        <v>69</v>
      </c>
      <c r="G4903" s="1">
        <v>43524</v>
      </c>
      <c r="H4903" t="s">
        <v>24</v>
      </c>
      <c r="I4903" s="1" t="s">
        <v>25</v>
      </c>
      <c r="J4903" t="s">
        <v>26</v>
      </c>
      <c r="K4903" t="s">
        <v>61</v>
      </c>
      <c r="L4903" s="2">
        <v>6411395</v>
      </c>
      <c r="M4903" s="2" t="str">
        <f t="shared" si="76"/>
        <v>Rp5 jt - Rp10 jt</v>
      </c>
      <c r="N4903" s="2">
        <v>9772455</v>
      </c>
      <c r="O4903">
        <v>4.1399999999999997</v>
      </c>
      <c r="P4903">
        <v>54</v>
      </c>
      <c r="Q4903" s="3">
        <v>92.17</v>
      </c>
      <c r="R4903" s="4">
        <f ca="1">IF(I4903="",ROUND((TODAY()-G4903)/365,1),IF(I4903="Missing Resignation Date",ROUND((TODAY()-G4903)/365,1),ROUND((hr_analytics_dataset_5873_rows[[#This Row],[Resignation Date]]-hr_analytics_dataset_5873_rows[[#This Row],[Hire Date]])/365,1)))</f>
        <v>7.3</v>
      </c>
      <c r="S4903">
        <v>4</v>
      </c>
    </row>
    <row r="4904" spans="1:19">
      <c r="A4904" t="s">
        <v>9866</v>
      </c>
      <c r="B4904" t="s">
        <v>9867</v>
      </c>
      <c r="C4904" t="s">
        <v>30</v>
      </c>
      <c r="D4904">
        <v>44</v>
      </c>
      <c r="E4904" t="s">
        <v>91</v>
      </c>
      <c r="F4904" t="s">
        <v>92</v>
      </c>
      <c r="G4904" s="1">
        <v>45044</v>
      </c>
      <c r="H4904" t="s">
        <v>24</v>
      </c>
      <c r="I4904" s="1" t="s">
        <v>25</v>
      </c>
      <c r="J4904" t="s">
        <v>26</v>
      </c>
      <c r="K4904" t="s">
        <v>84</v>
      </c>
      <c r="L4904" s="2">
        <v>15579387</v>
      </c>
      <c r="M4904" s="2" t="str">
        <f t="shared" si="76"/>
        <v>Rp15 jt - Rp25 jt</v>
      </c>
      <c r="N4904" s="2">
        <v>2994999</v>
      </c>
      <c r="O4904">
        <v>3.6</v>
      </c>
      <c r="P4904">
        <v>4</v>
      </c>
      <c r="Q4904" s="3">
        <v>82.42</v>
      </c>
      <c r="R4904" s="4">
        <f ca="1">IF(I4904="",ROUND((TODAY()-G4904)/365,1),IF(I4904="Missing Resignation Date",ROUND((TODAY()-G4904)/365,1),ROUND((hr_analytics_dataset_5873_rows[[#This Row],[Resignation Date]]-hr_analytics_dataset_5873_rows[[#This Row],[Hire Date]])/365,1)))</f>
        <v>3.2</v>
      </c>
      <c r="S4904">
        <v>3</v>
      </c>
    </row>
    <row r="4905" spans="1:19">
      <c r="A4905" t="s">
        <v>9868</v>
      </c>
      <c r="B4905" t="s">
        <v>9869</v>
      </c>
      <c r="C4905" t="s">
        <v>21</v>
      </c>
      <c r="D4905">
        <v>48</v>
      </c>
      <c r="E4905" t="s">
        <v>91</v>
      </c>
      <c r="F4905" t="s">
        <v>92</v>
      </c>
      <c r="G4905" s="1">
        <v>45733</v>
      </c>
      <c r="H4905" t="s">
        <v>24</v>
      </c>
      <c r="I4905" s="1" t="s">
        <v>25</v>
      </c>
      <c r="J4905" t="s">
        <v>26</v>
      </c>
      <c r="K4905" t="s">
        <v>50</v>
      </c>
      <c r="L4905" s="2">
        <v>17620053</v>
      </c>
      <c r="M4905" s="2" t="str">
        <f t="shared" si="76"/>
        <v>Rp15 jt - Rp25 jt</v>
      </c>
      <c r="N4905" s="2">
        <v>8631858</v>
      </c>
      <c r="O4905">
        <v>4.1399999999999997</v>
      </c>
      <c r="P4905">
        <v>46</v>
      </c>
      <c r="Q4905" s="3">
        <v>71.48</v>
      </c>
      <c r="R4905" s="4">
        <f ca="1">IF(I4905="",ROUND((TODAY()-G4905)/365,1),IF(I4905="Missing Resignation Date",ROUND((TODAY()-G4905)/365,1),ROUND((hr_analytics_dataset_5873_rows[[#This Row],[Resignation Date]]-hr_analytics_dataset_5873_rows[[#This Row],[Hire Date]])/365,1)))</f>
        <v>1.3</v>
      </c>
      <c r="S4905">
        <v>3</v>
      </c>
    </row>
    <row r="4906" spans="1:19">
      <c r="A4906" t="s">
        <v>9870</v>
      </c>
      <c r="B4906" t="s">
        <v>9871</v>
      </c>
      <c r="C4906" t="s">
        <v>30</v>
      </c>
      <c r="D4906">
        <v>27</v>
      </c>
      <c r="E4906" t="s">
        <v>22</v>
      </c>
      <c r="F4906" t="s">
        <v>69</v>
      </c>
      <c r="G4906" s="1">
        <v>44575</v>
      </c>
      <c r="H4906" t="s">
        <v>24</v>
      </c>
      <c r="I4906" s="1" t="s">
        <v>25</v>
      </c>
      <c r="J4906" t="s">
        <v>34</v>
      </c>
      <c r="K4906" t="s">
        <v>50</v>
      </c>
      <c r="L4906" s="2">
        <v>6139540</v>
      </c>
      <c r="M4906" s="2" t="str">
        <f t="shared" si="76"/>
        <v>Rp5 jt - Rp10 jt</v>
      </c>
      <c r="N4906" s="2">
        <v>8183659</v>
      </c>
      <c r="O4906">
        <v>3.9</v>
      </c>
      <c r="P4906">
        <v>15</v>
      </c>
      <c r="Q4906" s="3">
        <v>99.71</v>
      </c>
      <c r="R4906" s="4">
        <f ca="1">IF(I4906="",ROUND((TODAY()-G4906)/365,1),IF(I4906="Missing Resignation Date",ROUND((TODAY()-G4906)/365,1),ROUND((hr_analytics_dataset_5873_rows[[#This Row],[Resignation Date]]-hr_analytics_dataset_5873_rows[[#This Row],[Hire Date]])/365,1)))</f>
        <v>4.4000000000000004</v>
      </c>
      <c r="S4906">
        <v>1</v>
      </c>
    </row>
    <row r="4907" spans="1:19">
      <c r="A4907" t="s">
        <v>9872</v>
      </c>
      <c r="B4907" t="s">
        <v>9873</v>
      </c>
      <c r="C4907" t="s">
        <v>30</v>
      </c>
      <c r="D4907">
        <v>23</v>
      </c>
      <c r="E4907" t="s">
        <v>91</v>
      </c>
      <c r="F4907" t="s">
        <v>124</v>
      </c>
      <c r="G4907" s="1">
        <v>45601</v>
      </c>
      <c r="H4907" t="s">
        <v>24</v>
      </c>
      <c r="I4907" s="1" t="s">
        <v>25</v>
      </c>
      <c r="J4907" t="s">
        <v>34</v>
      </c>
      <c r="K4907" t="s">
        <v>50</v>
      </c>
      <c r="L4907" s="2">
        <v>33610886</v>
      </c>
      <c r="M4907" s="2" t="str">
        <f t="shared" si="76"/>
        <v>&gt;Rp25 jt</v>
      </c>
      <c r="N4907" s="2">
        <v>7286377</v>
      </c>
      <c r="O4907">
        <v>4.55</v>
      </c>
      <c r="P4907">
        <v>48</v>
      </c>
      <c r="Q4907" s="3">
        <v>88.72</v>
      </c>
      <c r="R4907" s="4">
        <f ca="1">IF(I4907="",ROUND((TODAY()-G4907)/365,1),IF(I4907="Missing Resignation Date",ROUND((TODAY()-G4907)/365,1),ROUND((hr_analytics_dataset_5873_rows[[#This Row],[Resignation Date]]-hr_analytics_dataset_5873_rows[[#This Row],[Hire Date]])/365,1)))</f>
        <v>1.6</v>
      </c>
      <c r="S4907">
        <v>1</v>
      </c>
    </row>
    <row r="4908" spans="1:19">
      <c r="A4908" t="s">
        <v>9874</v>
      </c>
      <c r="B4908" t="s">
        <v>9875</v>
      </c>
      <c r="C4908" t="s">
        <v>21</v>
      </c>
      <c r="D4908">
        <v>25</v>
      </c>
      <c r="E4908" t="s">
        <v>44</v>
      </c>
      <c r="F4908" t="s">
        <v>45</v>
      </c>
      <c r="G4908" s="1">
        <v>43761</v>
      </c>
      <c r="H4908" t="s">
        <v>24</v>
      </c>
      <c r="I4908" s="1" t="s">
        <v>25</v>
      </c>
      <c r="J4908" t="s">
        <v>26</v>
      </c>
      <c r="K4908" t="s">
        <v>41</v>
      </c>
      <c r="L4908" s="2">
        <v>8359704</v>
      </c>
      <c r="M4908" s="2" t="str">
        <f t="shared" si="76"/>
        <v>Rp5 jt - Rp10 jt</v>
      </c>
      <c r="N4908" s="2">
        <v>7703224</v>
      </c>
      <c r="O4908">
        <v>2.74</v>
      </c>
      <c r="P4908">
        <v>26</v>
      </c>
      <c r="Q4908" s="3">
        <v>0</v>
      </c>
      <c r="R4908" s="4">
        <f ca="1">IF(I4908="",ROUND((TODAY()-G4908)/365,1),IF(I4908="Missing Resignation Date",ROUND((TODAY()-G4908)/365,1),ROUND((hr_analytics_dataset_5873_rows[[#This Row],[Resignation Date]]-hr_analytics_dataset_5873_rows[[#This Row],[Hire Date]])/365,1)))</f>
        <v>6.7</v>
      </c>
      <c r="S4908">
        <v>2</v>
      </c>
    </row>
    <row r="4909" spans="1:19">
      <c r="A4909" t="s">
        <v>9876</v>
      </c>
      <c r="B4909" t="s">
        <v>9877</v>
      </c>
      <c r="C4909" t="s">
        <v>30</v>
      </c>
      <c r="D4909">
        <v>54</v>
      </c>
      <c r="E4909" t="s">
        <v>91</v>
      </c>
      <c r="F4909" t="s">
        <v>124</v>
      </c>
      <c r="G4909" s="1">
        <v>43453</v>
      </c>
      <c r="H4909" t="s">
        <v>24</v>
      </c>
      <c r="I4909" s="1" t="s">
        <v>25</v>
      </c>
      <c r="J4909" t="s">
        <v>34</v>
      </c>
      <c r="K4909" t="s">
        <v>64</v>
      </c>
      <c r="L4909" s="2">
        <v>17336428</v>
      </c>
      <c r="M4909" s="2" t="str">
        <f t="shared" si="76"/>
        <v>Rp15 jt - Rp25 jt</v>
      </c>
      <c r="N4909" s="2">
        <v>4224180</v>
      </c>
      <c r="O4909">
        <v>4.7699999999999996</v>
      </c>
      <c r="P4909">
        <v>27</v>
      </c>
      <c r="Q4909" s="3">
        <v>73.45</v>
      </c>
      <c r="R4909" s="4">
        <f ca="1">IF(I4909="",ROUND((TODAY()-G4909)/365,1),IF(I4909="Missing Resignation Date",ROUND((TODAY()-G4909)/365,1),ROUND((hr_analytics_dataset_5873_rows[[#This Row],[Resignation Date]]-hr_analytics_dataset_5873_rows[[#This Row],[Hire Date]])/365,1)))</f>
        <v>7.5</v>
      </c>
      <c r="S4909">
        <v>3</v>
      </c>
    </row>
    <row r="4910" spans="1:19">
      <c r="A4910" t="s">
        <v>9878</v>
      </c>
      <c r="B4910" t="s">
        <v>9879</v>
      </c>
      <c r="C4910" t="s">
        <v>30</v>
      </c>
      <c r="D4910">
        <v>56</v>
      </c>
      <c r="E4910" t="s">
        <v>53</v>
      </c>
      <c r="F4910" t="s">
        <v>54</v>
      </c>
      <c r="G4910" s="1">
        <v>45183</v>
      </c>
      <c r="H4910" t="s">
        <v>24</v>
      </c>
      <c r="I4910" s="1" t="s">
        <v>25</v>
      </c>
      <c r="J4910" t="s">
        <v>40</v>
      </c>
      <c r="K4910" t="s">
        <v>50</v>
      </c>
      <c r="L4910" s="2">
        <v>14422731</v>
      </c>
      <c r="M4910" s="2" t="str">
        <f t="shared" si="76"/>
        <v>Rp10 jt - Rp15 jt</v>
      </c>
      <c r="N4910" s="2">
        <v>2010193</v>
      </c>
      <c r="O4910">
        <v>4.6100000000000003</v>
      </c>
      <c r="P4910">
        <v>24</v>
      </c>
      <c r="Q4910" s="3">
        <v>85.08</v>
      </c>
      <c r="R4910" s="4">
        <f ca="1">IF(I4910="",ROUND((TODAY()-G4910)/365,1),IF(I4910="Missing Resignation Date",ROUND((TODAY()-G4910)/365,1),ROUND((hr_analytics_dataset_5873_rows[[#This Row],[Resignation Date]]-hr_analytics_dataset_5873_rows[[#This Row],[Hire Date]])/365,1)))</f>
        <v>2.8</v>
      </c>
      <c r="S4910">
        <v>3</v>
      </c>
    </row>
    <row r="4911" spans="1:19">
      <c r="A4911" t="s">
        <v>9880</v>
      </c>
      <c r="B4911" t="s">
        <v>9881</v>
      </c>
      <c r="C4911" t="s">
        <v>30</v>
      </c>
      <c r="D4911">
        <v>26</v>
      </c>
      <c r="E4911" t="s">
        <v>59</v>
      </c>
      <c r="F4911" t="s">
        <v>60</v>
      </c>
      <c r="G4911" s="1">
        <v>45456</v>
      </c>
      <c r="H4911" t="s">
        <v>24</v>
      </c>
      <c r="I4911" s="1" t="s">
        <v>25</v>
      </c>
      <c r="J4911" t="s">
        <v>26</v>
      </c>
      <c r="K4911" t="s">
        <v>84</v>
      </c>
      <c r="L4911" s="2">
        <v>28486360</v>
      </c>
      <c r="M4911" s="2" t="str">
        <f t="shared" si="76"/>
        <v>&gt;Rp25 jt</v>
      </c>
      <c r="N4911" s="2">
        <v>5287390</v>
      </c>
      <c r="O4911">
        <v>3</v>
      </c>
      <c r="P4911">
        <v>14</v>
      </c>
      <c r="Q4911" s="3">
        <v>78.62</v>
      </c>
      <c r="R4911" s="4">
        <f ca="1">IF(I4911="",ROUND((TODAY()-G4911)/365,1),IF(I4911="Missing Resignation Date",ROUND((TODAY()-G4911)/365,1),ROUND((hr_analytics_dataset_5873_rows[[#This Row],[Resignation Date]]-hr_analytics_dataset_5873_rows[[#This Row],[Hire Date]])/365,1)))</f>
        <v>2</v>
      </c>
      <c r="S4911">
        <v>4</v>
      </c>
    </row>
    <row r="4912" spans="1:19">
      <c r="A4912" t="s">
        <v>9882</v>
      </c>
      <c r="B4912" t="s">
        <v>9883</v>
      </c>
      <c r="C4912" t="s">
        <v>30</v>
      </c>
      <c r="D4912">
        <v>57</v>
      </c>
      <c r="E4912" t="s">
        <v>22</v>
      </c>
      <c r="F4912" t="s">
        <v>69</v>
      </c>
      <c r="G4912" s="1">
        <v>45185</v>
      </c>
      <c r="H4912" t="s">
        <v>24</v>
      </c>
      <c r="I4912" s="1" t="s">
        <v>25</v>
      </c>
      <c r="J4912" t="s">
        <v>26</v>
      </c>
      <c r="K4912" t="s">
        <v>50</v>
      </c>
      <c r="L4912" s="2">
        <v>16066257</v>
      </c>
      <c r="M4912" s="2" t="str">
        <f t="shared" si="76"/>
        <v>Rp15 jt - Rp25 jt</v>
      </c>
      <c r="N4912" s="2">
        <v>6003694</v>
      </c>
      <c r="O4912">
        <v>3.95</v>
      </c>
      <c r="P4912">
        <v>55</v>
      </c>
      <c r="Q4912" s="3">
        <v>93.17</v>
      </c>
      <c r="R4912" s="4">
        <f ca="1">IF(I4912="",ROUND((TODAY()-G4912)/365,1),IF(I4912="Missing Resignation Date",ROUND((TODAY()-G4912)/365,1),ROUND((hr_analytics_dataset_5873_rows[[#This Row],[Resignation Date]]-hr_analytics_dataset_5873_rows[[#This Row],[Hire Date]])/365,1)))</f>
        <v>2.8</v>
      </c>
      <c r="S4912">
        <v>2</v>
      </c>
    </row>
    <row r="4913" spans="1:19">
      <c r="A4913" t="s">
        <v>9884</v>
      </c>
      <c r="B4913" t="s">
        <v>9885</v>
      </c>
      <c r="C4913" t="s">
        <v>30</v>
      </c>
      <c r="D4913">
        <v>44</v>
      </c>
      <c r="E4913" t="s">
        <v>22</v>
      </c>
      <c r="F4913" t="s">
        <v>23</v>
      </c>
      <c r="G4913" s="1">
        <v>43329</v>
      </c>
      <c r="H4913" t="s">
        <v>33</v>
      </c>
      <c r="I4913" s="1">
        <v>44167</v>
      </c>
      <c r="J4913" t="s">
        <v>26</v>
      </c>
      <c r="K4913" t="s">
        <v>84</v>
      </c>
      <c r="L4913" s="2">
        <v>18066267</v>
      </c>
      <c r="M4913" s="2" t="str">
        <f t="shared" si="76"/>
        <v>Rp15 jt - Rp25 jt</v>
      </c>
      <c r="N4913" s="2">
        <v>5414305</v>
      </c>
      <c r="O4913">
        <v>2.62</v>
      </c>
      <c r="P4913">
        <v>23</v>
      </c>
      <c r="Q4913" s="3">
        <v>73.45</v>
      </c>
      <c r="R4913" s="4">
        <f ca="1">IF(I4913="",ROUND((TODAY()-G4913)/365,1),IF(I4913="Missing Resignation Date",ROUND((TODAY()-G4913)/365,1),ROUND((hr_analytics_dataset_5873_rows[[#This Row],[Resignation Date]]-hr_analytics_dataset_5873_rows[[#This Row],[Hire Date]])/365,1)))</f>
        <v>2.2999999999999998</v>
      </c>
      <c r="S4913">
        <v>5</v>
      </c>
    </row>
    <row r="4914" spans="1:19">
      <c r="A4914" t="s">
        <v>9886</v>
      </c>
      <c r="B4914" t="s">
        <v>9887</v>
      </c>
      <c r="C4914" t="s">
        <v>30</v>
      </c>
      <c r="D4914">
        <v>21</v>
      </c>
      <c r="E4914" t="s">
        <v>38</v>
      </c>
      <c r="F4914" t="s">
        <v>104</v>
      </c>
      <c r="G4914" s="1">
        <v>43559</v>
      </c>
      <c r="H4914" t="s">
        <v>24</v>
      </c>
      <c r="I4914" s="1" t="s">
        <v>25</v>
      </c>
      <c r="J4914" t="s">
        <v>34</v>
      </c>
      <c r="K4914" t="s">
        <v>84</v>
      </c>
      <c r="L4914" s="2">
        <v>18973056</v>
      </c>
      <c r="M4914" s="2" t="str">
        <f t="shared" si="76"/>
        <v>Rp15 jt - Rp25 jt</v>
      </c>
      <c r="N4914" s="2">
        <v>6756343</v>
      </c>
      <c r="O4914">
        <v>4.13</v>
      </c>
      <c r="P4914">
        <v>30</v>
      </c>
      <c r="Q4914" s="3">
        <v>79.36</v>
      </c>
      <c r="R4914" s="4">
        <f ca="1">IF(I4914="",ROUND((TODAY()-G4914)/365,1),IF(I4914="Missing Resignation Date",ROUND((TODAY()-G4914)/365,1),ROUND((hr_analytics_dataset_5873_rows[[#This Row],[Resignation Date]]-hr_analytics_dataset_5873_rows[[#This Row],[Hire Date]])/365,1)))</f>
        <v>7.2</v>
      </c>
      <c r="S4914">
        <v>2</v>
      </c>
    </row>
    <row r="4915" spans="1:19">
      <c r="A4915" t="s">
        <v>9888</v>
      </c>
      <c r="B4915" t="s">
        <v>9889</v>
      </c>
      <c r="C4915" t="s">
        <v>21</v>
      </c>
      <c r="D4915">
        <v>50</v>
      </c>
      <c r="E4915" t="s">
        <v>59</v>
      </c>
      <c r="F4915" t="s">
        <v>223</v>
      </c>
      <c r="G4915" s="1">
        <v>43387</v>
      </c>
      <c r="H4915" t="s">
        <v>33</v>
      </c>
      <c r="I4915" s="1">
        <v>44705</v>
      </c>
      <c r="J4915" t="s">
        <v>34</v>
      </c>
      <c r="K4915" t="s">
        <v>84</v>
      </c>
      <c r="L4915" s="2">
        <v>8363154</v>
      </c>
      <c r="M4915" s="2" t="str">
        <f t="shared" si="76"/>
        <v>Rp5 jt - Rp10 jt</v>
      </c>
      <c r="N4915" s="2">
        <v>7390202</v>
      </c>
      <c r="O4915">
        <v>2.58</v>
      </c>
      <c r="P4915">
        <v>56</v>
      </c>
      <c r="Q4915" s="3">
        <v>79.3</v>
      </c>
      <c r="R4915" s="4">
        <f ca="1">IF(I4915="",ROUND((TODAY()-G4915)/365,1),IF(I4915="Missing Resignation Date",ROUND((TODAY()-G4915)/365,1),ROUND((hr_analytics_dataset_5873_rows[[#This Row],[Resignation Date]]-hr_analytics_dataset_5873_rows[[#This Row],[Hire Date]])/365,1)))</f>
        <v>3.6</v>
      </c>
      <c r="S4915">
        <v>4</v>
      </c>
    </row>
    <row r="4916" spans="1:19">
      <c r="A4916" t="s">
        <v>9890</v>
      </c>
      <c r="B4916" t="s">
        <v>9891</v>
      </c>
      <c r="C4916" t="s">
        <v>21</v>
      </c>
      <c r="D4916">
        <v>23</v>
      </c>
      <c r="E4916" t="s">
        <v>53</v>
      </c>
      <c r="F4916" t="s">
        <v>54</v>
      </c>
      <c r="G4916" s="1">
        <v>43431</v>
      </c>
      <c r="H4916" t="s">
        <v>24</v>
      </c>
      <c r="I4916" s="1" t="s">
        <v>25</v>
      </c>
      <c r="J4916" t="s">
        <v>49</v>
      </c>
      <c r="K4916" t="s">
        <v>27</v>
      </c>
      <c r="L4916" s="2">
        <v>7577992</v>
      </c>
      <c r="M4916" s="2" t="str">
        <f t="shared" si="76"/>
        <v>Rp5 jt - Rp10 jt</v>
      </c>
      <c r="N4916" s="2">
        <v>3903713</v>
      </c>
      <c r="O4916">
        <v>4.71</v>
      </c>
      <c r="P4916">
        <v>48</v>
      </c>
      <c r="Q4916" s="3">
        <v>97.53</v>
      </c>
      <c r="R4916" s="4">
        <f ca="1">IF(I4916="",ROUND((TODAY()-G4916)/365,1),IF(I4916="Missing Resignation Date",ROUND((TODAY()-G4916)/365,1),ROUND((hr_analytics_dataset_5873_rows[[#This Row],[Resignation Date]]-hr_analytics_dataset_5873_rows[[#This Row],[Hire Date]])/365,1)))</f>
        <v>7.6</v>
      </c>
      <c r="S4916">
        <v>4</v>
      </c>
    </row>
    <row r="4917" spans="1:19">
      <c r="A4917" t="s">
        <v>9892</v>
      </c>
      <c r="B4917" t="s">
        <v>9893</v>
      </c>
      <c r="C4917" t="s">
        <v>30</v>
      </c>
      <c r="D4917">
        <v>33</v>
      </c>
      <c r="E4917" t="s">
        <v>22</v>
      </c>
      <c r="F4917" t="s">
        <v>23</v>
      </c>
      <c r="G4917" s="1">
        <v>44069</v>
      </c>
      <c r="H4917" t="s">
        <v>33</v>
      </c>
      <c r="I4917" s="1">
        <v>45064</v>
      </c>
      <c r="J4917" t="s">
        <v>34</v>
      </c>
      <c r="K4917" t="s">
        <v>50</v>
      </c>
      <c r="L4917" s="2">
        <v>21315185</v>
      </c>
      <c r="M4917" s="2" t="str">
        <f t="shared" si="76"/>
        <v>Rp15 jt - Rp25 jt</v>
      </c>
      <c r="N4917" s="2">
        <v>2780954</v>
      </c>
      <c r="O4917">
        <v>3.37</v>
      </c>
      <c r="P4917">
        <v>1</v>
      </c>
      <c r="Q4917" s="3">
        <v>79.28</v>
      </c>
      <c r="R4917" s="4">
        <f ca="1">IF(I4917="",ROUND((TODAY()-G4917)/365,1),IF(I4917="Missing Resignation Date",ROUND((TODAY()-G4917)/365,1),ROUND((hr_analytics_dataset_5873_rows[[#This Row],[Resignation Date]]-hr_analytics_dataset_5873_rows[[#This Row],[Hire Date]])/365,1)))</f>
        <v>2.7</v>
      </c>
      <c r="S4917">
        <v>5</v>
      </c>
    </row>
    <row r="4918" spans="1:19">
      <c r="A4918" t="s">
        <v>9894</v>
      </c>
      <c r="B4918" t="s">
        <v>9895</v>
      </c>
      <c r="C4918" t="s">
        <v>30</v>
      </c>
      <c r="D4918">
        <v>42</v>
      </c>
      <c r="E4918" t="s">
        <v>38</v>
      </c>
      <c r="F4918" t="s">
        <v>39</v>
      </c>
      <c r="G4918" s="1">
        <v>44102</v>
      </c>
      <c r="H4918" t="s">
        <v>24</v>
      </c>
      <c r="I4918" s="1" t="s">
        <v>25</v>
      </c>
      <c r="J4918" t="s">
        <v>26</v>
      </c>
      <c r="K4918" t="s">
        <v>41</v>
      </c>
      <c r="L4918" s="2">
        <v>13039062</v>
      </c>
      <c r="M4918" s="2" t="str">
        <f t="shared" si="76"/>
        <v>Rp10 jt - Rp15 jt</v>
      </c>
      <c r="N4918" s="2">
        <v>2620974</v>
      </c>
      <c r="O4918">
        <v>2.73</v>
      </c>
      <c r="P4918">
        <v>26</v>
      </c>
      <c r="Q4918" s="3">
        <v>95.17</v>
      </c>
      <c r="R4918" s="4">
        <f ca="1">IF(I4918="",ROUND((TODAY()-G4918)/365,1),IF(I4918="Missing Resignation Date",ROUND((TODAY()-G4918)/365,1),ROUND((hr_analytics_dataset_5873_rows[[#This Row],[Resignation Date]]-hr_analytics_dataset_5873_rows[[#This Row],[Hire Date]])/365,1)))</f>
        <v>5.7</v>
      </c>
      <c r="S4918">
        <v>4</v>
      </c>
    </row>
    <row r="4919" spans="1:19">
      <c r="A4919" t="s">
        <v>9896</v>
      </c>
      <c r="B4919" t="s">
        <v>9897</v>
      </c>
      <c r="C4919" t="s">
        <v>21</v>
      </c>
      <c r="D4919">
        <v>41</v>
      </c>
      <c r="E4919" t="s">
        <v>31</v>
      </c>
      <c r="F4919" t="s">
        <v>48</v>
      </c>
      <c r="G4919" s="1">
        <v>45154</v>
      </c>
      <c r="H4919" t="s">
        <v>24</v>
      </c>
      <c r="I4919" s="1" t="s">
        <v>25</v>
      </c>
      <c r="J4919" t="s">
        <v>40</v>
      </c>
      <c r="K4919" t="s">
        <v>41</v>
      </c>
      <c r="L4919" s="2">
        <v>25933079</v>
      </c>
      <c r="M4919" s="2" t="str">
        <f t="shared" si="76"/>
        <v>&gt;Rp25 jt</v>
      </c>
      <c r="N4919" s="2">
        <v>5584924</v>
      </c>
      <c r="O4919">
        <v>2.5099999999999998</v>
      </c>
      <c r="P4919">
        <v>48</v>
      </c>
      <c r="Q4919" s="3">
        <v>90.56</v>
      </c>
      <c r="R4919" s="4">
        <f ca="1">IF(I4919="",ROUND((TODAY()-G4919)/365,1),IF(I4919="Missing Resignation Date",ROUND((TODAY()-G4919)/365,1),ROUND((hr_analytics_dataset_5873_rows[[#This Row],[Resignation Date]]-hr_analytics_dataset_5873_rows[[#This Row],[Hire Date]])/365,1)))</f>
        <v>2.9</v>
      </c>
      <c r="S4919">
        <v>2</v>
      </c>
    </row>
    <row r="4920" spans="1:19">
      <c r="A4920" t="s">
        <v>9898</v>
      </c>
      <c r="B4920" t="s">
        <v>9899</v>
      </c>
      <c r="C4920" t="s">
        <v>21</v>
      </c>
      <c r="D4920">
        <v>45</v>
      </c>
      <c r="E4920" t="s">
        <v>44</v>
      </c>
      <c r="F4920" t="s">
        <v>45</v>
      </c>
      <c r="G4920" s="1">
        <v>43712</v>
      </c>
      <c r="H4920" t="s">
        <v>24</v>
      </c>
      <c r="I4920" s="1" t="s">
        <v>25</v>
      </c>
      <c r="J4920" t="s">
        <v>49</v>
      </c>
      <c r="K4920" t="s">
        <v>50</v>
      </c>
      <c r="L4920" s="2">
        <v>24648327</v>
      </c>
      <c r="M4920" s="2" t="str">
        <f t="shared" si="76"/>
        <v>Rp15 jt - Rp25 jt</v>
      </c>
      <c r="N4920" s="2">
        <v>3041709</v>
      </c>
      <c r="O4920">
        <v>4.6900000000000004</v>
      </c>
      <c r="P4920">
        <v>8</v>
      </c>
      <c r="Q4920" s="3">
        <v>71.13</v>
      </c>
      <c r="R4920" s="4">
        <f ca="1">IF(I4920="",ROUND((TODAY()-G4920)/365,1),IF(I4920="Missing Resignation Date",ROUND((TODAY()-G4920)/365,1),ROUND((hr_analytics_dataset_5873_rows[[#This Row],[Resignation Date]]-hr_analytics_dataset_5873_rows[[#This Row],[Hire Date]])/365,1)))</f>
        <v>6.8</v>
      </c>
      <c r="S4920">
        <v>4</v>
      </c>
    </row>
    <row r="4921" spans="1:19">
      <c r="A4921" t="s">
        <v>9900</v>
      </c>
      <c r="B4921" t="s">
        <v>9901</v>
      </c>
      <c r="C4921" t="s">
        <v>21</v>
      </c>
      <c r="D4921">
        <v>43</v>
      </c>
      <c r="E4921" t="s">
        <v>59</v>
      </c>
      <c r="F4921" t="s">
        <v>223</v>
      </c>
      <c r="G4921" s="1">
        <v>44845</v>
      </c>
      <c r="H4921" t="s">
        <v>24</v>
      </c>
      <c r="I4921" s="1" t="s">
        <v>25</v>
      </c>
      <c r="J4921" t="s">
        <v>26</v>
      </c>
      <c r="K4921" t="s">
        <v>84</v>
      </c>
      <c r="L4921" s="2">
        <v>34226701</v>
      </c>
      <c r="M4921" s="2" t="str">
        <f t="shared" si="76"/>
        <v>&gt;Rp25 jt</v>
      </c>
      <c r="N4921" s="2">
        <v>5022625</v>
      </c>
      <c r="O4921">
        <v>4.12</v>
      </c>
      <c r="P4921">
        <v>7</v>
      </c>
      <c r="Q4921" s="3">
        <v>95.74</v>
      </c>
      <c r="R4921" s="4">
        <f ca="1">IF(I4921="",ROUND((TODAY()-G4921)/365,1),IF(I4921="Missing Resignation Date",ROUND((TODAY()-G4921)/365,1),ROUND((hr_analytics_dataset_5873_rows[[#This Row],[Resignation Date]]-hr_analytics_dataset_5873_rows[[#This Row],[Hire Date]])/365,1)))</f>
        <v>3.7</v>
      </c>
      <c r="S4921">
        <v>1</v>
      </c>
    </row>
    <row r="4922" spans="1:19">
      <c r="A4922" t="s">
        <v>9902</v>
      </c>
      <c r="B4922" t="s">
        <v>9903</v>
      </c>
      <c r="C4922" t="s">
        <v>30</v>
      </c>
      <c r="D4922">
        <v>34</v>
      </c>
      <c r="E4922" t="s">
        <v>98</v>
      </c>
      <c r="F4922" t="s">
        <v>119</v>
      </c>
      <c r="G4922" s="1">
        <v>43865</v>
      </c>
      <c r="H4922" t="s">
        <v>24</v>
      </c>
      <c r="I4922" s="1" t="s">
        <v>25</v>
      </c>
      <c r="J4922" t="s">
        <v>34</v>
      </c>
      <c r="K4922" t="s">
        <v>27</v>
      </c>
      <c r="L4922" s="2">
        <v>20842990</v>
      </c>
      <c r="M4922" s="2" t="str">
        <f t="shared" si="76"/>
        <v>Rp15 jt - Rp25 jt</v>
      </c>
      <c r="N4922" s="2">
        <v>4764598</v>
      </c>
      <c r="O4922">
        <v>4.84</v>
      </c>
      <c r="P4922">
        <v>32</v>
      </c>
      <c r="Q4922" s="3">
        <v>90.24</v>
      </c>
      <c r="R4922" s="4">
        <f ca="1">IF(I4922="",ROUND((TODAY()-G4922)/365,1),IF(I4922="Missing Resignation Date",ROUND((TODAY()-G4922)/365,1),ROUND((hr_analytics_dataset_5873_rows[[#This Row],[Resignation Date]]-hr_analytics_dataset_5873_rows[[#This Row],[Hire Date]])/365,1)))</f>
        <v>6.4</v>
      </c>
      <c r="S4922">
        <v>1</v>
      </c>
    </row>
    <row r="4923" spans="1:19">
      <c r="A4923" t="s">
        <v>9904</v>
      </c>
      <c r="B4923" t="s">
        <v>9905</v>
      </c>
      <c r="C4923" t="s">
        <v>30</v>
      </c>
      <c r="D4923">
        <v>27</v>
      </c>
      <c r="E4923" t="s">
        <v>53</v>
      </c>
      <c r="F4923" t="s">
        <v>112</v>
      </c>
      <c r="G4923" s="1">
        <v>44591</v>
      </c>
      <c r="H4923" t="s">
        <v>33</v>
      </c>
      <c r="I4923" s="1" t="s">
        <v>81</v>
      </c>
      <c r="J4923" t="s">
        <v>40</v>
      </c>
      <c r="K4923" t="s">
        <v>64</v>
      </c>
      <c r="L4923" s="2">
        <v>9467451</v>
      </c>
      <c r="M4923" s="2" t="str">
        <f t="shared" si="76"/>
        <v>Rp5 jt - Rp10 jt</v>
      </c>
      <c r="N4923" s="2">
        <v>3925677</v>
      </c>
      <c r="O4923">
        <v>3.33</v>
      </c>
      <c r="P4923">
        <v>44</v>
      </c>
      <c r="Q4923" s="3">
        <v>79.16</v>
      </c>
      <c r="R4923" s="4">
        <f ca="1">IF(I4923="",ROUND((TODAY()-G4923)/365,1),IF(I4923="Missing Resignation Date",ROUND((TODAY()-G4923)/365,1),ROUND((hr_analytics_dataset_5873_rows[[#This Row],[Resignation Date]]-hr_analytics_dataset_5873_rows[[#This Row],[Hire Date]])/365,1)))</f>
        <v>4.4000000000000004</v>
      </c>
      <c r="S4923">
        <v>5</v>
      </c>
    </row>
    <row r="4924" spans="1:19">
      <c r="A4924" t="s">
        <v>9906</v>
      </c>
      <c r="B4924" t="s">
        <v>9907</v>
      </c>
      <c r="C4924" t="s">
        <v>30</v>
      </c>
      <c r="D4924">
        <v>36</v>
      </c>
      <c r="E4924" t="s">
        <v>31</v>
      </c>
      <c r="F4924" t="s">
        <v>32</v>
      </c>
      <c r="G4924" s="1">
        <v>44588</v>
      </c>
      <c r="H4924" t="s">
        <v>24</v>
      </c>
      <c r="I4924" s="1" t="s">
        <v>25</v>
      </c>
      <c r="J4924" t="s">
        <v>49</v>
      </c>
      <c r="K4924" t="s">
        <v>50</v>
      </c>
      <c r="L4924" s="2">
        <v>18106565</v>
      </c>
      <c r="M4924" s="2" t="str">
        <f t="shared" si="76"/>
        <v>Rp15 jt - Rp25 jt</v>
      </c>
      <c r="N4924" s="2">
        <v>2401588</v>
      </c>
      <c r="O4924">
        <v>0</v>
      </c>
      <c r="P4924">
        <v>34</v>
      </c>
      <c r="Q4924" s="3">
        <v>83.84</v>
      </c>
      <c r="R4924" s="4">
        <f ca="1">IF(I4924="",ROUND((TODAY()-G4924)/365,1),IF(I4924="Missing Resignation Date",ROUND((TODAY()-G4924)/365,1),ROUND((hr_analytics_dataset_5873_rows[[#This Row],[Resignation Date]]-hr_analytics_dataset_5873_rows[[#This Row],[Hire Date]])/365,1)))</f>
        <v>4.4000000000000004</v>
      </c>
      <c r="S4924">
        <v>4</v>
      </c>
    </row>
    <row r="4925" spans="1:19">
      <c r="A4925" t="s">
        <v>9908</v>
      </c>
      <c r="B4925" t="s">
        <v>9909</v>
      </c>
      <c r="C4925" t="s">
        <v>30</v>
      </c>
      <c r="D4925">
        <v>22</v>
      </c>
      <c r="E4925" t="s">
        <v>31</v>
      </c>
      <c r="F4925" t="s">
        <v>48</v>
      </c>
      <c r="G4925" s="1">
        <v>43498</v>
      </c>
      <c r="H4925" t="s">
        <v>24</v>
      </c>
      <c r="I4925" s="1" t="s">
        <v>25</v>
      </c>
      <c r="J4925" t="s">
        <v>26</v>
      </c>
      <c r="K4925" t="s">
        <v>50</v>
      </c>
      <c r="L4925" s="2">
        <v>27626874</v>
      </c>
      <c r="M4925" s="2" t="str">
        <f t="shared" si="76"/>
        <v>&gt;Rp25 jt</v>
      </c>
      <c r="N4925" s="2">
        <v>1668474</v>
      </c>
      <c r="O4925">
        <v>4.16</v>
      </c>
      <c r="P4925">
        <v>33</v>
      </c>
      <c r="Q4925" s="3">
        <v>88.16</v>
      </c>
      <c r="R4925" s="4">
        <f ca="1">IF(I4925="",ROUND((TODAY()-G4925)/365,1),IF(I4925="Missing Resignation Date",ROUND((TODAY()-G4925)/365,1),ROUND((hr_analytics_dataset_5873_rows[[#This Row],[Resignation Date]]-hr_analytics_dataset_5873_rows[[#This Row],[Hire Date]])/365,1)))</f>
        <v>7.4</v>
      </c>
      <c r="S4925">
        <v>1</v>
      </c>
    </row>
    <row r="4926" spans="1:19">
      <c r="A4926" t="s">
        <v>9910</v>
      </c>
      <c r="B4926" t="s">
        <v>9911</v>
      </c>
      <c r="C4926" t="s">
        <v>21</v>
      </c>
      <c r="D4926">
        <v>45</v>
      </c>
      <c r="E4926" t="s">
        <v>31</v>
      </c>
      <c r="F4926" t="s">
        <v>32</v>
      </c>
      <c r="G4926" s="1">
        <v>43892</v>
      </c>
      <c r="H4926" t="s">
        <v>33</v>
      </c>
      <c r="I4926" s="1">
        <v>45234</v>
      </c>
      <c r="J4926" t="s">
        <v>34</v>
      </c>
      <c r="K4926" t="s">
        <v>27</v>
      </c>
      <c r="L4926" s="2">
        <v>12993726</v>
      </c>
      <c r="M4926" s="2" t="str">
        <f t="shared" si="76"/>
        <v>Rp10 jt - Rp15 jt</v>
      </c>
      <c r="N4926" s="2">
        <v>92576</v>
      </c>
      <c r="O4926">
        <v>3.31</v>
      </c>
      <c r="P4926">
        <v>50</v>
      </c>
      <c r="Q4926" s="3">
        <v>72.349999999999994</v>
      </c>
      <c r="R4926" s="4">
        <f ca="1">IF(I4926="",ROUND((TODAY()-G4926)/365,1),IF(I4926="Missing Resignation Date",ROUND((TODAY()-G4926)/365,1),ROUND((hr_analytics_dataset_5873_rows[[#This Row],[Resignation Date]]-hr_analytics_dataset_5873_rows[[#This Row],[Hire Date]])/365,1)))</f>
        <v>3.7</v>
      </c>
      <c r="S4926">
        <v>2</v>
      </c>
    </row>
    <row r="4927" spans="1:19">
      <c r="A4927" t="s">
        <v>9912</v>
      </c>
      <c r="B4927" t="s">
        <v>9913</v>
      </c>
      <c r="C4927" t="s">
        <v>30</v>
      </c>
      <c r="D4927">
        <v>32</v>
      </c>
      <c r="E4927" t="s">
        <v>98</v>
      </c>
      <c r="F4927" t="s">
        <v>99</v>
      </c>
      <c r="G4927" s="1">
        <v>45858</v>
      </c>
      <c r="H4927" t="s">
        <v>24</v>
      </c>
      <c r="I4927" s="1" t="s">
        <v>25</v>
      </c>
      <c r="J4927" t="s">
        <v>40</v>
      </c>
      <c r="K4927" t="s">
        <v>61</v>
      </c>
      <c r="L4927" s="2">
        <v>17820756</v>
      </c>
      <c r="M4927" s="2" t="str">
        <f t="shared" si="76"/>
        <v>Rp15 jt - Rp25 jt</v>
      </c>
      <c r="N4927" s="2">
        <v>8182469</v>
      </c>
      <c r="O4927">
        <v>4.74</v>
      </c>
      <c r="P4927">
        <v>45</v>
      </c>
      <c r="Q4927" s="3">
        <v>87.54</v>
      </c>
      <c r="R4927" s="4">
        <f ca="1">IF(I4927="",ROUND((TODAY()-G4927)/365,1),IF(I4927="Missing Resignation Date",ROUND((TODAY()-G4927)/365,1),ROUND((hr_analytics_dataset_5873_rows[[#This Row],[Resignation Date]]-hr_analytics_dataset_5873_rows[[#This Row],[Hire Date]])/365,1)))</f>
        <v>0.9</v>
      </c>
      <c r="S4927">
        <v>3</v>
      </c>
    </row>
    <row r="4928" spans="1:19">
      <c r="A4928" t="s">
        <v>9914</v>
      </c>
      <c r="B4928" t="s">
        <v>9915</v>
      </c>
      <c r="C4928" t="s">
        <v>21</v>
      </c>
      <c r="D4928">
        <v>23</v>
      </c>
      <c r="E4928" t="s">
        <v>22</v>
      </c>
      <c r="F4928" t="s">
        <v>69</v>
      </c>
      <c r="G4928" s="1">
        <v>44456</v>
      </c>
      <c r="H4928" t="s">
        <v>24</v>
      </c>
      <c r="I4928" s="1" t="s">
        <v>25</v>
      </c>
      <c r="J4928" t="s">
        <v>26</v>
      </c>
      <c r="K4928" t="s">
        <v>41</v>
      </c>
      <c r="L4928" s="2">
        <v>9558685</v>
      </c>
      <c r="M4928" s="2" t="str">
        <f t="shared" si="76"/>
        <v>Rp5 jt - Rp10 jt</v>
      </c>
      <c r="N4928" s="2">
        <v>8881872</v>
      </c>
      <c r="O4928">
        <v>4.84</v>
      </c>
      <c r="P4928">
        <v>4</v>
      </c>
      <c r="Q4928" s="3">
        <v>74.290000000000006</v>
      </c>
      <c r="R4928" s="4">
        <f ca="1">IF(I4928="",ROUND((TODAY()-G4928)/365,1),IF(I4928="Missing Resignation Date",ROUND((TODAY()-G4928)/365,1),ROUND((hr_analytics_dataset_5873_rows[[#This Row],[Resignation Date]]-hr_analytics_dataset_5873_rows[[#This Row],[Hire Date]])/365,1)))</f>
        <v>4.8</v>
      </c>
      <c r="S4928">
        <v>5</v>
      </c>
    </row>
    <row r="4929" spans="1:19">
      <c r="A4929" t="s">
        <v>9916</v>
      </c>
      <c r="B4929" t="s">
        <v>9917</v>
      </c>
      <c r="C4929" t="s">
        <v>30</v>
      </c>
      <c r="D4929">
        <v>26</v>
      </c>
      <c r="E4929" t="s">
        <v>98</v>
      </c>
      <c r="F4929" t="s">
        <v>99</v>
      </c>
      <c r="G4929" s="1">
        <v>44084</v>
      </c>
      <c r="H4929" t="s">
        <v>24</v>
      </c>
      <c r="I4929" s="1" t="s">
        <v>25</v>
      </c>
      <c r="J4929" t="s">
        <v>40</v>
      </c>
      <c r="K4929" t="s">
        <v>61</v>
      </c>
      <c r="L4929" s="2">
        <v>4977799</v>
      </c>
      <c r="M4929" s="2" t="str">
        <f t="shared" si="76"/>
        <v>&lt;Rp5 jt</v>
      </c>
      <c r="N4929" s="2">
        <v>6922488</v>
      </c>
      <c r="O4929">
        <v>3.59</v>
      </c>
      <c r="P4929">
        <v>19</v>
      </c>
      <c r="Q4929" s="3">
        <v>0</v>
      </c>
      <c r="R4929" s="4">
        <f ca="1">IF(I4929="",ROUND((TODAY()-G4929)/365,1),IF(I4929="Missing Resignation Date",ROUND((TODAY()-G4929)/365,1),ROUND((hr_analytics_dataset_5873_rows[[#This Row],[Resignation Date]]-hr_analytics_dataset_5873_rows[[#This Row],[Hire Date]])/365,1)))</f>
        <v>5.8</v>
      </c>
      <c r="S4929">
        <v>4</v>
      </c>
    </row>
    <row r="4930" spans="1:19">
      <c r="A4930" t="s">
        <v>9918</v>
      </c>
      <c r="B4930" t="s">
        <v>9919</v>
      </c>
      <c r="C4930" t="s">
        <v>30</v>
      </c>
      <c r="D4930">
        <v>55</v>
      </c>
      <c r="E4930" t="s">
        <v>91</v>
      </c>
      <c r="F4930" t="s">
        <v>92</v>
      </c>
      <c r="G4930" s="1">
        <v>44183</v>
      </c>
      <c r="H4930" t="s">
        <v>33</v>
      </c>
      <c r="I4930" s="1">
        <v>45002</v>
      </c>
      <c r="J4930" t="s">
        <v>26</v>
      </c>
      <c r="K4930" t="s">
        <v>84</v>
      </c>
      <c r="L4930" s="2">
        <v>19526129</v>
      </c>
      <c r="M4930" s="2" t="str">
        <f t="shared" ref="M4930:M4993" si="77">IF(L4930&lt;5000000,"&lt;Rp5 jt",IF(L4930&lt;10000000,"Rp5 jt - Rp10 jt",IF(L4930&lt;15000000,"Rp10 jt - Rp15 jt",IF(L4930&lt;25000000,"Rp15 jt - Rp25 jt","&gt;Rp25 jt"))))</f>
        <v>Rp15 jt - Rp25 jt</v>
      </c>
      <c r="N4930" s="2">
        <v>9828798</v>
      </c>
      <c r="O4930">
        <v>4.97</v>
      </c>
      <c r="P4930">
        <v>52</v>
      </c>
      <c r="Q4930" s="3">
        <v>82.89</v>
      </c>
      <c r="R4930" s="4">
        <f ca="1">IF(I4930="",ROUND((TODAY()-G4930)/365,1),IF(I4930="Missing Resignation Date",ROUND((TODAY()-G4930)/365,1),ROUND((hr_analytics_dataset_5873_rows[[#This Row],[Resignation Date]]-hr_analytics_dataset_5873_rows[[#This Row],[Hire Date]])/365,1)))</f>
        <v>2.2000000000000002</v>
      </c>
      <c r="S4930">
        <v>2</v>
      </c>
    </row>
    <row r="4931" spans="1:19">
      <c r="A4931" t="s">
        <v>9920</v>
      </c>
      <c r="B4931" t="s">
        <v>9921</v>
      </c>
      <c r="C4931" t="s">
        <v>21</v>
      </c>
      <c r="D4931">
        <v>28</v>
      </c>
      <c r="E4931" t="s">
        <v>22</v>
      </c>
      <c r="F4931" t="s">
        <v>69</v>
      </c>
      <c r="G4931" s="1">
        <v>44779</v>
      </c>
      <c r="H4931" t="s">
        <v>24</v>
      </c>
      <c r="I4931" s="1" t="s">
        <v>25</v>
      </c>
      <c r="J4931" t="s">
        <v>34</v>
      </c>
      <c r="K4931" t="s">
        <v>41</v>
      </c>
      <c r="L4931" s="2">
        <v>27625670</v>
      </c>
      <c r="M4931" s="2" t="str">
        <f t="shared" si="77"/>
        <v>&gt;Rp25 jt</v>
      </c>
      <c r="N4931" s="2">
        <v>4178246</v>
      </c>
      <c r="O4931">
        <v>2.73</v>
      </c>
      <c r="P4931">
        <v>10</v>
      </c>
      <c r="Q4931" s="3">
        <v>84.24</v>
      </c>
      <c r="R4931" s="4">
        <f ca="1">IF(I4931="",ROUND((TODAY()-G4931)/365,1),IF(I4931="Missing Resignation Date",ROUND((TODAY()-G4931)/365,1),ROUND((hr_analytics_dataset_5873_rows[[#This Row],[Resignation Date]]-hr_analytics_dataset_5873_rows[[#This Row],[Hire Date]])/365,1)))</f>
        <v>3.9</v>
      </c>
      <c r="S4931">
        <v>3</v>
      </c>
    </row>
    <row r="4932" spans="1:19">
      <c r="A4932" t="s">
        <v>9922</v>
      </c>
      <c r="B4932" t="s">
        <v>9923</v>
      </c>
      <c r="C4932" t="s">
        <v>21</v>
      </c>
      <c r="D4932">
        <v>31</v>
      </c>
      <c r="E4932" t="s">
        <v>38</v>
      </c>
      <c r="F4932" t="s">
        <v>39</v>
      </c>
      <c r="G4932" s="1">
        <v>45378</v>
      </c>
      <c r="H4932" t="s">
        <v>24</v>
      </c>
      <c r="I4932" s="1" t="s">
        <v>25</v>
      </c>
      <c r="J4932" t="s">
        <v>34</v>
      </c>
      <c r="K4932" t="s">
        <v>64</v>
      </c>
      <c r="L4932" s="2">
        <v>19253247</v>
      </c>
      <c r="M4932" s="2" t="str">
        <f t="shared" si="77"/>
        <v>Rp15 jt - Rp25 jt</v>
      </c>
      <c r="N4932" s="2">
        <v>7688499</v>
      </c>
      <c r="O4932">
        <v>2.5099999999999998</v>
      </c>
      <c r="P4932">
        <v>31</v>
      </c>
      <c r="Q4932" s="3">
        <v>97.86</v>
      </c>
      <c r="R4932" s="4">
        <f ca="1">IF(I4932="",ROUND((TODAY()-G4932)/365,1),IF(I4932="Missing Resignation Date",ROUND((TODAY()-G4932)/365,1),ROUND((hr_analytics_dataset_5873_rows[[#This Row],[Resignation Date]]-hr_analytics_dataset_5873_rows[[#This Row],[Hire Date]])/365,1)))</f>
        <v>2.2000000000000002</v>
      </c>
      <c r="S4932">
        <v>4</v>
      </c>
    </row>
    <row r="4933" spans="1:19">
      <c r="A4933" t="s">
        <v>9924</v>
      </c>
      <c r="B4933" t="s">
        <v>9925</v>
      </c>
      <c r="C4933" t="s">
        <v>21</v>
      </c>
      <c r="D4933">
        <v>39</v>
      </c>
      <c r="E4933" t="s">
        <v>31</v>
      </c>
      <c r="F4933" t="s">
        <v>32</v>
      </c>
      <c r="G4933" s="1">
        <v>44406</v>
      </c>
      <c r="H4933" t="s">
        <v>24</v>
      </c>
      <c r="I4933" s="1" t="s">
        <v>25</v>
      </c>
      <c r="J4933" t="s">
        <v>49</v>
      </c>
      <c r="K4933" t="s">
        <v>84</v>
      </c>
      <c r="L4933" s="2">
        <v>15729007</v>
      </c>
      <c r="M4933" s="2" t="str">
        <f t="shared" si="77"/>
        <v>Rp15 jt - Rp25 jt</v>
      </c>
      <c r="N4933" s="2">
        <v>5381351</v>
      </c>
      <c r="O4933">
        <v>3.44</v>
      </c>
      <c r="P4933">
        <v>6</v>
      </c>
      <c r="Q4933" s="3">
        <v>84.27</v>
      </c>
      <c r="R4933" s="4">
        <f ca="1">IF(I4933="",ROUND((TODAY()-G4933)/365,1),IF(I4933="Missing Resignation Date",ROUND((TODAY()-G4933)/365,1),ROUND((hr_analytics_dataset_5873_rows[[#This Row],[Resignation Date]]-hr_analytics_dataset_5873_rows[[#This Row],[Hire Date]])/365,1)))</f>
        <v>4.9000000000000004</v>
      </c>
      <c r="S4933">
        <v>4</v>
      </c>
    </row>
    <row r="4934" spans="1:19">
      <c r="A4934" t="s">
        <v>9926</v>
      </c>
      <c r="B4934" t="s">
        <v>9927</v>
      </c>
      <c r="C4934" t="s">
        <v>30</v>
      </c>
      <c r="D4934">
        <v>21</v>
      </c>
      <c r="E4934" t="s">
        <v>98</v>
      </c>
      <c r="F4934" t="s">
        <v>119</v>
      </c>
      <c r="G4934" s="1">
        <v>43240</v>
      </c>
      <c r="H4934" t="s">
        <v>24</v>
      </c>
      <c r="I4934" s="1" t="s">
        <v>25</v>
      </c>
      <c r="J4934" t="s">
        <v>26</v>
      </c>
      <c r="K4934" t="s">
        <v>61</v>
      </c>
      <c r="L4934" s="2">
        <v>29140018</v>
      </c>
      <c r="M4934" s="2" t="str">
        <f t="shared" si="77"/>
        <v>&gt;Rp25 jt</v>
      </c>
      <c r="N4934" s="2">
        <v>3709332</v>
      </c>
      <c r="O4934">
        <v>2.82</v>
      </c>
      <c r="P4934">
        <v>24</v>
      </c>
      <c r="Q4934" s="3">
        <v>70.75</v>
      </c>
      <c r="R4934" s="4">
        <f ca="1">IF(I4934="",ROUND((TODAY()-G4934)/365,1),IF(I4934="Missing Resignation Date",ROUND((TODAY()-G4934)/365,1),ROUND((hr_analytics_dataset_5873_rows[[#This Row],[Resignation Date]]-hr_analytics_dataset_5873_rows[[#This Row],[Hire Date]])/365,1)))</f>
        <v>8.1</v>
      </c>
      <c r="S4934">
        <v>4</v>
      </c>
    </row>
    <row r="4935" spans="1:19">
      <c r="A4935" t="s">
        <v>9928</v>
      </c>
      <c r="B4935" t="s">
        <v>9929</v>
      </c>
      <c r="C4935" t="s">
        <v>21</v>
      </c>
      <c r="D4935">
        <v>46</v>
      </c>
      <c r="E4935" t="s">
        <v>31</v>
      </c>
      <c r="F4935" t="s">
        <v>32</v>
      </c>
      <c r="G4935" s="1">
        <v>44729</v>
      </c>
      <c r="H4935" t="s">
        <v>24</v>
      </c>
      <c r="I4935" s="1" t="s">
        <v>25</v>
      </c>
      <c r="J4935" t="s">
        <v>34</v>
      </c>
      <c r="K4935" t="s">
        <v>84</v>
      </c>
      <c r="L4935" s="2">
        <v>17715720</v>
      </c>
      <c r="M4935" s="2" t="str">
        <f t="shared" si="77"/>
        <v>Rp15 jt - Rp25 jt</v>
      </c>
      <c r="N4935" s="2">
        <v>4656752</v>
      </c>
      <c r="O4935">
        <v>3.21</v>
      </c>
      <c r="P4935">
        <v>38</v>
      </c>
      <c r="Q4935" s="3">
        <v>79.180000000000007</v>
      </c>
      <c r="R4935" s="4">
        <f ca="1">IF(I4935="",ROUND((TODAY()-G4935)/365,1),IF(I4935="Missing Resignation Date",ROUND((TODAY()-G4935)/365,1),ROUND((hr_analytics_dataset_5873_rows[[#This Row],[Resignation Date]]-hr_analytics_dataset_5873_rows[[#This Row],[Hire Date]])/365,1)))</f>
        <v>4</v>
      </c>
      <c r="S4935">
        <v>3</v>
      </c>
    </row>
    <row r="4936" spans="1:19">
      <c r="A4936" t="s">
        <v>9930</v>
      </c>
      <c r="B4936" t="s">
        <v>9931</v>
      </c>
      <c r="C4936" t="s">
        <v>30</v>
      </c>
      <c r="D4936">
        <v>35</v>
      </c>
      <c r="E4936" t="s">
        <v>31</v>
      </c>
      <c r="F4936" t="s">
        <v>32</v>
      </c>
      <c r="G4936" s="1">
        <v>45937</v>
      </c>
      <c r="H4936" t="s">
        <v>24</v>
      </c>
      <c r="I4936" s="1" t="s">
        <v>25</v>
      </c>
      <c r="J4936" t="s">
        <v>26</v>
      </c>
      <c r="K4936" t="s">
        <v>27</v>
      </c>
      <c r="L4936" s="2">
        <v>32912645</v>
      </c>
      <c r="M4936" s="2" t="str">
        <f t="shared" si="77"/>
        <v>&gt;Rp25 jt</v>
      </c>
      <c r="N4936" s="2">
        <v>1891938</v>
      </c>
      <c r="O4936">
        <v>3.94</v>
      </c>
      <c r="P4936">
        <v>27</v>
      </c>
      <c r="Q4936" s="3">
        <v>98.97</v>
      </c>
      <c r="R4936" s="4">
        <f ca="1">IF(I4936="",ROUND((TODAY()-G4936)/365,1),IF(I4936="Missing Resignation Date",ROUND((TODAY()-G4936)/365,1),ROUND((hr_analytics_dataset_5873_rows[[#This Row],[Resignation Date]]-hr_analytics_dataset_5873_rows[[#This Row],[Hire Date]])/365,1)))</f>
        <v>0.7</v>
      </c>
      <c r="S4936">
        <v>3</v>
      </c>
    </row>
    <row r="4937" spans="1:19">
      <c r="A4937" t="s">
        <v>9932</v>
      </c>
      <c r="B4937" t="s">
        <v>9933</v>
      </c>
      <c r="C4937" t="s">
        <v>30</v>
      </c>
      <c r="D4937">
        <v>50</v>
      </c>
      <c r="E4937" t="s">
        <v>53</v>
      </c>
      <c r="F4937" t="s">
        <v>54</v>
      </c>
      <c r="G4937" s="1">
        <v>43332</v>
      </c>
      <c r="H4937" t="s">
        <v>24</v>
      </c>
      <c r="I4937" s="1" t="s">
        <v>25</v>
      </c>
      <c r="J4937" t="s">
        <v>34</v>
      </c>
      <c r="K4937" t="s">
        <v>61</v>
      </c>
      <c r="L4937" s="2">
        <v>26237891</v>
      </c>
      <c r="M4937" s="2" t="str">
        <f t="shared" si="77"/>
        <v>&gt;Rp25 jt</v>
      </c>
      <c r="N4937" s="2">
        <v>2446720</v>
      </c>
      <c r="O4937">
        <v>2.85</v>
      </c>
      <c r="P4937">
        <v>16</v>
      </c>
      <c r="Q4937" s="3">
        <v>75.2</v>
      </c>
      <c r="R4937" s="4">
        <f ca="1">IF(I4937="",ROUND((TODAY()-G4937)/365,1),IF(I4937="Missing Resignation Date",ROUND((TODAY()-G4937)/365,1),ROUND((hr_analytics_dataset_5873_rows[[#This Row],[Resignation Date]]-hr_analytics_dataset_5873_rows[[#This Row],[Hire Date]])/365,1)))</f>
        <v>7.8</v>
      </c>
      <c r="S4937">
        <v>2</v>
      </c>
    </row>
    <row r="4938" spans="1:19">
      <c r="A4938" t="s">
        <v>9934</v>
      </c>
      <c r="B4938" t="s">
        <v>9935</v>
      </c>
      <c r="C4938" t="s">
        <v>21</v>
      </c>
      <c r="D4938">
        <v>26</v>
      </c>
      <c r="E4938" t="s">
        <v>98</v>
      </c>
      <c r="F4938" t="s">
        <v>99</v>
      </c>
      <c r="G4938" s="1">
        <v>43962</v>
      </c>
      <c r="H4938" t="s">
        <v>24</v>
      </c>
      <c r="I4938" s="1" t="s">
        <v>25</v>
      </c>
      <c r="J4938" t="s">
        <v>26</v>
      </c>
      <c r="K4938" t="s">
        <v>27</v>
      </c>
      <c r="L4938" s="2">
        <v>30663181</v>
      </c>
      <c r="M4938" s="2" t="str">
        <f t="shared" si="77"/>
        <v>&gt;Rp25 jt</v>
      </c>
      <c r="N4938" s="2">
        <v>7217256</v>
      </c>
      <c r="O4938">
        <v>3</v>
      </c>
      <c r="P4938">
        <v>50</v>
      </c>
      <c r="Q4938" s="3">
        <v>83.87</v>
      </c>
      <c r="R4938" s="4">
        <f ca="1">IF(I4938="",ROUND((TODAY()-G4938)/365,1),IF(I4938="Missing Resignation Date",ROUND((TODAY()-G4938)/365,1),ROUND((hr_analytics_dataset_5873_rows[[#This Row],[Resignation Date]]-hr_analytics_dataset_5873_rows[[#This Row],[Hire Date]])/365,1)))</f>
        <v>6.1</v>
      </c>
      <c r="S4938">
        <v>5</v>
      </c>
    </row>
    <row r="4939" spans="1:19">
      <c r="A4939" t="s">
        <v>9936</v>
      </c>
      <c r="B4939" t="s">
        <v>9937</v>
      </c>
      <c r="C4939" t="s">
        <v>30</v>
      </c>
      <c r="D4939">
        <v>25</v>
      </c>
      <c r="E4939" t="s">
        <v>44</v>
      </c>
      <c r="F4939" t="s">
        <v>45</v>
      </c>
      <c r="G4939" s="1">
        <v>44712</v>
      </c>
      <c r="H4939" t="s">
        <v>24</v>
      </c>
      <c r="I4939" s="1" t="s">
        <v>25</v>
      </c>
      <c r="J4939" t="s">
        <v>34</v>
      </c>
      <c r="K4939" t="s">
        <v>50</v>
      </c>
      <c r="L4939" s="2">
        <v>30076443</v>
      </c>
      <c r="M4939" s="2" t="str">
        <f t="shared" si="77"/>
        <v>&gt;Rp25 jt</v>
      </c>
      <c r="N4939" s="2">
        <v>5575231</v>
      </c>
      <c r="O4939">
        <v>4.9000000000000004</v>
      </c>
      <c r="P4939">
        <v>58</v>
      </c>
      <c r="Q4939" s="3">
        <v>98.98</v>
      </c>
      <c r="R4939" s="4">
        <f ca="1">IF(I4939="",ROUND((TODAY()-G4939)/365,1),IF(I4939="Missing Resignation Date",ROUND((TODAY()-G4939)/365,1),ROUND((hr_analytics_dataset_5873_rows[[#This Row],[Resignation Date]]-hr_analytics_dataset_5873_rows[[#This Row],[Hire Date]])/365,1)))</f>
        <v>4.0999999999999996</v>
      </c>
      <c r="S4939">
        <v>1</v>
      </c>
    </row>
    <row r="4940" spans="1:19">
      <c r="A4940" t="s">
        <v>9938</v>
      </c>
      <c r="B4940" t="s">
        <v>9939</v>
      </c>
      <c r="C4940" t="s">
        <v>21</v>
      </c>
      <c r="D4940">
        <v>53</v>
      </c>
      <c r="E4940" t="s">
        <v>31</v>
      </c>
      <c r="F4940" t="s">
        <v>32</v>
      </c>
      <c r="G4940" s="1">
        <v>44023</v>
      </c>
      <c r="H4940" t="s">
        <v>24</v>
      </c>
      <c r="I4940" s="1" t="s">
        <v>25</v>
      </c>
      <c r="J4940" t="s">
        <v>40</v>
      </c>
      <c r="K4940" t="s">
        <v>64</v>
      </c>
      <c r="L4940" s="2">
        <v>25499724</v>
      </c>
      <c r="M4940" s="2" t="str">
        <f t="shared" si="77"/>
        <v>&gt;Rp25 jt</v>
      </c>
      <c r="N4940" s="2">
        <v>4729459</v>
      </c>
      <c r="O4940">
        <v>3.27</v>
      </c>
      <c r="P4940">
        <v>35</v>
      </c>
      <c r="Q4940" s="3">
        <v>84.23</v>
      </c>
      <c r="R4940" s="4">
        <f ca="1">IF(I4940="",ROUND((TODAY()-G4940)/365,1),IF(I4940="Missing Resignation Date",ROUND((TODAY()-G4940)/365,1),ROUND((hr_analytics_dataset_5873_rows[[#This Row],[Resignation Date]]-hr_analytics_dataset_5873_rows[[#This Row],[Hire Date]])/365,1)))</f>
        <v>6</v>
      </c>
      <c r="S4940">
        <v>2</v>
      </c>
    </row>
    <row r="4941" spans="1:19">
      <c r="A4941" t="s">
        <v>9940</v>
      </c>
      <c r="B4941" t="s">
        <v>9941</v>
      </c>
      <c r="C4941" t="s">
        <v>30</v>
      </c>
      <c r="D4941">
        <v>45</v>
      </c>
      <c r="E4941" t="s">
        <v>31</v>
      </c>
      <c r="F4941" t="s">
        <v>32</v>
      </c>
      <c r="G4941" s="1">
        <v>44253</v>
      </c>
      <c r="H4941" t="s">
        <v>24</v>
      </c>
      <c r="I4941" s="1" t="s">
        <v>25</v>
      </c>
      <c r="J4941" t="s">
        <v>40</v>
      </c>
      <c r="K4941" t="s">
        <v>64</v>
      </c>
      <c r="L4941" s="2">
        <v>29575854</v>
      </c>
      <c r="M4941" s="2" t="str">
        <f t="shared" si="77"/>
        <v>&gt;Rp25 jt</v>
      </c>
      <c r="N4941" s="2">
        <v>6755030</v>
      </c>
      <c r="O4941">
        <v>3.12</v>
      </c>
      <c r="P4941">
        <v>33</v>
      </c>
      <c r="Q4941" s="3">
        <v>70.83</v>
      </c>
      <c r="R4941" s="4">
        <f ca="1">IF(I4941="",ROUND((TODAY()-G4941)/365,1),IF(I4941="Missing Resignation Date",ROUND((TODAY()-G4941)/365,1),ROUND((hr_analytics_dataset_5873_rows[[#This Row],[Resignation Date]]-hr_analytics_dataset_5873_rows[[#This Row],[Hire Date]])/365,1)))</f>
        <v>5.3</v>
      </c>
      <c r="S4941">
        <v>5</v>
      </c>
    </row>
    <row r="4942" spans="1:19">
      <c r="A4942" t="s">
        <v>9942</v>
      </c>
      <c r="B4942" t="s">
        <v>9943</v>
      </c>
      <c r="C4942" t="s">
        <v>30</v>
      </c>
      <c r="D4942">
        <v>26</v>
      </c>
      <c r="E4942" t="s">
        <v>22</v>
      </c>
      <c r="F4942" t="s">
        <v>69</v>
      </c>
      <c r="G4942" s="1">
        <v>44789</v>
      </c>
      <c r="H4942" t="s">
        <v>24</v>
      </c>
      <c r="I4942" s="1" t="s">
        <v>25</v>
      </c>
      <c r="J4942" t="s">
        <v>40</v>
      </c>
      <c r="K4942" t="s">
        <v>61</v>
      </c>
      <c r="L4942" s="2">
        <v>24807410</v>
      </c>
      <c r="M4942" s="2" t="str">
        <f t="shared" si="77"/>
        <v>Rp15 jt - Rp25 jt</v>
      </c>
      <c r="N4942" s="2">
        <v>5636765</v>
      </c>
      <c r="O4942">
        <v>4.79</v>
      </c>
      <c r="P4942">
        <v>34</v>
      </c>
      <c r="Q4942" s="3">
        <v>87.05</v>
      </c>
      <c r="R4942" s="4">
        <f ca="1">IF(I4942="",ROUND((TODAY()-G4942)/365,1),IF(I4942="Missing Resignation Date",ROUND((TODAY()-G4942)/365,1),ROUND((hr_analytics_dataset_5873_rows[[#This Row],[Resignation Date]]-hr_analytics_dataset_5873_rows[[#This Row],[Hire Date]])/365,1)))</f>
        <v>3.9</v>
      </c>
      <c r="S4942">
        <v>5</v>
      </c>
    </row>
    <row r="4943" spans="1:19">
      <c r="A4943" t="s">
        <v>9944</v>
      </c>
      <c r="B4943" t="s">
        <v>9945</v>
      </c>
      <c r="C4943" t="s">
        <v>21</v>
      </c>
      <c r="D4943">
        <v>38</v>
      </c>
      <c r="E4943" t="s">
        <v>91</v>
      </c>
      <c r="F4943" t="s">
        <v>124</v>
      </c>
      <c r="G4943" s="1">
        <v>44682</v>
      </c>
      <c r="H4943" t="s">
        <v>24</v>
      </c>
      <c r="I4943" s="1" t="s">
        <v>25</v>
      </c>
      <c r="J4943" t="s">
        <v>34</v>
      </c>
      <c r="K4943" t="s">
        <v>27</v>
      </c>
      <c r="L4943" s="2">
        <v>15254612</v>
      </c>
      <c r="M4943" s="2" t="str">
        <f t="shared" si="77"/>
        <v>Rp15 jt - Rp25 jt</v>
      </c>
      <c r="N4943" s="2">
        <v>314453</v>
      </c>
      <c r="O4943">
        <v>4.62</v>
      </c>
      <c r="P4943">
        <v>11</v>
      </c>
      <c r="Q4943" s="3">
        <v>89.74</v>
      </c>
      <c r="R4943" s="4">
        <f ca="1">IF(I4943="",ROUND((TODAY()-G4943)/365,1),IF(I4943="Missing Resignation Date",ROUND((TODAY()-G4943)/365,1),ROUND((hr_analytics_dataset_5873_rows[[#This Row],[Resignation Date]]-hr_analytics_dataset_5873_rows[[#This Row],[Hire Date]])/365,1)))</f>
        <v>4.2</v>
      </c>
      <c r="S4943">
        <v>1</v>
      </c>
    </row>
    <row r="4944" spans="1:19">
      <c r="A4944" t="s">
        <v>9946</v>
      </c>
      <c r="B4944" t="s">
        <v>9947</v>
      </c>
      <c r="C4944" t="s">
        <v>21</v>
      </c>
      <c r="D4944">
        <v>22</v>
      </c>
      <c r="E4944" t="s">
        <v>91</v>
      </c>
      <c r="F4944" t="s">
        <v>92</v>
      </c>
      <c r="G4944" s="1">
        <v>45145</v>
      </c>
      <c r="H4944" t="s">
        <v>33</v>
      </c>
      <c r="I4944" s="1" t="s">
        <v>81</v>
      </c>
      <c r="J4944" t="s">
        <v>49</v>
      </c>
      <c r="K4944" t="s">
        <v>84</v>
      </c>
      <c r="L4944" s="2">
        <v>30166141</v>
      </c>
      <c r="M4944" s="2" t="str">
        <f t="shared" si="77"/>
        <v>&gt;Rp25 jt</v>
      </c>
      <c r="N4944" s="2">
        <v>4099414</v>
      </c>
      <c r="O4944">
        <v>2.59</v>
      </c>
      <c r="P4944">
        <v>53</v>
      </c>
      <c r="Q4944" s="3">
        <v>79.09</v>
      </c>
      <c r="R4944" s="4">
        <f ca="1">IF(I4944="",ROUND((TODAY()-G4944)/365,1),IF(I4944="Missing Resignation Date",ROUND((TODAY()-G4944)/365,1),ROUND((hr_analytics_dataset_5873_rows[[#This Row],[Resignation Date]]-hr_analytics_dataset_5873_rows[[#This Row],[Hire Date]])/365,1)))</f>
        <v>2.9</v>
      </c>
      <c r="S4944">
        <v>1</v>
      </c>
    </row>
    <row r="4945" spans="1:19">
      <c r="A4945" t="s">
        <v>9948</v>
      </c>
      <c r="B4945" t="s">
        <v>9949</v>
      </c>
      <c r="C4945" t="s">
        <v>21</v>
      </c>
      <c r="D4945">
        <v>43</v>
      </c>
      <c r="E4945" t="s">
        <v>22</v>
      </c>
      <c r="F4945" t="s">
        <v>69</v>
      </c>
      <c r="G4945" s="1">
        <v>43841</v>
      </c>
      <c r="H4945" t="s">
        <v>24</v>
      </c>
      <c r="I4945" s="1" t="s">
        <v>25</v>
      </c>
      <c r="J4945" t="s">
        <v>34</v>
      </c>
      <c r="K4945" t="s">
        <v>61</v>
      </c>
      <c r="L4945" s="2">
        <v>27799084</v>
      </c>
      <c r="M4945" s="2" t="str">
        <f t="shared" si="77"/>
        <v>&gt;Rp25 jt</v>
      </c>
      <c r="N4945" s="2">
        <v>5190741</v>
      </c>
      <c r="O4945">
        <v>4.32</v>
      </c>
      <c r="P4945">
        <v>4</v>
      </c>
      <c r="Q4945" s="3">
        <v>98.34</v>
      </c>
      <c r="R4945" s="4">
        <f ca="1">IF(I4945="",ROUND((TODAY()-G4945)/365,1),IF(I4945="Missing Resignation Date",ROUND((TODAY()-G4945)/365,1),ROUND((hr_analytics_dataset_5873_rows[[#This Row],[Resignation Date]]-hr_analytics_dataset_5873_rows[[#This Row],[Hire Date]])/365,1)))</f>
        <v>6.5</v>
      </c>
      <c r="S4945">
        <v>1</v>
      </c>
    </row>
    <row r="4946" spans="1:19">
      <c r="A4946" t="s">
        <v>9950</v>
      </c>
      <c r="B4946" t="s">
        <v>9951</v>
      </c>
      <c r="C4946" t="s">
        <v>30</v>
      </c>
      <c r="D4946">
        <v>30</v>
      </c>
      <c r="E4946" t="s">
        <v>22</v>
      </c>
      <c r="F4946" t="s">
        <v>23</v>
      </c>
      <c r="G4946" s="1">
        <v>44704</v>
      </c>
      <c r="H4946" t="s">
        <v>24</v>
      </c>
      <c r="I4946" s="1" t="s">
        <v>25</v>
      </c>
      <c r="J4946" t="s">
        <v>40</v>
      </c>
      <c r="K4946" t="s">
        <v>64</v>
      </c>
      <c r="L4946" s="2">
        <v>26192557</v>
      </c>
      <c r="M4946" s="2" t="str">
        <f t="shared" si="77"/>
        <v>&gt;Rp25 jt</v>
      </c>
      <c r="N4946" s="2">
        <v>4841076</v>
      </c>
      <c r="O4946">
        <v>4.8099999999999996</v>
      </c>
      <c r="P4946">
        <v>10</v>
      </c>
      <c r="Q4946" s="3">
        <v>90.09</v>
      </c>
      <c r="R4946" s="4">
        <f ca="1">IF(I4946="",ROUND((TODAY()-G4946)/365,1),IF(I4946="Missing Resignation Date",ROUND((TODAY()-G4946)/365,1),ROUND((hr_analytics_dataset_5873_rows[[#This Row],[Resignation Date]]-hr_analytics_dataset_5873_rows[[#This Row],[Hire Date]])/365,1)))</f>
        <v>4.0999999999999996</v>
      </c>
      <c r="S4946">
        <v>4</v>
      </c>
    </row>
    <row r="4947" spans="1:19">
      <c r="A4947" t="s">
        <v>9952</v>
      </c>
      <c r="B4947" t="s">
        <v>9953</v>
      </c>
      <c r="C4947" t="s">
        <v>21</v>
      </c>
      <c r="D4947">
        <v>36</v>
      </c>
      <c r="E4947" t="s">
        <v>31</v>
      </c>
      <c r="F4947" t="s">
        <v>32</v>
      </c>
      <c r="G4947" s="1">
        <v>44929</v>
      </c>
      <c r="H4947" t="s">
        <v>24</v>
      </c>
      <c r="I4947" s="1" t="s">
        <v>25</v>
      </c>
      <c r="J4947" t="s">
        <v>34</v>
      </c>
      <c r="K4947" t="s">
        <v>27</v>
      </c>
      <c r="L4947" s="2">
        <v>34954445</v>
      </c>
      <c r="M4947" s="2" t="str">
        <f t="shared" si="77"/>
        <v>&gt;Rp25 jt</v>
      </c>
      <c r="N4947" s="2">
        <v>6678373</v>
      </c>
      <c r="O4947">
        <v>4.99</v>
      </c>
      <c r="P4947">
        <v>51</v>
      </c>
      <c r="Q4947" s="3">
        <v>92.52</v>
      </c>
      <c r="R4947" s="4">
        <f ca="1">IF(I4947="",ROUND((TODAY()-G4947)/365,1),IF(I4947="Missing Resignation Date",ROUND((TODAY()-G4947)/365,1),ROUND((hr_analytics_dataset_5873_rows[[#This Row],[Resignation Date]]-hr_analytics_dataset_5873_rows[[#This Row],[Hire Date]])/365,1)))</f>
        <v>3.5</v>
      </c>
      <c r="S4947">
        <v>4</v>
      </c>
    </row>
    <row r="4948" spans="1:19">
      <c r="A4948" t="s">
        <v>9954</v>
      </c>
      <c r="B4948" t="s">
        <v>9955</v>
      </c>
      <c r="C4948" t="s">
        <v>30</v>
      </c>
      <c r="D4948">
        <v>54</v>
      </c>
      <c r="E4948" t="s">
        <v>31</v>
      </c>
      <c r="F4948" t="s">
        <v>74</v>
      </c>
      <c r="G4948" s="1">
        <v>45916</v>
      </c>
      <c r="H4948" t="s">
        <v>24</v>
      </c>
      <c r="I4948" s="1" t="s">
        <v>25</v>
      </c>
      <c r="J4948" t="s">
        <v>34</v>
      </c>
      <c r="K4948" t="s">
        <v>41</v>
      </c>
      <c r="L4948" s="2">
        <v>13044262</v>
      </c>
      <c r="M4948" s="2" t="str">
        <f t="shared" si="77"/>
        <v>Rp10 jt - Rp15 jt</v>
      </c>
      <c r="N4948" s="2">
        <v>2717335</v>
      </c>
      <c r="O4948">
        <v>2.75</v>
      </c>
      <c r="P4948">
        <v>13</v>
      </c>
      <c r="Q4948" s="3">
        <v>78.87</v>
      </c>
      <c r="R4948" s="4">
        <f ca="1">IF(I4948="",ROUND((TODAY()-G4948)/365,1),IF(I4948="Missing Resignation Date",ROUND((TODAY()-G4948)/365,1),ROUND((hr_analytics_dataset_5873_rows[[#This Row],[Resignation Date]]-hr_analytics_dataset_5873_rows[[#This Row],[Hire Date]])/365,1)))</f>
        <v>0.8</v>
      </c>
      <c r="S4948">
        <v>5</v>
      </c>
    </row>
    <row r="4949" spans="1:19">
      <c r="A4949" t="s">
        <v>9956</v>
      </c>
      <c r="B4949" t="s">
        <v>9957</v>
      </c>
      <c r="C4949" t="s">
        <v>21</v>
      </c>
      <c r="D4949">
        <v>21</v>
      </c>
      <c r="E4949" t="s">
        <v>53</v>
      </c>
      <c r="F4949" t="s">
        <v>54</v>
      </c>
      <c r="G4949" s="1">
        <v>43458</v>
      </c>
      <c r="H4949" t="s">
        <v>24</v>
      </c>
      <c r="I4949" s="1" t="s">
        <v>25</v>
      </c>
      <c r="J4949" t="s">
        <v>34</v>
      </c>
      <c r="K4949" t="s">
        <v>84</v>
      </c>
      <c r="L4949" s="2">
        <v>20879709</v>
      </c>
      <c r="M4949" s="2" t="str">
        <f t="shared" si="77"/>
        <v>Rp15 jt - Rp25 jt</v>
      </c>
      <c r="N4949" s="2">
        <v>9266686</v>
      </c>
      <c r="O4949">
        <v>2.64</v>
      </c>
      <c r="P4949">
        <v>46</v>
      </c>
      <c r="Q4949" s="3">
        <v>79.92</v>
      </c>
      <c r="R4949" s="4">
        <f ca="1">IF(I4949="",ROUND((TODAY()-G4949)/365,1),IF(I4949="Missing Resignation Date",ROUND((TODAY()-G4949)/365,1),ROUND((hr_analytics_dataset_5873_rows[[#This Row],[Resignation Date]]-hr_analytics_dataset_5873_rows[[#This Row],[Hire Date]])/365,1)))</f>
        <v>7.5</v>
      </c>
      <c r="S4949">
        <v>4</v>
      </c>
    </row>
    <row r="4950" spans="1:19">
      <c r="A4950" t="s">
        <v>9958</v>
      </c>
      <c r="B4950" t="s">
        <v>9959</v>
      </c>
      <c r="C4950" t="s">
        <v>30</v>
      </c>
      <c r="D4950">
        <v>22</v>
      </c>
      <c r="E4950" t="s">
        <v>44</v>
      </c>
      <c r="F4950" t="s">
        <v>45</v>
      </c>
      <c r="G4950" s="1">
        <v>44953</v>
      </c>
      <c r="H4950" t="s">
        <v>24</v>
      </c>
      <c r="I4950" s="1" t="s">
        <v>25</v>
      </c>
      <c r="J4950" t="s">
        <v>34</v>
      </c>
      <c r="K4950" t="s">
        <v>64</v>
      </c>
      <c r="L4950" s="2">
        <v>31621599</v>
      </c>
      <c r="M4950" s="2" t="str">
        <f t="shared" si="77"/>
        <v>&gt;Rp25 jt</v>
      </c>
      <c r="N4950" s="2">
        <v>8174105</v>
      </c>
      <c r="O4950">
        <v>3.25</v>
      </c>
      <c r="P4950">
        <v>34</v>
      </c>
      <c r="Q4950" s="3">
        <v>92.19</v>
      </c>
      <c r="R4950" s="4">
        <f ca="1">IF(I4950="",ROUND((TODAY()-G4950)/365,1),IF(I4950="Missing Resignation Date",ROUND((TODAY()-G4950)/365,1),ROUND((hr_analytics_dataset_5873_rows[[#This Row],[Resignation Date]]-hr_analytics_dataset_5873_rows[[#This Row],[Hire Date]])/365,1)))</f>
        <v>3.4</v>
      </c>
      <c r="S4950">
        <v>1</v>
      </c>
    </row>
    <row r="4951" spans="1:19">
      <c r="A4951" t="s">
        <v>9960</v>
      </c>
      <c r="B4951" t="s">
        <v>9961</v>
      </c>
      <c r="C4951" t="s">
        <v>21</v>
      </c>
      <c r="D4951">
        <v>38</v>
      </c>
      <c r="E4951" t="s">
        <v>53</v>
      </c>
      <c r="F4951" t="s">
        <v>54</v>
      </c>
      <c r="G4951" s="1">
        <v>45327</v>
      </c>
      <c r="H4951" t="s">
        <v>24</v>
      </c>
      <c r="I4951" s="1" t="s">
        <v>25</v>
      </c>
      <c r="J4951" t="s">
        <v>26</v>
      </c>
      <c r="K4951" t="s">
        <v>61</v>
      </c>
      <c r="L4951" s="2">
        <v>13165456</v>
      </c>
      <c r="M4951" s="2" t="str">
        <f t="shared" si="77"/>
        <v>Rp10 jt - Rp15 jt</v>
      </c>
      <c r="N4951" s="2">
        <v>740865</v>
      </c>
      <c r="O4951">
        <v>4.84</v>
      </c>
      <c r="P4951">
        <v>52</v>
      </c>
      <c r="Q4951" s="3">
        <v>81.5</v>
      </c>
      <c r="R4951" s="4">
        <f ca="1">IF(I4951="",ROUND((TODAY()-G4951)/365,1),IF(I4951="Missing Resignation Date",ROUND((TODAY()-G4951)/365,1),ROUND((hr_analytics_dataset_5873_rows[[#This Row],[Resignation Date]]-hr_analytics_dataset_5873_rows[[#This Row],[Hire Date]])/365,1)))</f>
        <v>2.4</v>
      </c>
      <c r="S4951">
        <v>4</v>
      </c>
    </row>
    <row r="4952" spans="1:19">
      <c r="A4952" t="s">
        <v>9962</v>
      </c>
      <c r="B4952" t="s">
        <v>9963</v>
      </c>
      <c r="C4952" t="s">
        <v>21</v>
      </c>
      <c r="D4952">
        <v>24</v>
      </c>
      <c r="E4952" t="s">
        <v>44</v>
      </c>
      <c r="F4952" t="s">
        <v>45</v>
      </c>
      <c r="G4952" s="1">
        <v>43184</v>
      </c>
      <c r="H4952" t="s">
        <v>24</v>
      </c>
      <c r="I4952" s="1" t="s">
        <v>25</v>
      </c>
      <c r="J4952" t="s">
        <v>26</v>
      </c>
      <c r="K4952" t="s">
        <v>50</v>
      </c>
      <c r="L4952" s="2">
        <v>23134621</v>
      </c>
      <c r="M4952" s="2" t="str">
        <f t="shared" si="77"/>
        <v>Rp15 jt - Rp25 jt</v>
      </c>
      <c r="N4952" s="2">
        <v>744434</v>
      </c>
      <c r="O4952">
        <v>0</v>
      </c>
      <c r="P4952">
        <v>18</v>
      </c>
      <c r="Q4952" s="3">
        <v>86.55</v>
      </c>
      <c r="R4952" s="4">
        <f ca="1">IF(I4952="",ROUND((TODAY()-G4952)/365,1),IF(I4952="Missing Resignation Date",ROUND((TODAY()-G4952)/365,1),ROUND((hr_analytics_dataset_5873_rows[[#This Row],[Resignation Date]]-hr_analytics_dataset_5873_rows[[#This Row],[Hire Date]])/365,1)))</f>
        <v>8.3000000000000007</v>
      </c>
      <c r="S4952">
        <v>3</v>
      </c>
    </row>
    <row r="4953" spans="1:19">
      <c r="A4953" t="s">
        <v>9964</v>
      </c>
      <c r="B4953" t="s">
        <v>9965</v>
      </c>
      <c r="C4953" t="s">
        <v>21</v>
      </c>
      <c r="D4953">
        <v>22</v>
      </c>
      <c r="E4953" t="s">
        <v>53</v>
      </c>
      <c r="F4953" t="s">
        <v>112</v>
      </c>
      <c r="G4953" s="1">
        <v>43768</v>
      </c>
      <c r="H4953" t="s">
        <v>24</v>
      </c>
      <c r="I4953" s="1" t="s">
        <v>25</v>
      </c>
      <c r="J4953" t="s">
        <v>49</v>
      </c>
      <c r="K4953" t="s">
        <v>27</v>
      </c>
      <c r="L4953" s="2">
        <v>19026455</v>
      </c>
      <c r="M4953" s="2" t="str">
        <f t="shared" si="77"/>
        <v>Rp15 jt - Rp25 jt</v>
      </c>
      <c r="N4953" s="2">
        <v>2276466</v>
      </c>
      <c r="O4953">
        <v>3.5</v>
      </c>
      <c r="P4953">
        <v>32</v>
      </c>
      <c r="Q4953" s="3">
        <v>87.91</v>
      </c>
      <c r="R4953" s="4">
        <f ca="1">IF(I4953="",ROUND((TODAY()-G4953)/365,1),IF(I4953="Missing Resignation Date",ROUND((TODAY()-G4953)/365,1),ROUND((hr_analytics_dataset_5873_rows[[#This Row],[Resignation Date]]-hr_analytics_dataset_5873_rows[[#This Row],[Hire Date]])/365,1)))</f>
        <v>6.7</v>
      </c>
      <c r="S4953">
        <v>1</v>
      </c>
    </row>
    <row r="4954" spans="1:19">
      <c r="A4954" t="s">
        <v>9966</v>
      </c>
      <c r="B4954" t="s">
        <v>9967</v>
      </c>
      <c r="C4954" t="s">
        <v>21</v>
      </c>
      <c r="D4954">
        <v>55</v>
      </c>
      <c r="E4954" t="s">
        <v>31</v>
      </c>
      <c r="F4954" t="s">
        <v>32</v>
      </c>
      <c r="G4954" s="1">
        <v>45714</v>
      </c>
      <c r="H4954" t="s">
        <v>24</v>
      </c>
      <c r="I4954" s="1" t="s">
        <v>25</v>
      </c>
      <c r="J4954" t="s">
        <v>40</v>
      </c>
      <c r="K4954" t="s">
        <v>50</v>
      </c>
      <c r="L4954" s="2">
        <v>30546197</v>
      </c>
      <c r="M4954" s="2" t="str">
        <f t="shared" si="77"/>
        <v>&gt;Rp25 jt</v>
      </c>
      <c r="N4954" s="2">
        <v>4513502</v>
      </c>
      <c r="O4954">
        <v>3.41</v>
      </c>
      <c r="P4954">
        <v>2</v>
      </c>
      <c r="Q4954" s="3">
        <v>83.52</v>
      </c>
      <c r="R4954" s="4">
        <f ca="1">IF(I4954="",ROUND((TODAY()-G4954)/365,1),IF(I4954="Missing Resignation Date",ROUND((TODAY()-G4954)/365,1),ROUND((hr_analytics_dataset_5873_rows[[#This Row],[Resignation Date]]-hr_analytics_dataset_5873_rows[[#This Row],[Hire Date]])/365,1)))</f>
        <v>1.3</v>
      </c>
      <c r="S4954">
        <v>5</v>
      </c>
    </row>
    <row r="4955" spans="1:19">
      <c r="A4955" t="s">
        <v>9968</v>
      </c>
      <c r="B4955" t="s">
        <v>9969</v>
      </c>
      <c r="C4955" t="s">
        <v>30</v>
      </c>
      <c r="D4955">
        <v>31</v>
      </c>
      <c r="E4955" t="s">
        <v>91</v>
      </c>
      <c r="F4955" t="s">
        <v>124</v>
      </c>
      <c r="G4955" s="1">
        <v>45170</v>
      </c>
      <c r="H4955" t="s">
        <v>24</v>
      </c>
      <c r="I4955" s="1" t="s">
        <v>25</v>
      </c>
      <c r="J4955" t="s">
        <v>26</v>
      </c>
      <c r="K4955" t="s">
        <v>84</v>
      </c>
      <c r="L4955" s="2">
        <v>12588149</v>
      </c>
      <c r="M4955" s="2" t="str">
        <f t="shared" si="77"/>
        <v>Rp10 jt - Rp15 jt</v>
      </c>
      <c r="N4955" s="2">
        <v>5948040</v>
      </c>
      <c r="O4955">
        <v>2.8</v>
      </c>
      <c r="P4955">
        <v>48</v>
      </c>
      <c r="Q4955" s="3">
        <v>70.260000000000005</v>
      </c>
      <c r="R4955" s="4">
        <f ca="1">IF(I4955="",ROUND((TODAY()-G4955)/365,1),IF(I4955="Missing Resignation Date",ROUND((TODAY()-G4955)/365,1),ROUND((hr_analytics_dataset_5873_rows[[#This Row],[Resignation Date]]-hr_analytics_dataset_5873_rows[[#This Row],[Hire Date]])/365,1)))</f>
        <v>2.8</v>
      </c>
      <c r="S4955">
        <v>4</v>
      </c>
    </row>
    <row r="4956" spans="1:19">
      <c r="A4956" t="s">
        <v>9970</v>
      </c>
      <c r="B4956" t="s">
        <v>9971</v>
      </c>
      <c r="C4956" t="s">
        <v>30</v>
      </c>
      <c r="D4956">
        <v>25</v>
      </c>
      <c r="E4956" t="s">
        <v>31</v>
      </c>
      <c r="F4956" t="s">
        <v>48</v>
      </c>
      <c r="G4956" s="1">
        <v>45870</v>
      </c>
      <c r="H4956" t="s">
        <v>24</v>
      </c>
      <c r="I4956" s="1" t="s">
        <v>25</v>
      </c>
      <c r="J4956" t="s">
        <v>34</v>
      </c>
      <c r="K4956" t="s">
        <v>27</v>
      </c>
      <c r="L4956" s="2">
        <v>12813084</v>
      </c>
      <c r="M4956" s="2" t="str">
        <f t="shared" si="77"/>
        <v>Rp10 jt - Rp15 jt</v>
      </c>
      <c r="N4956" s="2">
        <v>3391530</v>
      </c>
      <c r="O4956">
        <v>3.46</v>
      </c>
      <c r="P4956">
        <v>1</v>
      </c>
      <c r="Q4956" s="3">
        <v>82.36</v>
      </c>
      <c r="R4956" s="4">
        <f ca="1">IF(I4956="",ROUND((TODAY()-G4956)/365,1),IF(I4956="Missing Resignation Date",ROUND((TODAY()-G4956)/365,1),ROUND((hr_analytics_dataset_5873_rows[[#This Row],[Resignation Date]]-hr_analytics_dataset_5873_rows[[#This Row],[Hire Date]])/365,1)))</f>
        <v>0.9</v>
      </c>
      <c r="S4956">
        <v>3</v>
      </c>
    </row>
    <row r="4957" spans="1:19">
      <c r="A4957" t="s">
        <v>9972</v>
      </c>
      <c r="B4957" t="s">
        <v>9973</v>
      </c>
      <c r="C4957" t="s">
        <v>30</v>
      </c>
      <c r="D4957">
        <v>27</v>
      </c>
      <c r="E4957" t="s">
        <v>22</v>
      </c>
      <c r="F4957" t="s">
        <v>23</v>
      </c>
      <c r="G4957" s="1">
        <v>43479</v>
      </c>
      <c r="H4957" t="s">
        <v>24</v>
      </c>
      <c r="I4957" s="1" t="s">
        <v>25</v>
      </c>
      <c r="J4957" t="s">
        <v>26</v>
      </c>
      <c r="K4957" t="s">
        <v>27</v>
      </c>
      <c r="L4957" s="2">
        <v>27404785</v>
      </c>
      <c r="M4957" s="2" t="str">
        <f t="shared" si="77"/>
        <v>&gt;Rp25 jt</v>
      </c>
      <c r="N4957" s="2">
        <v>4617961</v>
      </c>
      <c r="O4957">
        <v>3.81</v>
      </c>
      <c r="P4957">
        <v>32</v>
      </c>
      <c r="Q4957" s="3">
        <v>71.75</v>
      </c>
      <c r="R4957" s="4">
        <f ca="1">IF(I4957="",ROUND((TODAY()-G4957)/365,1),IF(I4957="Missing Resignation Date",ROUND((TODAY()-G4957)/365,1),ROUND((hr_analytics_dataset_5873_rows[[#This Row],[Resignation Date]]-hr_analytics_dataset_5873_rows[[#This Row],[Hire Date]])/365,1)))</f>
        <v>7.4</v>
      </c>
      <c r="S4957">
        <v>5</v>
      </c>
    </row>
    <row r="4958" spans="1:19">
      <c r="A4958" t="s">
        <v>9974</v>
      </c>
      <c r="B4958" t="s">
        <v>9975</v>
      </c>
      <c r="C4958" t="s">
        <v>30</v>
      </c>
      <c r="D4958">
        <v>32</v>
      </c>
      <c r="E4958" t="s">
        <v>53</v>
      </c>
      <c r="F4958" t="s">
        <v>54</v>
      </c>
      <c r="G4958" s="1">
        <v>43804</v>
      </c>
      <c r="H4958" t="s">
        <v>24</v>
      </c>
      <c r="I4958" s="1" t="s">
        <v>25</v>
      </c>
      <c r="J4958" t="s">
        <v>49</v>
      </c>
      <c r="K4958" t="s">
        <v>41</v>
      </c>
      <c r="L4958" s="2">
        <v>4470252</v>
      </c>
      <c r="M4958" s="2" t="str">
        <f t="shared" si="77"/>
        <v>&lt;Rp5 jt</v>
      </c>
      <c r="N4958" s="2">
        <v>4213301</v>
      </c>
      <c r="O4958">
        <v>2.5</v>
      </c>
      <c r="P4958">
        <v>56</v>
      </c>
      <c r="Q4958" s="3">
        <v>99.47</v>
      </c>
      <c r="R4958" s="4">
        <f ca="1">IF(I4958="",ROUND((TODAY()-G4958)/365,1),IF(I4958="Missing Resignation Date",ROUND((TODAY()-G4958)/365,1),ROUND((hr_analytics_dataset_5873_rows[[#This Row],[Resignation Date]]-hr_analytics_dataset_5873_rows[[#This Row],[Hire Date]])/365,1)))</f>
        <v>6.6</v>
      </c>
      <c r="S4958">
        <v>3</v>
      </c>
    </row>
    <row r="4959" spans="1:19">
      <c r="A4959" t="s">
        <v>9976</v>
      </c>
      <c r="B4959" t="s">
        <v>9977</v>
      </c>
      <c r="C4959" t="s">
        <v>21</v>
      </c>
      <c r="D4959">
        <v>49</v>
      </c>
      <c r="E4959" t="s">
        <v>53</v>
      </c>
      <c r="F4959" t="s">
        <v>112</v>
      </c>
      <c r="G4959" s="1">
        <v>43947</v>
      </c>
      <c r="H4959" t="s">
        <v>24</v>
      </c>
      <c r="I4959" s="1" t="s">
        <v>25</v>
      </c>
      <c r="J4959" t="s">
        <v>34</v>
      </c>
      <c r="K4959" t="s">
        <v>50</v>
      </c>
      <c r="L4959" s="2">
        <v>28155044</v>
      </c>
      <c r="M4959" s="2" t="str">
        <f t="shared" si="77"/>
        <v>&gt;Rp25 jt</v>
      </c>
      <c r="N4959" s="2">
        <v>8457620</v>
      </c>
      <c r="O4959">
        <v>4.6399999999999997</v>
      </c>
      <c r="P4959">
        <v>44</v>
      </c>
      <c r="Q4959" s="3">
        <v>90.23</v>
      </c>
      <c r="R4959" s="4">
        <f ca="1">IF(I4959="",ROUND((TODAY()-G4959)/365,1),IF(I4959="Missing Resignation Date",ROUND((TODAY()-G4959)/365,1),ROUND((hr_analytics_dataset_5873_rows[[#This Row],[Resignation Date]]-hr_analytics_dataset_5873_rows[[#This Row],[Hire Date]])/365,1)))</f>
        <v>6.2</v>
      </c>
      <c r="S4959">
        <v>5</v>
      </c>
    </row>
    <row r="4960" spans="1:19">
      <c r="A4960" t="s">
        <v>9978</v>
      </c>
      <c r="B4960" t="s">
        <v>9979</v>
      </c>
      <c r="C4960" t="s">
        <v>30</v>
      </c>
      <c r="D4960">
        <v>45</v>
      </c>
      <c r="E4960" t="s">
        <v>59</v>
      </c>
      <c r="F4960" t="s">
        <v>95</v>
      </c>
      <c r="G4960" s="1">
        <v>44403</v>
      </c>
      <c r="H4960" t="s">
        <v>24</v>
      </c>
      <c r="I4960" s="1" t="s">
        <v>25</v>
      </c>
      <c r="J4960" t="s">
        <v>40</v>
      </c>
      <c r="K4960" t="s">
        <v>84</v>
      </c>
      <c r="L4960" s="2">
        <v>32562424</v>
      </c>
      <c r="M4960" s="2" t="str">
        <f t="shared" si="77"/>
        <v>&gt;Rp25 jt</v>
      </c>
      <c r="N4960" s="2">
        <v>9807483</v>
      </c>
      <c r="O4960">
        <v>2.92</v>
      </c>
      <c r="P4960">
        <v>38</v>
      </c>
      <c r="Q4960" s="3">
        <v>99.31</v>
      </c>
      <c r="R4960" s="4">
        <f ca="1">IF(I4960="",ROUND((TODAY()-G4960)/365,1),IF(I4960="Missing Resignation Date",ROUND((TODAY()-G4960)/365,1),ROUND((hr_analytics_dataset_5873_rows[[#This Row],[Resignation Date]]-hr_analytics_dataset_5873_rows[[#This Row],[Hire Date]])/365,1)))</f>
        <v>4.9000000000000004</v>
      </c>
      <c r="S4960">
        <v>5</v>
      </c>
    </row>
    <row r="4961" spans="1:19">
      <c r="A4961" t="s">
        <v>9980</v>
      </c>
      <c r="B4961" t="s">
        <v>9981</v>
      </c>
      <c r="C4961" t="s">
        <v>30</v>
      </c>
      <c r="D4961">
        <v>58</v>
      </c>
      <c r="E4961" t="s">
        <v>31</v>
      </c>
      <c r="F4961" t="s">
        <v>48</v>
      </c>
      <c r="G4961" s="1">
        <v>45684</v>
      </c>
      <c r="H4961" t="s">
        <v>33</v>
      </c>
      <c r="I4961" s="1" t="s">
        <v>81</v>
      </c>
      <c r="J4961" t="s">
        <v>49</v>
      </c>
      <c r="K4961" t="s">
        <v>41</v>
      </c>
      <c r="L4961" s="2">
        <v>27980368</v>
      </c>
      <c r="M4961" s="2" t="str">
        <f t="shared" si="77"/>
        <v>&gt;Rp25 jt</v>
      </c>
      <c r="N4961" s="2">
        <v>3592191</v>
      </c>
      <c r="O4961">
        <v>3.47</v>
      </c>
      <c r="P4961">
        <v>16</v>
      </c>
      <c r="Q4961" s="3">
        <v>76.930000000000007</v>
      </c>
      <c r="R4961" s="4">
        <f ca="1">IF(I4961="",ROUND((TODAY()-G4961)/365,1),IF(I4961="Missing Resignation Date",ROUND((TODAY()-G4961)/365,1),ROUND((hr_analytics_dataset_5873_rows[[#This Row],[Resignation Date]]-hr_analytics_dataset_5873_rows[[#This Row],[Hire Date]])/365,1)))</f>
        <v>1.4</v>
      </c>
      <c r="S4961">
        <v>1</v>
      </c>
    </row>
    <row r="4962" spans="1:19">
      <c r="A4962" t="s">
        <v>9982</v>
      </c>
      <c r="B4962" t="s">
        <v>9983</v>
      </c>
      <c r="C4962" t="s">
        <v>21</v>
      </c>
      <c r="D4962">
        <v>29</v>
      </c>
      <c r="E4962" t="s">
        <v>98</v>
      </c>
      <c r="F4962" t="s">
        <v>119</v>
      </c>
      <c r="G4962" s="1">
        <v>44118</v>
      </c>
      <c r="H4962" t="s">
        <v>24</v>
      </c>
      <c r="I4962" s="1" t="s">
        <v>25</v>
      </c>
      <c r="J4962" t="s">
        <v>34</v>
      </c>
      <c r="K4962" t="s">
        <v>41</v>
      </c>
      <c r="L4962" s="2">
        <v>15139027</v>
      </c>
      <c r="M4962" s="2" t="str">
        <f t="shared" si="77"/>
        <v>Rp15 jt - Rp25 jt</v>
      </c>
      <c r="N4962" s="2">
        <v>4721165</v>
      </c>
      <c r="O4962">
        <v>2.68</v>
      </c>
      <c r="P4962">
        <v>36</v>
      </c>
      <c r="Q4962" s="3">
        <v>95.2</v>
      </c>
      <c r="R4962" s="4">
        <f ca="1">IF(I4962="",ROUND((TODAY()-G4962)/365,1),IF(I4962="Missing Resignation Date",ROUND((TODAY()-G4962)/365,1),ROUND((hr_analytics_dataset_5873_rows[[#This Row],[Resignation Date]]-hr_analytics_dataset_5873_rows[[#This Row],[Hire Date]])/365,1)))</f>
        <v>5.7</v>
      </c>
      <c r="S4962">
        <v>1</v>
      </c>
    </row>
    <row r="4963" spans="1:19">
      <c r="A4963" t="s">
        <v>9984</v>
      </c>
      <c r="B4963" t="s">
        <v>9985</v>
      </c>
      <c r="C4963" t="s">
        <v>30</v>
      </c>
      <c r="D4963">
        <v>53</v>
      </c>
      <c r="E4963" t="s">
        <v>31</v>
      </c>
      <c r="F4963" t="s">
        <v>74</v>
      </c>
      <c r="G4963" s="1">
        <v>45218</v>
      </c>
      <c r="H4963" t="s">
        <v>24</v>
      </c>
      <c r="I4963" s="1" t="s">
        <v>25</v>
      </c>
      <c r="J4963" t="s">
        <v>40</v>
      </c>
      <c r="K4963" t="s">
        <v>64</v>
      </c>
      <c r="L4963" s="2">
        <v>9744152</v>
      </c>
      <c r="M4963" s="2" t="str">
        <f t="shared" si="77"/>
        <v>Rp5 jt - Rp10 jt</v>
      </c>
      <c r="N4963" s="2">
        <v>3008224</v>
      </c>
      <c r="O4963">
        <v>3.61</v>
      </c>
      <c r="P4963">
        <v>20</v>
      </c>
      <c r="Q4963" s="3">
        <v>90.49</v>
      </c>
      <c r="R4963" s="4">
        <f ca="1">IF(I4963="",ROUND((TODAY()-G4963)/365,1),IF(I4963="Missing Resignation Date",ROUND((TODAY()-G4963)/365,1),ROUND((hr_analytics_dataset_5873_rows[[#This Row],[Resignation Date]]-hr_analytics_dataset_5873_rows[[#This Row],[Hire Date]])/365,1)))</f>
        <v>2.7</v>
      </c>
      <c r="S4963">
        <v>2</v>
      </c>
    </row>
    <row r="4964" spans="1:19">
      <c r="A4964" t="s">
        <v>9986</v>
      </c>
      <c r="B4964" t="s">
        <v>9987</v>
      </c>
      <c r="C4964" t="s">
        <v>21</v>
      </c>
      <c r="D4964">
        <v>54</v>
      </c>
      <c r="E4964" t="s">
        <v>31</v>
      </c>
      <c r="F4964" t="s">
        <v>32</v>
      </c>
      <c r="G4964" s="1">
        <v>44603</v>
      </c>
      <c r="H4964" t="s">
        <v>24</v>
      </c>
      <c r="I4964" s="1" t="s">
        <v>25</v>
      </c>
      <c r="J4964" t="s">
        <v>34</v>
      </c>
      <c r="K4964" t="s">
        <v>61</v>
      </c>
      <c r="L4964" s="2">
        <v>14068928</v>
      </c>
      <c r="M4964" s="2" t="str">
        <f t="shared" si="77"/>
        <v>Rp10 jt - Rp15 jt</v>
      </c>
      <c r="N4964" s="2">
        <v>6313635</v>
      </c>
      <c r="O4964">
        <v>4.88</v>
      </c>
      <c r="P4964">
        <v>12</v>
      </c>
      <c r="Q4964" s="3">
        <v>76.98</v>
      </c>
      <c r="R4964" s="4">
        <f ca="1">IF(I4964="",ROUND((TODAY()-G4964)/365,1),IF(I4964="Missing Resignation Date",ROUND((TODAY()-G4964)/365,1),ROUND((hr_analytics_dataset_5873_rows[[#This Row],[Resignation Date]]-hr_analytics_dataset_5873_rows[[#This Row],[Hire Date]])/365,1)))</f>
        <v>4.4000000000000004</v>
      </c>
      <c r="S4964">
        <v>5</v>
      </c>
    </row>
    <row r="4965" spans="1:19">
      <c r="A4965" t="s">
        <v>9988</v>
      </c>
      <c r="B4965" t="s">
        <v>9989</v>
      </c>
      <c r="C4965" t="s">
        <v>21</v>
      </c>
      <c r="D4965">
        <v>46</v>
      </c>
      <c r="E4965" t="s">
        <v>38</v>
      </c>
      <c r="F4965" t="s">
        <v>104</v>
      </c>
      <c r="G4965" s="1">
        <v>43823</v>
      </c>
      <c r="H4965" t="s">
        <v>24</v>
      </c>
      <c r="I4965" s="1" t="s">
        <v>25</v>
      </c>
      <c r="J4965" t="s">
        <v>49</v>
      </c>
      <c r="K4965" t="s">
        <v>61</v>
      </c>
      <c r="L4965" s="2">
        <v>16778838</v>
      </c>
      <c r="M4965" s="2" t="str">
        <f t="shared" si="77"/>
        <v>Rp15 jt - Rp25 jt</v>
      </c>
      <c r="N4965" s="2">
        <v>8774261</v>
      </c>
      <c r="O4965">
        <v>3.99</v>
      </c>
      <c r="P4965">
        <v>42</v>
      </c>
      <c r="Q4965" s="3">
        <v>73.239999999999995</v>
      </c>
      <c r="R4965" s="4">
        <f ca="1">IF(I4965="",ROUND((TODAY()-G4965)/365,1),IF(I4965="Missing Resignation Date",ROUND((TODAY()-G4965)/365,1),ROUND((hr_analytics_dataset_5873_rows[[#This Row],[Resignation Date]]-hr_analytics_dataset_5873_rows[[#This Row],[Hire Date]])/365,1)))</f>
        <v>6.5</v>
      </c>
      <c r="S4965">
        <v>1</v>
      </c>
    </row>
    <row r="4966" spans="1:19">
      <c r="A4966" t="s">
        <v>9990</v>
      </c>
      <c r="B4966" t="s">
        <v>9991</v>
      </c>
      <c r="C4966" t="s">
        <v>30</v>
      </c>
      <c r="D4966">
        <v>36</v>
      </c>
      <c r="E4966" t="s">
        <v>91</v>
      </c>
      <c r="F4966" t="s">
        <v>92</v>
      </c>
      <c r="G4966" s="1">
        <v>43203</v>
      </c>
      <c r="H4966" t="s">
        <v>24</v>
      </c>
      <c r="I4966" s="1" t="s">
        <v>25</v>
      </c>
      <c r="J4966" t="s">
        <v>49</v>
      </c>
      <c r="K4966" t="s">
        <v>84</v>
      </c>
      <c r="L4966" s="2">
        <v>13489938</v>
      </c>
      <c r="M4966" s="2" t="str">
        <f t="shared" si="77"/>
        <v>Rp10 jt - Rp15 jt</v>
      </c>
      <c r="N4966" s="2">
        <v>2194006</v>
      </c>
      <c r="O4966">
        <v>3.24</v>
      </c>
      <c r="P4966">
        <v>20</v>
      </c>
      <c r="Q4966" s="3">
        <v>85.99</v>
      </c>
      <c r="R4966" s="4">
        <f ca="1">IF(I4966="",ROUND((TODAY()-G4966)/365,1),IF(I4966="Missing Resignation Date",ROUND((TODAY()-G4966)/365,1),ROUND((hr_analytics_dataset_5873_rows[[#This Row],[Resignation Date]]-hr_analytics_dataset_5873_rows[[#This Row],[Hire Date]])/365,1)))</f>
        <v>8.1999999999999993</v>
      </c>
      <c r="S4966">
        <v>1</v>
      </c>
    </row>
    <row r="4967" spans="1:19">
      <c r="A4967" t="s">
        <v>9992</v>
      </c>
      <c r="B4967" t="s">
        <v>9993</v>
      </c>
      <c r="C4967" t="s">
        <v>21</v>
      </c>
      <c r="D4967">
        <v>26</v>
      </c>
      <c r="E4967" t="s">
        <v>22</v>
      </c>
      <c r="F4967" t="s">
        <v>23</v>
      </c>
      <c r="G4967" s="1">
        <v>43489</v>
      </c>
      <c r="H4967" t="s">
        <v>24</v>
      </c>
      <c r="I4967" s="1" t="s">
        <v>25</v>
      </c>
      <c r="J4967" t="s">
        <v>34</v>
      </c>
      <c r="K4967" t="s">
        <v>64</v>
      </c>
      <c r="L4967" s="2">
        <v>19915073</v>
      </c>
      <c r="M4967" s="2" t="str">
        <f t="shared" si="77"/>
        <v>Rp15 jt - Rp25 jt</v>
      </c>
      <c r="N4967" s="2">
        <v>5695237</v>
      </c>
      <c r="O4967">
        <v>4.92</v>
      </c>
      <c r="P4967">
        <v>22</v>
      </c>
      <c r="Q4967" s="3">
        <v>89.16</v>
      </c>
      <c r="R4967" s="4">
        <f ca="1">IF(I4967="",ROUND((TODAY()-G4967)/365,1),IF(I4967="Missing Resignation Date",ROUND((TODAY()-G4967)/365,1),ROUND((hr_analytics_dataset_5873_rows[[#This Row],[Resignation Date]]-hr_analytics_dataset_5873_rows[[#This Row],[Hire Date]])/365,1)))</f>
        <v>7.4</v>
      </c>
      <c r="S4967">
        <v>1</v>
      </c>
    </row>
    <row r="4968" spans="1:19">
      <c r="A4968" t="s">
        <v>9994</v>
      </c>
      <c r="B4968" t="s">
        <v>9995</v>
      </c>
      <c r="C4968" t="s">
        <v>30</v>
      </c>
      <c r="D4968">
        <v>21</v>
      </c>
      <c r="E4968" t="s">
        <v>31</v>
      </c>
      <c r="F4968" t="s">
        <v>32</v>
      </c>
      <c r="G4968" s="1">
        <v>44750</v>
      </c>
      <c r="H4968" t="s">
        <v>24</v>
      </c>
      <c r="I4968" s="1" t="s">
        <v>25</v>
      </c>
      <c r="J4968" t="s">
        <v>26</v>
      </c>
      <c r="K4968" t="s">
        <v>64</v>
      </c>
      <c r="L4968" s="2">
        <v>22922023</v>
      </c>
      <c r="M4968" s="2" t="str">
        <f t="shared" si="77"/>
        <v>Rp15 jt - Rp25 jt</v>
      </c>
      <c r="N4968" s="2">
        <v>5147300</v>
      </c>
      <c r="O4968">
        <v>2.58</v>
      </c>
      <c r="P4968">
        <v>36</v>
      </c>
      <c r="Q4968" s="3">
        <v>90.58</v>
      </c>
      <c r="R4968" s="4">
        <f ca="1">IF(I4968="",ROUND((TODAY()-G4968)/365,1),IF(I4968="Missing Resignation Date",ROUND((TODAY()-G4968)/365,1),ROUND((hr_analytics_dataset_5873_rows[[#This Row],[Resignation Date]]-hr_analytics_dataset_5873_rows[[#This Row],[Hire Date]])/365,1)))</f>
        <v>4</v>
      </c>
      <c r="S4968">
        <v>4</v>
      </c>
    </row>
    <row r="4969" spans="1:19">
      <c r="A4969" t="s">
        <v>9996</v>
      </c>
      <c r="B4969" t="s">
        <v>9997</v>
      </c>
      <c r="C4969" t="s">
        <v>21</v>
      </c>
      <c r="D4969">
        <v>22</v>
      </c>
      <c r="E4969" t="s">
        <v>22</v>
      </c>
      <c r="F4969" t="s">
        <v>23</v>
      </c>
      <c r="G4969" s="1">
        <v>43831</v>
      </c>
      <c r="H4969" t="s">
        <v>24</v>
      </c>
      <c r="I4969" s="1" t="s">
        <v>25</v>
      </c>
      <c r="J4969" t="s">
        <v>49</v>
      </c>
      <c r="K4969" t="s">
        <v>84</v>
      </c>
      <c r="L4969" s="2">
        <v>23818805</v>
      </c>
      <c r="M4969" s="2" t="str">
        <f t="shared" si="77"/>
        <v>Rp15 jt - Rp25 jt</v>
      </c>
      <c r="N4969" s="2">
        <v>200429</v>
      </c>
      <c r="O4969">
        <v>4.51</v>
      </c>
      <c r="P4969">
        <v>27</v>
      </c>
      <c r="Q4969" s="3">
        <v>89.18</v>
      </c>
      <c r="R4969" s="4">
        <f ca="1">IF(I4969="",ROUND((TODAY()-G4969)/365,1),IF(I4969="Missing Resignation Date",ROUND((TODAY()-G4969)/365,1),ROUND((hr_analytics_dataset_5873_rows[[#This Row],[Resignation Date]]-hr_analytics_dataset_5873_rows[[#This Row],[Hire Date]])/365,1)))</f>
        <v>6.5</v>
      </c>
      <c r="S4969">
        <v>2</v>
      </c>
    </row>
    <row r="4970" spans="1:19">
      <c r="A4970" t="s">
        <v>9998</v>
      </c>
      <c r="B4970" t="s">
        <v>9999</v>
      </c>
      <c r="C4970" t="s">
        <v>21</v>
      </c>
      <c r="D4970">
        <v>29</v>
      </c>
      <c r="E4970" t="s">
        <v>98</v>
      </c>
      <c r="F4970" t="s">
        <v>119</v>
      </c>
      <c r="G4970" s="1">
        <v>44477</v>
      </c>
      <c r="H4970" t="s">
        <v>24</v>
      </c>
      <c r="I4970" s="1" t="s">
        <v>25</v>
      </c>
      <c r="J4970" t="s">
        <v>26</v>
      </c>
      <c r="K4970" t="s">
        <v>41</v>
      </c>
      <c r="L4970" s="2">
        <v>32934744</v>
      </c>
      <c r="M4970" s="2" t="str">
        <f t="shared" si="77"/>
        <v>&gt;Rp25 jt</v>
      </c>
      <c r="N4970" s="2">
        <v>4294600</v>
      </c>
      <c r="O4970">
        <v>4.7</v>
      </c>
      <c r="P4970">
        <v>37</v>
      </c>
      <c r="Q4970" s="3">
        <v>93.72</v>
      </c>
      <c r="R4970" s="4">
        <f ca="1">IF(I4970="",ROUND((TODAY()-G4970)/365,1),IF(I4970="Missing Resignation Date",ROUND((TODAY()-G4970)/365,1),ROUND((hr_analytics_dataset_5873_rows[[#This Row],[Resignation Date]]-hr_analytics_dataset_5873_rows[[#This Row],[Hire Date]])/365,1)))</f>
        <v>4.7</v>
      </c>
      <c r="S4970">
        <v>3</v>
      </c>
    </row>
    <row r="4971" spans="1:19">
      <c r="A4971" t="s">
        <v>10000</v>
      </c>
      <c r="B4971" t="s">
        <v>10001</v>
      </c>
      <c r="C4971" t="s">
        <v>21</v>
      </c>
      <c r="D4971">
        <v>34</v>
      </c>
      <c r="E4971" t="s">
        <v>38</v>
      </c>
      <c r="F4971" t="s">
        <v>39</v>
      </c>
      <c r="G4971" s="1">
        <v>43290</v>
      </c>
      <c r="H4971" t="s">
        <v>24</v>
      </c>
      <c r="I4971" s="1" t="s">
        <v>25</v>
      </c>
      <c r="J4971" t="s">
        <v>40</v>
      </c>
      <c r="K4971" t="s">
        <v>50</v>
      </c>
      <c r="L4971" s="2">
        <v>26252536</v>
      </c>
      <c r="M4971" s="2" t="str">
        <f t="shared" si="77"/>
        <v>&gt;Rp25 jt</v>
      </c>
      <c r="N4971" s="2">
        <v>7160557</v>
      </c>
      <c r="O4971">
        <v>2.86</v>
      </c>
      <c r="P4971">
        <v>0</v>
      </c>
      <c r="Q4971" s="3">
        <v>94.56</v>
      </c>
      <c r="R4971" s="4">
        <f ca="1">IF(I4971="",ROUND((TODAY()-G4971)/365,1),IF(I4971="Missing Resignation Date",ROUND((TODAY()-G4971)/365,1),ROUND((hr_analytics_dataset_5873_rows[[#This Row],[Resignation Date]]-hr_analytics_dataset_5873_rows[[#This Row],[Hire Date]])/365,1)))</f>
        <v>8</v>
      </c>
      <c r="S4971">
        <v>4</v>
      </c>
    </row>
    <row r="4972" spans="1:19">
      <c r="A4972" t="s">
        <v>10002</v>
      </c>
      <c r="B4972" t="s">
        <v>10003</v>
      </c>
      <c r="C4972" t="s">
        <v>21</v>
      </c>
      <c r="D4972">
        <v>33</v>
      </c>
      <c r="E4972" t="s">
        <v>59</v>
      </c>
      <c r="F4972" t="s">
        <v>95</v>
      </c>
      <c r="G4972" s="1">
        <v>43111</v>
      </c>
      <c r="H4972" t="s">
        <v>24</v>
      </c>
      <c r="I4972" s="1" t="s">
        <v>25</v>
      </c>
      <c r="J4972" t="s">
        <v>49</v>
      </c>
      <c r="K4972" t="s">
        <v>64</v>
      </c>
      <c r="L4972" s="2">
        <v>23156904</v>
      </c>
      <c r="M4972" s="2" t="str">
        <f t="shared" si="77"/>
        <v>Rp15 jt - Rp25 jt</v>
      </c>
      <c r="N4972" s="2">
        <v>956935</v>
      </c>
      <c r="O4972">
        <v>3.03</v>
      </c>
      <c r="P4972">
        <v>3</v>
      </c>
      <c r="Q4972" s="3">
        <v>95.14</v>
      </c>
      <c r="R4972" s="4">
        <f ca="1">IF(I4972="",ROUND((TODAY()-G4972)/365,1),IF(I4972="Missing Resignation Date",ROUND((TODAY()-G4972)/365,1),ROUND((hr_analytics_dataset_5873_rows[[#This Row],[Resignation Date]]-hr_analytics_dataset_5873_rows[[#This Row],[Hire Date]])/365,1)))</f>
        <v>8.5</v>
      </c>
      <c r="S4972">
        <v>1</v>
      </c>
    </row>
    <row r="4973" spans="1:19">
      <c r="A4973" t="s">
        <v>10004</v>
      </c>
      <c r="B4973" t="s">
        <v>10005</v>
      </c>
      <c r="C4973" t="s">
        <v>30</v>
      </c>
      <c r="D4973">
        <v>22</v>
      </c>
      <c r="E4973" t="s">
        <v>98</v>
      </c>
      <c r="F4973" t="s">
        <v>99</v>
      </c>
      <c r="G4973" s="1">
        <v>44119</v>
      </c>
      <c r="H4973" t="s">
        <v>24</v>
      </c>
      <c r="I4973" s="1" t="s">
        <v>25</v>
      </c>
      <c r="J4973" t="s">
        <v>34</v>
      </c>
      <c r="K4973" t="s">
        <v>61</v>
      </c>
      <c r="L4973" s="2">
        <v>31475455</v>
      </c>
      <c r="M4973" s="2" t="str">
        <f t="shared" si="77"/>
        <v>&gt;Rp25 jt</v>
      </c>
      <c r="N4973" s="2">
        <v>8489877</v>
      </c>
      <c r="O4973">
        <v>2.65</v>
      </c>
      <c r="P4973">
        <v>11</v>
      </c>
      <c r="Q4973" s="3">
        <v>95.49</v>
      </c>
      <c r="R4973" s="4">
        <f ca="1">IF(I4973="",ROUND((TODAY()-G4973)/365,1),IF(I4973="Missing Resignation Date",ROUND((TODAY()-G4973)/365,1),ROUND((hr_analytics_dataset_5873_rows[[#This Row],[Resignation Date]]-hr_analytics_dataset_5873_rows[[#This Row],[Hire Date]])/365,1)))</f>
        <v>5.7</v>
      </c>
      <c r="S4973">
        <v>2</v>
      </c>
    </row>
    <row r="4974" spans="1:19">
      <c r="A4974" t="s">
        <v>10006</v>
      </c>
      <c r="B4974" t="s">
        <v>10007</v>
      </c>
      <c r="C4974" t="s">
        <v>21</v>
      </c>
      <c r="D4974">
        <v>49</v>
      </c>
      <c r="E4974" t="s">
        <v>59</v>
      </c>
      <c r="F4974" t="s">
        <v>95</v>
      </c>
      <c r="G4974" s="1">
        <v>44049</v>
      </c>
      <c r="H4974" t="s">
        <v>33</v>
      </c>
      <c r="I4974" s="1">
        <v>44927</v>
      </c>
      <c r="J4974" t="s">
        <v>49</v>
      </c>
      <c r="K4974" t="s">
        <v>41</v>
      </c>
      <c r="L4974" s="2">
        <v>15157443</v>
      </c>
      <c r="M4974" s="2" t="str">
        <f t="shared" si="77"/>
        <v>Rp15 jt - Rp25 jt</v>
      </c>
      <c r="N4974" s="2">
        <v>7274325</v>
      </c>
      <c r="O4974">
        <v>3.21</v>
      </c>
      <c r="P4974">
        <v>25</v>
      </c>
      <c r="Q4974" s="3">
        <v>81.25</v>
      </c>
      <c r="R4974" s="4">
        <f ca="1">IF(I4974="",ROUND((TODAY()-G4974)/365,1),IF(I4974="Missing Resignation Date",ROUND((TODAY()-G4974)/365,1),ROUND((hr_analytics_dataset_5873_rows[[#This Row],[Resignation Date]]-hr_analytics_dataset_5873_rows[[#This Row],[Hire Date]])/365,1)))</f>
        <v>2.4</v>
      </c>
      <c r="S4974">
        <v>4</v>
      </c>
    </row>
    <row r="4975" spans="1:19">
      <c r="A4975" t="s">
        <v>10008</v>
      </c>
      <c r="B4975" t="s">
        <v>10009</v>
      </c>
      <c r="C4975" t="s">
        <v>30</v>
      </c>
      <c r="D4975">
        <v>30</v>
      </c>
      <c r="E4975" t="s">
        <v>53</v>
      </c>
      <c r="F4975" t="s">
        <v>54</v>
      </c>
      <c r="G4975" s="1">
        <v>44974</v>
      </c>
      <c r="H4975" t="s">
        <v>24</v>
      </c>
      <c r="I4975" s="1" t="s">
        <v>25</v>
      </c>
      <c r="J4975" t="s">
        <v>40</v>
      </c>
      <c r="K4975" t="s">
        <v>84</v>
      </c>
      <c r="L4975" s="2">
        <v>10854682</v>
      </c>
      <c r="M4975" s="2" t="str">
        <f t="shared" si="77"/>
        <v>Rp10 jt - Rp15 jt</v>
      </c>
      <c r="N4975" s="2">
        <v>142373</v>
      </c>
      <c r="O4975">
        <v>0</v>
      </c>
      <c r="P4975">
        <v>37</v>
      </c>
      <c r="Q4975" s="3">
        <v>95.63</v>
      </c>
      <c r="R4975" s="4">
        <f ca="1">IF(I4975="",ROUND((TODAY()-G4975)/365,1),IF(I4975="Missing Resignation Date",ROUND((TODAY()-G4975)/365,1),ROUND((hr_analytics_dataset_5873_rows[[#This Row],[Resignation Date]]-hr_analytics_dataset_5873_rows[[#This Row],[Hire Date]])/365,1)))</f>
        <v>3.4</v>
      </c>
      <c r="S4975">
        <v>3</v>
      </c>
    </row>
    <row r="4976" spans="1:19">
      <c r="A4976" t="s">
        <v>10010</v>
      </c>
      <c r="B4976" t="s">
        <v>10011</v>
      </c>
      <c r="C4976" t="s">
        <v>21</v>
      </c>
      <c r="D4976">
        <v>45</v>
      </c>
      <c r="E4976" t="s">
        <v>59</v>
      </c>
      <c r="F4976" t="s">
        <v>223</v>
      </c>
      <c r="G4976" s="1">
        <v>43697</v>
      </c>
      <c r="H4976" t="s">
        <v>24</v>
      </c>
      <c r="I4976" s="1" t="s">
        <v>25</v>
      </c>
      <c r="J4976" t="s">
        <v>49</v>
      </c>
      <c r="K4976" t="s">
        <v>50</v>
      </c>
      <c r="L4976" s="2">
        <v>7074738</v>
      </c>
      <c r="M4976" s="2" t="str">
        <f t="shared" si="77"/>
        <v>Rp5 jt - Rp10 jt</v>
      </c>
      <c r="N4976" s="2">
        <v>2966006</v>
      </c>
      <c r="O4976">
        <v>2.97</v>
      </c>
      <c r="P4976">
        <v>8</v>
      </c>
      <c r="Q4976" s="3">
        <v>81.05</v>
      </c>
      <c r="R4976" s="4">
        <f ca="1">IF(I4976="",ROUND((TODAY()-G4976)/365,1),IF(I4976="Missing Resignation Date",ROUND((TODAY()-G4976)/365,1),ROUND((hr_analytics_dataset_5873_rows[[#This Row],[Resignation Date]]-hr_analytics_dataset_5873_rows[[#This Row],[Hire Date]])/365,1)))</f>
        <v>6.8</v>
      </c>
      <c r="S4976">
        <v>3</v>
      </c>
    </row>
    <row r="4977" spans="1:19">
      <c r="A4977" t="s">
        <v>10012</v>
      </c>
      <c r="B4977" t="s">
        <v>10013</v>
      </c>
      <c r="C4977" t="s">
        <v>21</v>
      </c>
      <c r="D4977">
        <v>45</v>
      </c>
      <c r="E4977" t="s">
        <v>59</v>
      </c>
      <c r="F4977" t="s">
        <v>95</v>
      </c>
      <c r="G4977" s="1">
        <v>43653</v>
      </c>
      <c r="H4977" t="s">
        <v>24</v>
      </c>
      <c r="I4977" s="1" t="s">
        <v>25</v>
      </c>
      <c r="J4977" t="s">
        <v>49</v>
      </c>
      <c r="K4977" t="s">
        <v>50</v>
      </c>
      <c r="L4977" s="2">
        <v>34865629</v>
      </c>
      <c r="M4977" s="2" t="str">
        <f t="shared" si="77"/>
        <v>&gt;Rp25 jt</v>
      </c>
      <c r="N4977" s="2">
        <v>3713822</v>
      </c>
      <c r="O4977">
        <v>4.08</v>
      </c>
      <c r="P4977">
        <v>2</v>
      </c>
      <c r="Q4977" s="3">
        <v>79.900000000000006</v>
      </c>
      <c r="R4977" s="4">
        <f ca="1">IF(I4977="",ROUND((TODAY()-G4977)/365,1),IF(I4977="Missing Resignation Date",ROUND((TODAY()-G4977)/365,1),ROUND((hr_analytics_dataset_5873_rows[[#This Row],[Resignation Date]]-hr_analytics_dataset_5873_rows[[#This Row],[Hire Date]])/365,1)))</f>
        <v>7</v>
      </c>
      <c r="S4977">
        <v>5</v>
      </c>
    </row>
    <row r="4978" spans="1:19">
      <c r="A4978" t="s">
        <v>10014</v>
      </c>
      <c r="B4978" t="s">
        <v>10015</v>
      </c>
      <c r="C4978" t="s">
        <v>21</v>
      </c>
      <c r="D4978">
        <v>44</v>
      </c>
      <c r="E4978" t="s">
        <v>44</v>
      </c>
      <c r="F4978" t="s">
        <v>45</v>
      </c>
      <c r="G4978" s="1">
        <v>43295</v>
      </c>
      <c r="H4978" t="s">
        <v>24</v>
      </c>
      <c r="I4978" s="1" t="s">
        <v>25</v>
      </c>
      <c r="J4978" t="s">
        <v>34</v>
      </c>
      <c r="K4978" t="s">
        <v>64</v>
      </c>
      <c r="L4978" s="2">
        <v>4087704</v>
      </c>
      <c r="M4978" s="2" t="str">
        <f t="shared" si="77"/>
        <v>&lt;Rp5 jt</v>
      </c>
      <c r="N4978" s="2">
        <v>2863549</v>
      </c>
      <c r="O4978">
        <v>3.89</v>
      </c>
      <c r="P4978">
        <v>34</v>
      </c>
      <c r="Q4978" s="3">
        <v>89.43</v>
      </c>
      <c r="R4978" s="4">
        <f ca="1">IF(I4978="",ROUND((TODAY()-G4978)/365,1),IF(I4978="Missing Resignation Date",ROUND((TODAY()-G4978)/365,1),ROUND((hr_analytics_dataset_5873_rows[[#This Row],[Resignation Date]]-hr_analytics_dataset_5873_rows[[#This Row],[Hire Date]])/365,1)))</f>
        <v>8</v>
      </c>
      <c r="S4978">
        <v>1</v>
      </c>
    </row>
    <row r="4979" spans="1:19">
      <c r="A4979" t="s">
        <v>10016</v>
      </c>
      <c r="B4979" t="s">
        <v>10017</v>
      </c>
      <c r="C4979" t="s">
        <v>21</v>
      </c>
      <c r="D4979">
        <v>57</v>
      </c>
      <c r="E4979" t="s">
        <v>22</v>
      </c>
      <c r="F4979" t="s">
        <v>23</v>
      </c>
      <c r="G4979" s="1">
        <v>44361</v>
      </c>
      <c r="H4979" t="s">
        <v>24</v>
      </c>
      <c r="I4979" s="1" t="s">
        <v>25</v>
      </c>
      <c r="J4979" t="s">
        <v>34</v>
      </c>
      <c r="K4979" t="s">
        <v>64</v>
      </c>
      <c r="L4979" s="2">
        <v>28349132</v>
      </c>
      <c r="M4979" s="2" t="str">
        <f t="shared" si="77"/>
        <v>&gt;Rp25 jt</v>
      </c>
      <c r="N4979" s="2">
        <v>1527736</v>
      </c>
      <c r="O4979">
        <v>4.25</v>
      </c>
      <c r="P4979">
        <v>50</v>
      </c>
      <c r="Q4979" s="3">
        <v>84.53</v>
      </c>
      <c r="R4979" s="4">
        <f ca="1">IF(I4979="",ROUND((TODAY()-G4979)/365,1),IF(I4979="Missing Resignation Date",ROUND((TODAY()-G4979)/365,1),ROUND((hr_analytics_dataset_5873_rows[[#This Row],[Resignation Date]]-hr_analytics_dataset_5873_rows[[#This Row],[Hire Date]])/365,1)))</f>
        <v>5</v>
      </c>
      <c r="S4979">
        <v>3</v>
      </c>
    </row>
    <row r="4980" spans="1:19">
      <c r="A4980" t="s">
        <v>10018</v>
      </c>
      <c r="B4980" t="s">
        <v>10019</v>
      </c>
      <c r="C4980" t="s">
        <v>30</v>
      </c>
      <c r="D4980">
        <v>34</v>
      </c>
      <c r="E4980" t="s">
        <v>53</v>
      </c>
      <c r="F4980" t="s">
        <v>112</v>
      </c>
      <c r="G4980" s="1">
        <v>45735</v>
      </c>
      <c r="H4980" t="s">
        <v>33</v>
      </c>
      <c r="I4980" s="1" t="s">
        <v>81</v>
      </c>
      <c r="J4980" t="s">
        <v>34</v>
      </c>
      <c r="K4980" t="s">
        <v>61</v>
      </c>
      <c r="L4980" s="2">
        <v>12105864</v>
      </c>
      <c r="M4980" s="2" t="str">
        <f t="shared" si="77"/>
        <v>Rp10 jt - Rp15 jt</v>
      </c>
      <c r="N4980" s="2">
        <v>4804178</v>
      </c>
      <c r="O4980">
        <v>4.5999999999999996</v>
      </c>
      <c r="P4980">
        <v>54</v>
      </c>
      <c r="Q4980" s="3">
        <v>84.45</v>
      </c>
      <c r="R4980" s="4">
        <f ca="1">IF(I4980="",ROUND((TODAY()-G4980)/365,1),IF(I4980="Missing Resignation Date",ROUND((TODAY()-G4980)/365,1),ROUND((hr_analytics_dataset_5873_rows[[#This Row],[Resignation Date]]-hr_analytics_dataset_5873_rows[[#This Row],[Hire Date]])/365,1)))</f>
        <v>1.3</v>
      </c>
      <c r="S4980">
        <v>2</v>
      </c>
    </row>
    <row r="4981" spans="1:19">
      <c r="A4981" t="s">
        <v>10020</v>
      </c>
      <c r="B4981" t="s">
        <v>10021</v>
      </c>
      <c r="C4981" t="s">
        <v>21</v>
      </c>
      <c r="D4981">
        <v>58</v>
      </c>
      <c r="E4981" t="s">
        <v>53</v>
      </c>
      <c r="F4981" t="s">
        <v>112</v>
      </c>
      <c r="G4981" s="1">
        <v>44616</v>
      </c>
      <c r="H4981" t="s">
        <v>24</v>
      </c>
      <c r="I4981" s="1" t="s">
        <v>25</v>
      </c>
      <c r="J4981" t="s">
        <v>26</v>
      </c>
      <c r="K4981" t="s">
        <v>50</v>
      </c>
      <c r="L4981" s="2">
        <v>12100605</v>
      </c>
      <c r="M4981" s="2" t="str">
        <f t="shared" si="77"/>
        <v>Rp10 jt - Rp15 jt</v>
      </c>
      <c r="N4981" s="2">
        <v>942004</v>
      </c>
      <c r="O4981">
        <v>4.93</v>
      </c>
      <c r="P4981">
        <v>13</v>
      </c>
      <c r="Q4981" s="3">
        <v>84.61</v>
      </c>
      <c r="R4981" s="4">
        <f ca="1">IF(I4981="",ROUND((TODAY()-G4981)/365,1),IF(I4981="Missing Resignation Date",ROUND((TODAY()-G4981)/365,1),ROUND((hr_analytics_dataset_5873_rows[[#This Row],[Resignation Date]]-hr_analytics_dataset_5873_rows[[#This Row],[Hire Date]])/365,1)))</f>
        <v>4.3</v>
      </c>
      <c r="S4981">
        <v>2</v>
      </c>
    </row>
    <row r="4982" spans="1:19">
      <c r="A4982" t="s">
        <v>10022</v>
      </c>
      <c r="B4982" t="s">
        <v>10023</v>
      </c>
      <c r="C4982" t="s">
        <v>30</v>
      </c>
      <c r="D4982">
        <v>28</v>
      </c>
      <c r="E4982" t="s">
        <v>44</v>
      </c>
      <c r="F4982" t="s">
        <v>45</v>
      </c>
      <c r="G4982" s="1">
        <v>45155</v>
      </c>
      <c r="H4982" t="s">
        <v>33</v>
      </c>
      <c r="I4982" s="1" t="s">
        <v>81</v>
      </c>
      <c r="J4982" t="s">
        <v>40</v>
      </c>
      <c r="K4982" t="s">
        <v>64</v>
      </c>
      <c r="L4982" s="2">
        <v>14123197</v>
      </c>
      <c r="M4982" s="2" t="str">
        <f t="shared" si="77"/>
        <v>Rp10 jt - Rp15 jt</v>
      </c>
      <c r="N4982" s="2">
        <v>8159363</v>
      </c>
      <c r="O4982">
        <v>3.12</v>
      </c>
      <c r="P4982">
        <v>10</v>
      </c>
      <c r="Q4982" s="3">
        <v>80.22</v>
      </c>
      <c r="R4982" s="4">
        <f ca="1">IF(I4982="",ROUND((TODAY()-G4982)/365,1),IF(I4982="Missing Resignation Date",ROUND((TODAY()-G4982)/365,1),ROUND((hr_analytics_dataset_5873_rows[[#This Row],[Resignation Date]]-hr_analytics_dataset_5873_rows[[#This Row],[Hire Date]])/365,1)))</f>
        <v>2.9</v>
      </c>
      <c r="S4982">
        <v>4</v>
      </c>
    </row>
    <row r="4983" spans="1:19">
      <c r="A4983" t="s">
        <v>10024</v>
      </c>
      <c r="B4983" t="s">
        <v>10025</v>
      </c>
      <c r="C4983" t="s">
        <v>21</v>
      </c>
      <c r="D4983">
        <v>28</v>
      </c>
      <c r="E4983" t="s">
        <v>38</v>
      </c>
      <c r="F4983" t="s">
        <v>39</v>
      </c>
      <c r="G4983" s="1">
        <v>44697</v>
      </c>
      <c r="H4983" t="s">
        <v>24</v>
      </c>
      <c r="I4983" s="1" t="s">
        <v>25</v>
      </c>
      <c r="J4983" t="s">
        <v>26</v>
      </c>
      <c r="K4983" t="s">
        <v>27</v>
      </c>
      <c r="L4983" s="2">
        <v>16447236</v>
      </c>
      <c r="M4983" s="2" t="str">
        <f t="shared" si="77"/>
        <v>Rp15 jt - Rp25 jt</v>
      </c>
      <c r="N4983" s="2">
        <v>6852973</v>
      </c>
      <c r="O4983">
        <v>3.84</v>
      </c>
      <c r="P4983">
        <v>23</v>
      </c>
      <c r="Q4983" s="3">
        <v>84.63</v>
      </c>
      <c r="R4983" s="4">
        <f ca="1">IF(I4983="",ROUND((TODAY()-G4983)/365,1),IF(I4983="Missing Resignation Date",ROUND((TODAY()-G4983)/365,1),ROUND((hr_analytics_dataset_5873_rows[[#This Row],[Resignation Date]]-hr_analytics_dataset_5873_rows[[#This Row],[Hire Date]])/365,1)))</f>
        <v>4.0999999999999996</v>
      </c>
      <c r="S4983">
        <v>2</v>
      </c>
    </row>
    <row r="4984" spans="1:19">
      <c r="A4984" t="s">
        <v>10026</v>
      </c>
      <c r="B4984" t="s">
        <v>10027</v>
      </c>
      <c r="C4984" t="s">
        <v>21</v>
      </c>
      <c r="D4984">
        <v>30</v>
      </c>
      <c r="E4984" t="s">
        <v>38</v>
      </c>
      <c r="F4984" t="s">
        <v>39</v>
      </c>
      <c r="G4984" s="1">
        <v>44616</v>
      </c>
      <c r="H4984" t="s">
        <v>24</v>
      </c>
      <c r="I4984" s="1" t="s">
        <v>25</v>
      </c>
      <c r="J4984" t="s">
        <v>26</v>
      </c>
      <c r="K4984" t="s">
        <v>41</v>
      </c>
      <c r="L4984" s="2">
        <v>27612192</v>
      </c>
      <c r="M4984" s="2" t="str">
        <f t="shared" si="77"/>
        <v>&gt;Rp25 jt</v>
      </c>
      <c r="N4984" s="2">
        <v>9436514</v>
      </c>
      <c r="O4984">
        <v>4.8899999999999997</v>
      </c>
      <c r="P4984">
        <v>52</v>
      </c>
      <c r="Q4984" s="3">
        <v>79.2</v>
      </c>
      <c r="R4984" s="4">
        <f ca="1">IF(I4984="",ROUND((TODAY()-G4984)/365,1),IF(I4984="Missing Resignation Date",ROUND((TODAY()-G4984)/365,1),ROUND((hr_analytics_dataset_5873_rows[[#This Row],[Resignation Date]]-hr_analytics_dataset_5873_rows[[#This Row],[Hire Date]])/365,1)))</f>
        <v>4.3</v>
      </c>
      <c r="S4984">
        <v>3</v>
      </c>
    </row>
    <row r="4985" spans="1:19">
      <c r="A4985" t="s">
        <v>10028</v>
      </c>
      <c r="B4985" t="s">
        <v>10029</v>
      </c>
      <c r="C4985" t="s">
        <v>30</v>
      </c>
      <c r="D4985">
        <v>32</v>
      </c>
      <c r="E4985" t="s">
        <v>91</v>
      </c>
      <c r="F4985" t="s">
        <v>92</v>
      </c>
      <c r="G4985" s="1">
        <v>45218</v>
      </c>
      <c r="H4985" t="s">
        <v>24</v>
      </c>
      <c r="I4985" s="1" t="s">
        <v>25</v>
      </c>
      <c r="J4985" t="s">
        <v>34</v>
      </c>
      <c r="K4985" t="s">
        <v>84</v>
      </c>
      <c r="L4985" s="2">
        <v>13641590</v>
      </c>
      <c r="M4985" s="2" t="str">
        <f t="shared" si="77"/>
        <v>Rp10 jt - Rp15 jt</v>
      </c>
      <c r="N4985" s="2">
        <v>2521238</v>
      </c>
      <c r="O4985">
        <v>3.55</v>
      </c>
      <c r="P4985">
        <v>38</v>
      </c>
      <c r="Q4985" s="3">
        <v>80.37</v>
      </c>
      <c r="R4985" s="4">
        <f ca="1">IF(I4985="",ROUND((TODAY()-G4985)/365,1),IF(I4985="Missing Resignation Date",ROUND((TODAY()-G4985)/365,1),ROUND((hr_analytics_dataset_5873_rows[[#This Row],[Resignation Date]]-hr_analytics_dataset_5873_rows[[#This Row],[Hire Date]])/365,1)))</f>
        <v>2.7</v>
      </c>
      <c r="S4985">
        <v>5</v>
      </c>
    </row>
    <row r="4986" spans="1:19">
      <c r="A4986" t="s">
        <v>10030</v>
      </c>
      <c r="B4986" t="s">
        <v>10031</v>
      </c>
      <c r="C4986" t="s">
        <v>21</v>
      </c>
      <c r="D4986">
        <v>56</v>
      </c>
      <c r="E4986" t="s">
        <v>31</v>
      </c>
      <c r="F4986" t="s">
        <v>74</v>
      </c>
      <c r="G4986" s="1">
        <v>45912</v>
      </c>
      <c r="H4986" t="s">
        <v>24</v>
      </c>
      <c r="I4986" s="1" t="s">
        <v>25</v>
      </c>
      <c r="J4986" t="s">
        <v>40</v>
      </c>
      <c r="K4986" t="s">
        <v>61</v>
      </c>
      <c r="L4986" s="2">
        <v>9375898</v>
      </c>
      <c r="M4986" s="2" t="str">
        <f t="shared" si="77"/>
        <v>Rp5 jt - Rp10 jt</v>
      </c>
      <c r="N4986" s="2">
        <v>5197253</v>
      </c>
      <c r="O4986">
        <v>4.03</v>
      </c>
      <c r="P4986">
        <v>34</v>
      </c>
      <c r="Q4986" s="3">
        <v>76.44</v>
      </c>
      <c r="R4986" s="4">
        <f ca="1">IF(I4986="",ROUND((TODAY()-G4986)/365,1),IF(I4986="Missing Resignation Date",ROUND((TODAY()-G4986)/365,1),ROUND((hr_analytics_dataset_5873_rows[[#This Row],[Resignation Date]]-hr_analytics_dataset_5873_rows[[#This Row],[Hire Date]])/365,1)))</f>
        <v>0.8</v>
      </c>
      <c r="S4986">
        <v>3</v>
      </c>
    </row>
    <row r="4987" spans="1:19">
      <c r="A4987" t="s">
        <v>10032</v>
      </c>
      <c r="B4987" t="s">
        <v>10033</v>
      </c>
      <c r="C4987" t="s">
        <v>30</v>
      </c>
      <c r="D4987">
        <v>28</v>
      </c>
      <c r="E4987" t="s">
        <v>91</v>
      </c>
      <c r="F4987" t="s">
        <v>124</v>
      </c>
      <c r="G4987" s="1">
        <v>45201</v>
      </c>
      <c r="H4987" t="s">
        <v>33</v>
      </c>
      <c r="I4987" s="1">
        <v>45984</v>
      </c>
      <c r="J4987" t="s">
        <v>49</v>
      </c>
      <c r="K4987" t="s">
        <v>61</v>
      </c>
      <c r="L4987" s="2">
        <v>5482375</v>
      </c>
      <c r="M4987" s="2" t="str">
        <f t="shared" si="77"/>
        <v>Rp5 jt - Rp10 jt</v>
      </c>
      <c r="N4987" s="2">
        <v>7406373</v>
      </c>
      <c r="O4987">
        <v>3.53</v>
      </c>
      <c r="P4987">
        <v>48</v>
      </c>
      <c r="Q4987" s="3">
        <v>92.05</v>
      </c>
      <c r="R4987" s="4">
        <f ca="1">IF(I4987="",ROUND((TODAY()-G4987)/365,1),IF(I4987="Missing Resignation Date",ROUND((TODAY()-G4987)/365,1),ROUND((hr_analytics_dataset_5873_rows[[#This Row],[Resignation Date]]-hr_analytics_dataset_5873_rows[[#This Row],[Hire Date]])/365,1)))</f>
        <v>2.1</v>
      </c>
      <c r="S4987">
        <v>2</v>
      </c>
    </row>
    <row r="4988" spans="1:19">
      <c r="A4988" t="s">
        <v>10034</v>
      </c>
      <c r="B4988" t="s">
        <v>10035</v>
      </c>
      <c r="C4988" t="s">
        <v>30</v>
      </c>
      <c r="D4988">
        <v>33</v>
      </c>
      <c r="E4988" t="s">
        <v>91</v>
      </c>
      <c r="F4988" t="s">
        <v>124</v>
      </c>
      <c r="G4988" s="1">
        <v>44355</v>
      </c>
      <c r="H4988" t="s">
        <v>24</v>
      </c>
      <c r="I4988" s="1" t="s">
        <v>25</v>
      </c>
      <c r="J4988" t="s">
        <v>49</v>
      </c>
      <c r="K4988" t="s">
        <v>61</v>
      </c>
      <c r="L4988" s="2">
        <v>31079682</v>
      </c>
      <c r="M4988" s="2" t="str">
        <f t="shared" si="77"/>
        <v>&gt;Rp25 jt</v>
      </c>
      <c r="N4988" s="2">
        <v>3348892</v>
      </c>
      <c r="O4988">
        <v>4.01</v>
      </c>
      <c r="P4988">
        <v>2</v>
      </c>
      <c r="Q4988" s="3">
        <v>95.09</v>
      </c>
      <c r="R4988" s="4">
        <f ca="1">IF(I4988="",ROUND((TODAY()-G4988)/365,1),IF(I4988="Missing Resignation Date",ROUND((TODAY()-G4988)/365,1),ROUND((hr_analytics_dataset_5873_rows[[#This Row],[Resignation Date]]-hr_analytics_dataset_5873_rows[[#This Row],[Hire Date]])/365,1)))</f>
        <v>5</v>
      </c>
      <c r="S4988">
        <v>4</v>
      </c>
    </row>
    <row r="4989" spans="1:19">
      <c r="A4989" t="s">
        <v>10036</v>
      </c>
      <c r="B4989" t="s">
        <v>10037</v>
      </c>
      <c r="C4989" t="s">
        <v>21</v>
      </c>
      <c r="D4989">
        <v>41</v>
      </c>
      <c r="E4989" t="s">
        <v>59</v>
      </c>
      <c r="F4989" t="s">
        <v>223</v>
      </c>
      <c r="G4989" s="1">
        <v>44080</v>
      </c>
      <c r="H4989" t="s">
        <v>24</v>
      </c>
      <c r="I4989" s="1" t="s">
        <v>25</v>
      </c>
      <c r="J4989" t="s">
        <v>40</v>
      </c>
      <c r="K4989" t="s">
        <v>50</v>
      </c>
      <c r="L4989" s="2">
        <v>12031025</v>
      </c>
      <c r="M4989" s="2" t="str">
        <f t="shared" si="77"/>
        <v>Rp10 jt - Rp15 jt</v>
      </c>
      <c r="N4989" s="2">
        <v>4857022</v>
      </c>
      <c r="O4989">
        <v>4.33</v>
      </c>
      <c r="P4989">
        <v>17</v>
      </c>
      <c r="Q4989" s="3">
        <v>90.6</v>
      </c>
      <c r="R4989" s="4">
        <f ca="1">IF(I4989="",ROUND((TODAY()-G4989)/365,1),IF(I4989="Missing Resignation Date",ROUND((TODAY()-G4989)/365,1),ROUND((hr_analytics_dataset_5873_rows[[#This Row],[Resignation Date]]-hr_analytics_dataset_5873_rows[[#This Row],[Hire Date]])/365,1)))</f>
        <v>5.8</v>
      </c>
      <c r="S4989">
        <v>1</v>
      </c>
    </row>
    <row r="4990" spans="1:19">
      <c r="A4990" t="s">
        <v>10038</v>
      </c>
      <c r="B4990" t="s">
        <v>10039</v>
      </c>
      <c r="C4990" t="s">
        <v>21</v>
      </c>
      <c r="D4990">
        <v>43</v>
      </c>
      <c r="E4990" t="s">
        <v>59</v>
      </c>
      <c r="F4990" t="s">
        <v>60</v>
      </c>
      <c r="G4990" s="1">
        <v>43384</v>
      </c>
      <c r="H4990" t="s">
        <v>33</v>
      </c>
      <c r="I4990" s="1">
        <v>44905</v>
      </c>
      <c r="J4990" t="s">
        <v>34</v>
      </c>
      <c r="K4990" t="s">
        <v>41</v>
      </c>
      <c r="L4990" s="2">
        <v>31205416</v>
      </c>
      <c r="M4990" s="2" t="str">
        <f t="shared" si="77"/>
        <v>&gt;Rp25 jt</v>
      </c>
      <c r="N4990" s="2">
        <v>7804963</v>
      </c>
      <c r="O4990">
        <v>2.78</v>
      </c>
      <c r="P4990">
        <v>29</v>
      </c>
      <c r="Q4990" s="3">
        <v>72.13</v>
      </c>
      <c r="R4990" s="4">
        <f ca="1">IF(I4990="",ROUND((TODAY()-G4990)/365,1),IF(I4990="Missing Resignation Date",ROUND((TODAY()-G4990)/365,1),ROUND((hr_analytics_dataset_5873_rows[[#This Row],[Resignation Date]]-hr_analytics_dataset_5873_rows[[#This Row],[Hire Date]])/365,1)))</f>
        <v>4.2</v>
      </c>
      <c r="S4990">
        <v>5</v>
      </c>
    </row>
    <row r="4991" spans="1:19">
      <c r="A4991" t="s">
        <v>10040</v>
      </c>
      <c r="B4991" t="s">
        <v>10041</v>
      </c>
      <c r="C4991" t="s">
        <v>21</v>
      </c>
      <c r="D4991">
        <v>41</v>
      </c>
      <c r="E4991" t="s">
        <v>98</v>
      </c>
      <c r="F4991" t="s">
        <v>119</v>
      </c>
      <c r="G4991" s="1">
        <v>45868</v>
      </c>
      <c r="H4991" t="s">
        <v>24</v>
      </c>
      <c r="I4991" s="1" t="s">
        <v>25</v>
      </c>
      <c r="J4991" t="s">
        <v>40</v>
      </c>
      <c r="K4991" t="s">
        <v>50</v>
      </c>
      <c r="L4991" s="2">
        <v>23771478</v>
      </c>
      <c r="M4991" s="2" t="str">
        <f t="shared" si="77"/>
        <v>Rp15 jt - Rp25 jt</v>
      </c>
      <c r="N4991" s="2">
        <v>7736634</v>
      </c>
      <c r="O4991">
        <v>2.77</v>
      </c>
      <c r="P4991">
        <v>0</v>
      </c>
      <c r="Q4991" s="3">
        <v>78.19</v>
      </c>
      <c r="R4991" s="4">
        <f ca="1">IF(I4991="",ROUND((TODAY()-G4991)/365,1),IF(I4991="Missing Resignation Date",ROUND((TODAY()-G4991)/365,1),ROUND((hr_analytics_dataset_5873_rows[[#This Row],[Resignation Date]]-hr_analytics_dataset_5873_rows[[#This Row],[Hire Date]])/365,1)))</f>
        <v>0.9</v>
      </c>
      <c r="S4991">
        <v>4</v>
      </c>
    </row>
    <row r="4992" spans="1:19">
      <c r="A4992" t="s">
        <v>10042</v>
      </c>
      <c r="B4992" t="s">
        <v>10043</v>
      </c>
      <c r="C4992" t="s">
        <v>21</v>
      </c>
      <c r="D4992">
        <v>22</v>
      </c>
      <c r="E4992" t="s">
        <v>31</v>
      </c>
      <c r="F4992" t="s">
        <v>32</v>
      </c>
      <c r="G4992" s="1">
        <v>43930</v>
      </c>
      <c r="H4992" t="s">
        <v>24</v>
      </c>
      <c r="I4992" s="1" t="s">
        <v>25</v>
      </c>
      <c r="J4992" t="s">
        <v>40</v>
      </c>
      <c r="K4992" t="s">
        <v>61</v>
      </c>
      <c r="L4992" s="2">
        <v>24344388</v>
      </c>
      <c r="M4992" s="2" t="str">
        <f t="shared" si="77"/>
        <v>Rp15 jt - Rp25 jt</v>
      </c>
      <c r="N4992" s="2">
        <v>6739770</v>
      </c>
      <c r="O4992">
        <v>3.03</v>
      </c>
      <c r="P4992">
        <v>57</v>
      </c>
      <c r="Q4992" s="3">
        <v>82.55</v>
      </c>
      <c r="R4992" s="4">
        <f ca="1">IF(I4992="",ROUND((TODAY()-G4992)/365,1),IF(I4992="Missing Resignation Date",ROUND((TODAY()-G4992)/365,1),ROUND((hr_analytics_dataset_5873_rows[[#This Row],[Resignation Date]]-hr_analytics_dataset_5873_rows[[#This Row],[Hire Date]])/365,1)))</f>
        <v>6.2</v>
      </c>
      <c r="S4992">
        <v>4</v>
      </c>
    </row>
    <row r="4993" spans="1:19">
      <c r="A4993" t="s">
        <v>10044</v>
      </c>
      <c r="B4993" t="s">
        <v>10045</v>
      </c>
      <c r="C4993" t="s">
        <v>30</v>
      </c>
      <c r="D4993">
        <v>41</v>
      </c>
      <c r="E4993" t="s">
        <v>22</v>
      </c>
      <c r="F4993" t="s">
        <v>69</v>
      </c>
      <c r="G4993" s="1">
        <v>45112</v>
      </c>
      <c r="H4993" t="s">
        <v>24</v>
      </c>
      <c r="I4993" s="1" t="s">
        <v>25</v>
      </c>
      <c r="J4993" t="s">
        <v>40</v>
      </c>
      <c r="K4993" t="s">
        <v>41</v>
      </c>
      <c r="L4993" s="2">
        <v>11925270</v>
      </c>
      <c r="M4993" s="2" t="str">
        <f t="shared" si="77"/>
        <v>Rp10 jt - Rp15 jt</v>
      </c>
      <c r="N4993" s="2">
        <v>7409046</v>
      </c>
      <c r="O4993">
        <v>3.28</v>
      </c>
      <c r="P4993">
        <v>52</v>
      </c>
      <c r="Q4993" s="3">
        <v>80.73</v>
      </c>
      <c r="R4993" s="4">
        <f ca="1">IF(I4993="",ROUND((TODAY()-G4993)/365,1),IF(I4993="Missing Resignation Date",ROUND((TODAY()-G4993)/365,1),ROUND((hr_analytics_dataset_5873_rows[[#This Row],[Resignation Date]]-hr_analytics_dataset_5873_rows[[#This Row],[Hire Date]])/365,1)))</f>
        <v>3</v>
      </c>
      <c r="S4993">
        <v>5</v>
      </c>
    </row>
    <row r="4994" spans="1:19">
      <c r="A4994" t="s">
        <v>10046</v>
      </c>
      <c r="B4994" t="s">
        <v>10047</v>
      </c>
      <c r="C4994" t="s">
        <v>21</v>
      </c>
      <c r="D4994">
        <v>39</v>
      </c>
      <c r="E4994" t="s">
        <v>53</v>
      </c>
      <c r="F4994" t="s">
        <v>112</v>
      </c>
      <c r="G4994" s="1">
        <v>43855</v>
      </c>
      <c r="H4994" t="s">
        <v>33</v>
      </c>
      <c r="I4994" s="1">
        <v>45325</v>
      </c>
      <c r="J4994" t="s">
        <v>26</v>
      </c>
      <c r="K4994" t="s">
        <v>84</v>
      </c>
      <c r="L4994" s="2">
        <v>17780827</v>
      </c>
      <c r="M4994" s="2" t="str">
        <f t="shared" ref="M4994:M5057" si="78">IF(L4994&lt;5000000,"&lt;Rp5 jt",IF(L4994&lt;10000000,"Rp5 jt - Rp10 jt",IF(L4994&lt;15000000,"Rp10 jt - Rp15 jt",IF(L4994&lt;25000000,"Rp15 jt - Rp25 jt","&gt;Rp25 jt"))))</f>
        <v>Rp15 jt - Rp25 jt</v>
      </c>
      <c r="N4994" s="2">
        <v>664640</v>
      </c>
      <c r="O4994">
        <v>2.63</v>
      </c>
      <c r="P4994">
        <v>18</v>
      </c>
      <c r="Q4994" s="3">
        <v>91.6</v>
      </c>
      <c r="R4994" s="4">
        <f ca="1">IF(I4994="",ROUND((TODAY()-G4994)/365,1),IF(I4994="Missing Resignation Date",ROUND((TODAY()-G4994)/365,1),ROUND((hr_analytics_dataset_5873_rows[[#This Row],[Resignation Date]]-hr_analytics_dataset_5873_rows[[#This Row],[Hire Date]])/365,1)))</f>
        <v>4</v>
      </c>
      <c r="S4994">
        <v>4</v>
      </c>
    </row>
    <row r="4995" spans="1:19">
      <c r="A4995" t="s">
        <v>10048</v>
      </c>
      <c r="B4995" t="s">
        <v>10049</v>
      </c>
      <c r="C4995" t="s">
        <v>30</v>
      </c>
      <c r="D4995">
        <v>28</v>
      </c>
      <c r="E4995" t="s">
        <v>31</v>
      </c>
      <c r="F4995" t="s">
        <v>48</v>
      </c>
      <c r="G4995" s="1">
        <v>44151</v>
      </c>
      <c r="H4995" t="s">
        <v>24</v>
      </c>
      <c r="I4995" s="1" t="s">
        <v>25</v>
      </c>
      <c r="J4995" t="s">
        <v>34</v>
      </c>
      <c r="K4995" t="s">
        <v>27</v>
      </c>
      <c r="L4995" s="2">
        <v>31125792</v>
      </c>
      <c r="M4995" s="2" t="str">
        <f t="shared" si="78"/>
        <v>&gt;Rp25 jt</v>
      </c>
      <c r="N4995" s="2">
        <v>2804554</v>
      </c>
      <c r="O4995">
        <v>3.53</v>
      </c>
      <c r="P4995">
        <v>23</v>
      </c>
      <c r="Q4995" s="3">
        <v>80.760000000000005</v>
      </c>
      <c r="R4995" s="4">
        <f ca="1">IF(I4995="",ROUND((TODAY()-G4995)/365,1),IF(I4995="Missing Resignation Date",ROUND((TODAY()-G4995)/365,1),ROUND((hr_analytics_dataset_5873_rows[[#This Row],[Resignation Date]]-hr_analytics_dataset_5873_rows[[#This Row],[Hire Date]])/365,1)))</f>
        <v>5.6</v>
      </c>
      <c r="S4995">
        <v>5</v>
      </c>
    </row>
    <row r="4996" spans="1:19">
      <c r="A4996" t="s">
        <v>10050</v>
      </c>
      <c r="B4996" t="s">
        <v>10051</v>
      </c>
      <c r="C4996" t="s">
        <v>30</v>
      </c>
      <c r="D4996">
        <v>38</v>
      </c>
      <c r="E4996" t="s">
        <v>22</v>
      </c>
      <c r="F4996" t="s">
        <v>69</v>
      </c>
      <c r="G4996" s="1">
        <v>44498</v>
      </c>
      <c r="H4996" t="s">
        <v>24</v>
      </c>
      <c r="I4996" s="1" t="s">
        <v>25</v>
      </c>
      <c r="J4996" t="s">
        <v>26</v>
      </c>
      <c r="K4996" t="s">
        <v>41</v>
      </c>
      <c r="L4996" s="2">
        <v>33568428</v>
      </c>
      <c r="M4996" s="2" t="str">
        <f t="shared" si="78"/>
        <v>&gt;Rp25 jt</v>
      </c>
      <c r="N4996" s="2">
        <v>7872849</v>
      </c>
      <c r="O4996">
        <v>4.2699999999999996</v>
      </c>
      <c r="P4996">
        <v>57</v>
      </c>
      <c r="Q4996" s="3">
        <v>75.78</v>
      </c>
      <c r="R4996" s="4">
        <f ca="1">IF(I4996="",ROUND((TODAY()-G4996)/365,1),IF(I4996="Missing Resignation Date",ROUND((TODAY()-G4996)/365,1),ROUND((hr_analytics_dataset_5873_rows[[#This Row],[Resignation Date]]-hr_analytics_dataset_5873_rows[[#This Row],[Hire Date]])/365,1)))</f>
        <v>4.7</v>
      </c>
      <c r="S4996">
        <v>2</v>
      </c>
    </row>
    <row r="4997" spans="1:19">
      <c r="A4997" t="s">
        <v>10052</v>
      </c>
      <c r="B4997" t="s">
        <v>10053</v>
      </c>
      <c r="C4997" t="s">
        <v>21</v>
      </c>
      <c r="D4997">
        <v>50</v>
      </c>
      <c r="E4997" t="s">
        <v>91</v>
      </c>
      <c r="F4997" t="s">
        <v>92</v>
      </c>
      <c r="G4997" s="1">
        <v>45827</v>
      </c>
      <c r="H4997" t="s">
        <v>24</v>
      </c>
      <c r="I4997" s="1" t="s">
        <v>25</v>
      </c>
      <c r="J4997" t="s">
        <v>34</v>
      </c>
      <c r="K4997" t="s">
        <v>64</v>
      </c>
      <c r="L4997" s="2">
        <v>6813726</v>
      </c>
      <c r="M4997" s="2" t="str">
        <f t="shared" si="78"/>
        <v>Rp5 jt - Rp10 jt</v>
      </c>
      <c r="N4997" s="2">
        <v>4488034</v>
      </c>
      <c r="O4997">
        <v>3.16</v>
      </c>
      <c r="P4997">
        <v>17</v>
      </c>
      <c r="Q4997" s="3">
        <v>80.06</v>
      </c>
      <c r="R4997" s="4">
        <f ca="1">IF(I4997="",ROUND((TODAY()-G4997)/365,1),IF(I4997="Missing Resignation Date",ROUND((TODAY()-G4997)/365,1),ROUND((hr_analytics_dataset_5873_rows[[#This Row],[Resignation Date]]-hr_analytics_dataset_5873_rows[[#This Row],[Hire Date]])/365,1)))</f>
        <v>1</v>
      </c>
      <c r="S4997">
        <v>2</v>
      </c>
    </row>
    <row r="4998" spans="1:19">
      <c r="A4998" t="s">
        <v>10054</v>
      </c>
      <c r="B4998" t="s">
        <v>10055</v>
      </c>
      <c r="C4998" t="s">
        <v>30</v>
      </c>
      <c r="D4998">
        <v>27</v>
      </c>
      <c r="E4998" t="s">
        <v>22</v>
      </c>
      <c r="F4998" t="s">
        <v>23</v>
      </c>
      <c r="G4998" s="1">
        <v>43628</v>
      </c>
      <c r="H4998" t="s">
        <v>33</v>
      </c>
      <c r="I4998" s="1">
        <v>45015</v>
      </c>
      <c r="J4998" t="s">
        <v>26</v>
      </c>
      <c r="K4998" t="s">
        <v>27</v>
      </c>
      <c r="L4998" s="2">
        <v>32892645</v>
      </c>
      <c r="M4998" s="2" t="str">
        <f t="shared" si="78"/>
        <v>&gt;Rp25 jt</v>
      </c>
      <c r="N4998" s="2">
        <v>8974734</v>
      </c>
      <c r="O4998">
        <v>4.0999999999999996</v>
      </c>
      <c r="P4998">
        <v>60</v>
      </c>
      <c r="Q4998" s="3">
        <v>92.85</v>
      </c>
      <c r="R4998" s="4">
        <f ca="1">IF(I4998="",ROUND((TODAY()-G4998)/365,1),IF(I4998="Missing Resignation Date",ROUND((TODAY()-G4998)/365,1),ROUND((hr_analytics_dataset_5873_rows[[#This Row],[Resignation Date]]-hr_analytics_dataset_5873_rows[[#This Row],[Hire Date]])/365,1)))</f>
        <v>3.8</v>
      </c>
      <c r="S4998">
        <v>1</v>
      </c>
    </row>
    <row r="4999" spans="1:19">
      <c r="A4999" t="s">
        <v>10056</v>
      </c>
      <c r="B4999" t="s">
        <v>10057</v>
      </c>
      <c r="C4999" t="s">
        <v>21</v>
      </c>
      <c r="D4999">
        <v>28</v>
      </c>
      <c r="E4999" t="s">
        <v>31</v>
      </c>
      <c r="F4999" t="s">
        <v>32</v>
      </c>
      <c r="G4999" s="1">
        <v>44036</v>
      </c>
      <c r="H4999" t="s">
        <v>33</v>
      </c>
      <c r="I4999" s="1">
        <v>46006</v>
      </c>
      <c r="J4999" t="s">
        <v>34</v>
      </c>
      <c r="K4999" t="s">
        <v>64</v>
      </c>
      <c r="L4999" s="2">
        <v>18928892</v>
      </c>
      <c r="M4999" s="2" t="str">
        <f t="shared" si="78"/>
        <v>Rp15 jt - Rp25 jt</v>
      </c>
      <c r="N4999" s="2">
        <v>6639250</v>
      </c>
      <c r="O4999">
        <v>3.4</v>
      </c>
      <c r="P4999">
        <v>31</v>
      </c>
      <c r="Q4999" s="3">
        <v>96.24</v>
      </c>
      <c r="R4999" s="4">
        <f ca="1">IF(I4999="",ROUND((TODAY()-G4999)/365,1),IF(I4999="Missing Resignation Date",ROUND((TODAY()-G4999)/365,1),ROUND((hr_analytics_dataset_5873_rows[[#This Row],[Resignation Date]]-hr_analytics_dataset_5873_rows[[#This Row],[Hire Date]])/365,1)))</f>
        <v>5.4</v>
      </c>
      <c r="S4999">
        <v>2</v>
      </c>
    </row>
    <row r="5000" spans="1:19">
      <c r="A5000" t="s">
        <v>10058</v>
      </c>
      <c r="B5000" t="s">
        <v>10059</v>
      </c>
      <c r="C5000" t="s">
        <v>30</v>
      </c>
      <c r="D5000">
        <v>40</v>
      </c>
      <c r="E5000" t="s">
        <v>38</v>
      </c>
      <c r="F5000" t="s">
        <v>104</v>
      </c>
      <c r="G5000" s="1">
        <v>45635</v>
      </c>
      <c r="H5000" t="s">
        <v>33</v>
      </c>
      <c r="I5000" s="1">
        <v>46046</v>
      </c>
      <c r="J5000" t="s">
        <v>49</v>
      </c>
      <c r="K5000" t="s">
        <v>64</v>
      </c>
      <c r="L5000" s="2">
        <v>7521991</v>
      </c>
      <c r="M5000" s="2" t="str">
        <f t="shared" si="78"/>
        <v>Rp5 jt - Rp10 jt</v>
      </c>
      <c r="N5000" s="2">
        <v>7276932</v>
      </c>
      <c r="O5000">
        <v>3.42</v>
      </c>
      <c r="P5000">
        <v>35</v>
      </c>
      <c r="Q5000" s="3">
        <v>0</v>
      </c>
      <c r="R5000" s="4">
        <f ca="1">IF(I5000="",ROUND((TODAY()-G5000)/365,1),IF(I5000="Missing Resignation Date",ROUND((TODAY()-G5000)/365,1),ROUND((hr_analytics_dataset_5873_rows[[#This Row],[Resignation Date]]-hr_analytics_dataset_5873_rows[[#This Row],[Hire Date]])/365,1)))</f>
        <v>1.1000000000000001</v>
      </c>
      <c r="S5000">
        <v>2</v>
      </c>
    </row>
    <row r="5001" spans="1:19">
      <c r="A5001" t="s">
        <v>10060</v>
      </c>
      <c r="B5001" t="s">
        <v>10061</v>
      </c>
      <c r="C5001" t="s">
        <v>30</v>
      </c>
      <c r="D5001">
        <v>45</v>
      </c>
      <c r="E5001" t="s">
        <v>53</v>
      </c>
      <c r="F5001" t="s">
        <v>54</v>
      </c>
      <c r="G5001" s="1">
        <v>43691</v>
      </c>
      <c r="H5001" t="s">
        <v>24</v>
      </c>
      <c r="I5001" s="1" t="s">
        <v>25</v>
      </c>
      <c r="J5001" t="s">
        <v>49</v>
      </c>
      <c r="K5001" t="s">
        <v>50</v>
      </c>
      <c r="L5001" s="2">
        <v>7059755</v>
      </c>
      <c r="M5001" s="2" t="str">
        <f t="shared" si="78"/>
        <v>Rp5 jt - Rp10 jt</v>
      </c>
      <c r="N5001" s="2">
        <v>5950859</v>
      </c>
      <c r="O5001">
        <v>4.7300000000000004</v>
      </c>
      <c r="P5001">
        <v>46</v>
      </c>
      <c r="Q5001" s="3">
        <v>94.56</v>
      </c>
      <c r="R5001" s="4">
        <f ca="1">IF(I5001="",ROUND((TODAY()-G5001)/365,1),IF(I5001="Missing Resignation Date",ROUND((TODAY()-G5001)/365,1),ROUND((hr_analytics_dataset_5873_rows[[#This Row],[Resignation Date]]-hr_analytics_dataset_5873_rows[[#This Row],[Hire Date]])/365,1)))</f>
        <v>6.9</v>
      </c>
      <c r="S5001">
        <v>1</v>
      </c>
    </row>
    <row r="5002" spans="1:19">
      <c r="A5002" t="s">
        <v>10062</v>
      </c>
      <c r="B5002" t="s">
        <v>10063</v>
      </c>
      <c r="C5002" t="s">
        <v>21</v>
      </c>
      <c r="D5002">
        <v>50</v>
      </c>
      <c r="E5002" t="s">
        <v>53</v>
      </c>
      <c r="F5002" t="s">
        <v>54</v>
      </c>
      <c r="G5002" s="1">
        <v>44109</v>
      </c>
      <c r="H5002" t="s">
        <v>24</v>
      </c>
      <c r="I5002" s="1" t="s">
        <v>25</v>
      </c>
      <c r="J5002" t="s">
        <v>49</v>
      </c>
      <c r="K5002" t="s">
        <v>61</v>
      </c>
      <c r="L5002" s="2">
        <v>4189182</v>
      </c>
      <c r="M5002" s="2" t="str">
        <f t="shared" si="78"/>
        <v>&lt;Rp5 jt</v>
      </c>
      <c r="N5002" s="2">
        <v>2851794</v>
      </c>
      <c r="O5002">
        <v>2.78</v>
      </c>
      <c r="P5002">
        <v>33</v>
      </c>
      <c r="Q5002" s="3">
        <v>71.040000000000006</v>
      </c>
      <c r="R5002" s="4">
        <f ca="1">IF(I5002="",ROUND((TODAY()-G5002)/365,1),IF(I5002="Missing Resignation Date",ROUND((TODAY()-G5002)/365,1),ROUND((hr_analytics_dataset_5873_rows[[#This Row],[Resignation Date]]-hr_analytics_dataset_5873_rows[[#This Row],[Hire Date]])/365,1)))</f>
        <v>5.7</v>
      </c>
      <c r="S5002">
        <v>1</v>
      </c>
    </row>
    <row r="5003" spans="1:19">
      <c r="A5003" t="s">
        <v>10064</v>
      </c>
      <c r="B5003" t="s">
        <v>10065</v>
      </c>
      <c r="C5003" t="s">
        <v>21</v>
      </c>
      <c r="D5003">
        <v>31</v>
      </c>
      <c r="E5003" t="s">
        <v>38</v>
      </c>
      <c r="F5003" t="s">
        <v>39</v>
      </c>
      <c r="G5003" s="1">
        <v>44117</v>
      </c>
      <c r="H5003" t="s">
        <v>33</v>
      </c>
      <c r="I5003" s="1">
        <v>45388</v>
      </c>
      <c r="J5003" t="s">
        <v>34</v>
      </c>
      <c r="K5003" t="s">
        <v>41</v>
      </c>
      <c r="L5003" s="2">
        <v>16136881</v>
      </c>
      <c r="M5003" s="2" t="str">
        <f t="shared" si="78"/>
        <v>Rp15 jt - Rp25 jt</v>
      </c>
      <c r="N5003" s="2">
        <v>2525819</v>
      </c>
      <c r="O5003">
        <v>2.52</v>
      </c>
      <c r="P5003">
        <v>29</v>
      </c>
      <c r="Q5003" s="3">
        <v>77.12</v>
      </c>
      <c r="R5003" s="4">
        <f ca="1">IF(I5003="",ROUND((TODAY()-G5003)/365,1),IF(I5003="Missing Resignation Date",ROUND((TODAY()-G5003)/365,1),ROUND((hr_analytics_dataset_5873_rows[[#This Row],[Resignation Date]]-hr_analytics_dataset_5873_rows[[#This Row],[Hire Date]])/365,1)))</f>
        <v>3.5</v>
      </c>
      <c r="S5003">
        <v>3</v>
      </c>
    </row>
    <row r="5004" spans="1:19">
      <c r="A5004" t="s">
        <v>10066</v>
      </c>
      <c r="B5004" t="s">
        <v>10067</v>
      </c>
      <c r="C5004" t="s">
        <v>30</v>
      </c>
      <c r="D5004">
        <v>41</v>
      </c>
      <c r="E5004" t="s">
        <v>31</v>
      </c>
      <c r="F5004" t="s">
        <v>32</v>
      </c>
      <c r="G5004" s="1">
        <v>45541</v>
      </c>
      <c r="H5004" t="s">
        <v>24</v>
      </c>
      <c r="I5004" s="1" t="s">
        <v>25</v>
      </c>
      <c r="J5004" t="s">
        <v>34</v>
      </c>
      <c r="K5004" t="s">
        <v>50</v>
      </c>
      <c r="L5004" s="2">
        <v>10318954</v>
      </c>
      <c r="M5004" s="2" t="str">
        <f t="shared" si="78"/>
        <v>Rp10 jt - Rp15 jt</v>
      </c>
      <c r="N5004" s="2">
        <v>9155909</v>
      </c>
      <c r="O5004">
        <v>4.78</v>
      </c>
      <c r="P5004">
        <v>45</v>
      </c>
      <c r="Q5004" s="3">
        <v>87.06</v>
      </c>
      <c r="R5004" s="4">
        <f ca="1">IF(I5004="",ROUND((TODAY()-G5004)/365,1),IF(I5004="Missing Resignation Date",ROUND((TODAY()-G5004)/365,1),ROUND((hr_analytics_dataset_5873_rows[[#This Row],[Resignation Date]]-hr_analytics_dataset_5873_rows[[#This Row],[Hire Date]])/365,1)))</f>
        <v>1.8</v>
      </c>
      <c r="S5004">
        <v>2</v>
      </c>
    </row>
    <row r="5005" spans="1:19">
      <c r="A5005" t="s">
        <v>10068</v>
      </c>
      <c r="B5005" t="s">
        <v>10069</v>
      </c>
      <c r="C5005" t="s">
        <v>30</v>
      </c>
      <c r="D5005">
        <v>35</v>
      </c>
      <c r="E5005" t="s">
        <v>44</v>
      </c>
      <c r="F5005" t="s">
        <v>109</v>
      </c>
      <c r="G5005" s="1">
        <v>45745</v>
      </c>
      <c r="H5005" t="s">
        <v>24</v>
      </c>
      <c r="I5005" s="1" t="s">
        <v>25</v>
      </c>
      <c r="J5005" t="s">
        <v>40</v>
      </c>
      <c r="K5005" t="s">
        <v>41</v>
      </c>
      <c r="L5005" s="2">
        <v>28202275</v>
      </c>
      <c r="M5005" s="2" t="str">
        <f t="shared" si="78"/>
        <v>&gt;Rp25 jt</v>
      </c>
      <c r="N5005" s="2">
        <v>5259627</v>
      </c>
      <c r="O5005">
        <v>3.28</v>
      </c>
      <c r="P5005">
        <v>22</v>
      </c>
      <c r="Q5005" s="3">
        <v>0</v>
      </c>
      <c r="R5005" s="4">
        <f ca="1">IF(I5005="",ROUND((TODAY()-G5005)/365,1),IF(I5005="Missing Resignation Date",ROUND((TODAY()-G5005)/365,1),ROUND((hr_analytics_dataset_5873_rows[[#This Row],[Resignation Date]]-hr_analytics_dataset_5873_rows[[#This Row],[Hire Date]])/365,1)))</f>
        <v>1.2</v>
      </c>
      <c r="S5005">
        <v>2</v>
      </c>
    </row>
    <row r="5006" spans="1:19">
      <c r="A5006" t="s">
        <v>10070</v>
      </c>
      <c r="B5006" t="s">
        <v>10071</v>
      </c>
      <c r="C5006" t="s">
        <v>30</v>
      </c>
      <c r="D5006">
        <v>57</v>
      </c>
      <c r="E5006" t="s">
        <v>53</v>
      </c>
      <c r="F5006" t="s">
        <v>112</v>
      </c>
      <c r="G5006" s="1">
        <v>43131</v>
      </c>
      <c r="H5006" t="s">
        <v>24</v>
      </c>
      <c r="I5006" s="1" t="s">
        <v>25</v>
      </c>
      <c r="J5006" t="s">
        <v>49</v>
      </c>
      <c r="K5006" t="s">
        <v>61</v>
      </c>
      <c r="L5006" s="2">
        <v>34455723</v>
      </c>
      <c r="M5006" s="2" t="str">
        <f t="shared" si="78"/>
        <v>&gt;Rp25 jt</v>
      </c>
      <c r="N5006" s="2">
        <v>5659647</v>
      </c>
      <c r="O5006">
        <v>4.7300000000000004</v>
      </c>
      <c r="P5006">
        <v>40</v>
      </c>
      <c r="Q5006" s="3">
        <v>88.84</v>
      </c>
      <c r="R5006" s="4">
        <f ca="1">IF(I5006="",ROUND((TODAY()-G5006)/365,1),IF(I5006="Missing Resignation Date",ROUND((TODAY()-G5006)/365,1),ROUND((hr_analytics_dataset_5873_rows[[#This Row],[Resignation Date]]-hr_analytics_dataset_5873_rows[[#This Row],[Hire Date]])/365,1)))</f>
        <v>8.4</v>
      </c>
      <c r="S5006">
        <v>5</v>
      </c>
    </row>
    <row r="5007" spans="1:19">
      <c r="A5007" t="s">
        <v>10072</v>
      </c>
      <c r="B5007" t="s">
        <v>10073</v>
      </c>
      <c r="C5007" t="s">
        <v>21</v>
      </c>
      <c r="D5007">
        <v>44</v>
      </c>
      <c r="E5007" t="s">
        <v>44</v>
      </c>
      <c r="F5007" t="s">
        <v>109</v>
      </c>
      <c r="G5007" s="1">
        <v>44835</v>
      </c>
      <c r="H5007" t="s">
        <v>33</v>
      </c>
      <c r="I5007" s="1" t="s">
        <v>81</v>
      </c>
      <c r="J5007" t="s">
        <v>34</v>
      </c>
      <c r="K5007" t="s">
        <v>50</v>
      </c>
      <c r="L5007" s="2">
        <v>27368347</v>
      </c>
      <c r="M5007" s="2" t="str">
        <f t="shared" si="78"/>
        <v>&gt;Rp25 jt</v>
      </c>
      <c r="N5007" s="2">
        <v>1489891</v>
      </c>
      <c r="O5007">
        <v>3.6</v>
      </c>
      <c r="P5007">
        <v>60</v>
      </c>
      <c r="Q5007" s="3">
        <v>73.349999999999994</v>
      </c>
      <c r="R5007" s="4">
        <f ca="1">IF(I5007="",ROUND((TODAY()-G5007)/365,1),IF(I5007="Missing Resignation Date",ROUND((TODAY()-G5007)/365,1),ROUND((hr_analytics_dataset_5873_rows[[#This Row],[Resignation Date]]-hr_analytics_dataset_5873_rows[[#This Row],[Hire Date]])/365,1)))</f>
        <v>3.7</v>
      </c>
      <c r="S5007">
        <v>2</v>
      </c>
    </row>
    <row r="5008" spans="1:19">
      <c r="A5008" t="s">
        <v>10074</v>
      </c>
      <c r="B5008" t="s">
        <v>10075</v>
      </c>
      <c r="C5008" t="s">
        <v>30</v>
      </c>
      <c r="D5008">
        <v>46</v>
      </c>
      <c r="E5008" t="s">
        <v>53</v>
      </c>
      <c r="F5008" t="s">
        <v>54</v>
      </c>
      <c r="G5008" s="1">
        <v>45009</v>
      </c>
      <c r="H5008" t="s">
        <v>24</v>
      </c>
      <c r="I5008" s="1" t="s">
        <v>25</v>
      </c>
      <c r="J5008" t="s">
        <v>49</v>
      </c>
      <c r="K5008" t="s">
        <v>64</v>
      </c>
      <c r="L5008" s="2">
        <v>31644367</v>
      </c>
      <c r="M5008" s="2" t="str">
        <f t="shared" si="78"/>
        <v>&gt;Rp25 jt</v>
      </c>
      <c r="N5008" s="2">
        <v>2003165</v>
      </c>
      <c r="O5008">
        <v>2.88</v>
      </c>
      <c r="P5008">
        <v>48</v>
      </c>
      <c r="Q5008" s="3">
        <v>78.39</v>
      </c>
      <c r="R5008" s="4">
        <f ca="1">IF(I5008="",ROUND((TODAY()-G5008)/365,1),IF(I5008="Missing Resignation Date",ROUND((TODAY()-G5008)/365,1),ROUND((hr_analytics_dataset_5873_rows[[#This Row],[Resignation Date]]-hr_analytics_dataset_5873_rows[[#This Row],[Hire Date]])/365,1)))</f>
        <v>3.3</v>
      </c>
      <c r="S5008">
        <v>3</v>
      </c>
    </row>
    <row r="5009" spans="1:19">
      <c r="A5009" t="s">
        <v>10076</v>
      </c>
      <c r="B5009" t="s">
        <v>10077</v>
      </c>
      <c r="C5009" t="s">
        <v>21</v>
      </c>
      <c r="D5009">
        <v>55</v>
      </c>
      <c r="E5009" t="s">
        <v>44</v>
      </c>
      <c r="F5009" t="s">
        <v>109</v>
      </c>
      <c r="G5009" s="1">
        <v>43304</v>
      </c>
      <c r="H5009" t="s">
        <v>24</v>
      </c>
      <c r="I5009" s="1" t="s">
        <v>25</v>
      </c>
      <c r="J5009" t="s">
        <v>49</v>
      </c>
      <c r="K5009" t="s">
        <v>84</v>
      </c>
      <c r="L5009" s="2">
        <v>20133460</v>
      </c>
      <c r="M5009" s="2" t="str">
        <f t="shared" si="78"/>
        <v>Rp15 jt - Rp25 jt</v>
      </c>
      <c r="N5009" s="2">
        <v>309238</v>
      </c>
      <c r="O5009">
        <v>3.67</v>
      </c>
      <c r="P5009">
        <v>35</v>
      </c>
      <c r="Q5009" s="3">
        <v>89.82</v>
      </c>
      <c r="R5009" s="4">
        <f ca="1">IF(I5009="",ROUND((TODAY()-G5009)/365,1),IF(I5009="Missing Resignation Date",ROUND((TODAY()-G5009)/365,1),ROUND((hr_analytics_dataset_5873_rows[[#This Row],[Resignation Date]]-hr_analytics_dataset_5873_rows[[#This Row],[Hire Date]])/365,1)))</f>
        <v>7.9</v>
      </c>
      <c r="S5009">
        <v>1</v>
      </c>
    </row>
    <row r="5010" spans="1:19">
      <c r="A5010" t="s">
        <v>10078</v>
      </c>
      <c r="B5010" t="s">
        <v>10079</v>
      </c>
      <c r="C5010" t="s">
        <v>30</v>
      </c>
      <c r="D5010">
        <v>23</v>
      </c>
      <c r="E5010" t="s">
        <v>53</v>
      </c>
      <c r="F5010" t="s">
        <v>54</v>
      </c>
      <c r="G5010" s="1">
        <v>45793</v>
      </c>
      <c r="H5010" t="s">
        <v>24</v>
      </c>
      <c r="I5010" s="1" t="s">
        <v>25</v>
      </c>
      <c r="J5010" t="s">
        <v>34</v>
      </c>
      <c r="K5010" t="s">
        <v>41</v>
      </c>
      <c r="L5010" s="2">
        <v>21994163</v>
      </c>
      <c r="M5010" s="2" t="str">
        <f t="shared" si="78"/>
        <v>Rp15 jt - Rp25 jt</v>
      </c>
      <c r="N5010" s="2">
        <v>5446771</v>
      </c>
      <c r="O5010">
        <v>3.43</v>
      </c>
      <c r="P5010">
        <v>44</v>
      </c>
      <c r="Q5010" s="3">
        <v>77.739999999999995</v>
      </c>
      <c r="R5010" s="4">
        <f ca="1">IF(I5010="",ROUND((TODAY()-G5010)/365,1),IF(I5010="Missing Resignation Date",ROUND((TODAY()-G5010)/365,1),ROUND((hr_analytics_dataset_5873_rows[[#This Row],[Resignation Date]]-hr_analytics_dataset_5873_rows[[#This Row],[Hire Date]])/365,1)))</f>
        <v>1.1000000000000001</v>
      </c>
      <c r="S5010">
        <v>2</v>
      </c>
    </row>
    <row r="5011" spans="1:19">
      <c r="A5011" t="s">
        <v>10080</v>
      </c>
      <c r="B5011" t="s">
        <v>10081</v>
      </c>
      <c r="C5011" t="s">
        <v>30</v>
      </c>
      <c r="D5011">
        <v>28</v>
      </c>
      <c r="E5011" t="s">
        <v>22</v>
      </c>
      <c r="F5011" t="s">
        <v>69</v>
      </c>
      <c r="G5011" s="1">
        <v>44476</v>
      </c>
      <c r="H5011" t="s">
        <v>24</v>
      </c>
      <c r="I5011" s="1" t="s">
        <v>25</v>
      </c>
      <c r="J5011" t="s">
        <v>26</v>
      </c>
      <c r="K5011" t="s">
        <v>41</v>
      </c>
      <c r="L5011" s="2">
        <v>25574510</v>
      </c>
      <c r="M5011" s="2" t="str">
        <f t="shared" si="78"/>
        <v>&gt;Rp25 jt</v>
      </c>
      <c r="N5011" s="2">
        <v>438872</v>
      </c>
      <c r="O5011">
        <v>3.37</v>
      </c>
      <c r="P5011">
        <v>23</v>
      </c>
      <c r="Q5011" s="3">
        <v>99.3</v>
      </c>
      <c r="R5011" s="4">
        <f ca="1">IF(I5011="",ROUND((TODAY()-G5011)/365,1),IF(I5011="Missing Resignation Date",ROUND((TODAY()-G5011)/365,1),ROUND((hr_analytics_dataset_5873_rows[[#This Row],[Resignation Date]]-hr_analytics_dataset_5873_rows[[#This Row],[Hire Date]])/365,1)))</f>
        <v>4.7</v>
      </c>
      <c r="S5011">
        <v>5</v>
      </c>
    </row>
    <row r="5012" spans="1:19">
      <c r="A5012" t="s">
        <v>10082</v>
      </c>
      <c r="B5012" t="s">
        <v>10083</v>
      </c>
      <c r="C5012" t="s">
        <v>21</v>
      </c>
      <c r="D5012">
        <v>24</v>
      </c>
      <c r="E5012" t="s">
        <v>98</v>
      </c>
      <c r="F5012" t="s">
        <v>99</v>
      </c>
      <c r="G5012" s="1">
        <v>44489</v>
      </c>
      <c r="H5012" t="s">
        <v>33</v>
      </c>
      <c r="I5012" s="1">
        <v>45583</v>
      </c>
      <c r="J5012" t="s">
        <v>49</v>
      </c>
      <c r="K5012" t="s">
        <v>61</v>
      </c>
      <c r="L5012" s="2">
        <v>30364281</v>
      </c>
      <c r="M5012" s="2" t="str">
        <f t="shared" si="78"/>
        <v>&gt;Rp25 jt</v>
      </c>
      <c r="N5012" s="2">
        <v>9533243</v>
      </c>
      <c r="O5012">
        <v>4.78</v>
      </c>
      <c r="P5012">
        <v>58</v>
      </c>
      <c r="Q5012" s="3">
        <v>98.06</v>
      </c>
      <c r="R5012" s="4">
        <f ca="1">IF(I5012="",ROUND((TODAY()-G5012)/365,1),IF(I5012="Missing Resignation Date",ROUND((TODAY()-G5012)/365,1),ROUND((hr_analytics_dataset_5873_rows[[#This Row],[Resignation Date]]-hr_analytics_dataset_5873_rows[[#This Row],[Hire Date]])/365,1)))</f>
        <v>3</v>
      </c>
      <c r="S5012">
        <v>3</v>
      </c>
    </row>
    <row r="5013" spans="1:19">
      <c r="A5013" t="s">
        <v>10084</v>
      </c>
      <c r="B5013" t="s">
        <v>10085</v>
      </c>
      <c r="C5013" t="s">
        <v>21</v>
      </c>
      <c r="D5013">
        <v>53</v>
      </c>
      <c r="E5013" t="s">
        <v>91</v>
      </c>
      <c r="F5013" t="s">
        <v>124</v>
      </c>
      <c r="G5013" s="1">
        <v>43369</v>
      </c>
      <c r="H5013" t="s">
        <v>24</v>
      </c>
      <c r="I5013" s="1" t="s">
        <v>25</v>
      </c>
      <c r="J5013" t="s">
        <v>34</v>
      </c>
      <c r="K5013" t="s">
        <v>64</v>
      </c>
      <c r="L5013" s="2">
        <v>14595468</v>
      </c>
      <c r="M5013" s="2" t="str">
        <f t="shared" si="78"/>
        <v>Rp10 jt - Rp15 jt</v>
      </c>
      <c r="N5013" s="2">
        <v>4110402</v>
      </c>
      <c r="O5013">
        <v>2.56</v>
      </c>
      <c r="P5013">
        <v>35</v>
      </c>
      <c r="Q5013" s="3">
        <v>76.459999999999994</v>
      </c>
      <c r="R5013" s="4">
        <f ca="1">IF(I5013="",ROUND((TODAY()-G5013)/365,1),IF(I5013="Missing Resignation Date",ROUND((TODAY()-G5013)/365,1),ROUND((hr_analytics_dataset_5873_rows[[#This Row],[Resignation Date]]-hr_analytics_dataset_5873_rows[[#This Row],[Hire Date]])/365,1)))</f>
        <v>7.7</v>
      </c>
      <c r="S5013">
        <v>5</v>
      </c>
    </row>
    <row r="5014" spans="1:19">
      <c r="A5014" t="s">
        <v>10086</v>
      </c>
      <c r="B5014" t="s">
        <v>10087</v>
      </c>
      <c r="C5014" t="s">
        <v>30</v>
      </c>
      <c r="D5014">
        <v>42</v>
      </c>
      <c r="E5014" t="s">
        <v>31</v>
      </c>
      <c r="F5014" t="s">
        <v>48</v>
      </c>
      <c r="G5014" s="1">
        <v>44450</v>
      </c>
      <c r="H5014" t="s">
        <v>24</v>
      </c>
      <c r="I5014" s="1" t="s">
        <v>25</v>
      </c>
      <c r="J5014" t="s">
        <v>34</v>
      </c>
      <c r="K5014" t="s">
        <v>41</v>
      </c>
      <c r="L5014" s="2">
        <v>17195840</v>
      </c>
      <c r="M5014" s="2" t="str">
        <f t="shared" si="78"/>
        <v>Rp15 jt - Rp25 jt</v>
      </c>
      <c r="N5014" s="2">
        <v>8117663</v>
      </c>
      <c r="O5014">
        <v>3.95</v>
      </c>
      <c r="P5014">
        <v>51</v>
      </c>
      <c r="Q5014" s="3">
        <v>81.33</v>
      </c>
      <c r="R5014" s="4">
        <f ca="1">IF(I5014="",ROUND((TODAY()-G5014)/365,1),IF(I5014="Missing Resignation Date",ROUND((TODAY()-G5014)/365,1),ROUND((hr_analytics_dataset_5873_rows[[#This Row],[Resignation Date]]-hr_analytics_dataset_5873_rows[[#This Row],[Hire Date]])/365,1)))</f>
        <v>4.8</v>
      </c>
      <c r="S5014">
        <v>5</v>
      </c>
    </row>
    <row r="5015" spans="1:19">
      <c r="A5015" t="s">
        <v>10088</v>
      </c>
      <c r="B5015" t="s">
        <v>10089</v>
      </c>
      <c r="C5015" t="s">
        <v>30</v>
      </c>
      <c r="D5015">
        <v>26</v>
      </c>
      <c r="E5015" t="s">
        <v>22</v>
      </c>
      <c r="F5015" t="s">
        <v>69</v>
      </c>
      <c r="G5015" s="1">
        <v>44097</v>
      </c>
      <c r="H5015" t="s">
        <v>24</v>
      </c>
      <c r="I5015" s="1" t="s">
        <v>25</v>
      </c>
      <c r="J5015" t="s">
        <v>26</v>
      </c>
      <c r="K5015" t="s">
        <v>27</v>
      </c>
      <c r="L5015" s="2">
        <v>19926247</v>
      </c>
      <c r="M5015" s="2" t="str">
        <f t="shared" si="78"/>
        <v>Rp15 jt - Rp25 jt</v>
      </c>
      <c r="N5015" s="2">
        <v>8107490</v>
      </c>
      <c r="O5015">
        <v>4.18</v>
      </c>
      <c r="P5015">
        <v>36</v>
      </c>
      <c r="Q5015" s="3">
        <v>94.65</v>
      </c>
      <c r="R5015" s="4">
        <f ca="1">IF(I5015="",ROUND((TODAY()-G5015)/365,1),IF(I5015="Missing Resignation Date",ROUND((TODAY()-G5015)/365,1),ROUND((hr_analytics_dataset_5873_rows[[#This Row],[Resignation Date]]-hr_analytics_dataset_5873_rows[[#This Row],[Hire Date]])/365,1)))</f>
        <v>5.8</v>
      </c>
      <c r="S5015">
        <v>5</v>
      </c>
    </row>
    <row r="5016" spans="1:19">
      <c r="A5016" t="s">
        <v>10090</v>
      </c>
      <c r="B5016" t="s">
        <v>10091</v>
      </c>
      <c r="C5016" t="s">
        <v>30</v>
      </c>
      <c r="D5016">
        <v>27</v>
      </c>
      <c r="E5016" t="s">
        <v>53</v>
      </c>
      <c r="F5016" t="s">
        <v>54</v>
      </c>
      <c r="G5016" s="1">
        <v>44600</v>
      </c>
      <c r="H5016" t="s">
        <v>33</v>
      </c>
      <c r="I5016" s="1" t="s">
        <v>81</v>
      </c>
      <c r="J5016" t="s">
        <v>40</v>
      </c>
      <c r="K5016" t="s">
        <v>50</v>
      </c>
      <c r="L5016" s="2">
        <v>10690634</v>
      </c>
      <c r="M5016" s="2" t="str">
        <f t="shared" si="78"/>
        <v>Rp10 jt - Rp15 jt</v>
      </c>
      <c r="N5016" s="2">
        <v>2690474</v>
      </c>
      <c r="O5016">
        <v>3.38</v>
      </c>
      <c r="P5016">
        <v>45</v>
      </c>
      <c r="Q5016" s="3">
        <v>95.85</v>
      </c>
      <c r="R5016" s="4">
        <f ca="1">IF(I5016="",ROUND((TODAY()-G5016)/365,1),IF(I5016="Missing Resignation Date",ROUND((TODAY()-G5016)/365,1),ROUND((hr_analytics_dataset_5873_rows[[#This Row],[Resignation Date]]-hr_analytics_dataset_5873_rows[[#This Row],[Hire Date]])/365,1)))</f>
        <v>4.4000000000000004</v>
      </c>
      <c r="S5016">
        <v>5</v>
      </c>
    </row>
    <row r="5017" spans="1:19">
      <c r="A5017" t="s">
        <v>10092</v>
      </c>
      <c r="B5017" t="s">
        <v>10093</v>
      </c>
      <c r="C5017" t="s">
        <v>30</v>
      </c>
      <c r="D5017">
        <v>48</v>
      </c>
      <c r="E5017" t="s">
        <v>38</v>
      </c>
      <c r="F5017" t="s">
        <v>39</v>
      </c>
      <c r="G5017" s="1">
        <v>43487</v>
      </c>
      <c r="H5017" t="s">
        <v>24</v>
      </c>
      <c r="I5017" s="1" t="s">
        <v>25</v>
      </c>
      <c r="J5017" t="s">
        <v>40</v>
      </c>
      <c r="K5017" t="s">
        <v>61</v>
      </c>
      <c r="L5017" s="2">
        <v>19897442</v>
      </c>
      <c r="M5017" s="2" t="str">
        <f t="shared" si="78"/>
        <v>Rp15 jt - Rp25 jt</v>
      </c>
      <c r="N5017" s="2">
        <v>9005025</v>
      </c>
      <c r="O5017">
        <v>3.07</v>
      </c>
      <c r="P5017">
        <v>29</v>
      </c>
      <c r="Q5017" s="3">
        <v>84.27</v>
      </c>
      <c r="R5017" s="4">
        <f ca="1">IF(I5017="",ROUND((TODAY()-G5017)/365,1),IF(I5017="Missing Resignation Date",ROUND((TODAY()-G5017)/365,1),ROUND((hr_analytics_dataset_5873_rows[[#This Row],[Resignation Date]]-hr_analytics_dataset_5873_rows[[#This Row],[Hire Date]])/365,1)))</f>
        <v>7.4</v>
      </c>
      <c r="S5017">
        <v>3</v>
      </c>
    </row>
    <row r="5018" spans="1:19">
      <c r="A5018" t="s">
        <v>10094</v>
      </c>
      <c r="B5018" t="s">
        <v>10095</v>
      </c>
      <c r="C5018" t="s">
        <v>21</v>
      </c>
      <c r="D5018">
        <v>58</v>
      </c>
      <c r="E5018" t="s">
        <v>98</v>
      </c>
      <c r="F5018" t="s">
        <v>99</v>
      </c>
      <c r="G5018" s="1">
        <v>45571</v>
      </c>
      <c r="H5018" t="s">
        <v>24</v>
      </c>
      <c r="I5018" s="1" t="s">
        <v>25</v>
      </c>
      <c r="J5018" t="s">
        <v>49</v>
      </c>
      <c r="K5018" t="s">
        <v>27</v>
      </c>
      <c r="L5018" s="2">
        <v>25675578</v>
      </c>
      <c r="M5018" s="2" t="str">
        <f t="shared" si="78"/>
        <v>&gt;Rp25 jt</v>
      </c>
      <c r="N5018" s="2">
        <v>2207751</v>
      </c>
      <c r="O5018">
        <v>3.31</v>
      </c>
      <c r="P5018">
        <v>15</v>
      </c>
      <c r="Q5018" s="3">
        <v>79.23</v>
      </c>
      <c r="R5018" s="4">
        <f ca="1">IF(I5018="",ROUND((TODAY()-G5018)/365,1),IF(I5018="Missing Resignation Date",ROUND((TODAY()-G5018)/365,1),ROUND((hr_analytics_dataset_5873_rows[[#This Row],[Resignation Date]]-hr_analytics_dataset_5873_rows[[#This Row],[Hire Date]])/365,1)))</f>
        <v>1.7</v>
      </c>
      <c r="S5018">
        <v>4</v>
      </c>
    </row>
    <row r="5019" spans="1:19">
      <c r="A5019" t="s">
        <v>10096</v>
      </c>
      <c r="B5019" t="s">
        <v>10097</v>
      </c>
      <c r="C5019" t="s">
        <v>30</v>
      </c>
      <c r="D5019">
        <v>42</v>
      </c>
      <c r="E5019" t="s">
        <v>53</v>
      </c>
      <c r="F5019" t="s">
        <v>54</v>
      </c>
      <c r="G5019" s="1">
        <v>44073</v>
      </c>
      <c r="H5019" t="s">
        <v>33</v>
      </c>
      <c r="I5019" s="1">
        <v>45454</v>
      </c>
      <c r="J5019" t="s">
        <v>34</v>
      </c>
      <c r="K5019" t="s">
        <v>61</v>
      </c>
      <c r="L5019" s="2">
        <v>31492883</v>
      </c>
      <c r="M5019" s="2" t="str">
        <f t="shared" si="78"/>
        <v>&gt;Rp25 jt</v>
      </c>
      <c r="N5019" s="2">
        <v>389267</v>
      </c>
      <c r="O5019">
        <v>4.4800000000000004</v>
      </c>
      <c r="P5019">
        <v>12</v>
      </c>
      <c r="Q5019" s="3">
        <v>88.35</v>
      </c>
      <c r="R5019" s="4">
        <f ca="1">IF(I5019="",ROUND((TODAY()-G5019)/365,1),IF(I5019="Missing Resignation Date",ROUND((TODAY()-G5019)/365,1),ROUND((hr_analytics_dataset_5873_rows[[#This Row],[Resignation Date]]-hr_analytics_dataset_5873_rows[[#This Row],[Hire Date]])/365,1)))</f>
        <v>3.8</v>
      </c>
      <c r="S5019">
        <v>1</v>
      </c>
    </row>
    <row r="5020" spans="1:19">
      <c r="A5020" t="s">
        <v>10098</v>
      </c>
      <c r="B5020" t="s">
        <v>10099</v>
      </c>
      <c r="C5020" t="s">
        <v>21</v>
      </c>
      <c r="D5020">
        <v>54</v>
      </c>
      <c r="E5020" t="s">
        <v>91</v>
      </c>
      <c r="F5020" t="s">
        <v>124</v>
      </c>
      <c r="G5020" s="1">
        <v>44286</v>
      </c>
      <c r="H5020" t="s">
        <v>33</v>
      </c>
      <c r="I5020" s="1">
        <v>45655</v>
      </c>
      <c r="J5020" t="s">
        <v>49</v>
      </c>
      <c r="K5020" t="s">
        <v>64</v>
      </c>
      <c r="L5020" s="2">
        <v>5827802</v>
      </c>
      <c r="M5020" s="2" t="str">
        <f t="shared" si="78"/>
        <v>Rp5 jt - Rp10 jt</v>
      </c>
      <c r="N5020" s="2">
        <v>960336</v>
      </c>
      <c r="O5020">
        <v>2.77</v>
      </c>
      <c r="P5020">
        <v>1</v>
      </c>
      <c r="Q5020" s="3">
        <v>78.06</v>
      </c>
      <c r="R5020" s="4">
        <f ca="1">IF(I5020="",ROUND((TODAY()-G5020)/365,1),IF(I5020="Missing Resignation Date",ROUND((TODAY()-G5020)/365,1),ROUND((hr_analytics_dataset_5873_rows[[#This Row],[Resignation Date]]-hr_analytics_dataset_5873_rows[[#This Row],[Hire Date]])/365,1)))</f>
        <v>3.8</v>
      </c>
      <c r="S5020">
        <v>2</v>
      </c>
    </row>
    <row r="5021" spans="1:19">
      <c r="A5021" t="s">
        <v>10100</v>
      </c>
      <c r="B5021" t="s">
        <v>10101</v>
      </c>
      <c r="C5021" t="s">
        <v>30</v>
      </c>
      <c r="D5021">
        <v>37</v>
      </c>
      <c r="E5021" t="s">
        <v>22</v>
      </c>
      <c r="F5021" t="s">
        <v>69</v>
      </c>
      <c r="G5021" s="1">
        <v>44422</v>
      </c>
      <c r="H5021" t="s">
        <v>24</v>
      </c>
      <c r="I5021" s="1" t="s">
        <v>25</v>
      </c>
      <c r="J5021" t="s">
        <v>40</v>
      </c>
      <c r="K5021" t="s">
        <v>41</v>
      </c>
      <c r="L5021" s="2">
        <v>31576524</v>
      </c>
      <c r="M5021" s="2" t="str">
        <f t="shared" si="78"/>
        <v>&gt;Rp25 jt</v>
      </c>
      <c r="N5021" s="2">
        <v>2067634</v>
      </c>
      <c r="O5021">
        <v>4.72</v>
      </c>
      <c r="P5021">
        <v>16</v>
      </c>
      <c r="Q5021" s="3">
        <v>83.17</v>
      </c>
      <c r="R5021" s="4">
        <f ca="1">IF(I5021="",ROUND((TODAY()-G5021)/365,1),IF(I5021="Missing Resignation Date",ROUND((TODAY()-G5021)/365,1),ROUND((hr_analytics_dataset_5873_rows[[#This Row],[Resignation Date]]-hr_analytics_dataset_5873_rows[[#This Row],[Hire Date]])/365,1)))</f>
        <v>4.9000000000000004</v>
      </c>
      <c r="S5021">
        <v>1</v>
      </c>
    </row>
    <row r="5022" spans="1:19">
      <c r="A5022" t="s">
        <v>10102</v>
      </c>
      <c r="B5022" t="s">
        <v>10103</v>
      </c>
      <c r="C5022" t="s">
        <v>21</v>
      </c>
      <c r="D5022">
        <v>51</v>
      </c>
      <c r="E5022" t="s">
        <v>22</v>
      </c>
      <c r="F5022" t="s">
        <v>23</v>
      </c>
      <c r="G5022" s="1">
        <v>43659</v>
      </c>
      <c r="H5022" t="s">
        <v>24</v>
      </c>
      <c r="I5022" s="1" t="s">
        <v>25</v>
      </c>
      <c r="J5022" t="s">
        <v>49</v>
      </c>
      <c r="K5022" t="s">
        <v>84</v>
      </c>
      <c r="L5022" s="2">
        <v>31718323</v>
      </c>
      <c r="M5022" s="2" t="str">
        <f t="shared" si="78"/>
        <v>&gt;Rp25 jt</v>
      </c>
      <c r="N5022" s="2">
        <v>2796454</v>
      </c>
      <c r="O5022">
        <v>4.75</v>
      </c>
      <c r="P5022">
        <v>5</v>
      </c>
      <c r="Q5022" s="3">
        <v>89.73</v>
      </c>
      <c r="R5022" s="4">
        <f ca="1">IF(I5022="",ROUND((TODAY()-G5022)/365,1),IF(I5022="Missing Resignation Date",ROUND((TODAY()-G5022)/365,1),ROUND((hr_analytics_dataset_5873_rows[[#This Row],[Resignation Date]]-hr_analytics_dataset_5873_rows[[#This Row],[Hire Date]])/365,1)))</f>
        <v>7</v>
      </c>
      <c r="S5022">
        <v>5</v>
      </c>
    </row>
    <row r="5023" spans="1:19">
      <c r="A5023" t="s">
        <v>10104</v>
      </c>
      <c r="B5023" t="s">
        <v>10105</v>
      </c>
      <c r="C5023" t="s">
        <v>30</v>
      </c>
      <c r="D5023">
        <v>57</v>
      </c>
      <c r="E5023" t="s">
        <v>98</v>
      </c>
      <c r="F5023" t="s">
        <v>99</v>
      </c>
      <c r="G5023" s="1">
        <v>45924</v>
      </c>
      <c r="H5023" t="s">
        <v>24</v>
      </c>
      <c r="I5023" s="1" t="s">
        <v>25</v>
      </c>
      <c r="J5023" t="s">
        <v>34</v>
      </c>
      <c r="K5023" t="s">
        <v>61</v>
      </c>
      <c r="L5023" s="2">
        <v>19517711</v>
      </c>
      <c r="M5023" s="2" t="str">
        <f t="shared" si="78"/>
        <v>Rp15 jt - Rp25 jt</v>
      </c>
      <c r="N5023" s="2">
        <v>9766656</v>
      </c>
      <c r="O5023">
        <v>2.78</v>
      </c>
      <c r="P5023">
        <v>25</v>
      </c>
      <c r="Q5023" s="3">
        <v>72.63</v>
      </c>
      <c r="R5023" s="4">
        <f ca="1">IF(I5023="",ROUND((TODAY()-G5023)/365,1),IF(I5023="Missing Resignation Date",ROUND((TODAY()-G5023)/365,1),ROUND((hr_analytics_dataset_5873_rows[[#This Row],[Resignation Date]]-hr_analytics_dataset_5873_rows[[#This Row],[Hire Date]])/365,1)))</f>
        <v>0.7</v>
      </c>
      <c r="S5023">
        <v>3</v>
      </c>
    </row>
    <row r="5024" spans="1:19">
      <c r="A5024" t="s">
        <v>10106</v>
      </c>
      <c r="B5024" t="s">
        <v>10107</v>
      </c>
      <c r="C5024" t="s">
        <v>21</v>
      </c>
      <c r="D5024">
        <v>36</v>
      </c>
      <c r="E5024" t="s">
        <v>59</v>
      </c>
      <c r="F5024" t="s">
        <v>223</v>
      </c>
      <c r="G5024" s="1">
        <v>44245</v>
      </c>
      <c r="H5024" t="s">
        <v>24</v>
      </c>
      <c r="I5024" s="1" t="s">
        <v>25</v>
      </c>
      <c r="J5024" t="s">
        <v>40</v>
      </c>
      <c r="K5024" t="s">
        <v>50</v>
      </c>
      <c r="L5024" s="2">
        <v>25348254</v>
      </c>
      <c r="M5024" s="2" t="str">
        <f t="shared" si="78"/>
        <v>&gt;Rp25 jt</v>
      </c>
      <c r="N5024" s="2">
        <v>8474487</v>
      </c>
      <c r="O5024">
        <v>3.61</v>
      </c>
      <c r="P5024">
        <v>57</v>
      </c>
      <c r="Q5024" s="3">
        <v>92.22</v>
      </c>
      <c r="R5024" s="4">
        <f ca="1">IF(I5024="",ROUND((TODAY()-G5024)/365,1),IF(I5024="Missing Resignation Date",ROUND((TODAY()-G5024)/365,1),ROUND((hr_analytics_dataset_5873_rows[[#This Row],[Resignation Date]]-hr_analytics_dataset_5873_rows[[#This Row],[Hire Date]])/365,1)))</f>
        <v>5.3</v>
      </c>
      <c r="S5024">
        <v>3</v>
      </c>
    </row>
    <row r="5025" spans="1:19">
      <c r="A5025" t="s">
        <v>10108</v>
      </c>
      <c r="B5025" t="s">
        <v>10109</v>
      </c>
      <c r="C5025" t="s">
        <v>30</v>
      </c>
      <c r="D5025">
        <v>57</v>
      </c>
      <c r="E5025" t="s">
        <v>53</v>
      </c>
      <c r="F5025" t="s">
        <v>112</v>
      </c>
      <c r="G5025" s="1">
        <v>44502</v>
      </c>
      <c r="H5025" t="s">
        <v>24</v>
      </c>
      <c r="I5025" s="1" t="s">
        <v>25</v>
      </c>
      <c r="J5025" t="s">
        <v>40</v>
      </c>
      <c r="K5025" t="s">
        <v>41</v>
      </c>
      <c r="L5025" s="2">
        <v>28938584</v>
      </c>
      <c r="M5025" s="2" t="str">
        <f t="shared" si="78"/>
        <v>&gt;Rp25 jt</v>
      </c>
      <c r="N5025" s="2">
        <v>9588372</v>
      </c>
      <c r="O5025">
        <v>2.78</v>
      </c>
      <c r="P5025">
        <v>21</v>
      </c>
      <c r="Q5025" s="3">
        <v>86.33</v>
      </c>
      <c r="R5025" s="4">
        <f ca="1">IF(I5025="",ROUND((TODAY()-G5025)/365,1),IF(I5025="Missing Resignation Date",ROUND((TODAY()-G5025)/365,1),ROUND((hr_analytics_dataset_5873_rows[[#This Row],[Resignation Date]]-hr_analytics_dataset_5873_rows[[#This Row],[Hire Date]])/365,1)))</f>
        <v>4.5999999999999996</v>
      </c>
      <c r="S5025">
        <v>1</v>
      </c>
    </row>
    <row r="5026" spans="1:19">
      <c r="A5026" t="s">
        <v>10110</v>
      </c>
      <c r="B5026" t="s">
        <v>10111</v>
      </c>
      <c r="C5026" t="s">
        <v>21</v>
      </c>
      <c r="D5026">
        <v>39</v>
      </c>
      <c r="E5026" t="s">
        <v>59</v>
      </c>
      <c r="F5026" t="s">
        <v>95</v>
      </c>
      <c r="G5026" s="1">
        <v>44948</v>
      </c>
      <c r="H5026" t="s">
        <v>24</v>
      </c>
      <c r="I5026" s="1" t="s">
        <v>25</v>
      </c>
      <c r="J5026" t="s">
        <v>26</v>
      </c>
      <c r="K5026" t="s">
        <v>27</v>
      </c>
      <c r="L5026" s="2">
        <v>31947517</v>
      </c>
      <c r="M5026" s="2" t="str">
        <f t="shared" si="78"/>
        <v>&gt;Rp25 jt</v>
      </c>
      <c r="N5026" s="2">
        <v>6167296</v>
      </c>
      <c r="O5026">
        <v>2.91</v>
      </c>
      <c r="P5026">
        <v>45</v>
      </c>
      <c r="Q5026" s="3">
        <v>71.17</v>
      </c>
      <c r="R5026" s="4">
        <f ca="1">IF(I5026="",ROUND((TODAY()-G5026)/365,1),IF(I5026="Missing Resignation Date",ROUND((TODAY()-G5026)/365,1),ROUND((hr_analytics_dataset_5873_rows[[#This Row],[Resignation Date]]-hr_analytics_dataset_5873_rows[[#This Row],[Hire Date]])/365,1)))</f>
        <v>3.4</v>
      </c>
      <c r="S5026">
        <v>1</v>
      </c>
    </row>
    <row r="5027" spans="1:19">
      <c r="A5027" t="s">
        <v>10112</v>
      </c>
      <c r="B5027" t="s">
        <v>10113</v>
      </c>
      <c r="C5027" t="s">
        <v>30</v>
      </c>
      <c r="D5027">
        <v>35</v>
      </c>
      <c r="E5027" t="s">
        <v>31</v>
      </c>
      <c r="F5027" t="s">
        <v>74</v>
      </c>
      <c r="G5027" s="1">
        <v>45155</v>
      </c>
      <c r="H5027" t="s">
        <v>24</v>
      </c>
      <c r="I5027" s="1" t="s">
        <v>25</v>
      </c>
      <c r="J5027" t="s">
        <v>49</v>
      </c>
      <c r="K5027" t="s">
        <v>50</v>
      </c>
      <c r="L5027" s="2">
        <v>24676273</v>
      </c>
      <c r="M5027" s="2" t="str">
        <f t="shared" si="78"/>
        <v>Rp15 jt - Rp25 jt</v>
      </c>
      <c r="N5027" s="2">
        <v>3606342</v>
      </c>
      <c r="O5027">
        <v>2.63</v>
      </c>
      <c r="P5027">
        <v>19</v>
      </c>
      <c r="Q5027" s="3">
        <v>72.97</v>
      </c>
      <c r="R5027" s="4">
        <f ca="1">IF(I5027="",ROUND((TODAY()-G5027)/365,1),IF(I5027="Missing Resignation Date",ROUND((TODAY()-G5027)/365,1),ROUND((hr_analytics_dataset_5873_rows[[#This Row],[Resignation Date]]-hr_analytics_dataset_5873_rows[[#This Row],[Hire Date]])/365,1)))</f>
        <v>2.9</v>
      </c>
      <c r="S5027">
        <v>5</v>
      </c>
    </row>
    <row r="5028" spans="1:19">
      <c r="A5028" t="s">
        <v>10114</v>
      </c>
      <c r="B5028" t="s">
        <v>10115</v>
      </c>
      <c r="C5028" t="s">
        <v>30</v>
      </c>
      <c r="D5028">
        <v>49</v>
      </c>
      <c r="E5028" t="s">
        <v>59</v>
      </c>
      <c r="F5028" t="s">
        <v>223</v>
      </c>
      <c r="G5028" s="1">
        <v>44102</v>
      </c>
      <c r="H5028" t="s">
        <v>24</v>
      </c>
      <c r="I5028" s="1" t="s">
        <v>25</v>
      </c>
      <c r="J5028" t="s">
        <v>34</v>
      </c>
      <c r="K5028" t="s">
        <v>50</v>
      </c>
      <c r="L5028" s="2">
        <v>27278110</v>
      </c>
      <c r="M5028" s="2" t="str">
        <f t="shared" si="78"/>
        <v>&gt;Rp25 jt</v>
      </c>
      <c r="N5028" s="2">
        <v>3828307</v>
      </c>
      <c r="O5028">
        <v>2.94</v>
      </c>
      <c r="P5028">
        <v>4</v>
      </c>
      <c r="Q5028" s="3">
        <v>74.540000000000006</v>
      </c>
      <c r="R5028" s="4">
        <f ca="1">IF(I5028="",ROUND((TODAY()-G5028)/365,1),IF(I5028="Missing Resignation Date",ROUND((TODAY()-G5028)/365,1),ROUND((hr_analytics_dataset_5873_rows[[#This Row],[Resignation Date]]-hr_analytics_dataset_5873_rows[[#This Row],[Hire Date]])/365,1)))</f>
        <v>5.7</v>
      </c>
      <c r="S5028">
        <v>3</v>
      </c>
    </row>
    <row r="5029" spans="1:19">
      <c r="A5029" t="s">
        <v>10116</v>
      </c>
      <c r="B5029" t="s">
        <v>10117</v>
      </c>
      <c r="C5029" t="s">
        <v>21</v>
      </c>
      <c r="D5029">
        <v>34</v>
      </c>
      <c r="E5029" t="s">
        <v>38</v>
      </c>
      <c r="F5029" t="s">
        <v>39</v>
      </c>
      <c r="G5029" s="1">
        <v>43132</v>
      </c>
      <c r="H5029" t="s">
        <v>24</v>
      </c>
      <c r="I5029" s="1" t="s">
        <v>25</v>
      </c>
      <c r="J5029" t="s">
        <v>40</v>
      </c>
      <c r="K5029" t="s">
        <v>41</v>
      </c>
      <c r="L5029" s="2">
        <v>16900167</v>
      </c>
      <c r="M5029" s="2" t="str">
        <f t="shared" si="78"/>
        <v>Rp15 jt - Rp25 jt</v>
      </c>
      <c r="N5029" s="2">
        <v>8485131</v>
      </c>
      <c r="O5029">
        <v>3.73</v>
      </c>
      <c r="P5029">
        <v>6</v>
      </c>
      <c r="Q5029" s="3">
        <v>72</v>
      </c>
      <c r="R5029" s="4">
        <f ca="1">IF(I5029="",ROUND((TODAY()-G5029)/365,1),IF(I5029="Missing Resignation Date",ROUND((TODAY()-G5029)/365,1),ROUND((hr_analytics_dataset_5873_rows[[#This Row],[Resignation Date]]-hr_analytics_dataset_5873_rows[[#This Row],[Hire Date]])/365,1)))</f>
        <v>8.4</v>
      </c>
      <c r="S5029">
        <v>4</v>
      </c>
    </row>
    <row r="5030" spans="1:19">
      <c r="A5030" t="s">
        <v>10118</v>
      </c>
      <c r="B5030" t="s">
        <v>10119</v>
      </c>
      <c r="C5030" t="s">
        <v>30</v>
      </c>
      <c r="D5030">
        <v>55</v>
      </c>
      <c r="E5030" t="s">
        <v>31</v>
      </c>
      <c r="F5030" t="s">
        <v>48</v>
      </c>
      <c r="G5030" s="1">
        <v>45235</v>
      </c>
      <c r="H5030" t="s">
        <v>24</v>
      </c>
      <c r="I5030" s="1" t="s">
        <v>25</v>
      </c>
      <c r="J5030" t="s">
        <v>26</v>
      </c>
      <c r="K5030" t="s">
        <v>27</v>
      </c>
      <c r="L5030" s="2">
        <v>11798476</v>
      </c>
      <c r="M5030" s="2" t="str">
        <f t="shared" si="78"/>
        <v>Rp10 jt - Rp15 jt</v>
      </c>
      <c r="N5030" s="2">
        <v>8378400</v>
      </c>
      <c r="O5030">
        <v>4.8899999999999997</v>
      </c>
      <c r="P5030">
        <v>29</v>
      </c>
      <c r="Q5030" s="3">
        <v>95.8</v>
      </c>
      <c r="R5030" s="4">
        <f ca="1">IF(I5030="",ROUND((TODAY()-G5030)/365,1),IF(I5030="Missing Resignation Date",ROUND((TODAY()-G5030)/365,1),ROUND((hr_analytics_dataset_5873_rows[[#This Row],[Resignation Date]]-hr_analytics_dataset_5873_rows[[#This Row],[Hire Date]])/365,1)))</f>
        <v>2.6</v>
      </c>
      <c r="S5030">
        <v>4</v>
      </c>
    </row>
    <row r="5031" spans="1:19">
      <c r="A5031" t="s">
        <v>10120</v>
      </c>
      <c r="B5031" t="s">
        <v>10121</v>
      </c>
      <c r="C5031" t="s">
        <v>21</v>
      </c>
      <c r="D5031">
        <v>55</v>
      </c>
      <c r="E5031" t="s">
        <v>31</v>
      </c>
      <c r="F5031" t="s">
        <v>48</v>
      </c>
      <c r="G5031" s="1">
        <v>43858</v>
      </c>
      <c r="H5031" t="s">
        <v>24</v>
      </c>
      <c r="I5031" s="1" t="s">
        <v>25</v>
      </c>
      <c r="J5031" t="s">
        <v>49</v>
      </c>
      <c r="K5031" t="s">
        <v>84</v>
      </c>
      <c r="L5031" s="2">
        <v>27664887</v>
      </c>
      <c r="M5031" s="2" t="str">
        <f t="shared" si="78"/>
        <v>&gt;Rp25 jt</v>
      </c>
      <c r="N5031" s="2">
        <v>8291696</v>
      </c>
      <c r="O5031">
        <v>0</v>
      </c>
      <c r="P5031">
        <v>28</v>
      </c>
      <c r="Q5031" s="3">
        <v>94.42</v>
      </c>
      <c r="R5031" s="4">
        <f ca="1">IF(I5031="",ROUND((TODAY()-G5031)/365,1),IF(I5031="Missing Resignation Date",ROUND((TODAY()-G5031)/365,1),ROUND((hr_analytics_dataset_5873_rows[[#This Row],[Resignation Date]]-hr_analytics_dataset_5873_rows[[#This Row],[Hire Date]])/365,1)))</f>
        <v>6.4</v>
      </c>
      <c r="S5031">
        <v>2</v>
      </c>
    </row>
    <row r="5032" spans="1:19">
      <c r="A5032" t="s">
        <v>10122</v>
      </c>
      <c r="B5032" t="s">
        <v>10123</v>
      </c>
      <c r="C5032" t="s">
        <v>30</v>
      </c>
      <c r="D5032">
        <v>34</v>
      </c>
      <c r="E5032" t="s">
        <v>59</v>
      </c>
      <c r="F5032" t="s">
        <v>60</v>
      </c>
      <c r="G5032" s="1">
        <v>43329</v>
      </c>
      <c r="H5032" t="s">
        <v>24</v>
      </c>
      <c r="I5032" s="1" t="s">
        <v>25</v>
      </c>
      <c r="J5032" t="s">
        <v>49</v>
      </c>
      <c r="K5032" t="s">
        <v>64</v>
      </c>
      <c r="L5032" s="2">
        <v>32582263</v>
      </c>
      <c r="M5032" s="2" t="str">
        <f t="shared" si="78"/>
        <v>&gt;Rp25 jt</v>
      </c>
      <c r="N5032" s="2">
        <v>8523233</v>
      </c>
      <c r="O5032">
        <v>3.35</v>
      </c>
      <c r="P5032">
        <v>22</v>
      </c>
      <c r="Q5032" s="3">
        <v>75.8</v>
      </c>
      <c r="R5032" s="4">
        <f ca="1">IF(I5032="",ROUND((TODAY()-G5032)/365,1),IF(I5032="Missing Resignation Date",ROUND((TODAY()-G5032)/365,1),ROUND((hr_analytics_dataset_5873_rows[[#This Row],[Resignation Date]]-hr_analytics_dataset_5873_rows[[#This Row],[Hire Date]])/365,1)))</f>
        <v>7.9</v>
      </c>
      <c r="S5032">
        <v>4</v>
      </c>
    </row>
    <row r="5033" spans="1:19">
      <c r="A5033" t="s">
        <v>10124</v>
      </c>
      <c r="B5033" t="s">
        <v>10125</v>
      </c>
      <c r="C5033" t="s">
        <v>21</v>
      </c>
      <c r="D5033">
        <v>49</v>
      </c>
      <c r="E5033" t="s">
        <v>31</v>
      </c>
      <c r="F5033" t="s">
        <v>32</v>
      </c>
      <c r="G5033" s="1">
        <v>44722</v>
      </c>
      <c r="H5033" t="s">
        <v>24</v>
      </c>
      <c r="I5033" s="1" t="s">
        <v>25</v>
      </c>
      <c r="J5033" t="s">
        <v>34</v>
      </c>
      <c r="K5033" t="s">
        <v>27</v>
      </c>
      <c r="L5033" s="2">
        <v>19176748</v>
      </c>
      <c r="M5033" s="2" t="str">
        <f t="shared" si="78"/>
        <v>Rp15 jt - Rp25 jt</v>
      </c>
      <c r="N5033" s="2">
        <v>3888797</v>
      </c>
      <c r="O5033">
        <v>4.1500000000000004</v>
      </c>
      <c r="P5033">
        <v>33</v>
      </c>
      <c r="Q5033" s="3">
        <v>89.85</v>
      </c>
      <c r="R5033" s="4">
        <f ca="1">IF(I5033="",ROUND((TODAY()-G5033)/365,1),IF(I5033="Missing Resignation Date",ROUND((TODAY()-G5033)/365,1),ROUND((hr_analytics_dataset_5873_rows[[#This Row],[Resignation Date]]-hr_analytics_dataset_5873_rows[[#This Row],[Hire Date]])/365,1)))</f>
        <v>4</v>
      </c>
      <c r="S5033">
        <v>2</v>
      </c>
    </row>
    <row r="5034" spans="1:19">
      <c r="A5034" t="s">
        <v>10126</v>
      </c>
      <c r="B5034" t="s">
        <v>10127</v>
      </c>
      <c r="C5034" t="s">
        <v>21</v>
      </c>
      <c r="D5034">
        <v>27</v>
      </c>
      <c r="E5034" t="s">
        <v>31</v>
      </c>
      <c r="F5034" t="s">
        <v>74</v>
      </c>
      <c r="G5034" s="1">
        <v>44630</v>
      </c>
      <c r="H5034" t="s">
        <v>24</v>
      </c>
      <c r="I5034" s="1" t="s">
        <v>25</v>
      </c>
      <c r="J5034" t="s">
        <v>26</v>
      </c>
      <c r="K5034" t="s">
        <v>61</v>
      </c>
      <c r="L5034" s="2">
        <v>17161490</v>
      </c>
      <c r="M5034" s="2" t="str">
        <f t="shared" si="78"/>
        <v>Rp15 jt - Rp25 jt</v>
      </c>
      <c r="N5034" s="2">
        <v>9330555</v>
      </c>
      <c r="O5034">
        <v>3.39</v>
      </c>
      <c r="P5034">
        <v>18</v>
      </c>
      <c r="Q5034" s="3">
        <v>92.73</v>
      </c>
      <c r="R5034" s="4">
        <f ca="1">IF(I5034="",ROUND((TODAY()-G5034)/365,1),IF(I5034="Missing Resignation Date",ROUND((TODAY()-G5034)/365,1),ROUND((hr_analytics_dataset_5873_rows[[#This Row],[Resignation Date]]-hr_analytics_dataset_5873_rows[[#This Row],[Hire Date]])/365,1)))</f>
        <v>4.3</v>
      </c>
      <c r="S5034">
        <v>1</v>
      </c>
    </row>
    <row r="5035" spans="1:19">
      <c r="A5035" t="s">
        <v>10128</v>
      </c>
      <c r="B5035" t="s">
        <v>10129</v>
      </c>
      <c r="C5035" t="s">
        <v>30</v>
      </c>
      <c r="D5035">
        <v>36</v>
      </c>
      <c r="E5035" t="s">
        <v>31</v>
      </c>
      <c r="F5035" t="s">
        <v>32</v>
      </c>
      <c r="G5035" s="1">
        <v>43641</v>
      </c>
      <c r="H5035" t="s">
        <v>24</v>
      </c>
      <c r="I5035" s="1" t="s">
        <v>25</v>
      </c>
      <c r="J5035" t="s">
        <v>34</v>
      </c>
      <c r="K5035" t="s">
        <v>61</v>
      </c>
      <c r="L5035" s="2">
        <v>23624075</v>
      </c>
      <c r="M5035" s="2" t="str">
        <f t="shared" si="78"/>
        <v>Rp15 jt - Rp25 jt</v>
      </c>
      <c r="N5035" s="2">
        <v>9067231</v>
      </c>
      <c r="O5035">
        <v>4.25</v>
      </c>
      <c r="P5035">
        <v>13</v>
      </c>
      <c r="Q5035" s="3">
        <v>74.98</v>
      </c>
      <c r="R5035" s="4">
        <f ca="1">IF(I5035="",ROUND((TODAY()-G5035)/365,1),IF(I5035="Missing Resignation Date",ROUND((TODAY()-G5035)/365,1),ROUND((hr_analytics_dataset_5873_rows[[#This Row],[Resignation Date]]-hr_analytics_dataset_5873_rows[[#This Row],[Hire Date]])/365,1)))</f>
        <v>7</v>
      </c>
      <c r="S5035">
        <v>4</v>
      </c>
    </row>
    <row r="5036" spans="1:19">
      <c r="A5036" t="s">
        <v>10130</v>
      </c>
      <c r="B5036" t="s">
        <v>10131</v>
      </c>
      <c r="C5036" t="s">
        <v>30</v>
      </c>
      <c r="D5036">
        <v>47</v>
      </c>
      <c r="E5036" t="s">
        <v>22</v>
      </c>
      <c r="F5036" t="s">
        <v>23</v>
      </c>
      <c r="G5036" s="1">
        <v>44594</v>
      </c>
      <c r="H5036" t="s">
        <v>24</v>
      </c>
      <c r="I5036" s="1" t="s">
        <v>25</v>
      </c>
      <c r="J5036" t="s">
        <v>34</v>
      </c>
      <c r="K5036" t="s">
        <v>50</v>
      </c>
      <c r="L5036" s="2">
        <v>19536040</v>
      </c>
      <c r="M5036" s="2" t="str">
        <f t="shared" si="78"/>
        <v>Rp15 jt - Rp25 jt</v>
      </c>
      <c r="N5036" s="2">
        <v>1963500</v>
      </c>
      <c r="O5036">
        <v>3.64</v>
      </c>
      <c r="P5036">
        <v>38</v>
      </c>
      <c r="Q5036" s="3">
        <v>93.88</v>
      </c>
      <c r="R5036" s="4">
        <f ca="1">IF(I5036="",ROUND((TODAY()-G5036)/365,1),IF(I5036="Missing Resignation Date",ROUND((TODAY()-G5036)/365,1),ROUND((hr_analytics_dataset_5873_rows[[#This Row],[Resignation Date]]-hr_analytics_dataset_5873_rows[[#This Row],[Hire Date]])/365,1)))</f>
        <v>4.4000000000000004</v>
      </c>
      <c r="S5036">
        <v>2</v>
      </c>
    </row>
    <row r="5037" spans="1:19">
      <c r="A5037" t="s">
        <v>10132</v>
      </c>
      <c r="B5037" t="s">
        <v>10133</v>
      </c>
      <c r="C5037" t="s">
        <v>30</v>
      </c>
      <c r="D5037">
        <v>57</v>
      </c>
      <c r="E5037" t="s">
        <v>98</v>
      </c>
      <c r="F5037" t="s">
        <v>119</v>
      </c>
      <c r="G5037" s="1">
        <v>44335</v>
      </c>
      <c r="H5037" t="s">
        <v>24</v>
      </c>
      <c r="I5037" s="1" t="s">
        <v>25</v>
      </c>
      <c r="J5037" t="s">
        <v>49</v>
      </c>
      <c r="K5037" t="s">
        <v>61</v>
      </c>
      <c r="L5037" s="2">
        <v>22439856</v>
      </c>
      <c r="M5037" s="2" t="str">
        <f t="shared" si="78"/>
        <v>Rp15 jt - Rp25 jt</v>
      </c>
      <c r="N5037" s="2">
        <v>544753</v>
      </c>
      <c r="O5037">
        <v>3.34</v>
      </c>
      <c r="P5037">
        <v>25</v>
      </c>
      <c r="Q5037" s="3">
        <v>78.989999999999995</v>
      </c>
      <c r="R5037" s="4">
        <f ca="1">IF(I5037="",ROUND((TODAY()-G5037)/365,1),IF(I5037="Missing Resignation Date",ROUND((TODAY()-G5037)/365,1),ROUND((hr_analytics_dataset_5873_rows[[#This Row],[Resignation Date]]-hr_analytics_dataset_5873_rows[[#This Row],[Hire Date]])/365,1)))</f>
        <v>5.0999999999999996</v>
      </c>
      <c r="S5037">
        <v>5</v>
      </c>
    </row>
    <row r="5038" spans="1:19">
      <c r="A5038" t="s">
        <v>10134</v>
      </c>
      <c r="B5038" t="s">
        <v>10135</v>
      </c>
      <c r="C5038" t="s">
        <v>21</v>
      </c>
      <c r="D5038">
        <v>25</v>
      </c>
      <c r="E5038" t="s">
        <v>38</v>
      </c>
      <c r="F5038" t="s">
        <v>104</v>
      </c>
      <c r="G5038" s="1">
        <v>44849</v>
      </c>
      <c r="H5038" t="s">
        <v>24</v>
      </c>
      <c r="I5038" s="1" t="s">
        <v>25</v>
      </c>
      <c r="J5038" t="s">
        <v>49</v>
      </c>
      <c r="K5038" t="s">
        <v>64</v>
      </c>
      <c r="L5038" s="2">
        <v>12455706</v>
      </c>
      <c r="M5038" s="2" t="str">
        <f t="shared" si="78"/>
        <v>Rp10 jt - Rp15 jt</v>
      </c>
      <c r="N5038" s="2">
        <v>2547941</v>
      </c>
      <c r="O5038">
        <v>4.3</v>
      </c>
      <c r="P5038">
        <v>40</v>
      </c>
      <c r="Q5038" s="3">
        <v>98.24</v>
      </c>
      <c r="R5038" s="4">
        <f ca="1">IF(I5038="",ROUND((TODAY()-G5038)/365,1),IF(I5038="Missing Resignation Date",ROUND((TODAY()-G5038)/365,1),ROUND((hr_analytics_dataset_5873_rows[[#This Row],[Resignation Date]]-hr_analytics_dataset_5873_rows[[#This Row],[Hire Date]])/365,1)))</f>
        <v>3.7</v>
      </c>
      <c r="S5038">
        <v>1</v>
      </c>
    </row>
    <row r="5039" spans="1:19">
      <c r="A5039" t="s">
        <v>10136</v>
      </c>
      <c r="B5039" t="s">
        <v>10137</v>
      </c>
      <c r="C5039" t="s">
        <v>30</v>
      </c>
      <c r="D5039">
        <v>39</v>
      </c>
      <c r="E5039" t="s">
        <v>22</v>
      </c>
      <c r="F5039" t="s">
        <v>69</v>
      </c>
      <c r="G5039" s="1">
        <v>45208</v>
      </c>
      <c r="H5039" t="s">
        <v>33</v>
      </c>
      <c r="I5039" s="1">
        <v>45758</v>
      </c>
      <c r="J5039" t="s">
        <v>34</v>
      </c>
      <c r="K5039" t="s">
        <v>84</v>
      </c>
      <c r="L5039" s="2">
        <v>15786743</v>
      </c>
      <c r="M5039" s="2" t="str">
        <f t="shared" si="78"/>
        <v>Rp15 jt - Rp25 jt</v>
      </c>
      <c r="N5039" s="2">
        <v>2681373</v>
      </c>
      <c r="O5039">
        <v>4.04</v>
      </c>
      <c r="P5039">
        <v>51</v>
      </c>
      <c r="Q5039" s="3">
        <v>94.29</v>
      </c>
      <c r="R5039" s="4">
        <f ca="1">IF(I5039="",ROUND((TODAY()-G5039)/365,1),IF(I5039="Missing Resignation Date",ROUND((TODAY()-G5039)/365,1),ROUND((hr_analytics_dataset_5873_rows[[#This Row],[Resignation Date]]-hr_analytics_dataset_5873_rows[[#This Row],[Hire Date]])/365,1)))</f>
        <v>1.5</v>
      </c>
      <c r="S5039">
        <v>3</v>
      </c>
    </row>
    <row r="5040" spans="1:19">
      <c r="A5040" t="s">
        <v>10138</v>
      </c>
      <c r="B5040" t="s">
        <v>10139</v>
      </c>
      <c r="C5040" t="s">
        <v>21</v>
      </c>
      <c r="D5040">
        <v>48</v>
      </c>
      <c r="E5040" t="s">
        <v>59</v>
      </c>
      <c r="F5040" t="s">
        <v>60</v>
      </c>
      <c r="G5040" s="1">
        <v>45093</v>
      </c>
      <c r="H5040" t="s">
        <v>24</v>
      </c>
      <c r="I5040" s="1" t="s">
        <v>25</v>
      </c>
      <c r="J5040" t="s">
        <v>26</v>
      </c>
      <c r="K5040" t="s">
        <v>61</v>
      </c>
      <c r="L5040" s="2">
        <v>32376229</v>
      </c>
      <c r="M5040" s="2" t="str">
        <f t="shared" si="78"/>
        <v>&gt;Rp25 jt</v>
      </c>
      <c r="N5040" s="2">
        <v>8271520</v>
      </c>
      <c r="O5040">
        <v>3.51</v>
      </c>
      <c r="P5040">
        <v>57</v>
      </c>
      <c r="Q5040" s="3">
        <v>78.510000000000005</v>
      </c>
      <c r="R5040" s="4">
        <f ca="1">IF(I5040="",ROUND((TODAY()-G5040)/365,1),IF(I5040="Missing Resignation Date",ROUND((TODAY()-G5040)/365,1),ROUND((hr_analytics_dataset_5873_rows[[#This Row],[Resignation Date]]-hr_analytics_dataset_5873_rows[[#This Row],[Hire Date]])/365,1)))</f>
        <v>3</v>
      </c>
      <c r="S5040">
        <v>3</v>
      </c>
    </row>
    <row r="5041" spans="1:19">
      <c r="A5041" t="s">
        <v>10140</v>
      </c>
      <c r="B5041" t="s">
        <v>10141</v>
      </c>
      <c r="C5041" t="s">
        <v>30</v>
      </c>
      <c r="D5041">
        <v>33</v>
      </c>
      <c r="E5041" t="s">
        <v>98</v>
      </c>
      <c r="F5041" t="s">
        <v>119</v>
      </c>
      <c r="G5041" s="1">
        <v>44826</v>
      </c>
      <c r="H5041" t="s">
        <v>24</v>
      </c>
      <c r="I5041" s="1" t="s">
        <v>25</v>
      </c>
      <c r="J5041" t="s">
        <v>40</v>
      </c>
      <c r="K5041" t="s">
        <v>50</v>
      </c>
      <c r="L5041" s="2">
        <v>21844809</v>
      </c>
      <c r="M5041" s="2" t="str">
        <f t="shared" si="78"/>
        <v>Rp15 jt - Rp25 jt</v>
      </c>
      <c r="N5041" s="2">
        <v>9078610</v>
      </c>
      <c r="O5041">
        <v>4.4400000000000004</v>
      </c>
      <c r="P5041">
        <v>21</v>
      </c>
      <c r="Q5041" s="3">
        <v>92.36</v>
      </c>
      <c r="R5041" s="4">
        <f ca="1">IF(I5041="",ROUND((TODAY()-G5041)/365,1),IF(I5041="Missing Resignation Date",ROUND((TODAY()-G5041)/365,1),ROUND((hr_analytics_dataset_5873_rows[[#This Row],[Resignation Date]]-hr_analytics_dataset_5873_rows[[#This Row],[Hire Date]])/365,1)))</f>
        <v>3.8</v>
      </c>
      <c r="S5041">
        <v>4</v>
      </c>
    </row>
    <row r="5042" spans="1:19">
      <c r="A5042" t="s">
        <v>10142</v>
      </c>
      <c r="B5042" t="s">
        <v>10143</v>
      </c>
      <c r="C5042" t="s">
        <v>21</v>
      </c>
      <c r="D5042">
        <v>50</v>
      </c>
      <c r="E5042" t="s">
        <v>53</v>
      </c>
      <c r="F5042" t="s">
        <v>112</v>
      </c>
      <c r="G5042" s="1">
        <v>45049</v>
      </c>
      <c r="H5042" t="s">
        <v>24</v>
      </c>
      <c r="I5042" s="1" t="s">
        <v>25</v>
      </c>
      <c r="J5042" t="s">
        <v>40</v>
      </c>
      <c r="K5042" t="s">
        <v>64</v>
      </c>
      <c r="L5042" s="2">
        <v>14204195</v>
      </c>
      <c r="M5042" s="2" t="str">
        <f t="shared" si="78"/>
        <v>Rp10 jt - Rp15 jt</v>
      </c>
      <c r="N5042" s="2">
        <v>1018601</v>
      </c>
      <c r="O5042">
        <v>2.85</v>
      </c>
      <c r="P5042">
        <v>29</v>
      </c>
      <c r="Q5042" s="3">
        <v>97.89</v>
      </c>
      <c r="R5042" s="4">
        <f ca="1">IF(I5042="",ROUND((TODAY()-G5042)/365,1),IF(I5042="Missing Resignation Date",ROUND((TODAY()-G5042)/365,1),ROUND((hr_analytics_dataset_5873_rows[[#This Row],[Resignation Date]]-hr_analytics_dataset_5873_rows[[#This Row],[Hire Date]])/365,1)))</f>
        <v>3.1</v>
      </c>
      <c r="S5042">
        <v>4</v>
      </c>
    </row>
    <row r="5043" spans="1:19">
      <c r="A5043" t="s">
        <v>10144</v>
      </c>
      <c r="B5043" t="s">
        <v>10145</v>
      </c>
      <c r="C5043" t="s">
        <v>30</v>
      </c>
      <c r="D5043">
        <v>28</v>
      </c>
      <c r="E5043" t="s">
        <v>22</v>
      </c>
      <c r="F5043" t="s">
        <v>69</v>
      </c>
      <c r="G5043" s="1">
        <v>44354</v>
      </c>
      <c r="H5043" t="s">
        <v>24</v>
      </c>
      <c r="I5043" s="1" t="s">
        <v>25</v>
      </c>
      <c r="J5043" t="s">
        <v>40</v>
      </c>
      <c r="K5043" t="s">
        <v>41</v>
      </c>
      <c r="L5043" s="2">
        <v>18290003</v>
      </c>
      <c r="M5043" s="2" t="str">
        <f t="shared" si="78"/>
        <v>Rp15 jt - Rp25 jt</v>
      </c>
      <c r="N5043" s="2">
        <v>4384473</v>
      </c>
      <c r="O5043">
        <v>3.39</v>
      </c>
      <c r="P5043">
        <v>9</v>
      </c>
      <c r="Q5043" s="3">
        <v>91.64</v>
      </c>
      <c r="R5043" s="4">
        <f ca="1">IF(I5043="",ROUND((TODAY()-G5043)/365,1),IF(I5043="Missing Resignation Date",ROUND((TODAY()-G5043)/365,1),ROUND((hr_analytics_dataset_5873_rows[[#This Row],[Resignation Date]]-hr_analytics_dataset_5873_rows[[#This Row],[Hire Date]])/365,1)))</f>
        <v>5</v>
      </c>
      <c r="S5043">
        <v>5</v>
      </c>
    </row>
    <row r="5044" spans="1:19">
      <c r="A5044" t="s">
        <v>10146</v>
      </c>
      <c r="B5044" t="s">
        <v>10147</v>
      </c>
      <c r="C5044" t="s">
        <v>21</v>
      </c>
      <c r="D5044">
        <v>51</v>
      </c>
      <c r="E5044" t="s">
        <v>22</v>
      </c>
      <c r="F5044" t="s">
        <v>23</v>
      </c>
      <c r="G5044" s="1">
        <v>43352</v>
      </c>
      <c r="H5044" t="s">
        <v>24</v>
      </c>
      <c r="I5044" s="1" t="s">
        <v>25</v>
      </c>
      <c r="J5044" t="s">
        <v>34</v>
      </c>
      <c r="K5044" t="s">
        <v>61</v>
      </c>
      <c r="L5044" s="2">
        <v>34240902</v>
      </c>
      <c r="M5044" s="2" t="str">
        <f t="shared" si="78"/>
        <v>&gt;Rp25 jt</v>
      </c>
      <c r="N5044" s="2">
        <v>4074249</v>
      </c>
      <c r="O5044">
        <v>3.53</v>
      </c>
      <c r="P5044">
        <v>14</v>
      </c>
      <c r="Q5044" s="3">
        <v>88.81</v>
      </c>
      <c r="R5044" s="4">
        <f ca="1">IF(I5044="",ROUND((TODAY()-G5044)/365,1),IF(I5044="Missing Resignation Date",ROUND((TODAY()-G5044)/365,1),ROUND((hr_analytics_dataset_5873_rows[[#This Row],[Resignation Date]]-hr_analytics_dataset_5873_rows[[#This Row],[Hire Date]])/365,1)))</f>
        <v>7.8</v>
      </c>
      <c r="S5044">
        <v>1</v>
      </c>
    </row>
    <row r="5045" spans="1:19">
      <c r="A5045" t="s">
        <v>10148</v>
      </c>
      <c r="B5045" t="s">
        <v>10149</v>
      </c>
      <c r="C5045" t="s">
        <v>30</v>
      </c>
      <c r="D5045">
        <v>29</v>
      </c>
      <c r="E5045" t="s">
        <v>44</v>
      </c>
      <c r="F5045" t="s">
        <v>45</v>
      </c>
      <c r="G5045" s="1">
        <v>44400</v>
      </c>
      <c r="H5045" t="s">
        <v>24</v>
      </c>
      <c r="I5045" s="1" t="s">
        <v>25</v>
      </c>
      <c r="J5045" t="s">
        <v>49</v>
      </c>
      <c r="K5045" t="s">
        <v>27</v>
      </c>
      <c r="L5045" s="2">
        <v>6836098</v>
      </c>
      <c r="M5045" s="2" t="str">
        <f t="shared" si="78"/>
        <v>Rp5 jt - Rp10 jt</v>
      </c>
      <c r="N5045" s="2">
        <v>4589167</v>
      </c>
      <c r="O5045">
        <v>2.61</v>
      </c>
      <c r="P5045">
        <v>4</v>
      </c>
      <c r="Q5045" s="3">
        <v>89.02</v>
      </c>
      <c r="R5045" s="4">
        <f ca="1">IF(I5045="",ROUND((TODAY()-G5045)/365,1),IF(I5045="Missing Resignation Date",ROUND((TODAY()-G5045)/365,1),ROUND((hr_analytics_dataset_5873_rows[[#This Row],[Resignation Date]]-hr_analytics_dataset_5873_rows[[#This Row],[Hire Date]])/365,1)))</f>
        <v>4.9000000000000004</v>
      </c>
      <c r="S5045">
        <v>5</v>
      </c>
    </row>
    <row r="5046" spans="1:19">
      <c r="A5046" t="s">
        <v>10150</v>
      </c>
      <c r="B5046" t="s">
        <v>10151</v>
      </c>
      <c r="C5046" t="s">
        <v>30</v>
      </c>
      <c r="D5046">
        <v>50</v>
      </c>
      <c r="E5046" t="s">
        <v>53</v>
      </c>
      <c r="F5046" t="s">
        <v>112</v>
      </c>
      <c r="G5046" s="1">
        <v>44062</v>
      </c>
      <c r="H5046" t="s">
        <v>24</v>
      </c>
      <c r="I5046" s="1" t="s">
        <v>25</v>
      </c>
      <c r="J5046" t="s">
        <v>40</v>
      </c>
      <c r="K5046" t="s">
        <v>64</v>
      </c>
      <c r="L5046" s="2">
        <v>19403331</v>
      </c>
      <c r="M5046" s="2" t="str">
        <f t="shared" si="78"/>
        <v>Rp15 jt - Rp25 jt</v>
      </c>
      <c r="N5046" s="2">
        <v>1329037</v>
      </c>
      <c r="O5046">
        <v>3.59</v>
      </c>
      <c r="P5046">
        <v>55</v>
      </c>
      <c r="Q5046" s="3">
        <v>96.03</v>
      </c>
      <c r="R5046" s="4">
        <f ca="1">IF(I5046="",ROUND((TODAY()-G5046)/365,1),IF(I5046="Missing Resignation Date",ROUND((TODAY()-G5046)/365,1),ROUND((hr_analytics_dataset_5873_rows[[#This Row],[Resignation Date]]-hr_analytics_dataset_5873_rows[[#This Row],[Hire Date]])/365,1)))</f>
        <v>5.8</v>
      </c>
      <c r="S5046">
        <v>4</v>
      </c>
    </row>
    <row r="5047" spans="1:19">
      <c r="A5047" t="s">
        <v>10152</v>
      </c>
      <c r="B5047" t="s">
        <v>10153</v>
      </c>
      <c r="C5047" t="s">
        <v>21</v>
      </c>
      <c r="D5047">
        <v>54</v>
      </c>
      <c r="E5047" t="s">
        <v>31</v>
      </c>
      <c r="F5047" t="s">
        <v>48</v>
      </c>
      <c r="G5047" s="1">
        <v>45739</v>
      </c>
      <c r="H5047" t="s">
        <v>24</v>
      </c>
      <c r="I5047" s="1" t="s">
        <v>25</v>
      </c>
      <c r="J5047" t="s">
        <v>40</v>
      </c>
      <c r="K5047" t="s">
        <v>50</v>
      </c>
      <c r="L5047" s="2">
        <v>7260889</v>
      </c>
      <c r="M5047" s="2" t="str">
        <f t="shared" si="78"/>
        <v>Rp5 jt - Rp10 jt</v>
      </c>
      <c r="N5047" s="2">
        <v>4802144</v>
      </c>
      <c r="O5047">
        <v>3.85</v>
      </c>
      <c r="P5047">
        <v>51</v>
      </c>
      <c r="Q5047" s="3">
        <v>95.06</v>
      </c>
      <c r="R5047" s="4">
        <f ca="1">IF(I5047="",ROUND((TODAY()-G5047)/365,1),IF(I5047="Missing Resignation Date",ROUND((TODAY()-G5047)/365,1),ROUND((hr_analytics_dataset_5873_rows[[#This Row],[Resignation Date]]-hr_analytics_dataset_5873_rows[[#This Row],[Hire Date]])/365,1)))</f>
        <v>1.3</v>
      </c>
      <c r="S5047">
        <v>4</v>
      </c>
    </row>
    <row r="5048" spans="1:19">
      <c r="A5048" t="s">
        <v>10154</v>
      </c>
      <c r="B5048" t="s">
        <v>10155</v>
      </c>
      <c r="C5048" t="s">
        <v>30</v>
      </c>
      <c r="D5048">
        <v>38</v>
      </c>
      <c r="E5048" t="s">
        <v>44</v>
      </c>
      <c r="F5048" t="s">
        <v>109</v>
      </c>
      <c r="G5048" s="1">
        <v>43187</v>
      </c>
      <c r="H5048" t="s">
        <v>24</v>
      </c>
      <c r="I5048" s="1" t="s">
        <v>25</v>
      </c>
      <c r="J5048" t="s">
        <v>40</v>
      </c>
      <c r="K5048" t="s">
        <v>41</v>
      </c>
      <c r="L5048" s="2">
        <v>21816955</v>
      </c>
      <c r="M5048" s="2" t="str">
        <f t="shared" si="78"/>
        <v>Rp15 jt - Rp25 jt</v>
      </c>
      <c r="N5048" s="2">
        <v>5526242</v>
      </c>
      <c r="O5048">
        <v>3.08</v>
      </c>
      <c r="P5048">
        <v>53</v>
      </c>
      <c r="Q5048" s="3">
        <v>91.27</v>
      </c>
      <c r="R5048" s="4">
        <f ca="1">IF(I5048="",ROUND((TODAY()-G5048)/365,1),IF(I5048="Missing Resignation Date",ROUND((TODAY()-G5048)/365,1),ROUND((hr_analytics_dataset_5873_rows[[#This Row],[Resignation Date]]-hr_analytics_dataset_5873_rows[[#This Row],[Hire Date]])/365,1)))</f>
        <v>8.1999999999999993</v>
      </c>
      <c r="S5048">
        <v>1</v>
      </c>
    </row>
    <row r="5049" spans="1:19">
      <c r="A5049" t="s">
        <v>10156</v>
      </c>
      <c r="B5049" t="s">
        <v>10157</v>
      </c>
      <c r="C5049" t="s">
        <v>30</v>
      </c>
      <c r="D5049">
        <v>25</v>
      </c>
      <c r="E5049" t="s">
        <v>53</v>
      </c>
      <c r="F5049" t="s">
        <v>112</v>
      </c>
      <c r="G5049" s="1">
        <v>43484</v>
      </c>
      <c r="H5049" t="s">
        <v>33</v>
      </c>
      <c r="I5049" s="1">
        <v>44628</v>
      </c>
      <c r="J5049" t="s">
        <v>40</v>
      </c>
      <c r="K5049" t="s">
        <v>84</v>
      </c>
      <c r="L5049" s="2">
        <v>9393280</v>
      </c>
      <c r="M5049" s="2" t="str">
        <f t="shared" si="78"/>
        <v>Rp5 jt - Rp10 jt</v>
      </c>
      <c r="N5049" s="2">
        <v>1829511</v>
      </c>
      <c r="O5049">
        <v>4.96</v>
      </c>
      <c r="P5049">
        <v>22</v>
      </c>
      <c r="Q5049" s="3">
        <v>82.98</v>
      </c>
      <c r="R5049" s="4">
        <f ca="1">IF(I5049="",ROUND((TODAY()-G5049)/365,1),IF(I5049="Missing Resignation Date",ROUND((TODAY()-G5049)/365,1),ROUND((hr_analytics_dataset_5873_rows[[#This Row],[Resignation Date]]-hr_analytics_dataset_5873_rows[[#This Row],[Hire Date]])/365,1)))</f>
        <v>3.1</v>
      </c>
      <c r="S5049">
        <v>4</v>
      </c>
    </row>
    <row r="5050" spans="1:19">
      <c r="A5050" t="s">
        <v>10158</v>
      </c>
      <c r="B5050" t="s">
        <v>10159</v>
      </c>
      <c r="C5050" t="s">
        <v>30</v>
      </c>
      <c r="D5050">
        <v>37</v>
      </c>
      <c r="E5050" t="s">
        <v>53</v>
      </c>
      <c r="F5050" t="s">
        <v>112</v>
      </c>
      <c r="G5050" s="1">
        <v>45073</v>
      </c>
      <c r="H5050" t="s">
        <v>33</v>
      </c>
      <c r="I5050" s="1" t="s">
        <v>81</v>
      </c>
      <c r="J5050" t="s">
        <v>34</v>
      </c>
      <c r="K5050" t="s">
        <v>84</v>
      </c>
      <c r="L5050" s="2">
        <v>21632313</v>
      </c>
      <c r="M5050" s="2" t="str">
        <f t="shared" si="78"/>
        <v>Rp15 jt - Rp25 jt</v>
      </c>
      <c r="N5050" s="2">
        <v>1574121</v>
      </c>
      <c r="O5050">
        <v>3.14</v>
      </c>
      <c r="P5050">
        <v>39</v>
      </c>
      <c r="Q5050" s="3">
        <v>78.06</v>
      </c>
      <c r="R5050" s="4">
        <f ca="1">IF(I5050="",ROUND((TODAY()-G5050)/365,1),IF(I5050="Missing Resignation Date",ROUND((TODAY()-G5050)/365,1),ROUND((hr_analytics_dataset_5873_rows[[#This Row],[Resignation Date]]-hr_analytics_dataset_5873_rows[[#This Row],[Hire Date]])/365,1)))</f>
        <v>3.1</v>
      </c>
      <c r="S5050">
        <v>2</v>
      </c>
    </row>
    <row r="5051" spans="1:19">
      <c r="A5051" t="s">
        <v>10160</v>
      </c>
      <c r="B5051" t="s">
        <v>10161</v>
      </c>
      <c r="C5051" t="s">
        <v>21</v>
      </c>
      <c r="D5051">
        <v>58</v>
      </c>
      <c r="E5051" t="s">
        <v>98</v>
      </c>
      <c r="F5051" t="s">
        <v>119</v>
      </c>
      <c r="G5051" s="1">
        <v>43318</v>
      </c>
      <c r="H5051" t="s">
        <v>24</v>
      </c>
      <c r="I5051" s="1" t="s">
        <v>25</v>
      </c>
      <c r="J5051" t="s">
        <v>40</v>
      </c>
      <c r="K5051" t="s">
        <v>64</v>
      </c>
      <c r="L5051" s="2">
        <v>22759668</v>
      </c>
      <c r="M5051" s="2" t="str">
        <f t="shared" si="78"/>
        <v>Rp15 jt - Rp25 jt</v>
      </c>
      <c r="N5051" s="2">
        <v>7424921</v>
      </c>
      <c r="O5051">
        <v>2.83</v>
      </c>
      <c r="P5051">
        <v>35</v>
      </c>
      <c r="Q5051" s="3">
        <v>76.56</v>
      </c>
      <c r="R5051" s="4">
        <f ca="1">IF(I5051="",ROUND((TODAY()-G5051)/365,1),IF(I5051="Missing Resignation Date",ROUND((TODAY()-G5051)/365,1),ROUND((hr_analytics_dataset_5873_rows[[#This Row],[Resignation Date]]-hr_analytics_dataset_5873_rows[[#This Row],[Hire Date]])/365,1)))</f>
        <v>7.9</v>
      </c>
      <c r="S5051">
        <v>4</v>
      </c>
    </row>
    <row r="5052" spans="1:19">
      <c r="A5052" t="s">
        <v>10162</v>
      </c>
      <c r="B5052" t="s">
        <v>10163</v>
      </c>
      <c r="C5052" t="s">
        <v>30</v>
      </c>
      <c r="D5052">
        <v>48</v>
      </c>
      <c r="E5052" t="s">
        <v>91</v>
      </c>
      <c r="F5052" t="s">
        <v>92</v>
      </c>
      <c r="G5052" s="1">
        <v>43538</v>
      </c>
      <c r="H5052" t="s">
        <v>24</v>
      </c>
      <c r="I5052" s="1" t="s">
        <v>25</v>
      </c>
      <c r="J5052" t="s">
        <v>49</v>
      </c>
      <c r="K5052" t="s">
        <v>27</v>
      </c>
      <c r="L5052" s="2">
        <v>16440151</v>
      </c>
      <c r="M5052" s="2" t="str">
        <f t="shared" si="78"/>
        <v>Rp15 jt - Rp25 jt</v>
      </c>
      <c r="N5052" s="2">
        <v>1985109</v>
      </c>
      <c r="O5052">
        <v>2.52</v>
      </c>
      <c r="P5052">
        <v>58</v>
      </c>
      <c r="Q5052" s="3">
        <v>92.04</v>
      </c>
      <c r="R5052" s="4">
        <f ca="1">IF(I5052="",ROUND((TODAY()-G5052)/365,1),IF(I5052="Missing Resignation Date",ROUND((TODAY()-G5052)/365,1),ROUND((hr_analytics_dataset_5873_rows[[#This Row],[Resignation Date]]-hr_analytics_dataset_5873_rows[[#This Row],[Hire Date]])/365,1)))</f>
        <v>7.3</v>
      </c>
      <c r="S5052">
        <v>1</v>
      </c>
    </row>
    <row r="5053" spans="1:19">
      <c r="A5053" t="s">
        <v>10164</v>
      </c>
      <c r="B5053" t="s">
        <v>10165</v>
      </c>
      <c r="C5053" t="s">
        <v>30</v>
      </c>
      <c r="D5053">
        <v>51</v>
      </c>
      <c r="E5053" t="s">
        <v>38</v>
      </c>
      <c r="F5053" t="s">
        <v>104</v>
      </c>
      <c r="G5053" s="1">
        <v>45819</v>
      </c>
      <c r="H5053" t="s">
        <v>24</v>
      </c>
      <c r="I5053" s="1" t="s">
        <v>25</v>
      </c>
      <c r="J5053" t="s">
        <v>34</v>
      </c>
      <c r="K5053" t="s">
        <v>84</v>
      </c>
      <c r="L5053" s="2">
        <v>15358250</v>
      </c>
      <c r="M5053" s="2" t="str">
        <f t="shared" si="78"/>
        <v>Rp15 jt - Rp25 jt</v>
      </c>
      <c r="N5053" s="2">
        <v>7228749</v>
      </c>
      <c r="O5053">
        <v>3.63</v>
      </c>
      <c r="P5053">
        <v>10</v>
      </c>
      <c r="Q5053" s="3">
        <v>81.47</v>
      </c>
      <c r="R5053" s="4">
        <f ca="1">IF(I5053="",ROUND((TODAY()-G5053)/365,1),IF(I5053="Missing Resignation Date",ROUND((TODAY()-G5053)/365,1),ROUND((hr_analytics_dataset_5873_rows[[#This Row],[Resignation Date]]-hr_analytics_dataset_5873_rows[[#This Row],[Hire Date]])/365,1)))</f>
        <v>1</v>
      </c>
      <c r="S5053">
        <v>2</v>
      </c>
    </row>
    <row r="5054" spans="1:19">
      <c r="A5054" t="s">
        <v>10166</v>
      </c>
      <c r="B5054" t="s">
        <v>10167</v>
      </c>
      <c r="C5054" t="s">
        <v>30</v>
      </c>
      <c r="D5054">
        <v>28</v>
      </c>
      <c r="E5054" t="s">
        <v>53</v>
      </c>
      <c r="F5054" t="s">
        <v>54</v>
      </c>
      <c r="G5054" s="1">
        <v>43903</v>
      </c>
      <c r="H5054" t="s">
        <v>24</v>
      </c>
      <c r="I5054" s="1" t="s">
        <v>25</v>
      </c>
      <c r="J5054" t="s">
        <v>40</v>
      </c>
      <c r="K5054" t="s">
        <v>61</v>
      </c>
      <c r="L5054" s="2">
        <v>8380871</v>
      </c>
      <c r="M5054" s="2" t="str">
        <f t="shared" si="78"/>
        <v>Rp5 jt - Rp10 jt</v>
      </c>
      <c r="N5054" s="2">
        <v>5711703</v>
      </c>
      <c r="O5054">
        <v>4.6100000000000003</v>
      </c>
      <c r="P5054">
        <v>46</v>
      </c>
      <c r="Q5054" s="3">
        <v>72.28</v>
      </c>
      <c r="R5054" s="4">
        <f ca="1">IF(I5054="",ROUND((TODAY()-G5054)/365,1),IF(I5054="Missing Resignation Date",ROUND((TODAY()-G5054)/365,1),ROUND((hr_analytics_dataset_5873_rows[[#This Row],[Resignation Date]]-hr_analytics_dataset_5873_rows[[#This Row],[Hire Date]])/365,1)))</f>
        <v>6.3</v>
      </c>
      <c r="S5054">
        <v>2</v>
      </c>
    </row>
    <row r="5055" spans="1:19">
      <c r="A5055" t="s">
        <v>10168</v>
      </c>
      <c r="B5055" t="s">
        <v>10169</v>
      </c>
      <c r="C5055" t="s">
        <v>21</v>
      </c>
      <c r="D5055">
        <v>34</v>
      </c>
      <c r="E5055" t="s">
        <v>44</v>
      </c>
      <c r="F5055" t="s">
        <v>45</v>
      </c>
      <c r="G5055" s="1">
        <v>44731</v>
      </c>
      <c r="H5055" t="s">
        <v>24</v>
      </c>
      <c r="I5055" s="1" t="s">
        <v>25</v>
      </c>
      <c r="J5055" t="s">
        <v>26</v>
      </c>
      <c r="K5055" t="s">
        <v>84</v>
      </c>
      <c r="L5055" s="2">
        <v>8717631</v>
      </c>
      <c r="M5055" s="2" t="str">
        <f t="shared" si="78"/>
        <v>Rp5 jt - Rp10 jt</v>
      </c>
      <c r="N5055" s="2">
        <v>1611963</v>
      </c>
      <c r="O5055">
        <v>4.09</v>
      </c>
      <c r="P5055">
        <v>17</v>
      </c>
      <c r="Q5055" s="3">
        <v>81.83</v>
      </c>
      <c r="R5055" s="4">
        <f ca="1">IF(I5055="",ROUND((TODAY()-G5055)/365,1),IF(I5055="Missing Resignation Date",ROUND((TODAY()-G5055)/365,1),ROUND((hr_analytics_dataset_5873_rows[[#This Row],[Resignation Date]]-hr_analytics_dataset_5873_rows[[#This Row],[Hire Date]])/365,1)))</f>
        <v>4</v>
      </c>
      <c r="S5055">
        <v>4</v>
      </c>
    </row>
    <row r="5056" spans="1:19">
      <c r="A5056" t="s">
        <v>10170</v>
      </c>
      <c r="B5056" t="s">
        <v>10171</v>
      </c>
      <c r="C5056" t="s">
        <v>30</v>
      </c>
      <c r="D5056">
        <v>50</v>
      </c>
      <c r="E5056" t="s">
        <v>31</v>
      </c>
      <c r="F5056" t="s">
        <v>74</v>
      </c>
      <c r="G5056" s="1">
        <v>44003</v>
      </c>
      <c r="H5056" t="s">
        <v>24</v>
      </c>
      <c r="I5056" s="1" t="s">
        <v>25</v>
      </c>
      <c r="J5056" t="s">
        <v>40</v>
      </c>
      <c r="K5056" t="s">
        <v>50</v>
      </c>
      <c r="L5056" s="2">
        <v>22798977</v>
      </c>
      <c r="M5056" s="2" t="str">
        <f t="shared" si="78"/>
        <v>Rp15 jt - Rp25 jt</v>
      </c>
      <c r="N5056" s="2">
        <v>737670</v>
      </c>
      <c r="O5056">
        <v>4.83</v>
      </c>
      <c r="P5056">
        <v>48</v>
      </c>
      <c r="Q5056" s="3">
        <v>76.02</v>
      </c>
      <c r="R5056" s="4">
        <f ca="1">IF(I5056="",ROUND((TODAY()-G5056)/365,1),IF(I5056="Missing Resignation Date",ROUND((TODAY()-G5056)/365,1),ROUND((hr_analytics_dataset_5873_rows[[#This Row],[Resignation Date]]-hr_analytics_dataset_5873_rows[[#This Row],[Hire Date]])/365,1)))</f>
        <v>6</v>
      </c>
      <c r="S5056">
        <v>5</v>
      </c>
    </row>
    <row r="5057" spans="1:19">
      <c r="A5057" t="s">
        <v>10172</v>
      </c>
      <c r="B5057" t="s">
        <v>10173</v>
      </c>
      <c r="C5057" t="s">
        <v>30</v>
      </c>
      <c r="D5057">
        <v>38</v>
      </c>
      <c r="E5057" t="s">
        <v>91</v>
      </c>
      <c r="F5057" t="s">
        <v>92</v>
      </c>
      <c r="G5057" s="1">
        <v>45874</v>
      </c>
      <c r="H5057" t="s">
        <v>24</v>
      </c>
      <c r="I5057" s="1" t="s">
        <v>25</v>
      </c>
      <c r="J5057" t="s">
        <v>34</v>
      </c>
      <c r="K5057" t="s">
        <v>41</v>
      </c>
      <c r="L5057" s="2">
        <v>8442766</v>
      </c>
      <c r="M5057" s="2" t="str">
        <f t="shared" si="78"/>
        <v>Rp5 jt - Rp10 jt</v>
      </c>
      <c r="N5057" s="2">
        <v>2884916</v>
      </c>
      <c r="O5057">
        <v>4.84</v>
      </c>
      <c r="P5057">
        <v>1</v>
      </c>
      <c r="Q5057" s="3">
        <v>98.29</v>
      </c>
      <c r="R5057" s="4">
        <f ca="1">IF(I5057="",ROUND((TODAY()-G5057)/365,1),IF(I5057="Missing Resignation Date",ROUND((TODAY()-G5057)/365,1),ROUND((hr_analytics_dataset_5873_rows[[#This Row],[Resignation Date]]-hr_analytics_dataset_5873_rows[[#This Row],[Hire Date]])/365,1)))</f>
        <v>0.9</v>
      </c>
      <c r="S5057">
        <v>1</v>
      </c>
    </row>
    <row r="5058" spans="1:19">
      <c r="A5058" t="s">
        <v>10174</v>
      </c>
      <c r="B5058" t="s">
        <v>10175</v>
      </c>
      <c r="C5058" t="s">
        <v>21</v>
      </c>
      <c r="D5058">
        <v>56</v>
      </c>
      <c r="E5058" t="s">
        <v>22</v>
      </c>
      <c r="F5058" t="s">
        <v>69</v>
      </c>
      <c r="G5058" s="1">
        <v>45544</v>
      </c>
      <c r="H5058" t="s">
        <v>24</v>
      </c>
      <c r="I5058" s="1" t="s">
        <v>25</v>
      </c>
      <c r="J5058" t="s">
        <v>34</v>
      </c>
      <c r="K5058" t="s">
        <v>64</v>
      </c>
      <c r="L5058" s="2">
        <v>7277419</v>
      </c>
      <c r="M5058" s="2" t="str">
        <f t="shared" ref="M5058:M5121" si="79">IF(L5058&lt;5000000,"&lt;Rp5 jt",IF(L5058&lt;10000000,"Rp5 jt - Rp10 jt",IF(L5058&lt;15000000,"Rp10 jt - Rp15 jt",IF(L5058&lt;25000000,"Rp15 jt - Rp25 jt","&gt;Rp25 jt"))))</f>
        <v>Rp5 jt - Rp10 jt</v>
      </c>
      <c r="N5058" s="2">
        <v>1688906</v>
      </c>
      <c r="O5058">
        <v>4.25</v>
      </c>
      <c r="P5058">
        <v>19</v>
      </c>
      <c r="Q5058" s="3">
        <v>85.39</v>
      </c>
      <c r="R5058" s="4">
        <f ca="1">IF(I5058="",ROUND((TODAY()-G5058)/365,1),IF(I5058="Missing Resignation Date",ROUND((TODAY()-G5058)/365,1),ROUND((hr_analytics_dataset_5873_rows[[#This Row],[Resignation Date]]-hr_analytics_dataset_5873_rows[[#This Row],[Hire Date]])/365,1)))</f>
        <v>1.8</v>
      </c>
      <c r="S5058">
        <v>2</v>
      </c>
    </row>
    <row r="5059" spans="1:19">
      <c r="A5059" t="s">
        <v>10176</v>
      </c>
      <c r="B5059" t="s">
        <v>10177</v>
      </c>
      <c r="C5059" t="s">
        <v>30</v>
      </c>
      <c r="D5059">
        <v>57</v>
      </c>
      <c r="E5059" t="s">
        <v>31</v>
      </c>
      <c r="F5059" t="s">
        <v>74</v>
      </c>
      <c r="G5059" s="1">
        <v>45724</v>
      </c>
      <c r="H5059" t="s">
        <v>24</v>
      </c>
      <c r="I5059" s="1" t="s">
        <v>25</v>
      </c>
      <c r="J5059" t="s">
        <v>40</v>
      </c>
      <c r="K5059" t="s">
        <v>84</v>
      </c>
      <c r="L5059" s="2">
        <v>6150436</v>
      </c>
      <c r="M5059" s="2" t="str">
        <f t="shared" si="79"/>
        <v>Rp5 jt - Rp10 jt</v>
      </c>
      <c r="N5059" s="2">
        <v>8895977</v>
      </c>
      <c r="O5059">
        <v>4.6500000000000004</v>
      </c>
      <c r="P5059">
        <v>34</v>
      </c>
      <c r="Q5059" s="3">
        <v>79.23</v>
      </c>
      <c r="R5059" s="4">
        <f ca="1">IF(I5059="",ROUND((TODAY()-G5059)/365,1),IF(I5059="Missing Resignation Date",ROUND((TODAY()-G5059)/365,1),ROUND((hr_analytics_dataset_5873_rows[[#This Row],[Resignation Date]]-hr_analytics_dataset_5873_rows[[#This Row],[Hire Date]])/365,1)))</f>
        <v>1.3</v>
      </c>
      <c r="S5059">
        <v>4</v>
      </c>
    </row>
    <row r="5060" spans="1:19">
      <c r="A5060" t="s">
        <v>10178</v>
      </c>
      <c r="B5060" t="s">
        <v>10179</v>
      </c>
      <c r="C5060" t="s">
        <v>30</v>
      </c>
      <c r="D5060">
        <v>55</v>
      </c>
      <c r="E5060" t="s">
        <v>53</v>
      </c>
      <c r="F5060" t="s">
        <v>54</v>
      </c>
      <c r="G5060" s="1">
        <v>45747</v>
      </c>
      <c r="H5060" t="s">
        <v>24</v>
      </c>
      <c r="I5060" s="1" t="s">
        <v>25</v>
      </c>
      <c r="J5060" t="s">
        <v>40</v>
      </c>
      <c r="K5060" t="s">
        <v>27</v>
      </c>
      <c r="L5060" s="2">
        <v>20374529</v>
      </c>
      <c r="M5060" s="2" t="str">
        <f t="shared" si="79"/>
        <v>Rp15 jt - Rp25 jt</v>
      </c>
      <c r="N5060" s="2">
        <v>5189363</v>
      </c>
      <c r="O5060">
        <v>2.89</v>
      </c>
      <c r="P5060">
        <v>5</v>
      </c>
      <c r="Q5060" s="3">
        <v>81.52</v>
      </c>
      <c r="R5060" s="4">
        <f ca="1">IF(I5060="",ROUND((TODAY()-G5060)/365,1),IF(I5060="Missing Resignation Date",ROUND((TODAY()-G5060)/365,1),ROUND((hr_analytics_dataset_5873_rows[[#This Row],[Resignation Date]]-hr_analytics_dataset_5873_rows[[#This Row],[Hire Date]])/365,1)))</f>
        <v>1.2</v>
      </c>
      <c r="S5060">
        <v>1</v>
      </c>
    </row>
    <row r="5061" spans="1:19">
      <c r="A5061" t="s">
        <v>10180</v>
      </c>
      <c r="B5061" t="s">
        <v>10181</v>
      </c>
      <c r="C5061" t="s">
        <v>21</v>
      </c>
      <c r="D5061">
        <v>38</v>
      </c>
      <c r="E5061" t="s">
        <v>38</v>
      </c>
      <c r="F5061" t="s">
        <v>104</v>
      </c>
      <c r="G5061" s="1">
        <v>45549</v>
      </c>
      <c r="H5061" t="s">
        <v>24</v>
      </c>
      <c r="I5061" s="1" t="s">
        <v>25</v>
      </c>
      <c r="J5061" t="s">
        <v>26</v>
      </c>
      <c r="K5061" t="s">
        <v>27</v>
      </c>
      <c r="L5061" s="2">
        <v>33361295</v>
      </c>
      <c r="M5061" s="2" t="str">
        <f t="shared" si="79"/>
        <v>&gt;Rp25 jt</v>
      </c>
      <c r="N5061" s="2">
        <v>1112376</v>
      </c>
      <c r="O5061">
        <v>3.56</v>
      </c>
      <c r="P5061">
        <v>26</v>
      </c>
      <c r="Q5061" s="3">
        <v>96.42</v>
      </c>
      <c r="R5061" s="4">
        <f ca="1">IF(I5061="",ROUND((TODAY()-G5061)/365,1),IF(I5061="Missing Resignation Date",ROUND((TODAY()-G5061)/365,1),ROUND((hr_analytics_dataset_5873_rows[[#This Row],[Resignation Date]]-hr_analytics_dataset_5873_rows[[#This Row],[Hire Date]])/365,1)))</f>
        <v>1.8</v>
      </c>
      <c r="S5061">
        <v>2</v>
      </c>
    </row>
    <row r="5062" spans="1:19">
      <c r="A5062" t="s">
        <v>10182</v>
      </c>
      <c r="B5062" t="s">
        <v>10183</v>
      </c>
      <c r="C5062" t="s">
        <v>21</v>
      </c>
      <c r="D5062">
        <v>53</v>
      </c>
      <c r="E5062" t="s">
        <v>31</v>
      </c>
      <c r="F5062" t="s">
        <v>32</v>
      </c>
      <c r="G5062" s="1">
        <v>44522</v>
      </c>
      <c r="H5062" t="s">
        <v>33</v>
      </c>
      <c r="I5062" s="1">
        <v>44966</v>
      </c>
      <c r="J5062" t="s">
        <v>49</v>
      </c>
      <c r="K5062" t="s">
        <v>84</v>
      </c>
      <c r="L5062" s="2">
        <v>33875063</v>
      </c>
      <c r="M5062" s="2" t="str">
        <f t="shared" si="79"/>
        <v>&gt;Rp25 jt</v>
      </c>
      <c r="N5062" s="2">
        <v>3993640</v>
      </c>
      <c r="O5062">
        <v>4.3</v>
      </c>
      <c r="P5062">
        <v>16</v>
      </c>
      <c r="Q5062" s="3">
        <v>99.03</v>
      </c>
      <c r="R5062" s="4">
        <f ca="1">IF(I5062="",ROUND((TODAY()-G5062)/365,1),IF(I5062="Missing Resignation Date",ROUND((TODAY()-G5062)/365,1),ROUND((hr_analytics_dataset_5873_rows[[#This Row],[Resignation Date]]-hr_analytics_dataset_5873_rows[[#This Row],[Hire Date]])/365,1)))</f>
        <v>1.2</v>
      </c>
      <c r="S5062">
        <v>4</v>
      </c>
    </row>
    <row r="5063" spans="1:19">
      <c r="A5063" t="s">
        <v>10184</v>
      </c>
      <c r="B5063" t="s">
        <v>10185</v>
      </c>
      <c r="C5063" t="s">
        <v>30</v>
      </c>
      <c r="D5063">
        <v>38</v>
      </c>
      <c r="E5063" t="s">
        <v>31</v>
      </c>
      <c r="F5063" t="s">
        <v>32</v>
      </c>
      <c r="G5063" s="1">
        <v>43419</v>
      </c>
      <c r="H5063" t="s">
        <v>24</v>
      </c>
      <c r="I5063" s="1" t="s">
        <v>25</v>
      </c>
      <c r="J5063" t="s">
        <v>49</v>
      </c>
      <c r="K5063" t="s">
        <v>64</v>
      </c>
      <c r="L5063" s="2">
        <v>22092890</v>
      </c>
      <c r="M5063" s="2" t="str">
        <f t="shared" si="79"/>
        <v>Rp15 jt - Rp25 jt</v>
      </c>
      <c r="N5063" s="2">
        <v>847225</v>
      </c>
      <c r="O5063">
        <v>2.74</v>
      </c>
      <c r="P5063">
        <v>46</v>
      </c>
      <c r="Q5063" s="3">
        <v>79.33</v>
      </c>
      <c r="R5063" s="4">
        <f ca="1">IF(I5063="",ROUND((TODAY()-G5063)/365,1),IF(I5063="Missing Resignation Date",ROUND((TODAY()-G5063)/365,1),ROUND((hr_analytics_dataset_5873_rows[[#This Row],[Resignation Date]]-hr_analytics_dataset_5873_rows[[#This Row],[Hire Date]])/365,1)))</f>
        <v>7.6</v>
      </c>
      <c r="S5063">
        <v>3</v>
      </c>
    </row>
    <row r="5064" spans="1:19">
      <c r="A5064" t="s">
        <v>10186</v>
      </c>
      <c r="B5064" t="s">
        <v>10187</v>
      </c>
      <c r="C5064" t="s">
        <v>30</v>
      </c>
      <c r="D5064">
        <v>24</v>
      </c>
      <c r="E5064" t="s">
        <v>53</v>
      </c>
      <c r="F5064" t="s">
        <v>54</v>
      </c>
      <c r="G5064" s="1">
        <v>44271</v>
      </c>
      <c r="H5064" t="s">
        <v>24</v>
      </c>
      <c r="I5064" s="1" t="s">
        <v>25</v>
      </c>
      <c r="J5064" t="s">
        <v>34</v>
      </c>
      <c r="K5064" t="s">
        <v>84</v>
      </c>
      <c r="L5064" s="2">
        <v>24915592</v>
      </c>
      <c r="M5064" s="2" t="str">
        <f t="shared" si="79"/>
        <v>Rp15 jt - Rp25 jt</v>
      </c>
      <c r="N5064" s="2">
        <v>1797046</v>
      </c>
      <c r="O5064">
        <v>4.03</v>
      </c>
      <c r="P5064">
        <v>23</v>
      </c>
      <c r="Q5064" s="3">
        <v>96.68</v>
      </c>
      <c r="R5064" s="4">
        <f ca="1">IF(I5064="",ROUND((TODAY()-G5064)/365,1),IF(I5064="Missing Resignation Date",ROUND((TODAY()-G5064)/365,1),ROUND((hr_analytics_dataset_5873_rows[[#This Row],[Resignation Date]]-hr_analytics_dataset_5873_rows[[#This Row],[Hire Date]])/365,1)))</f>
        <v>5.3</v>
      </c>
      <c r="S5064">
        <v>1</v>
      </c>
    </row>
    <row r="5065" spans="1:19">
      <c r="A5065" t="s">
        <v>10188</v>
      </c>
      <c r="B5065" t="s">
        <v>10189</v>
      </c>
      <c r="C5065" t="s">
        <v>30</v>
      </c>
      <c r="D5065">
        <v>34</v>
      </c>
      <c r="E5065" t="s">
        <v>44</v>
      </c>
      <c r="F5065" t="s">
        <v>45</v>
      </c>
      <c r="G5065" s="1">
        <v>43349</v>
      </c>
      <c r="H5065" t="s">
        <v>24</v>
      </c>
      <c r="I5065" s="1" t="s">
        <v>25</v>
      </c>
      <c r="J5065" t="s">
        <v>26</v>
      </c>
      <c r="K5065" t="s">
        <v>84</v>
      </c>
      <c r="L5065" s="2">
        <v>12152948</v>
      </c>
      <c r="M5065" s="2" t="str">
        <f t="shared" si="79"/>
        <v>Rp10 jt - Rp15 jt</v>
      </c>
      <c r="N5065" s="2">
        <v>2141005</v>
      </c>
      <c r="O5065">
        <v>4.18</v>
      </c>
      <c r="P5065">
        <v>22</v>
      </c>
      <c r="Q5065" s="3">
        <v>71.86</v>
      </c>
      <c r="R5065" s="4">
        <f ca="1">IF(I5065="",ROUND((TODAY()-G5065)/365,1),IF(I5065="Missing Resignation Date",ROUND((TODAY()-G5065)/365,1),ROUND((hr_analytics_dataset_5873_rows[[#This Row],[Resignation Date]]-hr_analytics_dataset_5873_rows[[#This Row],[Hire Date]])/365,1)))</f>
        <v>7.8</v>
      </c>
      <c r="S5065">
        <v>4</v>
      </c>
    </row>
    <row r="5066" spans="1:19">
      <c r="A5066" t="s">
        <v>10190</v>
      </c>
      <c r="B5066" t="s">
        <v>10191</v>
      </c>
      <c r="C5066" t="s">
        <v>30</v>
      </c>
      <c r="D5066">
        <v>58</v>
      </c>
      <c r="E5066" t="s">
        <v>44</v>
      </c>
      <c r="F5066" t="s">
        <v>45</v>
      </c>
      <c r="G5066" s="1">
        <v>43173</v>
      </c>
      <c r="H5066" t="s">
        <v>24</v>
      </c>
      <c r="I5066" s="1" t="s">
        <v>25</v>
      </c>
      <c r="J5066" t="s">
        <v>49</v>
      </c>
      <c r="K5066" t="s">
        <v>27</v>
      </c>
      <c r="L5066" s="2">
        <v>25452081</v>
      </c>
      <c r="M5066" s="2" t="str">
        <f t="shared" si="79"/>
        <v>&gt;Rp25 jt</v>
      </c>
      <c r="N5066" s="2">
        <v>9584809</v>
      </c>
      <c r="O5066">
        <v>3.06</v>
      </c>
      <c r="P5066">
        <v>32</v>
      </c>
      <c r="Q5066" s="3">
        <v>80.349999999999994</v>
      </c>
      <c r="R5066" s="4">
        <f ca="1">IF(I5066="",ROUND((TODAY()-G5066)/365,1),IF(I5066="Missing Resignation Date",ROUND((TODAY()-G5066)/365,1),ROUND((hr_analytics_dataset_5873_rows[[#This Row],[Resignation Date]]-hr_analytics_dataset_5873_rows[[#This Row],[Hire Date]])/365,1)))</f>
        <v>8.3000000000000007</v>
      </c>
      <c r="S5066">
        <v>4</v>
      </c>
    </row>
    <row r="5067" spans="1:19">
      <c r="A5067" t="s">
        <v>10192</v>
      </c>
      <c r="B5067" t="s">
        <v>10193</v>
      </c>
      <c r="C5067" t="s">
        <v>21</v>
      </c>
      <c r="D5067">
        <v>25</v>
      </c>
      <c r="E5067" t="s">
        <v>98</v>
      </c>
      <c r="F5067" t="s">
        <v>99</v>
      </c>
      <c r="G5067" s="1">
        <v>43620</v>
      </c>
      <c r="H5067" t="s">
        <v>24</v>
      </c>
      <c r="I5067" s="1" t="s">
        <v>25</v>
      </c>
      <c r="J5067" t="s">
        <v>49</v>
      </c>
      <c r="K5067" t="s">
        <v>84</v>
      </c>
      <c r="L5067" s="2">
        <v>18680446</v>
      </c>
      <c r="M5067" s="2" t="str">
        <f t="shared" si="79"/>
        <v>Rp15 jt - Rp25 jt</v>
      </c>
      <c r="N5067" s="2">
        <v>2440229</v>
      </c>
      <c r="O5067">
        <v>3.05</v>
      </c>
      <c r="P5067">
        <v>2</v>
      </c>
      <c r="Q5067" s="3">
        <v>80.959999999999994</v>
      </c>
      <c r="R5067" s="4">
        <f ca="1">IF(I5067="",ROUND((TODAY()-G5067)/365,1),IF(I5067="Missing Resignation Date",ROUND((TODAY()-G5067)/365,1),ROUND((hr_analytics_dataset_5873_rows[[#This Row],[Resignation Date]]-hr_analytics_dataset_5873_rows[[#This Row],[Hire Date]])/365,1)))</f>
        <v>7.1</v>
      </c>
      <c r="S5067">
        <v>5</v>
      </c>
    </row>
    <row r="5068" spans="1:19">
      <c r="A5068" t="s">
        <v>10194</v>
      </c>
      <c r="B5068" t="s">
        <v>10195</v>
      </c>
      <c r="C5068" t="s">
        <v>30</v>
      </c>
      <c r="D5068">
        <v>53</v>
      </c>
      <c r="E5068" t="s">
        <v>38</v>
      </c>
      <c r="F5068" t="s">
        <v>104</v>
      </c>
      <c r="G5068" s="1">
        <v>45922</v>
      </c>
      <c r="H5068" t="s">
        <v>24</v>
      </c>
      <c r="I5068" s="1" t="s">
        <v>25</v>
      </c>
      <c r="J5068" t="s">
        <v>40</v>
      </c>
      <c r="K5068" t="s">
        <v>41</v>
      </c>
      <c r="L5068" s="2">
        <v>9579224</v>
      </c>
      <c r="M5068" s="2" t="str">
        <f t="shared" si="79"/>
        <v>Rp5 jt - Rp10 jt</v>
      </c>
      <c r="N5068" s="2">
        <v>2432537</v>
      </c>
      <c r="O5068">
        <v>4.62</v>
      </c>
      <c r="P5068">
        <v>22</v>
      </c>
      <c r="Q5068" s="3">
        <v>92.27</v>
      </c>
      <c r="R5068" s="4">
        <f ca="1">IF(I5068="",ROUND((TODAY()-G5068)/365,1),IF(I5068="Missing Resignation Date",ROUND((TODAY()-G5068)/365,1),ROUND((hr_analytics_dataset_5873_rows[[#This Row],[Resignation Date]]-hr_analytics_dataset_5873_rows[[#This Row],[Hire Date]])/365,1)))</f>
        <v>0.8</v>
      </c>
      <c r="S5068">
        <v>5</v>
      </c>
    </row>
    <row r="5069" spans="1:19">
      <c r="A5069" t="s">
        <v>10196</v>
      </c>
      <c r="B5069" t="s">
        <v>10197</v>
      </c>
      <c r="C5069" t="s">
        <v>30</v>
      </c>
      <c r="D5069">
        <v>45</v>
      </c>
      <c r="E5069" t="s">
        <v>22</v>
      </c>
      <c r="F5069" t="s">
        <v>69</v>
      </c>
      <c r="G5069" s="1">
        <v>43638</v>
      </c>
      <c r="H5069" t="s">
        <v>24</v>
      </c>
      <c r="I5069" s="1" t="s">
        <v>25</v>
      </c>
      <c r="J5069" t="s">
        <v>40</v>
      </c>
      <c r="K5069" t="s">
        <v>41</v>
      </c>
      <c r="L5069" s="2">
        <v>19738929</v>
      </c>
      <c r="M5069" s="2" t="str">
        <f t="shared" si="79"/>
        <v>Rp15 jt - Rp25 jt</v>
      </c>
      <c r="N5069" s="2">
        <v>2146576</v>
      </c>
      <c r="O5069">
        <v>3.96</v>
      </c>
      <c r="P5069">
        <v>4</v>
      </c>
      <c r="Q5069" s="3">
        <v>96.11</v>
      </c>
      <c r="R5069" s="4">
        <f ca="1">IF(I5069="",ROUND((TODAY()-G5069)/365,1),IF(I5069="Missing Resignation Date",ROUND((TODAY()-G5069)/365,1),ROUND((hr_analytics_dataset_5873_rows[[#This Row],[Resignation Date]]-hr_analytics_dataset_5873_rows[[#This Row],[Hire Date]])/365,1)))</f>
        <v>7</v>
      </c>
      <c r="S5069">
        <v>1</v>
      </c>
    </row>
    <row r="5070" spans="1:19">
      <c r="A5070" t="s">
        <v>10198</v>
      </c>
      <c r="B5070" t="s">
        <v>10199</v>
      </c>
      <c r="C5070" t="s">
        <v>30</v>
      </c>
      <c r="D5070">
        <v>56</v>
      </c>
      <c r="E5070" t="s">
        <v>91</v>
      </c>
      <c r="F5070" t="s">
        <v>124</v>
      </c>
      <c r="G5070" s="1">
        <v>43384</v>
      </c>
      <c r="H5070" t="s">
        <v>24</v>
      </c>
      <c r="I5070" s="1" t="s">
        <v>25</v>
      </c>
      <c r="J5070" t="s">
        <v>26</v>
      </c>
      <c r="K5070" t="s">
        <v>41</v>
      </c>
      <c r="L5070" s="2">
        <v>10638937</v>
      </c>
      <c r="M5070" s="2" t="str">
        <f t="shared" si="79"/>
        <v>Rp10 jt - Rp15 jt</v>
      </c>
      <c r="N5070" s="2">
        <v>7479294</v>
      </c>
      <c r="O5070">
        <v>3.99</v>
      </c>
      <c r="P5070">
        <v>48</v>
      </c>
      <c r="Q5070" s="3">
        <v>95.84</v>
      </c>
      <c r="R5070" s="4">
        <f ca="1">IF(I5070="",ROUND((TODAY()-G5070)/365,1),IF(I5070="Missing Resignation Date",ROUND((TODAY()-G5070)/365,1),ROUND((hr_analytics_dataset_5873_rows[[#This Row],[Resignation Date]]-hr_analytics_dataset_5873_rows[[#This Row],[Hire Date]])/365,1)))</f>
        <v>7.7</v>
      </c>
      <c r="S5070">
        <v>5</v>
      </c>
    </row>
    <row r="5071" spans="1:19">
      <c r="A5071" t="s">
        <v>10200</v>
      </c>
      <c r="B5071" t="s">
        <v>10201</v>
      </c>
      <c r="C5071" t="s">
        <v>21</v>
      </c>
      <c r="D5071">
        <v>36</v>
      </c>
      <c r="E5071" t="s">
        <v>98</v>
      </c>
      <c r="F5071" t="s">
        <v>99</v>
      </c>
      <c r="G5071" s="1">
        <v>43704</v>
      </c>
      <c r="H5071" t="s">
        <v>24</v>
      </c>
      <c r="I5071" s="1" t="s">
        <v>25</v>
      </c>
      <c r="J5071" t="s">
        <v>34</v>
      </c>
      <c r="K5071" t="s">
        <v>27</v>
      </c>
      <c r="L5071" s="2">
        <v>29389180</v>
      </c>
      <c r="M5071" s="2" t="str">
        <f t="shared" si="79"/>
        <v>&gt;Rp25 jt</v>
      </c>
      <c r="N5071" s="2">
        <v>6280546</v>
      </c>
      <c r="O5071">
        <v>4.34</v>
      </c>
      <c r="P5071">
        <v>54</v>
      </c>
      <c r="Q5071" s="3">
        <v>97.49</v>
      </c>
      <c r="R5071" s="4">
        <f ca="1">IF(I5071="",ROUND((TODAY()-G5071)/365,1),IF(I5071="Missing Resignation Date",ROUND((TODAY()-G5071)/365,1),ROUND((hr_analytics_dataset_5873_rows[[#This Row],[Resignation Date]]-hr_analytics_dataset_5873_rows[[#This Row],[Hire Date]])/365,1)))</f>
        <v>6.8</v>
      </c>
      <c r="S5071">
        <v>4</v>
      </c>
    </row>
    <row r="5072" spans="1:19">
      <c r="A5072" t="s">
        <v>10202</v>
      </c>
      <c r="B5072" t="s">
        <v>10203</v>
      </c>
      <c r="C5072" t="s">
        <v>21</v>
      </c>
      <c r="D5072">
        <v>29</v>
      </c>
      <c r="E5072" t="s">
        <v>31</v>
      </c>
      <c r="F5072" t="s">
        <v>48</v>
      </c>
      <c r="G5072" s="1">
        <v>43457</v>
      </c>
      <c r="H5072" t="s">
        <v>24</v>
      </c>
      <c r="I5072" s="1" t="s">
        <v>25</v>
      </c>
      <c r="J5072" t="s">
        <v>40</v>
      </c>
      <c r="K5072" t="s">
        <v>41</v>
      </c>
      <c r="L5072" s="2">
        <v>23548070</v>
      </c>
      <c r="M5072" s="2" t="str">
        <f t="shared" si="79"/>
        <v>Rp15 jt - Rp25 jt</v>
      </c>
      <c r="N5072" s="2">
        <v>6890300</v>
      </c>
      <c r="O5072">
        <v>3.77</v>
      </c>
      <c r="P5072">
        <v>10</v>
      </c>
      <c r="Q5072" s="3">
        <v>76.260000000000005</v>
      </c>
      <c r="R5072" s="4">
        <f ca="1">IF(I5072="",ROUND((TODAY()-G5072)/365,1),IF(I5072="Missing Resignation Date",ROUND((TODAY()-G5072)/365,1),ROUND((hr_analytics_dataset_5873_rows[[#This Row],[Resignation Date]]-hr_analytics_dataset_5873_rows[[#This Row],[Hire Date]])/365,1)))</f>
        <v>7.5</v>
      </c>
      <c r="S5072">
        <v>5</v>
      </c>
    </row>
    <row r="5073" spans="1:19">
      <c r="A5073" t="s">
        <v>10204</v>
      </c>
      <c r="B5073" t="s">
        <v>10205</v>
      </c>
      <c r="C5073" t="s">
        <v>30</v>
      </c>
      <c r="D5073">
        <v>57</v>
      </c>
      <c r="E5073" t="s">
        <v>53</v>
      </c>
      <c r="F5073" t="s">
        <v>112</v>
      </c>
      <c r="G5073" s="1">
        <v>44667</v>
      </c>
      <c r="H5073" t="s">
        <v>24</v>
      </c>
      <c r="I5073" s="1" t="s">
        <v>25</v>
      </c>
      <c r="J5073" t="s">
        <v>26</v>
      </c>
      <c r="K5073" t="s">
        <v>41</v>
      </c>
      <c r="L5073" s="2">
        <v>12024178</v>
      </c>
      <c r="M5073" s="2" t="str">
        <f t="shared" si="79"/>
        <v>Rp10 jt - Rp15 jt</v>
      </c>
      <c r="N5073" s="2">
        <v>7436549</v>
      </c>
      <c r="O5073">
        <v>2.92</v>
      </c>
      <c r="P5073">
        <v>24</v>
      </c>
      <c r="Q5073" s="3">
        <v>80.11</v>
      </c>
      <c r="R5073" s="4">
        <f ca="1">IF(I5073="",ROUND((TODAY()-G5073)/365,1),IF(I5073="Missing Resignation Date",ROUND((TODAY()-G5073)/365,1),ROUND((hr_analytics_dataset_5873_rows[[#This Row],[Resignation Date]]-hr_analytics_dataset_5873_rows[[#This Row],[Hire Date]])/365,1)))</f>
        <v>4.2</v>
      </c>
      <c r="S5073">
        <v>4</v>
      </c>
    </row>
    <row r="5074" spans="1:19">
      <c r="A5074" t="s">
        <v>10206</v>
      </c>
      <c r="B5074" t="s">
        <v>10207</v>
      </c>
      <c r="C5074" t="s">
        <v>30</v>
      </c>
      <c r="D5074">
        <v>24</v>
      </c>
      <c r="E5074" t="s">
        <v>98</v>
      </c>
      <c r="F5074" t="s">
        <v>99</v>
      </c>
      <c r="G5074" s="1">
        <v>44392</v>
      </c>
      <c r="H5074" t="s">
        <v>24</v>
      </c>
      <c r="I5074" s="1" t="s">
        <v>25</v>
      </c>
      <c r="J5074" t="s">
        <v>49</v>
      </c>
      <c r="K5074" t="s">
        <v>84</v>
      </c>
      <c r="L5074" s="2">
        <v>12888181</v>
      </c>
      <c r="M5074" s="2" t="str">
        <f t="shared" si="79"/>
        <v>Rp10 jt - Rp15 jt</v>
      </c>
      <c r="N5074" s="2">
        <v>8107794</v>
      </c>
      <c r="O5074">
        <v>4.96</v>
      </c>
      <c r="P5074">
        <v>9</v>
      </c>
      <c r="Q5074" s="3">
        <v>95.55</v>
      </c>
      <c r="R5074" s="4">
        <f ca="1">IF(I5074="",ROUND((TODAY()-G5074)/365,1),IF(I5074="Missing Resignation Date",ROUND((TODAY()-G5074)/365,1),ROUND((hr_analytics_dataset_5873_rows[[#This Row],[Resignation Date]]-hr_analytics_dataset_5873_rows[[#This Row],[Hire Date]])/365,1)))</f>
        <v>4.9000000000000004</v>
      </c>
      <c r="S5074">
        <v>5</v>
      </c>
    </row>
    <row r="5075" spans="1:19">
      <c r="A5075" t="s">
        <v>10208</v>
      </c>
      <c r="B5075" t="s">
        <v>10209</v>
      </c>
      <c r="C5075" t="s">
        <v>30</v>
      </c>
      <c r="D5075">
        <v>55</v>
      </c>
      <c r="E5075" t="s">
        <v>59</v>
      </c>
      <c r="F5075" t="s">
        <v>60</v>
      </c>
      <c r="G5075" s="1">
        <v>44385</v>
      </c>
      <c r="H5075" t="s">
        <v>24</v>
      </c>
      <c r="I5075" s="1" t="s">
        <v>25</v>
      </c>
      <c r="J5075" t="s">
        <v>40</v>
      </c>
      <c r="K5075" t="s">
        <v>41</v>
      </c>
      <c r="L5075" s="2">
        <v>27559652</v>
      </c>
      <c r="M5075" s="2" t="str">
        <f t="shared" si="79"/>
        <v>&gt;Rp25 jt</v>
      </c>
      <c r="N5075" s="2">
        <v>5553436</v>
      </c>
      <c r="O5075">
        <v>3.57</v>
      </c>
      <c r="P5075">
        <v>14</v>
      </c>
      <c r="Q5075" s="3">
        <v>76.73</v>
      </c>
      <c r="R5075" s="4">
        <f ca="1">IF(I5075="",ROUND((TODAY()-G5075)/365,1),IF(I5075="Missing Resignation Date",ROUND((TODAY()-G5075)/365,1),ROUND((hr_analytics_dataset_5873_rows[[#This Row],[Resignation Date]]-hr_analytics_dataset_5873_rows[[#This Row],[Hire Date]])/365,1)))</f>
        <v>5</v>
      </c>
      <c r="S5075">
        <v>5</v>
      </c>
    </row>
    <row r="5076" spans="1:19">
      <c r="A5076" t="s">
        <v>10210</v>
      </c>
      <c r="B5076" t="s">
        <v>10211</v>
      </c>
      <c r="C5076" t="s">
        <v>21</v>
      </c>
      <c r="D5076">
        <v>35</v>
      </c>
      <c r="E5076" t="s">
        <v>31</v>
      </c>
      <c r="F5076" t="s">
        <v>32</v>
      </c>
      <c r="G5076" s="1">
        <v>44097</v>
      </c>
      <c r="H5076" t="s">
        <v>24</v>
      </c>
      <c r="I5076" s="1" t="s">
        <v>25</v>
      </c>
      <c r="J5076" t="s">
        <v>34</v>
      </c>
      <c r="K5076" t="s">
        <v>64</v>
      </c>
      <c r="L5076" s="2">
        <v>4046716</v>
      </c>
      <c r="M5076" s="2" t="str">
        <f t="shared" si="79"/>
        <v>&lt;Rp5 jt</v>
      </c>
      <c r="N5076" s="2">
        <v>6366453</v>
      </c>
      <c r="O5076">
        <v>2.73</v>
      </c>
      <c r="P5076">
        <v>32</v>
      </c>
      <c r="Q5076" s="3">
        <v>95.24</v>
      </c>
      <c r="R5076" s="4">
        <f ca="1">IF(I5076="",ROUND((TODAY()-G5076)/365,1),IF(I5076="Missing Resignation Date",ROUND((TODAY()-G5076)/365,1),ROUND((hr_analytics_dataset_5873_rows[[#This Row],[Resignation Date]]-hr_analytics_dataset_5873_rows[[#This Row],[Hire Date]])/365,1)))</f>
        <v>5.8</v>
      </c>
      <c r="S5076">
        <v>2</v>
      </c>
    </row>
    <row r="5077" spans="1:19">
      <c r="A5077" t="s">
        <v>10212</v>
      </c>
      <c r="B5077" t="s">
        <v>10213</v>
      </c>
      <c r="C5077" t="s">
        <v>21</v>
      </c>
      <c r="D5077">
        <v>52</v>
      </c>
      <c r="E5077" t="s">
        <v>59</v>
      </c>
      <c r="F5077" t="s">
        <v>60</v>
      </c>
      <c r="G5077" s="1">
        <v>45153</v>
      </c>
      <c r="H5077" t="s">
        <v>24</v>
      </c>
      <c r="I5077" s="1" t="s">
        <v>25</v>
      </c>
      <c r="J5077" t="s">
        <v>26</v>
      </c>
      <c r="K5077" t="s">
        <v>61</v>
      </c>
      <c r="L5077" s="2">
        <v>13030750</v>
      </c>
      <c r="M5077" s="2" t="str">
        <f t="shared" si="79"/>
        <v>Rp10 jt - Rp15 jt</v>
      </c>
      <c r="N5077" s="2">
        <v>3533773</v>
      </c>
      <c r="O5077">
        <v>0</v>
      </c>
      <c r="P5077">
        <v>0</v>
      </c>
      <c r="Q5077" s="3">
        <v>89.49</v>
      </c>
      <c r="R5077" s="4">
        <f ca="1">IF(I5077="",ROUND((TODAY()-G5077)/365,1),IF(I5077="Missing Resignation Date",ROUND((TODAY()-G5077)/365,1),ROUND((hr_analytics_dataset_5873_rows[[#This Row],[Resignation Date]]-hr_analytics_dataset_5873_rows[[#This Row],[Hire Date]])/365,1)))</f>
        <v>2.9</v>
      </c>
      <c r="S5077">
        <v>3</v>
      </c>
    </row>
    <row r="5078" spans="1:19">
      <c r="A5078" t="s">
        <v>10214</v>
      </c>
      <c r="B5078" t="s">
        <v>10215</v>
      </c>
      <c r="C5078" t="s">
        <v>21</v>
      </c>
      <c r="D5078">
        <v>28</v>
      </c>
      <c r="E5078" t="s">
        <v>53</v>
      </c>
      <c r="F5078" t="s">
        <v>54</v>
      </c>
      <c r="G5078" s="1">
        <v>45620</v>
      </c>
      <c r="H5078" t="s">
        <v>24</v>
      </c>
      <c r="I5078" s="1" t="s">
        <v>25</v>
      </c>
      <c r="J5078" t="s">
        <v>40</v>
      </c>
      <c r="K5078" t="s">
        <v>50</v>
      </c>
      <c r="L5078" s="2">
        <v>20475605</v>
      </c>
      <c r="M5078" s="2" t="str">
        <f t="shared" si="79"/>
        <v>Rp15 jt - Rp25 jt</v>
      </c>
      <c r="N5078" s="2">
        <v>916683</v>
      </c>
      <c r="O5078">
        <v>3.58</v>
      </c>
      <c r="P5078">
        <v>56</v>
      </c>
      <c r="Q5078" s="3">
        <v>80.63</v>
      </c>
      <c r="R5078" s="4">
        <f ca="1">IF(I5078="",ROUND((TODAY()-G5078)/365,1),IF(I5078="Missing Resignation Date",ROUND((TODAY()-G5078)/365,1),ROUND((hr_analytics_dataset_5873_rows[[#This Row],[Resignation Date]]-hr_analytics_dataset_5873_rows[[#This Row],[Hire Date]])/365,1)))</f>
        <v>1.6</v>
      </c>
      <c r="S5078">
        <v>4</v>
      </c>
    </row>
    <row r="5079" spans="1:19">
      <c r="A5079" t="s">
        <v>10216</v>
      </c>
      <c r="B5079" t="s">
        <v>10217</v>
      </c>
      <c r="C5079" t="s">
        <v>21</v>
      </c>
      <c r="D5079">
        <v>41</v>
      </c>
      <c r="E5079" t="s">
        <v>38</v>
      </c>
      <c r="F5079" t="s">
        <v>39</v>
      </c>
      <c r="G5079" s="1">
        <v>43216</v>
      </c>
      <c r="H5079" t="s">
        <v>24</v>
      </c>
      <c r="I5079" s="1" t="s">
        <v>25</v>
      </c>
      <c r="J5079" t="s">
        <v>34</v>
      </c>
      <c r="K5079" t="s">
        <v>84</v>
      </c>
      <c r="L5079" s="2">
        <v>4167865</v>
      </c>
      <c r="M5079" s="2" t="str">
        <f t="shared" si="79"/>
        <v>&lt;Rp5 jt</v>
      </c>
      <c r="N5079" s="2">
        <v>7638382</v>
      </c>
      <c r="O5079">
        <v>4.3099999999999996</v>
      </c>
      <c r="P5079">
        <v>48</v>
      </c>
      <c r="Q5079" s="3">
        <v>88.53</v>
      </c>
      <c r="R5079" s="4">
        <f ca="1">IF(I5079="",ROUND((TODAY()-G5079)/365,1),IF(I5079="Missing Resignation Date",ROUND((TODAY()-G5079)/365,1),ROUND((hr_analytics_dataset_5873_rows[[#This Row],[Resignation Date]]-hr_analytics_dataset_5873_rows[[#This Row],[Hire Date]])/365,1)))</f>
        <v>8.1999999999999993</v>
      </c>
      <c r="S5079">
        <v>3</v>
      </c>
    </row>
    <row r="5080" spans="1:19">
      <c r="A5080" t="s">
        <v>10218</v>
      </c>
      <c r="B5080" t="s">
        <v>10219</v>
      </c>
      <c r="C5080" t="s">
        <v>30</v>
      </c>
      <c r="D5080">
        <v>53</v>
      </c>
      <c r="E5080" t="s">
        <v>91</v>
      </c>
      <c r="F5080" t="s">
        <v>124</v>
      </c>
      <c r="G5080" s="1">
        <v>45191</v>
      </c>
      <c r="H5080" t="s">
        <v>33</v>
      </c>
      <c r="I5080" s="1" t="s">
        <v>81</v>
      </c>
      <c r="J5080" t="s">
        <v>26</v>
      </c>
      <c r="K5080" t="s">
        <v>27</v>
      </c>
      <c r="L5080" s="2">
        <v>21814062</v>
      </c>
      <c r="M5080" s="2" t="str">
        <f t="shared" si="79"/>
        <v>Rp15 jt - Rp25 jt</v>
      </c>
      <c r="N5080" s="2">
        <v>1753407</v>
      </c>
      <c r="O5080">
        <v>3.45</v>
      </c>
      <c r="P5080">
        <v>49</v>
      </c>
      <c r="Q5080" s="3">
        <v>90.84</v>
      </c>
      <c r="R5080" s="4">
        <f ca="1">IF(I5080="",ROUND((TODAY()-G5080)/365,1),IF(I5080="Missing Resignation Date",ROUND((TODAY()-G5080)/365,1),ROUND((hr_analytics_dataset_5873_rows[[#This Row],[Resignation Date]]-hr_analytics_dataset_5873_rows[[#This Row],[Hire Date]])/365,1)))</f>
        <v>2.8</v>
      </c>
      <c r="S5080">
        <v>4</v>
      </c>
    </row>
    <row r="5081" spans="1:19">
      <c r="A5081" t="s">
        <v>10220</v>
      </c>
      <c r="B5081" t="s">
        <v>10221</v>
      </c>
      <c r="C5081" t="s">
        <v>21</v>
      </c>
      <c r="D5081">
        <v>45</v>
      </c>
      <c r="E5081" t="s">
        <v>53</v>
      </c>
      <c r="F5081" t="s">
        <v>112</v>
      </c>
      <c r="G5081" s="1">
        <v>45385</v>
      </c>
      <c r="H5081" t="s">
        <v>24</v>
      </c>
      <c r="I5081" s="1" t="s">
        <v>25</v>
      </c>
      <c r="J5081" t="s">
        <v>26</v>
      </c>
      <c r="K5081" t="s">
        <v>41</v>
      </c>
      <c r="L5081" s="2">
        <v>13369093</v>
      </c>
      <c r="M5081" s="2" t="str">
        <f t="shared" si="79"/>
        <v>Rp10 jt - Rp15 jt</v>
      </c>
      <c r="N5081" s="2">
        <v>5113166</v>
      </c>
      <c r="O5081">
        <v>4.99</v>
      </c>
      <c r="P5081">
        <v>33</v>
      </c>
      <c r="Q5081" s="3">
        <v>94.7</v>
      </c>
      <c r="R5081" s="4">
        <f ca="1">IF(I5081="",ROUND((TODAY()-G5081)/365,1),IF(I5081="Missing Resignation Date",ROUND((TODAY()-G5081)/365,1),ROUND((hr_analytics_dataset_5873_rows[[#This Row],[Resignation Date]]-hr_analytics_dataset_5873_rows[[#This Row],[Hire Date]])/365,1)))</f>
        <v>2.2000000000000002</v>
      </c>
      <c r="S5081">
        <v>5</v>
      </c>
    </row>
    <row r="5082" spans="1:19">
      <c r="A5082" t="s">
        <v>10222</v>
      </c>
      <c r="B5082" t="s">
        <v>10223</v>
      </c>
      <c r="C5082" t="s">
        <v>21</v>
      </c>
      <c r="D5082">
        <v>34</v>
      </c>
      <c r="E5082" t="s">
        <v>98</v>
      </c>
      <c r="F5082" t="s">
        <v>119</v>
      </c>
      <c r="G5082" s="1">
        <v>43847</v>
      </c>
      <c r="H5082" t="s">
        <v>24</v>
      </c>
      <c r="I5082" s="1" t="s">
        <v>25</v>
      </c>
      <c r="J5082" t="s">
        <v>26</v>
      </c>
      <c r="K5082" t="s">
        <v>61</v>
      </c>
      <c r="L5082" s="2">
        <v>11556442</v>
      </c>
      <c r="M5082" s="2" t="str">
        <f t="shared" si="79"/>
        <v>Rp10 jt - Rp15 jt</v>
      </c>
      <c r="N5082" s="2">
        <v>8886830</v>
      </c>
      <c r="O5082">
        <v>4.76</v>
      </c>
      <c r="P5082">
        <v>6</v>
      </c>
      <c r="Q5082" s="3">
        <v>73.92</v>
      </c>
      <c r="R5082" s="4">
        <f ca="1">IF(I5082="",ROUND((TODAY()-G5082)/365,1),IF(I5082="Missing Resignation Date",ROUND((TODAY()-G5082)/365,1),ROUND((hr_analytics_dataset_5873_rows[[#This Row],[Resignation Date]]-hr_analytics_dataset_5873_rows[[#This Row],[Hire Date]])/365,1)))</f>
        <v>6.4</v>
      </c>
      <c r="S5082">
        <v>3</v>
      </c>
    </row>
    <row r="5083" spans="1:19">
      <c r="A5083" t="s">
        <v>10224</v>
      </c>
      <c r="B5083" t="s">
        <v>10225</v>
      </c>
      <c r="C5083" t="s">
        <v>30</v>
      </c>
      <c r="D5083">
        <v>32</v>
      </c>
      <c r="E5083" t="s">
        <v>91</v>
      </c>
      <c r="F5083" t="s">
        <v>92</v>
      </c>
      <c r="G5083" s="1">
        <v>43981</v>
      </c>
      <c r="H5083" t="s">
        <v>24</v>
      </c>
      <c r="I5083" s="1" t="s">
        <v>25</v>
      </c>
      <c r="J5083" t="s">
        <v>34</v>
      </c>
      <c r="K5083" t="s">
        <v>84</v>
      </c>
      <c r="L5083" s="2">
        <v>11710642</v>
      </c>
      <c r="M5083" s="2" t="str">
        <f t="shared" si="79"/>
        <v>Rp10 jt - Rp15 jt</v>
      </c>
      <c r="N5083" s="2">
        <v>5437036</v>
      </c>
      <c r="O5083">
        <v>4.1399999999999997</v>
      </c>
      <c r="P5083">
        <v>0</v>
      </c>
      <c r="Q5083" s="3">
        <v>86.58</v>
      </c>
      <c r="R5083" s="4">
        <f ca="1">IF(I5083="",ROUND((TODAY()-G5083)/365,1),IF(I5083="Missing Resignation Date",ROUND((TODAY()-G5083)/365,1),ROUND((hr_analytics_dataset_5873_rows[[#This Row],[Resignation Date]]-hr_analytics_dataset_5873_rows[[#This Row],[Hire Date]])/365,1)))</f>
        <v>6.1</v>
      </c>
      <c r="S5083">
        <v>4</v>
      </c>
    </row>
    <row r="5084" spans="1:19">
      <c r="A5084" t="s">
        <v>10226</v>
      </c>
      <c r="B5084" t="s">
        <v>10227</v>
      </c>
      <c r="C5084" t="s">
        <v>30</v>
      </c>
      <c r="D5084">
        <v>26</v>
      </c>
      <c r="E5084" t="s">
        <v>31</v>
      </c>
      <c r="F5084" t="s">
        <v>48</v>
      </c>
      <c r="G5084" s="1">
        <v>44030</v>
      </c>
      <c r="H5084" t="s">
        <v>24</v>
      </c>
      <c r="I5084" s="1" t="s">
        <v>25</v>
      </c>
      <c r="J5084" t="s">
        <v>26</v>
      </c>
      <c r="K5084" t="s">
        <v>61</v>
      </c>
      <c r="L5084" s="2">
        <v>15210822</v>
      </c>
      <c r="M5084" s="2" t="str">
        <f t="shared" si="79"/>
        <v>Rp15 jt - Rp25 jt</v>
      </c>
      <c r="N5084" s="2">
        <v>7934594</v>
      </c>
      <c r="O5084">
        <v>3.31</v>
      </c>
      <c r="P5084">
        <v>11</v>
      </c>
      <c r="Q5084" s="3">
        <v>99.74</v>
      </c>
      <c r="R5084" s="4">
        <f ca="1">IF(I5084="",ROUND((TODAY()-G5084)/365,1),IF(I5084="Missing Resignation Date",ROUND((TODAY()-G5084)/365,1),ROUND((hr_analytics_dataset_5873_rows[[#This Row],[Resignation Date]]-hr_analytics_dataset_5873_rows[[#This Row],[Hire Date]])/365,1)))</f>
        <v>5.9</v>
      </c>
      <c r="S5084">
        <v>3</v>
      </c>
    </row>
    <row r="5085" spans="1:19">
      <c r="A5085" t="s">
        <v>10228</v>
      </c>
      <c r="B5085" t="s">
        <v>10229</v>
      </c>
      <c r="C5085" t="s">
        <v>21</v>
      </c>
      <c r="D5085">
        <v>46</v>
      </c>
      <c r="E5085" t="s">
        <v>38</v>
      </c>
      <c r="F5085" t="s">
        <v>39</v>
      </c>
      <c r="G5085" s="1">
        <v>44647</v>
      </c>
      <c r="H5085" t="s">
        <v>24</v>
      </c>
      <c r="I5085" s="1" t="s">
        <v>25</v>
      </c>
      <c r="J5085" t="s">
        <v>40</v>
      </c>
      <c r="K5085" t="s">
        <v>64</v>
      </c>
      <c r="L5085" s="2">
        <v>22819643</v>
      </c>
      <c r="M5085" s="2" t="str">
        <f t="shared" si="79"/>
        <v>Rp15 jt - Rp25 jt</v>
      </c>
      <c r="N5085" s="2">
        <v>9691161</v>
      </c>
      <c r="O5085">
        <v>4.49</v>
      </c>
      <c r="P5085">
        <v>43</v>
      </c>
      <c r="Q5085" s="3">
        <v>85.89</v>
      </c>
      <c r="R5085" s="4">
        <f ca="1">IF(I5085="",ROUND((TODAY()-G5085)/365,1),IF(I5085="Missing Resignation Date",ROUND((TODAY()-G5085)/365,1),ROUND((hr_analytics_dataset_5873_rows[[#This Row],[Resignation Date]]-hr_analytics_dataset_5873_rows[[#This Row],[Hire Date]])/365,1)))</f>
        <v>4.2</v>
      </c>
      <c r="S5085">
        <v>3</v>
      </c>
    </row>
    <row r="5086" spans="1:19">
      <c r="A5086" t="s">
        <v>10230</v>
      </c>
      <c r="B5086" t="s">
        <v>10231</v>
      </c>
      <c r="C5086" t="s">
        <v>21</v>
      </c>
      <c r="D5086">
        <v>53</v>
      </c>
      <c r="E5086" t="s">
        <v>98</v>
      </c>
      <c r="F5086" t="s">
        <v>119</v>
      </c>
      <c r="G5086" s="1">
        <v>43347</v>
      </c>
      <c r="H5086" t="s">
        <v>24</v>
      </c>
      <c r="I5086" s="1" t="s">
        <v>25</v>
      </c>
      <c r="J5086" t="s">
        <v>26</v>
      </c>
      <c r="K5086" t="s">
        <v>27</v>
      </c>
      <c r="L5086" s="2">
        <v>10939098</v>
      </c>
      <c r="M5086" s="2" t="str">
        <f t="shared" si="79"/>
        <v>Rp10 jt - Rp15 jt</v>
      </c>
      <c r="N5086" s="2">
        <v>9053620</v>
      </c>
      <c r="O5086">
        <v>3.6</v>
      </c>
      <c r="P5086">
        <v>18</v>
      </c>
      <c r="Q5086" s="3">
        <v>94.49</v>
      </c>
      <c r="R5086" s="4">
        <f ca="1">IF(I5086="",ROUND((TODAY()-G5086)/365,1),IF(I5086="Missing Resignation Date",ROUND((TODAY()-G5086)/365,1),ROUND((hr_analytics_dataset_5873_rows[[#This Row],[Resignation Date]]-hr_analytics_dataset_5873_rows[[#This Row],[Hire Date]])/365,1)))</f>
        <v>7.8</v>
      </c>
      <c r="S5086">
        <v>4</v>
      </c>
    </row>
    <row r="5087" spans="1:19">
      <c r="A5087" t="s">
        <v>10232</v>
      </c>
      <c r="B5087" t="s">
        <v>10233</v>
      </c>
      <c r="C5087" t="s">
        <v>30</v>
      </c>
      <c r="D5087">
        <v>26</v>
      </c>
      <c r="E5087" t="s">
        <v>31</v>
      </c>
      <c r="F5087" t="s">
        <v>48</v>
      </c>
      <c r="G5087" s="1">
        <v>44036</v>
      </c>
      <c r="H5087" t="s">
        <v>24</v>
      </c>
      <c r="I5087" s="1" t="s">
        <v>25</v>
      </c>
      <c r="J5087" t="s">
        <v>49</v>
      </c>
      <c r="K5087" t="s">
        <v>84</v>
      </c>
      <c r="L5087" s="2">
        <v>20249176</v>
      </c>
      <c r="M5087" s="2" t="str">
        <f t="shared" si="79"/>
        <v>Rp15 jt - Rp25 jt</v>
      </c>
      <c r="N5087" s="2">
        <v>6603925</v>
      </c>
      <c r="O5087">
        <v>3.59</v>
      </c>
      <c r="P5087">
        <v>49</v>
      </c>
      <c r="Q5087" s="3">
        <v>79.25</v>
      </c>
      <c r="R5087" s="4">
        <f ca="1">IF(I5087="",ROUND((TODAY()-G5087)/365,1),IF(I5087="Missing Resignation Date",ROUND((TODAY()-G5087)/365,1),ROUND((hr_analytics_dataset_5873_rows[[#This Row],[Resignation Date]]-hr_analytics_dataset_5873_rows[[#This Row],[Hire Date]])/365,1)))</f>
        <v>5.9</v>
      </c>
      <c r="S5087">
        <v>3</v>
      </c>
    </row>
    <row r="5088" spans="1:19">
      <c r="A5088" t="s">
        <v>10234</v>
      </c>
      <c r="B5088" t="s">
        <v>10235</v>
      </c>
      <c r="C5088" t="s">
        <v>21</v>
      </c>
      <c r="D5088">
        <v>53</v>
      </c>
      <c r="E5088" t="s">
        <v>91</v>
      </c>
      <c r="F5088" t="s">
        <v>124</v>
      </c>
      <c r="G5088" s="1">
        <v>44791</v>
      </c>
      <c r="H5088" t="s">
        <v>24</v>
      </c>
      <c r="I5088" s="1" t="s">
        <v>25</v>
      </c>
      <c r="J5088" t="s">
        <v>40</v>
      </c>
      <c r="K5088" t="s">
        <v>84</v>
      </c>
      <c r="L5088" s="2">
        <v>28331806</v>
      </c>
      <c r="M5088" s="2" t="str">
        <f t="shared" si="79"/>
        <v>&gt;Rp25 jt</v>
      </c>
      <c r="N5088" s="2">
        <v>5125026</v>
      </c>
      <c r="O5088">
        <v>4.4800000000000004</v>
      </c>
      <c r="P5088">
        <v>48</v>
      </c>
      <c r="Q5088" s="3">
        <v>71.77</v>
      </c>
      <c r="R5088" s="4">
        <f ca="1">IF(I5088="",ROUND((TODAY()-G5088)/365,1),IF(I5088="Missing Resignation Date",ROUND((TODAY()-G5088)/365,1),ROUND((hr_analytics_dataset_5873_rows[[#This Row],[Resignation Date]]-hr_analytics_dataset_5873_rows[[#This Row],[Hire Date]])/365,1)))</f>
        <v>3.9</v>
      </c>
      <c r="S5088">
        <v>1</v>
      </c>
    </row>
    <row r="5089" spans="1:19">
      <c r="A5089" t="s">
        <v>10236</v>
      </c>
      <c r="B5089" t="s">
        <v>10237</v>
      </c>
      <c r="C5089" t="s">
        <v>30</v>
      </c>
      <c r="D5089">
        <v>38</v>
      </c>
      <c r="E5089" t="s">
        <v>91</v>
      </c>
      <c r="F5089" t="s">
        <v>92</v>
      </c>
      <c r="G5089" s="1">
        <v>44618</v>
      </c>
      <c r="H5089" t="s">
        <v>24</v>
      </c>
      <c r="I5089" s="1" t="s">
        <v>25</v>
      </c>
      <c r="J5089" t="s">
        <v>40</v>
      </c>
      <c r="K5089" t="s">
        <v>61</v>
      </c>
      <c r="L5089" s="2">
        <v>17122255</v>
      </c>
      <c r="M5089" s="2" t="str">
        <f t="shared" si="79"/>
        <v>Rp15 jt - Rp25 jt</v>
      </c>
      <c r="N5089" s="2">
        <v>8033325</v>
      </c>
      <c r="O5089">
        <v>2.86</v>
      </c>
      <c r="P5089">
        <v>10</v>
      </c>
      <c r="Q5089" s="3">
        <v>75.38</v>
      </c>
      <c r="R5089" s="4">
        <f ca="1">IF(I5089="",ROUND((TODAY()-G5089)/365,1),IF(I5089="Missing Resignation Date",ROUND((TODAY()-G5089)/365,1),ROUND((hr_analytics_dataset_5873_rows[[#This Row],[Resignation Date]]-hr_analytics_dataset_5873_rows[[#This Row],[Hire Date]])/365,1)))</f>
        <v>4.3</v>
      </c>
      <c r="S5089">
        <v>2</v>
      </c>
    </row>
    <row r="5090" spans="1:19">
      <c r="A5090" t="s">
        <v>10238</v>
      </c>
      <c r="B5090" t="s">
        <v>10239</v>
      </c>
      <c r="C5090" t="s">
        <v>30</v>
      </c>
      <c r="D5090">
        <v>40</v>
      </c>
      <c r="E5090" t="s">
        <v>91</v>
      </c>
      <c r="F5090" t="s">
        <v>92</v>
      </c>
      <c r="G5090" s="1">
        <v>43714</v>
      </c>
      <c r="H5090" t="s">
        <v>24</v>
      </c>
      <c r="I5090" s="1" t="s">
        <v>25</v>
      </c>
      <c r="J5090" t="s">
        <v>26</v>
      </c>
      <c r="K5090" t="s">
        <v>84</v>
      </c>
      <c r="L5090" s="2">
        <v>20243944</v>
      </c>
      <c r="M5090" s="2" t="str">
        <f t="shared" si="79"/>
        <v>Rp15 jt - Rp25 jt</v>
      </c>
      <c r="N5090" s="2">
        <v>6236985</v>
      </c>
      <c r="O5090">
        <v>2.61</v>
      </c>
      <c r="P5090">
        <v>27</v>
      </c>
      <c r="Q5090" s="3">
        <v>95.4</v>
      </c>
      <c r="R5090" s="4">
        <f ca="1">IF(I5090="",ROUND((TODAY()-G5090)/365,1),IF(I5090="Missing Resignation Date",ROUND((TODAY()-G5090)/365,1),ROUND((hr_analytics_dataset_5873_rows[[#This Row],[Resignation Date]]-hr_analytics_dataset_5873_rows[[#This Row],[Hire Date]])/365,1)))</f>
        <v>6.8</v>
      </c>
      <c r="S5090">
        <v>5</v>
      </c>
    </row>
    <row r="5091" spans="1:19">
      <c r="A5091" t="s">
        <v>10240</v>
      </c>
      <c r="B5091" t="s">
        <v>10241</v>
      </c>
      <c r="C5091" t="s">
        <v>21</v>
      </c>
      <c r="D5091">
        <v>28</v>
      </c>
      <c r="E5091" t="s">
        <v>38</v>
      </c>
      <c r="F5091" t="s">
        <v>39</v>
      </c>
      <c r="G5091" s="1">
        <v>43750</v>
      </c>
      <c r="H5091" t="s">
        <v>24</v>
      </c>
      <c r="I5091" s="1" t="s">
        <v>25</v>
      </c>
      <c r="J5091" t="s">
        <v>26</v>
      </c>
      <c r="K5091" t="s">
        <v>64</v>
      </c>
      <c r="L5091" s="2">
        <v>18800852</v>
      </c>
      <c r="M5091" s="2" t="str">
        <f t="shared" si="79"/>
        <v>Rp15 jt - Rp25 jt</v>
      </c>
      <c r="N5091" s="2">
        <v>204073</v>
      </c>
      <c r="O5091">
        <v>2.85</v>
      </c>
      <c r="P5091">
        <v>26</v>
      </c>
      <c r="Q5091" s="3">
        <v>87.4</v>
      </c>
      <c r="R5091" s="4">
        <f ca="1">IF(I5091="",ROUND((TODAY()-G5091)/365,1),IF(I5091="Missing Resignation Date",ROUND((TODAY()-G5091)/365,1),ROUND((hr_analytics_dataset_5873_rows[[#This Row],[Resignation Date]]-hr_analytics_dataset_5873_rows[[#This Row],[Hire Date]])/365,1)))</f>
        <v>6.7</v>
      </c>
      <c r="S5091">
        <v>3</v>
      </c>
    </row>
    <row r="5092" spans="1:19">
      <c r="A5092" t="s">
        <v>10242</v>
      </c>
      <c r="B5092" t="s">
        <v>10243</v>
      </c>
      <c r="C5092" t="s">
        <v>30</v>
      </c>
      <c r="D5092">
        <v>31</v>
      </c>
      <c r="E5092" t="s">
        <v>38</v>
      </c>
      <c r="F5092" t="s">
        <v>104</v>
      </c>
      <c r="G5092" s="1">
        <v>45487</v>
      </c>
      <c r="H5092" t="s">
        <v>24</v>
      </c>
      <c r="I5092" s="1" t="s">
        <v>25</v>
      </c>
      <c r="J5092" t="s">
        <v>40</v>
      </c>
      <c r="K5092" t="s">
        <v>84</v>
      </c>
      <c r="L5092" s="2">
        <v>21420507</v>
      </c>
      <c r="M5092" s="2" t="str">
        <f t="shared" si="79"/>
        <v>Rp15 jt - Rp25 jt</v>
      </c>
      <c r="N5092" s="2">
        <v>3409698</v>
      </c>
      <c r="O5092">
        <v>2.59</v>
      </c>
      <c r="P5092">
        <v>47</v>
      </c>
      <c r="Q5092" s="3">
        <v>87.84</v>
      </c>
      <c r="R5092" s="4">
        <f ca="1">IF(I5092="",ROUND((TODAY()-G5092)/365,1),IF(I5092="Missing Resignation Date",ROUND((TODAY()-G5092)/365,1),ROUND((hr_analytics_dataset_5873_rows[[#This Row],[Resignation Date]]-hr_analytics_dataset_5873_rows[[#This Row],[Hire Date]])/365,1)))</f>
        <v>1.9</v>
      </c>
      <c r="S5092">
        <v>2</v>
      </c>
    </row>
    <row r="5093" spans="1:19">
      <c r="A5093" t="s">
        <v>10244</v>
      </c>
      <c r="B5093" t="s">
        <v>10245</v>
      </c>
      <c r="C5093" t="s">
        <v>21</v>
      </c>
      <c r="D5093">
        <v>37</v>
      </c>
      <c r="E5093" t="s">
        <v>91</v>
      </c>
      <c r="F5093" t="s">
        <v>124</v>
      </c>
      <c r="G5093" s="1">
        <v>43260</v>
      </c>
      <c r="H5093" t="s">
        <v>24</v>
      </c>
      <c r="I5093" s="1" t="s">
        <v>25</v>
      </c>
      <c r="J5093" t="s">
        <v>49</v>
      </c>
      <c r="K5093" t="s">
        <v>61</v>
      </c>
      <c r="L5093" s="2">
        <v>12002893</v>
      </c>
      <c r="M5093" s="2" t="str">
        <f t="shared" si="79"/>
        <v>Rp10 jt - Rp15 jt</v>
      </c>
      <c r="N5093" s="2">
        <v>70113</v>
      </c>
      <c r="O5093">
        <v>3.03</v>
      </c>
      <c r="P5093">
        <v>24</v>
      </c>
      <c r="Q5093" s="3">
        <v>77.709999999999994</v>
      </c>
      <c r="R5093" s="4">
        <f ca="1">IF(I5093="",ROUND((TODAY()-G5093)/365,1),IF(I5093="Missing Resignation Date",ROUND((TODAY()-G5093)/365,1),ROUND((hr_analytics_dataset_5873_rows[[#This Row],[Resignation Date]]-hr_analytics_dataset_5873_rows[[#This Row],[Hire Date]])/365,1)))</f>
        <v>8</v>
      </c>
      <c r="S5093">
        <v>1</v>
      </c>
    </row>
    <row r="5094" spans="1:19">
      <c r="A5094" t="s">
        <v>10246</v>
      </c>
      <c r="B5094" t="s">
        <v>10247</v>
      </c>
      <c r="C5094" t="s">
        <v>30</v>
      </c>
      <c r="D5094">
        <v>36</v>
      </c>
      <c r="E5094" t="s">
        <v>22</v>
      </c>
      <c r="F5094" t="s">
        <v>23</v>
      </c>
      <c r="G5094" s="1">
        <v>44648</v>
      </c>
      <c r="H5094" t="s">
        <v>24</v>
      </c>
      <c r="I5094" s="1" t="s">
        <v>25</v>
      </c>
      <c r="J5094" t="s">
        <v>40</v>
      </c>
      <c r="K5094" t="s">
        <v>27</v>
      </c>
      <c r="L5094" s="2">
        <v>11035710</v>
      </c>
      <c r="M5094" s="2" t="str">
        <f t="shared" si="79"/>
        <v>Rp10 jt - Rp15 jt</v>
      </c>
      <c r="N5094" s="2">
        <v>2962109</v>
      </c>
      <c r="O5094">
        <v>4.08</v>
      </c>
      <c r="P5094">
        <v>5</v>
      </c>
      <c r="Q5094" s="3">
        <v>70.86</v>
      </c>
      <c r="R5094" s="4">
        <f ca="1">IF(I5094="",ROUND((TODAY()-G5094)/365,1),IF(I5094="Missing Resignation Date",ROUND((TODAY()-G5094)/365,1),ROUND((hr_analytics_dataset_5873_rows[[#This Row],[Resignation Date]]-hr_analytics_dataset_5873_rows[[#This Row],[Hire Date]])/365,1)))</f>
        <v>4.2</v>
      </c>
      <c r="S5094">
        <v>1</v>
      </c>
    </row>
    <row r="5095" spans="1:19">
      <c r="A5095" t="s">
        <v>10248</v>
      </c>
      <c r="B5095" t="s">
        <v>10249</v>
      </c>
      <c r="C5095" t="s">
        <v>21</v>
      </c>
      <c r="D5095">
        <v>48</v>
      </c>
      <c r="E5095" t="s">
        <v>38</v>
      </c>
      <c r="F5095" t="s">
        <v>104</v>
      </c>
      <c r="G5095" s="1">
        <v>45723</v>
      </c>
      <c r="H5095" t="s">
        <v>24</v>
      </c>
      <c r="I5095" s="1" t="s">
        <v>25</v>
      </c>
      <c r="J5095" t="s">
        <v>49</v>
      </c>
      <c r="K5095" t="s">
        <v>64</v>
      </c>
      <c r="L5095" s="2">
        <v>13251177</v>
      </c>
      <c r="M5095" s="2" t="str">
        <f t="shared" si="79"/>
        <v>Rp10 jt - Rp15 jt</v>
      </c>
      <c r="N5095" s="2">
        <v>6364503</v>
      </c>
      <c r="O5095">
        <v>4.83</v>
      </c>
      <c r="P5095">
        <v>20</v>
      </c>
      <c r="Q5095" s="3">
        <v>79.959999999999994</v>
      </c>
      <c r="R5095" s="4">
        <f ca="1">IF(I5095="",ROUND((TODAY()-G5095)/365,1),IF(I5095="Missing Resignation Date",ROUND((TODAY()-G5095)/365,1),ROUND((hr_analytics_dataset_5873_rows[[#This Row],[Resignation Date]]-hr_analytics_dataset_5873_rows[[#This Row],[Hire Date]])/365,1)))</f>
        <v>1.3</v>
      </c>
      <c r="S5095">
        <v>2</v>
      </c>
    </row>
    <row r="5096" spans="1:19">
      <c r="A5096" t="s">
        <v>10250</v>
      </c>
      <c r="B5096" t="s">
        <v>10251</v>
      </c>
      <c r="C5096" t="s">
        <v>21</v>
      </c>
      <c r="D5096">
        <v>31</v>
      </c>
      <c r="E5096" t="s">
        <v>98</v>
      </c>
      <c r="F5096" t="s">
        <v>99</v>
      </c>
      <c r="G5096" s="1">
        <v>45224</v>
      </c>
      <c r="H5096" t="s">
        <v>33</v>
      </c>
      <c r="I5096" s="1">
        <v>45560</v>
      </c>
      <c r="J5096" t="s">
        <v>26</v>
      </c>
      <c r="K5096" t="s">
        <v>50</v>
      </c>
      <c r="L5096" s="2">
        <v>10184369</v>
      </c>
      <c r="M5096" s="2" t="str">
        <f t="shared" si="79"/>
        <v>Rp10 jt - Rp15 jt</v>
      </c>
      <c r="N5096" s="2">
        <v>8656719</v>
      </c>
      <c r="O5096">
        <v>4.5999999999999996</v>
      </c>
      <c r="P5096">
        <v>25</v>
      </c>
      <c r="Q5096" s="3">
        <v>70.03</v>
      </c>
      <c r="R5096" s="4">
        <f ca="1">IF(I5096="",ROUND((TODAY()-G5096)/365,1),IF(I5096="Missing Resignation Date",ROUND((TODAY()-G5096)/365,1),ROUND((hr_analytics_dataset_5873_rows[[#This Row],[Resignation Date]]-hr_analytics_dataset_5873_rows[[#This Row],[Hire Date]])/365,1)))</f>
        <v>0.9</v>
      </c>
      <c r="S5096">
        <v>2</v>
      </c>
    </row>
    <row r="5097" spans="1:19">
      <c r="A5097" t="s">
        <v>10252</v>
      </c>
      <c r="B5097" t="s">
        <v>10253</v>
      </c>
      <c r="C5097" t="s">
        <v>30</v>
      </c>
      <c r="D5097">
        <v>29</v>
      </c>
      <c r="E5097" t="s">
        <v>91</v>
      </c>
      <c r="F5097" t="s">
        <v>124</v>
      </c>
      <c r="G5097" s="1">
        <v>44094</v>
      </c>
      <c r="H5097" t="s">
        <v>24</v>
      </c>
      <c r="I5097" s="1" t="s">
        <v>25</v>
      </c>
      <c r="J5097" t="s">
        <v>26</v>
      </c>
      <c r="K5097" t="s">
        <v>61</v>
      </c>
      <c r="L5097" s="2">
        <v>5689164</v>
      </c>
      <c r="M5097" s="2" t="str">
        <f t="shared" si="79"/>
        <v>Rp5 jt - Rp10 jt</v>
      </c>
      <c r="N5097" s="2">
        <v>6417941</v>
      </c>
      <c r="O5097">
        <v>2.84</v>
      </c>
      <c r="P5097">
        <v>28</v>
      </c>
      <c r="Q5097" s="3">
        <v>91.37</v>
      </c>
      <c r="R5097" s="4">
        <f ca="1">IF(I5097="",ROUND((TODAY()-G5097)/365,1),IF(I5097="Missing Resignation Date",ROUND((TODAY()-G5097)/365,1),ROUND((hr_analytics_dataset_5873_rows[[#This Row],[Resignation Date]]-hr_analytics_dataset_5873_rows[[#This Row],[Hire Date]])/365,1)))</f>
        <v>5.8</v>
      </c>
      <c r="S5097">
        <v>3</v>
      </c>
    </row>
    <row r="5098" spans="1:19">
      <c r="A5098" t="s">
        <v>10254</v>
      </c>
      <c r="B5098" t="s">
        <v>10255</v>
      </c>
      <c r="C5098" t="s">
        <v>30</v>
      </c>
      <c r="D5098">
        <v>38</v>
      </c>
      <c r="E5098" t="s">
        <v>53</v>
      </c>
      <c r="F5098" t="s">
        <v>54</v>
      </c>
      <c r="G5098" s="1">
        <v>43846</v>
      </c>
      <c r="H5098" t="s">
        <v>24</v>
      </c>
      <c r="I5098" s="1" t="s">
        <v>25</v>
      </c>
      <c r="J5098" t="s">
        <v>49</v>
      </c>
      <c r="K5098" t="s">
        <v>61</v>
      </c>
      <c r="L5098" s="2">
        <v>19706332</v>
      </c>
      <c r="M5098" s="2" t="str">
        <f t="shared" si="79"/>
        <v>Rp15 jt - Rp25 jt</v>
      </c>
      <c r="N5098" s="2">
        <v>6831476</v>
      </c>
      <c r="O5098">
        <v>4.3899999999999997</v>
      </c>
      <c r="P5098">
        <v>54</v>
      </c>
      <c r="Q5098" s="3">
        <v>73.03</v>
      </c>
      <c r="R5098" s="4">
        <f ca="1">IF(I5098="",ROUND((TODAY()-G5098)/365,1),IF(I5098="Missing Resignation Date",ROUND((TODAY()-G5098)/365,1),ROUND((hr_analytics_dataset_5873_rows[[#This Row],[Resignation Date]]-hr_analytics_dataset_5873_rows[[#This Row],[Hire Date]])/365,1)))</f>
        <v>6.4</v>
      </c>
      <c r="S5098">
        <v>1</v>
      </c>
    </row>
    <row r="5099" spans="1:19">
      <c r="A5099" t="s">
        <v>10256</v>
      </c>
      <c r="B5099" t="s">
        <v>10257</v>
      </c>
      <c r="C5099" t="s">
        <v>30</v>
      </c>
      <c r="D5099">
        <v>36</v>
      </c>
      <c r="E5099" t="s">
        <v>44</v>
      </c>
      <c r="F5099" t="s">
        <v>109</v>
      </c>
      <c r="G5099" s="1">
        <v>45464</v>
      </c>
      <c r="H5099" t="s">
        <v>33</v>
      </c>
      <c r="I5099" s="1" t="s">
        <v>81</v>
      </c>
      <c r="J5099" t="s">
        <v>40</v>
      </c>
      <c r="K5099" t="s">
        <v>84</v>
      </c>
      <c r="L5099" s="2">
        <v>34006609</v>
      </c>
      <c r="M5099" s="2" t="str">
        <f t="shared" si="79"/>
        <v>&gt;Rp25 jt</v>
      </c>
      <c r="N5099" s="2">
        <v>9438303</v>
      </c>
      <c r="O5099">
        <v>4.91</v>
      </c>
      <c r="P5099">
        <v>19</v>
      </c>
      <c r="Q5099" s="3">
        <v>96.25</v>
      </c>
      <c r="R5099" s="4">
        <f ca="1">IF(I5099="",ROUND((TODAY()-G5099)/365,1),IF(I5099="Missing Resignation Date",ROUND((TODAY()-G5099)/365,1),ROUND((hr_analytics_dataset_5873_rows[[#This Row],[Resignation Date]]-hr_analytics_dataset_5873_rows[[#This Row],[Hire Date]])/365,1)))</f>
        <v>2</v>
      </c>
      <c r="S5099">
        <v>2</v>
      </c>
    </row>
    <row r="5100" spans="1:19">
      <c r="A5100" t="s">
        <v>10258</v>
      </c>
      <c r="B5100" t="s">
        <v>10259</v>
      </c>
      <c r="C5100" t="s">
        <v>30</v>
      </c>
      <c r="D5100">
        <v>24</v>
      </c>
      <c r="E5100" t="s">
        <v>59</v>
      </c>
      <c r="F5100" t="s">
        <v>60</v>
      </c>
      <c r="G5100" s="1">
        <v>43251</v>
      </c>
      <c r="H5100" t="s">
        <v>24</v>
      </c>
      <c r="I5100" s="1" t="s">
        <v>25</v>
      </c>
      <c r="J5100" t="s">
        <v>49</v>
      </c>
      <c r="K5100" t="s">
        <v>61</v>
      </c>
      <c r="L5100" s="2">
        <v>12681973</v>
      </c>
      <c r="M5100" s="2" t="str">
        <f t="shared" si="79"/>
        <v>Rp10 jt - Rp15 jt</v>
      </c>
      <c r="N5100" s="2">
        <v>2212819</v>
      </c>
      <c r="O5100">
        <v>2.5499999999999998</v>
      </c>
      <c r="P5100">
        <v>28</v>
      </c>
      <c r="Q5100" s="3">
        <v>76.88</v>
      </c>
      <c r="R5100" s="4">
        <f ca="1">IF(I5100="",ROUND((TODAY()-G5100)/365,1),IF(I5100="Missing Resignation Date",ROUND((TODAY()-G5100)/365,1),ROUND((hr_analytics_dataset_5873_rows[[#This Row],[Resignation Date]]-hr_analytics_dataset_5873_rows[[#This Row],[Hire Date]])/365,1)))</f>
        <v>8.1</v>
      </c>
      <c r="S5100">
        <v>3</v>
      </c>
    </row>
    <row r="5101" spans="1:19">
      <c r="A5101" t="s">
        <v>10260</v>
      </c>
      <c r="B5101" t="s">
        <v>10261</v>
      </c>
      <c r="C5101" t="s">
        <v>21</v>
      </c>
      <c r="D5101">
        <v>29</v>
      </c>
      <c r="E5101" t="s">
        <v>22</v>
      </c>
      <c r="F5101" t="s">
        <v>69</v>
      </c>
      <c r="G5101" s="1">
        <v>43380</v>
      </c>
      <c r="H5101" t="s">
        <v>24</v>
      </c>
      <c r="I5101" s="1" t="s">
        <v>25</v>
      </c>
      <c r="J5101" t="s">
        <v>34</v>
      </c>
      <c r="K5101" t="s">
        <v>41</v>
      </c>
      <c r="L5101" s="2">
        <v>11212575</v>
      </c>
      <c r="M5101" s="2" t="str">
        <f t="shared" si="79"/>
        <v>Rp10 jt - Rp15 jt</v>
      </c>
      <c r="N5101" s="2">
        <v>3538577</v>
      </c>
      <c r="O5101">
        <v>3.25</v>
      </c>
      <c r="P5101">
        <v>44</v>
      </c>
      <c r="Q5101" s="3">
        <v>82.33</v>
      </c>
      <c r="R5101" s="4">
        <f ca="1">IF(I5101="",ROUND((TODAY()-G5101)/365,1),IF(I5101="Missing Resignation Date",ROUND((TODAY()-G5101)/365,1),ROUND((hr_analytics_dataset_5873_rows[[#This Row],[Resignation Date]]-hr_analytics_dataset_5873_rows[[#This Row],[Hire Date]])/365,1)))</f>
        <v>7.7</v>
      </c>
      <c r="S5101">
        <v>2</v>
      </c>
    </row>
    <row r="5102" spans="1:19">
      <c r="A5102" t="s">
        <v>10262</v>
      </c>
      <c r="B5102" t="s">
        <v>10263</v>
      </c>
      <c r="C5102" t="s">
        <v>30</v>
      </c>
      <c r="D5102">
        <v>48</v>
      </c>
      <c r="E5102" t="s">
        <v>53</v>
      </c>
      <c r="F5102" t="s">
        <v>54</v>
      </c>
      <c r="G5102" s="1">
        <v>43934</v>
      </c>
      <c r="H5102" t="s">
        <v>24</v>
      </c>
      <c r="I5102" s="1" t="s">
        <v>25</v>
      </c>
      <c r="J5102" t="s">
        <v>40</v>
      </c>
      <c r="K5102" t="s">
        <v>50</v>
      </c>
      <c r="L5102" s="2">
        <v>14919173</v>
      </c>
      <c r="M5102" s="2" t="str">
        <f t="shared" si="79"/>
        <v>Rp10 jt - Rp15 jt</v>
      </c>
      <c r="N5102" s="2">
        <v>2994125</v>
      </c>
      <c r="O5102">
        <v>3.05</v>
      </c>
      <c r="P5102">
        <v>56</v>
      </c>
      <c r="Q5102" s="3">
        <v>87.72</v>
      </c>
      <c r="R5102" s="4">
        <f ca="1">IF(I5102="",ROUND((TODAY()-G5102)/365,1),IF(I5102="Missing Resignation Date",ROUND((TODAY()-G5102)/365,1),ROUND((hr_analytics_dataset_5873_rows[[#This Row],[Resignation Date]]-hr_analytics_dataset_5873_rows[[#This Row],[Hire Date]])/365,1)))</f>
        <v>6.2</v>
      </c>
      <c r="S5102">
        <v>4</v>
      </c>
    </row>
    <row r="5103" spans="1:19">
      <c r="A5103" t="s">
        <v>10264</v>
      </c>
      <c r="B5103" t="s">
        <v>10265</v>
      </c>
      <c r="C5103" t="s">
        <v>21</v>
      </c>
      <c r="D5103">
        <v>34</v>
      </c>
      <c r="E5103" t="s">
        <v>22</v>
      </c>
      <c r="F5103" t="s">
        <v>69</v>
      </c>
      <c r="G5103" s="1">
        <v>44201</v>
      </c>
      <c r="H5103" t="s">
        <v>24</v>
      </c>
      <c r="I5103" s="1" t="s">
        <v>25</v>
      </c>
      <c r="J5103" t="s">
        <v>40</v>
      </c>
      <c r="K5103" t="s">
        <v>41</v>
      </c>
      <c r="L5103" s="2">
        <v>21383315</v>
      </c>
      <c r="M5103" s="2" t="str">
        <f t="shared" si="79"/>
        <v>Rp15 jt - Rp25 jt</v>
      </c>
      <c r="N5103" s="2">
        <v>5859965</v>
      </c>
      <c r="O5103">
        <v>3.23</v>
      </c>
      <c r="P5103">
        <v>1</v>
      </c>
      <c r="Q5103" s="3">
        <v>83.41</v>
      </c>
      <c r="R5103" s="4">
        <f ca="1">IF(I5103="",ROUND((TODAY()-G5103)/365,1),IF(I5103="Missing Resignation Date",ROUND((TODAY()-G5103)/365,1),ROUND((hr_analytics_dataset_5873_rows[[#This Row],[Resignation Date]]-hr_analytics_dataset_5873_rows[[#This Row],[Hire Date]])/365,1)))</f>
        <v>5.5</v>
      </c>
      <c r="S5103">
        <v>3</v>
      </c>
    </row>
    <row r="5104" spans="1:19">
      <c r="A5104" t="s">
        <v>10266</v>
      </c>
      <c r="B5104" t="s">
        <v>10267</v>
      </c>
      <c r="C5104" t="s">
        <v>21</v>
      </c>
      <c r="D5104">
        <v>26</v>
      </c>
      <c r="E5104" t="s">
        <v>98</v>
      </c>
      <c r="F5104" t="s">
        <v>99</v>
      </c>
      <c r="G5104" s="1">
        <v>43649</v>
      </c>
      <c r="H5104" t="s">
        <v>24</v>
      </c>
      <c r="I5104" s="1" t="s">
        <v>25</v>
      </c>
      <c r="J5104" t="s">
        <v>34</v>
      </c>
      <c r="K5104" t="s">
        <v>50</v>
      </c>
      <c r="L5104" s="2">
        <v>21307343</v>
      </c>
      <c r="M5104" s="2" t="str">
        <f t="shared" si="79"/>
        <v>Rp15 jt - Rp25 jt</v>
      </c>
      <c r="N5104" s="2">
        <v>8950107</v>
      </c>
      <c r="O5104">
        <v>4.4800000000000004</v>
      </c>
      <c r="P5104">
        <v>50</v>
      </c>
      <c r="Q5104" s="3">
        <v>96.42</v>
      </c>
      <c r="R5104" s="4">
        <f ca="1">IF(I5104="",ROUND((TODAY()-G5104)/365,1),IF(I5104="Missing Resignation Date",ROUND((TODAY()-G5104)/365,1),ROUND((hr_analytics_dataset_5873_rows[[#This Row],[Resignation Date]]-hr_analytics_dataset_5873_rows[[#This Row],[Hire Date]])/365,1)))</f>
        <v>7</v>
      </c>
      <c r="S5104">
        <v>5</v>
      </c>
    </row>
    <row r="5105" spans="1:19">
      <c r="A5105" t="s">
        <v>10268</v>
      </c>
      <c r="B5105" t="s">
        <v>10269</v>
      </c>
      <c r="C5105" t="s">
        <v>30</v>
      </c>
      <c r="D5105">
        <v>57</v>
      </c>
      <c r="E5105" t="s">
        <v>31</v>
      </c>
      <c r="F5105" t="s">
        <v>74</v>
      </c>
      <c r="G5105" s="1">
        <v>44415</v>
      </c>
      <c r="H5105" t="s">
        <v>24</v>
      </c>
      <c r="I5105" s="1" t="s">
        <v>25</v>
      </c>
      <c r="J5105" t="s">
        <v>26</v>
      </c>
      <c r="K5105" t="s">
        <v>50</v>
      </c>
      <c r="L5105" s="2">
        <v>18126898</v>
      </c>
      <c r="M5105" s="2" t="str">
        <f t="shared" si="79"/>
        <v>Rp15 jt - Rp25 jt</v>
      </c>
      <c r="N5105" s="2">
        <v>753134</v>
      </c>
      <c r="O5105">
        <v>4.55</v>
      </c>
      <c r="P5105">
        <v>57</v>
      </c>
      <c r="Q5105" s="3">
        <v>70.849999999999994</v>
      </c>
      <c r="R5105" s="4">
        <f ca="1">IF(I5105="",ROUND((TODAY()-G5105)/365,1),IF(I5105="Missing Resignation Date",ROUND((TODAY()-G5105)/365,1),ROUND((hr_analytics_dataset_5873_rows[[#This Row],[Resignation Date]]-hr_analytics_dataset_5873_rows[[#This Row],[Hire Date]])/365,1)))</f>
        <v>4.9000000000000004</v>
      </c>
      <c r="S5105">
        <v>5</v>
      </c>
    </row>
    <row r="5106" spans="1:19">
      <c r="A5106" t="s">
        <v>10270</v>
      </c>
      <c r="B5106" t="s">
        <v>10271</v>
      </c>
      <c r="C5106" t="s">
        <v>21</v>
      </c>
      <c r="D5106">
        <v>41</v>
      </c>
      <c r="E5106" t="s">
        <v>59</v>
      </c>
      <c r="F5106" t="s">
        <v>95</v>
      </c>
      <c r="G5106" s="1">
        <v>45944</v>
      </c>
      <c r="H5106" t="s">
        <v>24</v>
      </c>
      <c r="I5106" s="1" t="s">
        <v>25</v>
      </c>
      <c r="J5106" t="s">
        <v>40</v>
      </c>
      <c r="K5106" t="s">
        <v>41</v>
      </c>
      <c r="L5106" s="2">
        <v>14551979</v>
      </c>
      <c r="M5106" s="2" t="str">
        <f t="shared" si="79"/>
        <v>Rp10 jt - Rp15 jt</v>
      </c>
      <c r="N5106" s="2">
        <v>2053277</v>
      </c>
      <c r="O5106">
        <v>2.9</v>
      </c>
      <c r="P5106">
        <v>51</v>
      </c>
      <c r="Q5106" s="3">
        <v>82.84</v>
      </c>
      <c r="R5106" s="4">
        <f ca="1">IF(I5106="",ROUND((TODAY()-G5106)/365,1),IF(I5106="Missing Resignation Date",ROUND((TODAY()-G5106)/365,1),ROUND((hr_analytics_dataset_5873_rows[[#This Row],[Resignation Date]]-hr_analytics_dataset_5873_rows[[#This Row],[Hire Date]])/365,1)))</f>
        <v>0.7</v>
      </c>
      <c r="S5106">
        <v>1</v>
      </c>
    </row>
    <row r="5107" spans="1:19">
      <c r="A5107" t="s">
        <v>10272</v>
      </c>
      <c r="B5107" t="s">
        <v>10273</v>
      </c>
      <c r="C5107" t="s">
        <v>30</v>
      </c>
      <c r="D5107">
        <v>48</v>
      </c>
      <c r="E5107" t="s">
        <v>53</v>
      </c>
      <c r="F5107" t="s">
        <v>54</v>
      </c>
      <c r="G5107" s="1">
        <v>44459</v>
      </c>
      <c r="H5107" t="s">
        <v>24</v>
      </c>
      <c r="I5107" s="1" t="s">
        <v>25</v>
      </c>
      <c r="J5107" t="s">
        <v>34</v>
      </c>
      <c r="K5107" t="s">
        <v>61</v>
      </c>
      <c r="L5107" s="2">
        <v>34885075</v>
      </c>
      <c r="M5107" s="2" t="str">
        <f t="shared" si="79"/>
        <v>&gt;Rp25 jt</v>
      </c>
      <c r="N5107" s="2">
        <v>9670767</v>
      </c>
      <c r="O5107">
        <v>4.71</v>
      </c>
      <c r="P5107">
        <v>40</v>
      </c>
      <c r="Q5107" s="3">
        <v>74.42</v>
      </c>
      <c r="R5107" s="4">
        <f ca="1">IF(I5107="",ROUND((TODAY()-G5107)/365,1),IF(I5107="Missing Resignation Date",ROUND((TODAY()-G5107)/365,1),ROUND((hr_analytics_dataset_5873_rows[[#This Row],[Resignation Date]]-hr_analytics_dataset_5873_rows[[#This Row],[Hire Date]])/365,1)))</f>
        <v>4.8</v>
      </c>
      <c r="S5107">
        <v>5</v>
      </c>
    </row>
    <row r="5108" spans="1:19">
      <c r="A5108" t="s">
        <v>10274</v>
      </c>
      <c r="B5108" t="s">
        <v>10275</v>
      </c>
      <c r="C5108" t="s">
        <v>21</v>
      </c>
      <c r="D5108">
        <v>37</v>
      </c>
      <c r="E5108" t="s">
        <v>98</v>
      </c>
      <c r="F5108" t="s">
        <v>119</v>
      </c>
      <c r="G5108" s="1">
        <v>45189</v>
      </c>
      <c r="H5108" t="s">
        <v>24</v>
      </c>
      <c r="I5108" s="1" t="s">
        <v>25</v>
      </c>
      <c r="J5108" t="s">
        <v>49</v>
      </c>
      <c r="K5108" t="s">
        <v>27</v>
      </c>
      <c r="L5108" s="2">
        <v>4747368</v>
      </c>
      <c r="M5108" s="2" t="str">
        <f t="shared" si="79"/>
        <v>&lt;Rp5 jt</v>
      </c>
      <c r="N5108" s="2">
        <v>6815544</v>
      </c>
      <c r="O5108">
        <v>4.87</v>
      </c>
      <c r="P5108">
        <v>50</v>
      </c>
      <c r="Q5108" s="3">
        <v>78.650000000000006</v>
      </c>
      <c r="R5108" s="4">
        <f ca="1">IF(I5108="",ROUND((TODAY()-G5108)/365,1),IF(I5108="Missing Resignation Date",ROUND((TODAY()-G5108)/365,1),ROUND((hr_analytics_dataset_5873_rows[[#This Row],[Resignation Date]]-hr_analytics_dataset_5873_rows[[#This Row],[Hire Date]])/365,1)))</f>
        <v>2.8</v>
      </c>
      <c r="S5108">
        <v>1</v>
      </c>
    </row>
    <row r="5109" spans="1:19">
      <c r="A5109" t="s">
        <v>10276</v>
      </c>
      <c r="B5109" t="s">
        <v>10277</v>
      </c>
      <c r="C5109" t="s">
        <v>30</v>
      </c>
      <c r="D5109">
        <v>46</v>
      </c>
      <c r="E5109" t="s">
        <v>59</v>
      </c>
      <c r="F5109" t="s">
        <v>60</v>
      </c>
      <c r="G5109" s="1">
        <v>45295</v>
      </c>
      <c r="H5109" t="s">
        <v>24</v>
      </c>
      <c r="I5109" s="1" t="s">
        <v>25</v>
      </c>
      <c r="J5109" t="s">
        <v>26</v>
      </c>
      <c r="K5109" t="s">
        <v>84</v>
      </c>
      <c r="L5109" s="2">
        <v>18997854</v>
      </c>
      <c r="M5109" s="2" t="str">
        <f t="shared" si="79"/>
        <v>Rp15 jt - Rp25 jt</v>
      </c>
      <c r="N5109" s="2">
        <v>123921</v>
      </c>
      <c r="O5109">
        <v>0</v>
      </c>
      <c r="P5109">
        <v>36</v>
      </c>
      <c r="Q5109" s="3">
        <v>77.8</v>
      </c>
      <c r="R5109" s="4">
        <f ca="1">IF(I5109="",ROUND((TODAY()-G5109)/365,1),IF(I5109="Missing Resignation Date",ROUND((TODAY()-G5109)/365,1),ROUND((hr_analytics_dataset_5873_rows[[#This Row],[Resignation Date]]-hr_analytics_dataset_5873_rows[[#This Row],[Hire Date]])/365,1)))</f>
        <v>2.5</v>
      </c>
      <c r="S5109">
        <v>3</v>
      </c>
    </row>
    <row r="5110" spans="1:19">
      <c r="A5110" t="s">
        <v>10278</v>
      </c>
      <c r="B5110" t="s">
        <v>10279</v>
      </c>
      <c r="C5110" t="s">
        <v>21</v>
      </c>
      <c r="D5110">
        <v>43</v>
      </c>
      <c r="E5110" t="s">
        <v>59</v>
      </c>
      <c r="F5110" t="s">
        <v>95</v>
      </c>
      <c r="G5110" s="1">
        <v>43974</v>
      </c>
      <c r="H5110" t="s">
        <v>33</v>
      </c>
      <c r="I5110" s="1">
        <v>44226</v>
      </c>
      <c r="J5110" t="s">
        <v>49</v>
      </c>
      <c r="K5110" t="s">
        <v>61</v>
      </c>
      <c r="L5110" s="2">
        <v>13927502</v>
      </c>
      <c r="M5110" s="2" t="str">
        <f t="shared" si="79"/>
        <v>Rp10 jt - Rp15 jt</v>
      </c>
      <c r="N5110" s="2">
        <v>8642264</v>
      </c>
      <c r="O5110">
        <v>4.79</v>
      </c>
      <c r="P5110">
        <v>48</v>
      </c>
      <c r="Q5110" s="3">
        <v>71.94</v>
      </c>
      <c r="R5110" s="4">
        <f ca="1">IF(I5110="",ROUND((TODAY()-G5110)/365,1),IF(I5110="Missing Resignation Date",ROUND((TODAY()-G5110)/365,1),ROUND((hr_analytics_dataset_5873_rows[[#This Row],[Resignation Date]]-hr_analytics_dataset_5873_rows[[#This Row],[Hire Date]])/365,1)))</f>
        <v>0.7</v>
      </c>
      <c r="S5110">
        <v>2</v>
      </c>
    </row>
    <row r="5111" spans="1:19">
      <c r="A5111" t="s">
        <v>10280</v>
      </c>
      <c r="B5111" t="s">
        <v>10281</v>
      </c>
      <c r="C5111" t="s">
        <v>21</v>
      </c>
      <c r="D5111">
        <v>33</v>
      </c>
      <c r="E5111" t="s">
        <v>38</v>
      </c>
      <c r="F5111" t="s">
        <v>104</v>
      </c>
      <c r="G5111" s="1">
        <v>45149</v>
      </c>
      <c r="H5111" t="s">
        <v>24</v>
      </c>
      <c r="I5111" s="1" t="s">
        <v>25</v>
      </c>
      <c r="J5111" t="s">
        <v>26</v>
      </c>
      <c r="K5111" t="s">
        <v>50</v>
      </c>
      <c r="L5111" s="2">
        <v>19170327</v>
      </c>
      <c r="M5111" s="2" t="str">
        <f t="shared" si="79"/>
        <v>Rp15 jt - Rp25 jt</v>
      </c>
      <c r="N5111" s="2">
        <v>4303161</v>
      </c>
      <c r="O5111">
        <v>2.92</v>
      </c>
      <c r="P5111">
        <v>17</v>
      </c>
      <c r="Q5111" s="3">
        <v>73.540000000000006</v>
      </c>
      <c r="R5111" s="4">
        <f ca="1">IF(I5111="",ROUND((TODAY()-G5111)/365,1),IF(I5111="Missing Resignation Date",ROUND((TODAY()-G5111)/365,1),ROUND((hr_analytics_dataset_5873_rows[[#This Row],[Resignation Date]]-hr_analytics_dataset_5873_rows[[#This Row],[Hire Date]])/365,1)))</f>
        <v>2.9</v>
      </c>
      <c r="S5111">
        <v>4</v>
      </c>
    </row>
    <row r="5112" spans="1:19">
      <c r="A5112" t="s">
        <v>10282</v>
      </c>
      <c r="B5112" t="s">
        <v>10283</v>
      </c>
      <c r="C5112" t="s">
        <v>30</v>
      </c>
      <c r="D5112">
        <v>40</v>
      </c>
      <c r="E5112" t="s">
        <v>31</v>
      </c>
      <c r="F5112" t="s">
        <v>48</v>
      </c>
      <c r="G5112" s="1">
        <v>43603</v>
      </c>
      <c r="H5112" t="s">
        <v>24</v>
      </c>
      <c r="I5112" s="1" t="s">
        <v>25</v>
      </c>
      <c r="J5112" t="s">
        <v>49</v>
      </c>
      <c r="K5112" t="s">
        <v>41</v>
      </c>
      <c r="L5112" s="2">
        <v>25877995</v>
      </c>
      <c r="M5112" s="2" t="str">
        <f t="shared" si="79"/>
        <v>&gt;Rp25 jt</v>
      </c>
      <c r="N5112" s="2">
        <v>3159200</v>
      </c>
      <c r="O5112">
        <v>3.61</v>
      </c>
      <c r="P5112">
        <v>27</v>
      </c>
      <c r="Q5112" s="3">
        <v>80.209999999999994</v>
      </c>
      <c r="R5112" s="4">
        <f ca="1">IF(I5112="",ROUND((TODAY()-G5112)/365,1),IF(I5112="Missing Resignation Date",ROUND((TODAY()-G5112)/365,1),ROUND((hr_analytics_dataset_5873_rows[[#This Row],[Resignation Date]]-hr_analytics_dataset_5873_rows[[#This Row],[Hire Date]])/365,1)))</f>
        <v>7.1</v>
      </c>
      <c r="S5112">
        <v>4</v>
      </c>
    </row>
    <row r="5113" spans="1:19">
      <c r="A5113" t="s">
        <v>10284</v>
      </c>
      <c r="B5113" t="s">
        <v>10285</v>
      </c>
      <c r="C5113" t="s">
        <v>21</v>
      </c>
      <c r="D5113">
        <v>31</v>
      </c>
      <c r="E5113" t="s">
        <v>22</v>
      </c>
      <c r="F5113" t="s">
        <v>23</v>
      </c>
      <c r="G5113" s="1">
        <v>45265</v>
      </c>
      <c r="H5113" t="s">
        <v>33</v>
      </c>
      <c r="I5113" s="1" t="s">
        <v>81</v>
      </c>
      <c r="J5113" t="s">
        <v>26</v>
      </c>
      <c r="K5113" t="s">
        <v>64</v>
      </c>
      <c r="L5113" s="2">
        <v>15583496</v>
      </c>
      <c r="M5113" s="2" t="str">
        <f t="shared" si="79"/>
        <v>Rp15 jt - Rp25 jt</v>
      </c>
      <c r="N5113" s="2">
        <v>2271140</v>
      </c>
      <c r="O5113">
        <v>2.96</v>
      </c>
      <c r="P5113">
        <v>50</v>
      </c>
      <c r="Q5113" s="3">
        <v>79.33</v>
      </c>
      <c r="R5113" s="4">
        <f ca="1">IF(I5113="",ROUND((TODAY()-G5113)/365,1),IF(I5113="Missing Resignation Date",ROUND((TODAY()-G5113)/365,1),ROUND((hr_analytics_dataset_5873_rows[[#This Row],[Resignation Date]]-hr_analytics_dataset_5873_rows[[#This Row],[Hire Date]])/365,1)))</f>
        <v>2.6</v>
      </c>
      <c r="S5113">
        <v>2</v>
      </c>
    </row>
    <row r="5114" spans="1:19">
      <c r="A5114" t="s">
        <v>10286</v>
      </c>
      <c r="B5114" t="s">
        <v>10287</v>
      </c>
      <c r="C5114" t="s">
        <v>21</v>
      </c>
      <c r="D5114">
        <v>48</v>
      </c>
      <c r="E5114" t="s">
        <v>59</v>
      </c>
      <c r="F5114" t="s">
        <v>95</v>
      </c>
      <c r="G5114" s="1">
        <v>43926</v>
      </c>
      <c r="H5114" t="s">
        <v>33</v>
      </c>
      <c r="I5114" s="1">
        <v>45269</v>
      </c>
      <c r="J5114" t="s">
        <v>49</v>
      </c>
      <c r="K5114" t="s">
        <v>27</v>
      </c>
      <c r="L5114" s="2">
        <v>32559003</v>
      </c>
      <c r="M5114" s="2" t="str">
        <f t="shared" si="79"/>
        <v>&gt;Rp25 jt</v>
      </c>
      <c r="N5114" s="2">
        <v>4956757</v>
      </c>
      <c r="O5114">
        <v>3.81</v>
      </c>
      <c r="P5114">
        <v>49</v>
      </c>
      <c r="Q5114" s="3">
        <v>97.79</v>
      </c>
      <c r="R5114" s="4">
        <f ca="1">IF(I5114="",ROUND((TODAY()-G5114)/365,1),IF(I5114="Missing Resignation Date",ROUND((TODAY()-G5114)/365,1),ROUND((hr_analytics_dataset_5873_rows[[#This Row],[Resignation Date]]-hr_analytics_dataset_5873_rows[[#This Row],[Hire Date]])/365,1)))</f>
        <v>3.7</v>
      </c>
      <c r="S5114">
        <v>4</v>
      </c>
    </row>
    <row r="5115" spans="1:19">
      <c r="A5115" t="s">
        <v>10288</v>
      </c>
      <c r="B5115" t="s">
        <v>10289</v>
      </c>
      <c r="C5115" t="s">
        <v>21</v>
      </c>
      <c r="D5115">
        <v>51</v>
      </c>
      <c r="E5115" t="s">
        <v>91</v>
      </c>
      <c r="F5115" t="s">
        <v>92</v>
      </c>
      <c r="G5115" s="1">
        <v>43764</v>
      </c>
      <c r="H5115" t="s">
        <v>24</v>
      </c>
      <c r="I5115" s="1" t="s">
        <v>25</v>
      </c>
      <c r="J5115" t="s">
        <v>26</v>
      </c>
      <c r="K5115" t="s">
        <v>64</v>
      </c>
      <c r="L5115" s="2">
        <v>12896616</v>
      </c>
      <c r="M5115" s="2" t="str">
        <f t="shared" si="79"/>
        <v>Rp10 jt - Rp15 jt</v>
      </c>
      <c r="N5115" s="2">
        <v>444827</v>
      </c>
      <c r="O5115">
        <v>3.99</v>
      </c>
      <c r="P5115">
        <v>48</v>
      </c>
      <c r="Q5115" s="3">
        <v>87.37</v>
      </c>
      <c r="R5115" s="4">
        <f ca="1">IF(I5115="",ROUND((TODAY()-G5115)/365,1),IF(I5115="Missing Resignation Date",ROUND((TODAY()-G5115)/365,1),ROUND((hr_analytics_dataset_5873_rows[[#This Row],[Resignation Date]]-hr_analytics_dataset_5873_rows[[#This Row],[Hire Date]])/365,1)))</f>
        <v>6.7</v>
      </c>
      <c r="S5115">
        <v>1</v>
      </c>
    </row>
    <row r="5116" spans="1:19">
      <c r="A5116" t="s">
        <v>10290</v>
      </c>
      <c r="B5116" t="s">
        <v>10291</v>
      </c>
      <c r="C5116" t="s">
        <v>30</v>
      </c>
      <c r="D5116">
        <v>21</v>
      </c>
      <c r="E5116" t="s">
        <v>91</v>
      </c>
      <c r="F5116" t="s">
        <v>92</v>
      </c>
      <c r="G5116" s="1">
        <v>44279</v>
      </c>
      <c r="H5116" t="s">
        <v>24</v>
      </c>
      <c r="I5116" s="1" t="s">
        <v>25</v>
      </c>
      <c r="J5116" t="s">
        <v>34</v>
      </c>
      <c r="K5116" t="s">
        <v>41</v>
      </c>
      <c r="L5116" s="2">
        <v>31814018</v>
      </c>
      <c r="M5116" s="2" t="str">
        <f t="shared" si="79"/>
        <v>&gt;Rp25 jt</v>
      </c>
      <c r="N5116" s="2">
        <v>8160043</v>
      </c>
      <c r="O5116">
        <v>3.01</v>
      </c>
      <c r="P5116">
        <v>2</v>
      </c>
      <c r="Q5116" s="3">
        <v>70</v>
      </c>
      <c r="R5116" s="4">
        <f ca="1">IF(I5116="",ROUND((TODAY()-G5116)/365,1),IF(I5116="Missing Resignation Date",ROUND((TODAY()-G5116)/365,1),ROUND((hr_analytics_dataset_5873_rows[[#This Row],[Resignation Date]]-hr_analytics_dataset_5873_rows[[#This Row],[Hire Date]])/365,1)))</f>
        <v>5.3</v>
      </c>
      <c r="S5116">
        <v>5</v>
      </c>
    </row>
    <row r="5117" spans="1:19">
      <c r="A5117" t="s">
        <v>10292</v>
      </c>
      <c r="B5117" t="s">
        <v>10293</v>
      </c>
      <c r="C5117" t="s">
        <v>21</v>
      </c>
      <c r="D5117">
        <v>57</v>
      </c>
      <c r="E5117" t="s">
        <v>59</v>
      </c>
      <c r="F5117" t="s">
        <v>223</v>
      </c>
      <c r="G5117" s="1">
        <v>44923</v>
      </c>
      <c r="H5117" t="s">
        <v>33</v>
      </c>
      <c r="I5117" s="1">
        <v>45430</v>
      </c>
      <c r="J5117" t="s">
        <v>26</v>
      </c>
      <c r="K5117" t="s">
        <v>27</v>
      </c>
      <c r="L5117" s="2">
        <v>8994399</v>
      </c>
      <c r="M5117" s="2" t="str">
        <f t="shared" si="79"/>
        <v>Rp5 jt - Rp10 jt</v>
      </c>
      <c r="N5117" s="2">
        <v>3101452</v>
      </c>
      <c r="O5117">
        <v>2.5099999999999998</v>
      </c>
      <c r="P5117">
        <v>27</v>
      </c>
      <c r="Q5117" s="3">
        <v>88.8</v>
      </c>
      <c r="R5117" s="4">
        <f ca="1">IF(I5117="",ROUND((TODAY()-G5117)/365,1),IF(I5117="Missing Resignation Date",ROUND((TODAY()-G5117)/365,1),ROUND((hr_analytics_dataset_5873_rows[[#This Row],[Resignation Date]]-hr_analytics_dataset_5873_rows[[#This Row],[Hire Date]])/365,1)))</f>
        <v>1.4</v>
      </c>
      <c r="S5117">
        <v>2</v>
      </c>
    </row>
    <row r="5118" spans="1:19">
      <c r="A5118" t="s">
        <v>10294</v>
      </c>
      <c r="B5118" t="s">
        <v>10295</v>
      </c>
      <c r="C5118" t="s">
        <v>30</v>
      </c>
      <c r="D5118">
        <v>50</v>
      </c>
      <c r="E5118" t="s">
        <v>59</v>
      </c>
      <c r="F5118" t="s">
        <v>60</v>
      </c>
      <c r="G5118" s="1">
        <v>45300</v>
      </c>
      <c r="H5118" t="s">
        <v>24</v>
      </c>
      <c r="I5118" s="1" t="s">
        <v>25</v>
      </c>
      <c r="J5118" t="s">
        <v>40</v>
      </c>
      <c r="K5118" t="s">
        <v>50</v>
      </c>
      <c r="L5118" s="2">
        <v>33079910</v>
      </c>
      <c r="M5118" s="2" t="str">
        <f t="shared" si="79"/>
        <v>&gt;Rp25 jt</v>
      </c>
      <c r="N5118" s="2">
        <v>1108788</v>
      </c>
      <c r="O5118">
        <v>2.63</v>
      </c>
      <c r="P5118">
        <v>14</v>
      </c>
      <c r="Q5118" s="3">
        <v>89.8</v>
      </c>
      <c r="R5118" s="4">
        <f ca="1">IF(I5118="",ROUND((TODAY()-G5118)/365,1),IF(I5118="Missing Resignation Date",ROUND((TODAY()-G5118)/365,1),ROUND((hr_analytics_dataset_5873_rows[[#This Row],[Resignation Date]]-hr_analytics_dataset_5873_rows[[#This Row],[Hire Date]])/365,1)))</f>
        <v>2.5</v>
      </c>
      <c r="S5118">
        <v>1</v>
      </c>
    </row>
    <row r="5119" spans="1:19">
      <c r="A5119" t="s">
        <v>10296</v>
      </c>
      <c r="B5119" t="s">
        <v>10297</v>
      </c>
      <c r="C5119" t="s">
        <v>21</v>
      </c>
      <c r="D5119">
        <v>25</v>
      </c>
      <c r="E5119" t="s">
        <v>44</v>
      </c>
      <c r="F5119" t="s">
        <v>109</v>
      </c>
      <c r="G5119" s="1">
        <v>45794</v>
      </c>
      <c r="H5119" t="s">
        <v>24</v>
      </c>
      <c r="I5119" s="1" t="s">
        <v>25</v>
      </c>
      <c r="J5119" t="s">
        <v>40</v>
      </c>
      <c r="K5119" t="s">
        <v>50</v>
      </c>
      <c r="L5119" s="2">
        <v>30026491</v>
      </c>
      <c r="M5119" s="2" t="str">
        <f t="shared" si="79"/>
        <v>&gt;Rp25 jt</v>
      </c>
      <c r="N5119" s="2">
        <v>131922</v>
      </c>
      <c r="O5119">
        <v>2.8</v>
      </c>
      <c r="P5119">
        <v>46</v>
      </c>
      <c r="Q5119" s="3">
        <v>70.98</v>
      </c>
      <c r="R5119" s="4">
        <f ca="1">IF(I5119="",ROUND((TODAY()-G5119)/365,1),IF(I5119="Missing Resignation Date",ROUND((TODAY()-G5119)/365,1),ROUND((hr_analytics_dataset_5873_rows[[#This Row],[Resignation Date]]-hr_analytics_dataset_5873_rows[[#This Row],[Hire Date]])/365,1)))</f>
        <v>1.1000000000000001</v>
      </c>
      <c r="S5119">
        <v>3</v>
      </c>
    </row>
    <row r="5120" spans="1:19">
      <c r="A5120" t="s">
        <v>10298</v>
      </c>
      <c r="B5120" t="s">
        <v>10299</v>
      </c>
      <c r="C5120" t="s">
        <v>30</v>
      </c>
      <c r="D5120">
        <v>22</v>
      </c>
      <c r="E5120" t="s">
        <v>59</v>
      </c>
      <c r="F5120" t="s">
        <v>60</v>
      </c>
      <c r="G5120" s="1">
        <v>43470</v>
      </c>
      <c r="H5120" t="s">
        <v>24</v>
      </c>
      <c r="I5120" s="1" t="s">
        <v>25</v>
      </c>
      <c r="J5120" t="s">
        <v>34</v>
      </c>
      <c r="K5120" t="s">
        <v>41</v>
      </c>
      <c r="L5120" s="2">
        <v>25078689</v>
      </c>
      <c r="M5120" s="2" t="str">
        <f t="shared" si="79"/>
        <v>&gt;Rp25 jt</v>
      </c>
      <c r="N5120" s="2">
        <v>8827863</v>
      </c>
      <c r="O5120">
        <v>4.9400000000000004</v>
      </c>
      <c r="P5120">
        <v>15</v>
      </c>
      <c r="Q5120" s="3">
        <v>86.2</v>
      </c>
      <c r="R5120" s="4">
        <f ca="1">IF(I5120="",ROUND((TODAY()-G5120)/365,1),IF(I5120="Missing Resignation Date",ROUND((TODAY()-G5120)/365,1),ROUND((hr_analytics_dataset_5873_rows[[#This Row],[Resignation Date]]-hr_analytics_dataset_5873_rows[[#This Row],[Hire Date]])/365,1)))</f>
        <v>7.5</v>
      </c>
      <c r="S5120">
        <v>2</v>
      </c>
    </row>
    <row r="5121" spans="1:19">
      <c r="A5121" t="s">
        <v>10300</v>
      </c>
      <c r="B5121" t="s">
        <v>10301</v>
      </c>
      <c r="C5121" t="s">
        <v>30</v>
      </c>
      <c r="D5121">
        <v>45</v>
      </c>
      <c r="E5121" t="s">
        <v>53</v>
      </c>
      <c r="F5121" t="s">
        <v>54</v>
      </c>
      <c r="G5121" s="1">
        <v>45442</v>
      </c>
      <c r="H5121" t="s">
        <v>33</v>
      </c>
      <c r="I5121" s="1">
        <v>46129</v>
      </c>
      <c r="J5121" t="s">
        <v>34</v>
      </c>
      <c r="K5121" t="s">
        <v>41</v>
      </c>
      <c r="L5121" s="2">
        <v>20160623</v>
      </c>
      <c r="M5121" s="2" t="str">
        <f t="shared" si="79"/>
        <v>Rp15 jt - Rp25 jt</v>
      </c>
      <c r="N5121" s="2">
        <v>1493238</v>
      </c>
      <c r="O5121">
        <v>4.07</v>
      </c>
      <c r="P5121">
        <v>37</v>
      </c>
      <c r="Q5121" s="3">
        <v>97.28</v>
      </c>
      <c r="R5121" s="4">
        <f ca="1">IF(I5121="",ROUND((TODAY()-G5121)/365,1),IF(I5121="Missing Resignation Date",ROUND((TODAY()-G5121)/365,1),ROUND((hr_analytics_dataset_5873_rows[[#This Row],[Resignation Date]]-hr_analytics_dataset_5873_rows[[#This Row],[Hire Date]])/365,1)))</f>
        <v>1.9</v>
      </c>
      <c r="S5121">
        <v>2</v>
      </c>
    </row>
    <row r="5122" spans="1:19">
      <c r="A5122" t="s">
        <v>10302</v>
      </c>
      <c r="B5122" t="s">
        <v>10303</v>
      </c>
      <c r="C5122" t="s">
        <v>21</v>
      </c>
      <c r="D5122">
        <v>46</v>
      </c>
      <c r="E5122" t="s">
        <v>22</v>
      </c>
      <c r="F5122" t="s">
        <v>23</v>
      </c>
      <c r="G5122" s="1">
        <v>45478</v>
      </c>
      <c r="H5122" t="s">
        <v>24</v>
      </c>
      <c r="I5122" s="1" t="s">
        <v>25</v>
      </c>
      <c r="J5122" t="s">
        <v>26</v>
      </c>
      <c r="K5122" t="s">
        <v>50</v>
      </c>
      <c r="L5122" s="2">
        <v>5584221</v>
      </c>
      <c r="M5122" s="2" t="str">
        <f t="shared" ref="M5122:M5185" si="80">IF(L5122&lt;5000000,"&lt;Rp5 jt",IF(L5122&lt;10000000,"Rp5 jt - Rp10 jt",IF(L5122&lt;15000000,"Rp10 jt - Rp15 jt",IF(L5122&lt;25000000,"Rp15 jt - Rp25 jt","&gt;Rp25 jt"))))</f>
        <v>Rp5 jt - Rp10 jt</v>
      </c>
      <c r="N5122" s="2">
        <v>8297064</v>
      </c>
      <c r="O5122">
        <v>4.2</v>
      </c>
      <c r="P5122">
        <v>59</v>
      </c>
      <c r="Q5122" s="3">
        <v>86.39</v>
      </c>
      <c r="R5122" s="4">
        <f ca="1">IF(I5122="",ROUND((TODAY()-G5122)/365,1),IF(I5122="Missing Resignation Date",ROUND((TODAY()-G5122)/365,1),ROUND((hr_analytics_dataset_5873_rows[[#This Row],[Resignation Date]]-hr_analytics_dataset_5873_rows[[#This Row],[Hire Date]])/365,1)))</f>
        <v>2</v>
      </c>
      <c r="S5122">
        <v>1</v>
      </c>
    </row>
    <row r="5123" spans="1:19">
      <c r="A5123" t="s">
        <v>10304</v>
      </c>
      <c r="B5123" t="s">
        <v>10305</v>
      </c>
      <c r="C5123" t="s">
        <v>30</v>
      </c>
      <c r="D5123">
        <v>52</v>
      </c>
      <c r="E5123" t="s">
        <v>44</v>
      </c>
      <c r="F5123" t="s">
        <v>109</v>
      </c>
      <c r="G5123" s="1">
        <v>44236</v>
      </c>
      <c r="H5123" t="s">
        <v>24</v>
      </c>
      <c r="I5123" s="1" t="s">
        <v>25</v>
      </c>
      <c r="J5123" t="s">
        <v>40</v>
      </c>
      <c r="K5123" t="s">
        <v>64</v>
      </c>
      <c r="L5123" s="2">
        <v>19209283</v>
      </c>
      <c r="M5123" s="2" t="str">
        <f t="shared" si="80"/>
        <v>Rp15 jt - Rp25 jt</v>
      </c>
      <c r="N5123" s="2">
        <v>4908614</v>
      </c>
      <c r="O5123">
        <v>3.99</v>
      </c>
      <c r="P5123">
        <v>50</v>
      </c>
      <c r="Q5123" s="3">
        <v>95.22</v>
      </c>
      <c r="R5123" s="4">
        <f ca="1">IF(I5123="",ROUND((TODAY()-G5123)/365,1),IF(I5123="Missing Resignation Date",ROUND((TODAY()-G5123)/365,1),ROUND((hr_analytics_dataset_5873_rows[[#This Row],[Resignation Date]]-hr_analytics_dataset_5873_rows[[#This Row],[Hire Date]])/365,1)))</f>
        <v>5.4</v>
      </c>
      <c r="S5123">
        <v>2</v>
      </c>
    </row>
    <row r="5124" spans="1:19">
      <c r="A5124" t="s">
        <v>10306</v>
      </c>
      <c r="B5124" t="s">
        <v>10307</v>
      </c>
      <c r="C5124" t="s">
        <v>21</v>
      </c>
      <c r="D5124">
        <v>39</v>
      </c>
      <c r="E5124" t="s">
        <v>53</v>
      </c>
      <c r="F5124" t="s">
        <v>54</v>
      </c>
      <c r="G5124" s="1">
        <v>44695</v>
      </c>
      <c r="H5124" t="s">
        <v>24</v>
      </c>
      <c r="I5124" s="1" t="s">
        <v>25</v>
      </c>
      <c r="J5124" t="s">
        <v>26</v>
      </c>
      <c r="K5124" t="s">
        <v>27</v>
      </c>
      <c r="L5124" s="2">
        <v>24516165</v>
      </c>
      <c r="M5124" s="2" t="str">
        <f t="shared" si="80"/>
        <v>Rp15 jt - Rp25 jt</v>
      </c>
      <c r="N5124" s="2">
        <v>1977976</v>
      </c>
      <c r="O5124">
        <v>4.09</v>
      </c>
      <c r="P5124">
        <v>17</v>
      </c>
      <c r="Q5124" s="3">
        <v>93.01</v>
      </c>
      <c r="R5124" s="4">
        <f ca="1">IF(I5124="",ROUND((TODAY()-G5124)/365,1),IF(I5124="Missing Resignation Date",ROUND((TODAY()-G5124)/365,1),ROUND((hr_analytics_dataset_5873_rows[[#This Row],[Resignation Date]]-hr_analytics_dataset_5873_rows[[#This Row],[Hire Date]])/365,1)))</f>
        <v>4.0999999999999996</v>
      </c>
      <c r="S5124">
        <v>3</v>
      </c>
    </row>
    <row r="5125" spans="1:19">
      <c r="A5125" t="s">
        <v>10308</v>
      </c>
      <c r="B5125" t="s">
        <v>10309</v>
      </c>
      <c r="C5125" t="s">
        <v>30</v>
      </c>
      <c r="D5125">
        <v>57</v>
      </c>
      <c r="E5125" t="s">
        <v>98</v>
      </c>
      <c r="F5125" t="s">
        <v>99</v>
      </c>
      <c r="G5125" s="1">
        <v>44865</v>
      </c>
      <c r="H5125" t="s">
        <v>24</v>
      </c>
      <c r="I5125" s="1" t="s">
        <v>25</v>
      </c>
      <c r="J5125" t="s">
        <v>40</v>
      </c>
      <c r="K5125" t="s">
        <v>84</v>
      </c>
      <c r="L5125" s="2">
        <v>25890932</v>
      </c>
      <c r="M5125" s="2" t="str">
        <f t="shared" si="80"/>
        <v>&gt;Rp25 jt</v>
      </c>
      <c r="N5125" s="2">
        <v>7723227</v>
      </c>
      <c r="O5125">
        <v>4.5</v>
      </c>
      <c r="P5125">
        <v>8</v>
      </c>
      <c r="Q5125" s="3">
        <v>94.74</v>
      </c>
      <c r="R5125" s="4">
        <f ca="1">IF(I5125="",ROUND((TODAY()-G5125)/365,1),IF(I5125="Missing Resignation Date",ROUND((TODAY()-G5125)/365,1),ROUND((hr_analytics_dataset_5873_rows[[#This Row],[Resignation Date]]-hr_analytics_dataset_5873_rows[[#This Row],[Hire Date]])/365,1)))</f>
        <v>3.6</v>
      </c>
      <c r="S5125">
        <v>4</v>
      </c>
    </row>
    <row r="5126" spans="1:19">
      <c r="A5126" t="s">
        <v>10310</v>
      </c>
      <c r="B5126" t="s">
        <v>10311</v>
      </c>
      <c r="C5126" t="s">
        <v>30</v>
      </c>
      <c r="D5126">
        <v>50</v>
      </c>
      <c r="E5126" t="s">
        <v>91</v>
      </c>
      <c r="F5126" t="s">
        <v>124</v>
      </c>
      <c r="G5126" s="1">
        <v>44516</v>
      </c>
      <c r="H5126" t="s">
        <v>24</v>
      </c>
      <c r="I5126" s="1" t="s">
        <v>25</v>
      </c>
      <c r="J5126" t="s">
        <v>49</v>
      </c>
      <c r="K5126" t="s">
        <v>50</v>
      </c>
      <c r="L5126" s="2">
        <v>22792628</v>
      </c>
      <c r="M5126" s="2" t="str">
        <f t="shared" si="80"/>
        <v>Rp15 jt - Rp25 jt</v>
      </c>
      <c r="N5126" s="2">
        <v>373239</v>
      </c>
      <c r="O5126">
        <v>2.52</v>
      </c>
      <c r="P5126">
        <v>50</v>
      </c>
      <c r="Q5126" s="3">
        <v>97.32</v>
      </c>
      <c r="R5126" s="4">
        <f ca="1">IF(I5126="",ROUND((TODAY()-G5126)/365,1),IF(I5126="Missing Resignation Date",ROUND((TODAY()-G5126)/365,1),ROUND((hr_analytics_dataset_5873_rows[[#This Row],[Resignation Date]]-hr_analytics_dataset_5873_rows[[#This Row],[Hire Date]])/365,1)))</f>
        <v>4.5999999999999996</v>
      </c>
      <c r="S5126">
        <v>5</v>
      </c>
    </row>
    <row r="5127" spans="1:19">
      <c r="A5127" t="s">
        <v>10312</v>
      </c>
      <c r="B5127" t="s">
        <v>10313</v>
      </c>
      <c r="C5127" t="s">
        <v>21</v>
      </c>
      <c r="D5127">
        <v>21</v>
      </c>
      <c r="E5127" t="s">
        <v>98</v>
      </c>
      <c r="F5127" t="s">
        <v>119</v>
      </c>
      <c r="G5127" s="1">
        <v>44358</v>
      </c>
      <c r="H5127" t="s">
        <v>24</v>
      </c>
      <c r="I5127" s="1" t="s">
        <v>25</v>
      </c>
      <c r="J5127" t="s">
        <v>26</v>
      </c>
      <c r="K5127" t="s">
        <v>64</v>
      </c>
      <c r="L5127" s="2">
        <v>33447090</v>
      </c>
      <c r="M5127" s="2" t="str">
        <f t="shared" si="80"/>
        <v>&gt;Rp25 jt</v>
      </c>
      <c r="N5127" s="2">
        <v>2071935</v>
      </c>
      <c r="O5127">
        <v>3.09</v>
      </c>
      <c r="P5127">
        <v>45</v>
      </c>
      <c r="Q5127" s="3">
        <v>99.5</v>
      </c>
      <c r="R5127" s="4">
        <f ca="1">IF(I5127="",ROUND((TODAY()-G5127)/365,1),IF(I5127="Missing Resignation Date",ROUND((TODAY()-G5127)/365,1),ROUND((hr_analytics_dataset_5873_rows[[#This Row],[Resignation Date]]-hr_analytics_dataset_5873_rows[[#This Row],[Hire Date]])/365,1)))</f>
        <v>5</v>
      </c>
      <c r="S5127">
        <v>4</v>
      </c>
    </row>
    <row r="5128" spans="1:19">
      <c r="A5128" t="s">
        <v>10314</v>
      </c>
      <c r="B5128" t="s">
        <v>10315</v>
      </c>
      <c r="C5128" t="s">
        <v>30</v>
      </c>
      <c r="D5128">
        <v>32</v>
      </c>
      <c r="E5128" t="s">
        <v>59</v>
      </c>
      <c r="F5128" t="s">
        <v>60</v>
      </c>
      <c r="G5128" s="1">
        <v>44623</v>
      </c>
      <c r="H5128" t="s">
        <v>24</v>
      </c>
      <c r="I5128" s="1" t="s">
        <v>25</v>
      </c>
      <c r="J5128" t="s">
        <v>49</v>
      </c>
      <c r="K5128" t="s">
        <v>64</v>
      </c>
      <c r="L5128" s="2">
        <v>20139708</v>
      </c>
      <c r="M5128" s="2" t="str">
        <f t="shared" si="80"/>
        <v>Rp15 jt - Rp25 jt</v>
      </c>
      <c r="N5128" s="2">
        <v>4488145</v>
      </c>
      <c r="O5128">
        <v>3.43</v>
      </c>
      <c r="P5128">
        <v>13</v>
      </c>
      <c r="Q5128" s="3">
        <v>76.739999999999995</v>
      </c>
      <c r="R5128" s="4">
        <f ca="1">IF(I5128="",ROUND((TODAY()-G5128)/365,1),IF(I5128="Missing Resignation Date",ROUND((TODAY()-G5128)/365,1),ROUND((hr_analytics_dataset_5873_rows[[#This Row],[Resignation Date]]-hr_analytics_dataset_5873_rows[[#This Row],[Hire Date]])/365,1)))</f>
        <v>4.3</v>
      </c>
      <c r="S5128">
        <v>3</v>
      </c>
    </row>
    <row r="5129" spans="1:19">
      <c r="A5129" t="s">
        <v>10316</v>
      </c>
      <c r="B5129" t="s">
        <v>10317</v>
      </c>
      <c r="C5129" t="s">
        <v>21</v>
      </c>
      <c r="D5129">
        <v>48</v>
      </c>
      <c r="E5129" t="s">
        <v>98</v>
      </c>
      <c r="F5129" t="s">
        <v>99</v>
      </c>
      <c r="G5129" s="1">
        <v>45120</v>
      </c>
      <c r="H5129" t="s">
        <v>24</v>
      </c>
      <c r="I5129" s="1" t="s">
        <v>25</v>
      </c>
      <c r="J5129" t="s">
        <v>40</v>
      </c>
      <c r="K5129" t="s">
        <v>64</v>
      </c>
      <c r="L5129" s="2">
        <v>12461967</v>
      </c>
      <c r="M5129" s="2" t="str">
        <f t="shared" si="80"/>
        <v>Rp10 jt - Rp15 jt</v>
      </c>
      <c r="N5129" s="2">
        <v>9261484</v>
      </c>
      <c r="O5129">
        <v>4.3099999999999996</v>
      </c>
      <c r="P5129">
        <v>11</v>
      </c>
      <c r="Q5129" s="3">
        <v>75.22</v>
      </c>
      <c r="R5129" s="4">
        <f ca="1">IF(I5129="",ROUND((TODAY()-G5129)/365,1),IF(I5129="Missing Resignation Date",ROUND((TODAY()-G5129)/365,1),ROUND((hr_analytics_dataset_5873_rows[[#This Row],[Resignation Date]]-hr_analytics_dataset_5873_rows[[#This Row],[Hire Date]])/365,1)))</f>
        <v>3</v>
      </c>
      <c r="S5129">
        <v>2</v>
      </c>
    </row>
    <row r="5130" spans="1:19">
      <c r="A5130" t="s">
        <v>10318</v>
      </c>
      <c r="B5130" t="s">
        <v>10319</v>
      </c>
      <c r="C5130" t="s">
        <v>21</v>
      </c>
      <c r="D5130">
        <v>44</v>
      </c>
      <c r="E5130" t="s">
        <v>59</v>
      </c>
      <c r="F5130" t="s">
        <v>223</v>
      </c>
      <c r="G5130" s="1">
        <v>44751</v>
      </c>
      <c r="H5130" t="s">
        <v>24</v>
      </c>
      <c r="I5130" s="1" t="s">
        <v>25</v>
      </c>
      <c r="J5130" t="s">
        <v>49</v>
      </c>
      <c r="K5130" t="s">
        <v>41</v>
      </c>
      <c r="L5130" s="2">
        <v>6057753</v>
      </c>
      <c r="M5130" s="2" t="str">
        <f t="shared" si="80"/>
        <v>Rp5 jt - Rp10 jt</v>
      </c>
      <c r="N5130" s="2">
        <v>2141540</v>
      </c>
      <c r="O5130">
        <v>2.59</v>
      </c>
      <c r="P5130">
        <v>19</v>
      </c>
      <c r="Q5130" s="3">
        <v>88.89</v>
      </c>
      <c r="R5130" s="4">
        <f ca="1">IF(I5130="",ROUND((TODAY()-G5130)/365,1),IF(I5130="Missing Resignation Date",ROUND((TODAY()-G5130)/365,1),ROUND((hr_analytics_dataset_5873_rows[[#This Row],[Resignation Date]]-hr_analytics_dataset_5873_rows[[#This Row],[Hire Date]])/365,1)))</f>
        <v>4</v>
      </c>
      <c r="S5130">
        <v>1</v>
      </c>
    </row>
    <row r="5131" spans="1:19">
      <c r="A5131" t="s">
        <v>10320</v>
      </c>
      <c r="B5131" t="s">
        <v>10321</v>
      </c>
      <c r="C5131" t="s">
        <v>30</v>
      </c>
      <c r="D5131">
        <v>52</v>
      </c>
      <c r="E5131" t="s">
        <v>31</v>
      </c>
      <c r="F5131" t="s">
        <v>32</v>
      </c>
      <c r="G5131" s="1">
        <v>43850</v>
      </c>
      <c r="H5131" t="s">
        <v>24</v>
      </c>
      <c r="I5131" s="1" t="s">
        <v>25</v>
      </c>
      <c r="J5131" t="s">
        <v>49</v>
      </c>
      <c r="K5131" t="s">
        <v>84</v>
      </c>
      <c r="L5131" s="2">
        <v>27088423</v>
      </c>
      <c r="M5131" s="2" t="str">
        <f t="shared" si="80"/>
        <v>&gt;Rp25 jt</v>
      </c>
      <c r="N5131" s="2">
        <v>3013715</v>
      </c>
      <c r="O5131">
        <v>2.86</v>
      </c>
      <c r="P5131">
        <v>12</v>
      </c>
      <c r="Q5131" s="3">
        <v>79.87</v>
      </c>
      <c r="R5131" s="4">
        <f ca="1">IF(I5131="",ROUND((TODAY()-G5131)/365,1),IF(I5131="Missing Resignation Date",ROUND((TODAY()-G5131)/365,1),ROUND((hr_analytics_dataset_5873_rows[[#This Row],[Resignation Date]]-hr_analytics_dataset_5873_rows[[#This Row],[Hire Date]])/365,1)))</f>
        <v>6.4</v>
      </c>
      <c r="S5131">
        <v>5</v>
      </c>
    </row>
    <row r="5132" spans="1:19">
      <c r="A5132" t="s">
        <v>10322</v>
      </c>
      <c r="B5132" t="s">
        <v>10323</v>
      </c>
      <c r="C5132" t="s">
        <v>21</v>
      </c>
      <c r="D5132">
        <v>57</v>
      </c>
      <c r="E5132" t="s">
        <v>98</v>
      </c>
      <c r="F5132" t="s">
        <v>99</v>
      </c>
      <c r="G5132" s="1">
        <v>43863</v>
      </c>
      <c r="H5132" t="s">
        <v>24</v>
      </c>
      <c r="I5132" s="1" t="s">
        <v>25</v>
      </c>
      <c r="J5132" t="s">
        <v>49</v>
      </c>
      <c r="K5132" t="s">
        <v>50</v>
      </c>
      <c r="L5132" s="2">
        <v>33932563</v>
      </c>
      <c r="M5132" s="2" t="str">
        <f t="shared" si="80"/>
        <v>&gt;Rp25 jt</v>
      </c>
      <c r="N5132" s="2">
        <v>1846926</v>
      </c>
      <c r="O5132">
        <v>3.62</v>
      </c>
      <c r="P5132">
        <v>57</v>
      </c>
      <c r="Q5132" s="3">
        <v>93.1</v>
      </c>
      <c r="R5132" s="4">
        <f ca="1">IF(I5132="",ROUND((TODAY()-G5132)/365,1),IF(I5132="Missing Resignation Date",ROUND((TODAY()-G5132)/365,1),ROUND((hr_analytics_dataset_5873_rows[[#This Row],[Resignation Date]]-hr_analytics_dataset_5873_rows[[#This Row],[Hire Date]])/365,1)))</f>
        <v>6.4</v>
      </c>
      <c r="S5132">
        <v>3</v>
      </c>
    </row>
    <row r="5133" spans="1:19">
      <c r="A5133" t="s">
        <v>10324</v>
      </c>
      <c r="B5133" t="s">
        <v>10325</v>
      </c>
      <c r="C5133" t="s">
        <v>21</v>
      </c>
      <c r="D5133">
        <v>41</v>
      </c>
      <c r="E5133" t="s">
        <v>22</v>
      </c>
      <c r="F5133" t="s">
        <v>23</v>
      </c>
      <c r="G5133" s="1">
        <v>45408</v>
      </c>
      <c r="H5133" t="s">
        <v>24</v>
      </c>
      <c r="I5133" s="1" t="s">
        <v>25</v>
      </c>
      <c r="J5133" t="s">
        <v>49</v>
      </c>
      <c r="K5133" t="s">
        <v>61</v>
      </c>
      <c r="L5133" s="2">
        <v>31980585</v>
      </c>
      <c r="M5133" s="2" t="str">
        <f t="shared" si="80"/>
        <v>&gt;Rp25 jt</v>
      </c>
      <c r="N5133" s="2">
        <v>4320827</v>
      </c>
      <c r="O5133">
        <v>2.62</v>
      </c>
      <c r="P5133">
        <v>45</v>
      </c>
      <c r="Q5133" s="3">
        <v>71.959999999999994</v>
      </c>
      <c r="R5133" s="4">
        <f ca="1">IF(I5133="",ROUND((TODAY()-G5133)/365,1),IF(I5133="Missing Resignation Date",ROUND((TODAY()-G5133)/365,1),ROUND((hr_analytics_dataset_5873_rows[[#This Row],[Resignation Date]]-hr_analytics_dataset_5873_rows[[#This Row],[Hire Date]])/365,1)))</f>
        <v>2.2000000000000002</v>
      </c>
      <c r="S5133">
        <v>1</v>
      </c>
    </row>
    <row r="5134" spans="1:19">
      <c r="A5134" t="s">
        <v>10326</v>
      </c>
      <c r="B5134" t="s">
        <v>10327</v>
      </c>
      <c r="C5134" t="s">
        <v>30</v>
      </c>
      <c r="D5134">
        <v>36</v>
      </c>
      <c r="E5134" t="s">
        <v>38</v>
      </c>
      <c r="F5134" t="s">
        <v>39</v>
      </c>
      <c r="G5134" s="1">
        <v>44717</v>
      </c>
      <c r="H5134" t="s">
        <v>24</v>
      </c>
      <c r="I5134" s="1" t="s">
        <v>25</v>
      </c>
      <c r="J5134" t="s">
        <v>49</v>
      </c>
      <c r="K5134" t="s">
        <v>84</v>
      </c>
      <c r="L5134" s="2">
        <v>25490088</v>
      </c>
      <c r="M5134" s="2" t="str">
        <f t="shared" si="80"/>
        <v>&gt;Rp25 jt</v>
      </c>
      <c r="N5134" s="2">
        <v>5961738</v>
      </c>
      <c r="O5134">
        <v>3.12</v>
      </c>
      <c r="P5134">
        <v>28</v>
      </c>
      <c r="Q5134" s="3">
        <v>74.87</v>
      </c>
      <c r="R5134" s="4">
        <f ca="1">IF(I5134="",ROUND((TODAY()-G5134)/365,1),IF(I5134="Missing Resignation Date",ROUND((TODAY()-G5134)/365,1),ROUND((hr_analytics_dataset_5873_rows[[#This Row],[Resignation Date]]-hr_analytics_dataset_5873_rows[[#This Row],[Hire Date]])/365,1)))</f>
        <v>4.0999999999999996</v>
      </c>
      <c r="S5134">
        <v>3</v>
      </c>
    </row>
    <row r="5135" spans="1:19">
      <c r="A5135" t="s">
        <v>10328</v>
      </c>
      <c r="B5135" t="s">
        <v>10329</v>
      </c>
      <c r="C5135" t="s">
        <v>21</v>
      </c>
      <c r="D5135">
        <v>36</v>
      </c>
      <c r="E5135" t="s">
        <v>98</v>
      </c>
      <c r="F5135" t="s">
        <v>99</v>
      </c>
      <c r="G5135" s="1">
        <v>43349</v>
      </c>
      <c r="H5135" t="s">
        <v>24</v>
      </c>
      <c r="I5135" s="1" t="s">
        <v>25</v>
      </c>
      <c r="J5135" t="s">
        <v>49</v>
      </c>
      <c r="K5135" t="s">
        <v>27</v>
      </c>
      <c r="L5135" s="2">
        <v>32480220</v>
      </c>
      <c r="M5135" s="2" t="str">
        <f t="shared" si="80"/>
        <v>&gt;Rp25 jt</v>
      </c>
      <c r="N5135" s="2">
        <v>8903784</v>
      </c>
      <c r="O5135">
        <v>4.13</v>
      </c>
      <c r="P5135">
        <v>0</v>
      </c>
      <c r="Q5135" s="3">
        <v>76.73</v>
      </c>
      <c r="R5135" s="4">
        <f ca="1">IF(I5135="",ROUND((TODAY()-G5135)/365,1),IF(I5135="Missing Resignation Date",ROUND((TODAY()-G5135)/365,1),ROUND((hr_analytics_dataset_5873_rows[[#This Row],[Resignation Date]]-hr_analytics_dataset_5873_rows[[#This Row],[Hire Date]])/365,1)))</f>
        <v>7.8</v>
      </c>
      <c r="S5135">
        <v>4</v>
      </c>
    </row>
    <row r="5136" spans="1:19">
      <c r="A5136" t="s">
        <v>10330</v>
      </c>
      <c r="B5136" t="s">
        <v>10331</v>
      </c>
      <c r="C5136" t="s">
        <v>30</v>
      </c>
      <c r="D5136">
        <v>44</v>
      </c>
      <c r="E5136" t="s">
        <v>38</v>
      </c>
      <c r="F5136" t="s">
        <v>45</v>
      </c>
      <c r="G5136" s="1">
        <v>43106</v>
      </c>
      <c r="H5136" t="s">
        <v>33</v>
      </c>
      <c r="I5136" s="1">
        <v>44116</v>
      </c>
      <c r="J5136" t="s">
        <v>34</v>
      </c>
      <c r="K5136" t="s">
        <v>84</v>
      </c>
      <c r="L5136" s="2">
        <v>20468618</v>
      </c>
      <c r="M5136" s="2" t="str">
        <f t="shared" si="80"/>
        <v>Rp15 jt - Rp25 jt</v>
      </c>
      <c r="N5136" s="2">
        <v>3947921</v>
      </c>
      <c r="O5136">
        <v>4.7699999999999996</v>
      </c>
      <c r="P5136">
        <v>3</v>
      </c>
      <c r="Q5136" s="3">
        <v>79.67</v>
      </c>
      <c r="R5136" s="4">
        <f ca="1">IF(I5136="",ROUND((TODAY()-G5136)/365,1),IF(I5136="Missing Resignation Date",ROUND((TODAY()-G5136)/365,1),ROUND((hr_analytics_dataset_5873_rows[[#This Row],[Resignation Date]]-hr_analytics_dataset_5873_rows[[#This Row],[Hire Date]])/365,1)))</f>
        <v>2.8</v>
      </c>
      <c r="S5136">
        <v>3</v>
      </c>
    </row>
    <row r="5137" spans="1:19">
      <c r="A5137" t="s">
        <v>10332</v>
      </c>
      <c r="B5137" t="s">
        <v>10333</v>
      </c>
      <c r="C5137" t="s">
        <v>30</v>
      </c>
      <c r="D5137">
        <v>51</v>
      </c>
      <c r="E5137" t="s">
        <v>98</v>
      </c>
      <c r="F5137" t="s">
        <v>119</v>
      </c>
      <c r="G5137" s="1">
        <v>45290</v>
      </c>
      <c r="H5137" t="s">
        <v>24</v>
      </c>
      <c r="I5137" s="1" t="s">
        <v>25</v>
      </c>
      <c r="J5137" t="s">
        <v>40</v>
      </c>
      <c r="K5137" t="s">
        <v>27</v>
      </c>
      <c r="L5137" s="2">
        <v>20262543</v>
      </c>
      <c r="M5137" s="2" t="str">
        <f t="shared" si="80"/>
        <v>Rp15 jt - Rp25 jt</v>
      </c>
      <c r="N5137" s="2">
        <v>3841392</v>
      </c>
      <c r="O5137">
        <v>2.69</v>
      </c>
      <c r="P5137">
        <v>30</v>
      </c>
      <c r="Q5137" s="3">
        <v>97.73</v>
      </c>
      <c r="R5137" s="4">
        <f ca="1">IF(I5137="",ROUND((TODAY()-G5137)/365,1),IF(I5137="Missing Resignation Date",ROUND((TODAY()-G5137)/365,1),ROUND((hr_analytics_dataset_5873_rows[[#This Row],[Resignation Date]]-hr_analytics_dataset_5873_rows[[#This Row],[Hire Date]])/365,1)))</f>
        <v>2.5</v>
      </c>
      <c r="S5137">
        <v>2</v>
      </c>
    </row>
    <row r="5138" spans="1:19">
      <c r="A5138" t="s">
        <v>10334</v>
      </c>
      <c r="B5138" t="s">
        <v>10335</v>
      </c>
      <c r="C5138" t="s">
        <v>21</v>
      </c>
      <c r="D5138">
        <v>28</v>
      </c>
      <c r="E5138" t="s">
        <v>22</v>
      </c>
      <c r="F5138" t="s">
        <v>69</v>
      </c>
      <c r="G5138" s="1">
        <v>44513</v>
      </c>
      <c r="H5138" t="s">
        <v>33</v>
      </c>
      <c r="I5138" s="1">
        <v>45840</v>
      </c>
      <c r="J5138" t="s">
        <v>26</v>
      </c>
      <c r="K5138" t="s">
        <v>64</v>
      </c>
      <c r="L5138" s="2">
        <v>4549451</v>
      </c>
      <c r="M5138" s="2" t="str">
        <f t="shared" si="80"/>
        <v>&lt;Rp5 jt</v>
      </c>
      <c r="N5138" s="2">
        <v>1586365</v>
      </c>
      <c r="O5138">
        <v>4.45</v>
      </c>
      <c r="P5138">
        <v>16</v>
      </c>
      <c r="Q5138" s="3">
        <v>75.459999999999994</v>
      </c>
      <c r="R5138" s="4">
        <f ca="1">IF(I5138="",ROUND((TODAY()-G5138)/365,1),IF(I5138="Missing Resignation Date",ROUND((TODAY()-G5138)/365,1),ROUND((hr_analytics_dataset_5873_rows[[#This Row],[Resignation Date]]-hr_analytics_dataset_5873_rows[[#This Row],[Hire Date]])/365,1)))</f>
        <v>3.6</v>
      </c>
      <c r="S5138">
        <v>5</v>
      </c>
    </row>
    <row r="5139" spans="1:19">
      <c r="A5139" t="s">
        <v>10336</v>
      </c>
      <c r="B5139" t="s">
        <v>10337</v>
      </c>
      <c r="C5139" t="s">
        <v>21</v>
      </c>
      <c r="D5139">
        <v>55</v>
      </c>
      <c r="E5139" t="s">
        <v>22</v>
      </c>
      <c r="F5139" t="s">
        <v>69</v>
      </c>
      <c r="G5139" s="1">
        <v>43212</v>
      </c>
      <c r="H5139" t="s">
        <v>33</v>
      </c>
      <c r="I5139" s="1">
        <v>43494</v>
      </c>
      <c r="J5139" t="s">
        <v>34</v>
      </c>
      <c r="K5139" t="s">
        <v>61</v>
      </c>
      <c r="L5139" s="2">
        <v>29333347</v>
      </c>
      <c r="M5139" s="2" t="str">
        <f t="shared" si="80"/>
        <v>&gt;Rp25 jt</v>
      </c>
      <c r="N5139" s="2">
        <v>7287035</v>
      </c>
      <c r="O5139">
        <v>4.49</v>
      </c>
      <c r="P5139">
        <v>8</v>
      </c>
      <c r="Q5139" s="3">
        <v>88.99</v>
      </c>
      <c r="R5139" s="4">
        <f ca="1">IF(I5139="",ROUND((TODAY()-G5139)/365,1),IF(I5139="Missing Resignation Date",ROUND((TODAY()-G5139)/365,1),ROUND((hr_analytics_dataset_5873_rows[[#This Row],[Resignation Date]]-hr_analytics_dataset_5873_rows[[#This Row],[Hire Date]])/365,1)))</f>
        <v>0.8</v>
      </c>
      <c r="S5139">
        <v>1</v>
      </c>
    </row>
    <row r="5140" spans="1:19">
      <c r="A5140" t="s">
        <v>10338</v>
      </c>
      <c r="B5140" t="s">
        <v>10339</v>
      </c>
      <c r="C5140" t="s">
        <v>30</v>
      </c>
      <c r="D5140">
        <v>22</v>
      </c>
      <c r="E5140" t="s">
        <v>59</v>
      </c>
      <c r="F5140" t="s">
        <v>95</v>
      </c>
      <c r="G5140" s="1">
        <v>45612</v>
      </c>
      <c r="H5140" t="s">
        <v>24</v>
      </c>
      <c r="I5140" s="1" t="s">
        <v>25</v>
      </c>
      <c r="J5140" t="s">
        <v>49</v>
      </c>
      <c r="K5140" t="s">
        <v>41</v>
      </c>
      <c r="L5140" s="2">
        <v>9889343</v>
      </c>
      <c r="M5140" s="2" t="str">
        <f t="shared" si="80"/>
        <v>Rp5 jt - Rp10 jt</v>
      </c>
      <c r="N5140" s="2">
        <v>2653162</v>
      </c>
      <c r="O5140">
        <v>4.88</v>
      </c>
      <c r="P5140">
        <v>39</v>
      </c>
      <c r="Q5140" s="3">
        <v>92.46</v>
      </c>
      <c r="R5140" s="4">
        <f ca="1">IF(I5140="",ROUND((TODAY()-G5140)/365,1),IF(I5140="Missing Resignation Date",ROUND((TODAY()-G5140)/365,1),ROUND((hr_analytics_dataset_5873_rows[[#This Row],[Resignation Date]]-hr_analytics_dataset_5873_rows[[#This Row],[Hire Date]])/365,1)))</f>
        <v>1.6</v>
      </c>
      <c r="S5140">
        <v>3</v>
      </c>
    </row>
    <row r="5141" spans="1:19">
      <c r="A5141" t="s">
        <v>10340</v>
      </c>
      <c r="B5141" t="s">
        <v>10341</v>
      </c>
      <c r="C5141" t="s">
        <v>30</v>
      </c>
      <c r="D5141">
        <v>55</v>
      </c>
      <c r="E5141" t="s">
        <v>59</v>
      </c>
      <c r="F5141" t="s">
        <v>95</v>
      </c>
      <c r="G5141" s="1">
        <v>44608</v>
      </c>
      <c r="H5141" t="s">
        <v>24</v>
      </c>
      <c r="I5141" s="1" t="s">
        <v>25</v>
      </c>
      <c r="J5141" t="s">
        <v>34</v>
      </c>
      <c r="K5141" t="s">
        <v>84</v>
      </c>
      <c r="L5141" s="2">
        <v>31916559</v>
      </c>
      <c r="M5141" s="2" t="str">
        <f t="shared" si="80"/>
        <v>&gt;Rp25 jt</v>
      </c>
      <c r="N5141" s="2">
        <v>5245834</v>
      </c>
      <c r="O5141">
        <v>3.83</v>
      </c>
      <c r="P5141">
        <v>36</v>
      </c>
      <c r="Q5141" s="3">
        <v>73.03</v>
      </c>
      <c r="R5141" s="4">
        <f ca="1">IF(I5141="",ROUND((TODAY()-G5141)/365,1),IF(I5141="Missing Resignation Date",ROUND((TODAY()-G5141)/365,1),ROUND((hr_analytics_dataset_5873_rows[[#This Row],[Resignation Date]]-hr_analytics_dataset_5873_rows[[#This Row],[Hire Date]])/365,1)))</f>
        <v>4.4000000000000004</v>
      </c>
      <c r="S5141">
        <v>2</v>
      </c>
    </row>
    <row r="5142" spans="1:19">
      <c r="A5142" t="s">
        <v>10342</v>
      </c>
      <c r="B5142" t="s">
        <v>10343</v>
      </c>
      <c r="C5142" t="s">
        <v>30</v>
      </c>
      <c r="D5142">
        <v>53</v>
      </c>
      <c r="E5142" t="s">
        <v>44</v>
      </c>
      <c r="F5142" t="s">
        <v>45</v>
      </c>
      <c r="G5142" s="1">
        <v>43949</v>
      </c>
      <c r="H5142" t="s">
        <v>24</v>
      </c>
      <c r="I5142" s="1" t="s">
        <v>25</v>
      </c>
      <c r="J5142" t="s">
        <v>26</v>
      </c>
      <c r="K5142" t="s">
        <v>84</v>
      </c>
      <c r="L5142" s="2">
        <v>34993543</v>
      </c>
      <c r="M5142" s="2" t="str">
        <f t="shared" si="80"/>
        <v>&gt;Rp25 jt</v>
      </c>
      <c r="N5142" s="2">
        <v>9004723</v>
      </c>
      <c r="O5142">
        <v>0</v>
      </c>
      <c r="P5142">
        <v>20</v>
      </c>
      <c r="Q5142" s="3">
        <v>80.25</v>
      </c>
      <c r="R5142" s="4">
        <f ca="1">IF(I5142="",ROUND((TODAY()-G5142)/365,1),IF(I5142="Missing Resignation Date",ROUND((TODAY()-G5142)/365,1),ROUND((hr_analytics_dataset_5873_rows[[#This Row],[Resignation Date]]-hr_analytics_dataset_5873_rows[[#This Row],[Hire Date]])/365,1)))</f>
        <v>6.2</v>
      </c>
      <c r="S5142">
        <v>4</v>
      </c>
    </row>
    <row r="5143" spans="1:19">
      <c r="A5143" t="s">
        <v>10344</v>
      </c>
      <c r="B5143" t="s">
        <v>10345</v>
      </c>
      <c r="C5143" t="s">
        <v>21</v>
      </c>
      <c r="D5143">
        <v>55</v>
      </c>
      <c r="E5143" t="s">
        <v>53</v>
      </c>
      <c r="F5143" t="s">
        <v>54</v>
      </c>
      <c r="G5143" s="1">
        <v>43964</v>
      </c>
      <c r="H5143" t="s">
        <v>24</v>
      </c>
      <c r="I5143" s="1" t="s">
        <v>25</v>
      </c>
      <c r="J5143" t="s">
        <v>34</v>
      </c>
      <c r="K5143" t="s">
        <v>64</v>
      </c>
      <c r="L5143" s="2">
        <v>28826997</v>
      </c>
      <c r="M5143" s="2" t="str">
        <f t="shared" si="80"/>
        <v>&gt;Rp25 jt</v>
      </c>
      <c r="N5143" s="2">
        <v>3353665</v>
      </c>
      <c r="O5143">
        <v>3.39</v>
      </c>
      <c r="P5143">
        <v>15</v>
      </c>
      <c r="Q5143" s="3">
        <v>83.71</v>
      </c>
      <c r="R5143" s="4">
        <f ca="1">IF(I5143="",ROUND((TODAY()-G5143)/365,1),IF(I5143="Missing Resignation Date",ROUND((TODAY()-G5143)/365,1),ROUND((hr_analytics_dataset_5873_rows[[#This Row],[Resignation Date]]-hr_analytics_dataset_5873_rows[[#This Row],[Hire Date]])/365,1)))</f>
        <v>6.1</v>
      </c>
      <c r="S5143">
        <v>4</v>
      </c>
    </row>
    <row r="5144" spans="1:19">
      <c r="A5144" t="s">
        <v>10346</v>
      </c>
      <c r="B5144" t="s">
        <v>10347</v>
      </c>
      <c r="C5144" t="s">
        <v>30</v>
      </c>
      <c r="D5144">
        <v>37</v>
      </c>
      <c r="E5144" t="s">
        <v>31</v>
      </c>
      <c r="F5144" t="s">
        <v>74</v>
      </c>
      <c r="G5144" s="1">
        <v>43375</v>
      </c>
      <c r="H5144" t="s">
        <v>24</v>
      </c>
      <c r="I5144" s="1" t="s">
        <v>25</v>
      </c>
      <c r="J5144" t="s">
        <v>40</v>
      </c>
      <c r="K5144" t="s">
        <v>64</v>
      </c>
      <c r="L5144" s="2">
        <v>24937455</v>
      </c>
      <c r="M5144" s="2" t="str">
        <f t="shared" si="80"/>
        <v>Rp15 jt - Rp25 jt</v>
      </c>
      <c r="N5144" s="2">
        <v>3054614</v>
      </c>
      <c r="O5144">
        <v>4.1500000000000004</v>
      </c>
      <c r="P5144">
        <v>49</v>
      </c>
      <c r="Q5144" s="3">
        <v>76.97</v>
      </c>
      <c r="R5144" s="4">
        <f ca="1">IF(I5144="",ROUND((TODAY()-G5144)/365,1),IF(I5144="Missing Resignation Date",ROUND((TODAY()-G5144)/365,1),ROUND((hr_analytics_dataset_5873_rows[[#This Row],[Resignation Date]]-hr_analytics_dataset_5873_rows[[#This Row],[Hire Date]])/365,1)))</f>
        <v>7.7</v>
      </c>
      <c r="S5144">
        <v>1</v>
      </c>
    </row>
    <row r="5145" spans="1:19">
      <c r="A5145" t="s">
        <v>10348</v>
      </c>
      <c r="B5145" t="s">
        <v>10349</v>
      </c>
      <c r="C5145" t="s">
        <v>30</v>
      </c>
      <c r="D5145">
        <v>21</v>
      </c>
      <c r="E5145" t="s">
        <v>38</v>
      </c>
      <c r="F5145" t="s">
        <v>39</v>
      </c>
      <c r="G5145" s="1">
        <v>45655</v>
      </c>
      <c r="H5145" t="s">
        <v>24</v>
      </c>
      <c r="I5145" s="1" t="s">
        <v>25</v>
      </c>
      <c r="J5145" t="s">
        <v>49</v>
      </c>
      <c r="K5145" t="s">
        <v>61</v>
      </c>
      <c r="L5145" s="2">
        <v>14046156</v>
      </c>
      <c r="M5145" s="2" t="str">
        <f t="shared" si="80"/>
        <v>Rp10 jt - Rp15 jt</v>
      </c>
      <c r="N5145" s="2">
        <v>2997391</v>
      </c>
      <c r="O5145">
        <v>3.64</v>
      </c>
      <c r="P5145">
        <v>4</v>
      </c>
      <c r="Q5145" s="3">
        <v>87.9</v>
      </c>
      <c r="R5145" s="4">
        <f ca="1">IF(I5145="",ROUND((TODAY()-G5145)/365,1),IF(I5145="Missing Resignation Date",ROUND((TODAY()-G5145)/365,1),ROUND((hr_analytics_dataset_5873_rows[[#This Row],[Resignation Date]]-hr_analytics_dataset_5873_rows[[#This Row],[Hire Date]])/365,1)))</f>
        <v>1.5</v>
      </c>
      <c r="S5145">
        <v>1</v>
      </c>
    </row>
    <row r="5146" spans="1:19">
      <c r="A5146" t="s">
        <v>10350</v>
      </c>
      <c r="B5146" t="s">
        <v>10351</v>
      </c>
      <c r="C5146" t="s">
        <v>30</v>
      </c>
      <c r="D5146">
        <v>58</v>
      </c>
      <c r="E5146" t="s">
        <v>53</v>
      </c>
      <c r="F5146" t="s">
        <v>112</v>
      </c>
      <c r="G5146" s="1">
        <v>43210</v>
      </c>
      <c r="H5146" t="s">
        <v>24</v>
      </c>
      <c r="I5146" s="1" t="s">
        <v>25</v>
      </c>
      <c r="J5146" t="s">
        <v>49</v>
      </c>
      <c r="K5146" t="s">
        <v>27</v>
      </c>
      <c r="L5146" s="2">
        <v>30216416</v>
      </c>
      <c r="M5146" s="2" t="str">
        <f t="shared" si="80"/>
        <v>&gt;Rp25 jt</v>
      </c>
      <c r="N5146" s="2">
        <v>6306562</v>
      </c>
      <c r="O5146">
        <v>4.32</v>
      </c>
      <c r="P5146">
        <v>17</v>
      </c>
      <c r="Q5146" s="3">
        <v>93.46</v>
      </c>
      <c r="R5146" s="4">
        <f ca="1">IF(I5146="",ROUND((TODAY()-G5146)/365,1),IF(I5146="Missing Resignation Date",ROUND((TODAY()-G5146)/365,1),ROUND((hr_analytics_dataset_5873_rows[[#This Row],[Resignation Date]]-hr_analytics_dataset_5873_rows[[#This Row],[Hire Date]])/365,1)))</f>
        <v>8.1999999999999993</v>
      </c>
      <c r="S5146">
        <v>5</v>
      </c>
    </row>
    <row r="5147" spans="1:19">
      <c r="A5147" t="s">
        <v>10352</v>
      </c>
      <c r="B5147" t="s">
        <v>10353</v>
      </c>
      <c r="C5147" t="s">
        <v>30</v>
      </c>
      <c r="D5147">
        <v>46</v>
      </c>
      <c r="E5147" t="s">
        <v>53</v>
      </c>
      <c r="F5147" t="s">
        <v>112</v>
      </c>
      <c r="G5147" s="1">
        <v>45054</v>
      </c>
      <c r="H5147" t="s">
        <v>24</v>
      </c>
      <c r="I5147" s="1" t="s">
        <v>25</v>
      </c>
      <c r="J5147" t="s">
        <v>26</v>
      </c>
      <c r="K5147" t="s">
        <v>27</v>
      </c>
      <c r="L5147" s="2">
        <v>18079424</v>
      </c>
      <c r="M5147" s="2" t="str">
        <f t="shared" si="80"/>
        <v>Rp15 jt - Rp25 jt</v>
      </c>
      <c r="N5147" s="2">
        <v>5121640</v>
      </c>
      <c r="O5147">
        <v>3.06</v>
      </c>
      <c r="P5147">
        <v>53</v>
      </c>
      <c r="Q5147" s="3">
        <v>94.75</v>
      </c>
      <c r="R5147" s="4">
        <f ca="1">IF(I5147="",ROUND((TODAY()-G5147)/365,1),IF(I5147="Missing Resignation Date",ROUND((TODAY()-G5147)/365,1),ROUND((hr_analytics_dataset_5873_rows[[#This Row],[Resignation Date]]-hr_analytics_dataset_5873_rows[[#This Row],[Hire Date]])/365,1)))</f>
        <v>3.1</v>
      </c>
      <c r="S5147">
        <v>2</v>
      </c>
    </row>
    <row r="5148" spans="1:19">
      <c r="A5148" t="s">
        <v>10354</v>
      </c>
      <c r="B5148" t="s">
        <v>10355</v>
      </c>
      <c r="C5148" t="s">
        <v>30</v>
      </c>
      <c r="D5148">
        <v>33</v>
      </c>
      <c r="E5148" t="s">
        <v>31</v>
      </c>
      <c r="F5148" t="s">
        <v>32</v>
      </c>
      <c r="G5148" s="1">
        <v>44713</v>
      </c>
      <c r="H5148" t="s">
        <v>24</v>
      </c>
      <c r="I5148" s="1" t="s">
        <v>25</v>
      </c>
      <c r="J5148" t="s">
        <v>49</v>
      </c>
      <c r="K5148" t="s">
        <v>64</v>
      </c>
      <c r="L5148" s="2">
        <v>4646831</v>
      </c>
      <c r="M5148" s="2" t="str">
        <f t="shared" si="80"/>
        <v>&lt;Rp5 jt</v>
      </c>
      <c r="N5148" s="2">
        <v>8083282</v>
      </c>
      <c r="O5148">
        <v>3.45</v>
      </c>
      <c r="P5148">
        <v>10</v>
      </c>
      <c r="Q5148" s="3">
        <v>91.83</v>
      </c>
      <c r="R5148" s="4">
        <f ca="1">IF(I5148="",ROUND((TODAY()-G5148)/365,1),IF(I5148="Missing Resignation Date",ROUND((TODAY()-G5148)/365,1),ROUND((hr_analytics_dataset_5873_rows[[#This Row],[Resignation Date]]-hr_analytics_dataset_5873_rows[[#This Row],[Hire Date]])/365,1)))</f>
        <v>4.0999999999999996</v>
      </c>
      <c r="S5148">
        <v>2</v>
      </c>
    </row>
    <row r="5149" spans="1:19">
      <c r="A5149" t="s">
        <v>10356</v>
      </c>
      <c r="B5149" t="s">
        <v>10357</v>
      </c>
      <c r="C5149" t="s">
        <v>21</v>
      </c>
      <c r="D5149">
        <v>38</v>
      </c>
      <c r="E5149" t="s">
        <v>98</v>
      </c>
      <c r="F5149" t="s">
        <v>99</v>
      </c>
      <c r="G5149" s="1">
        <v>44949</v>
      </c>
      <c r="H5149" t="s">
        <v>24</v>
      </c>
      <c r="I5149" s="1" t="s">
        <v>25</v>
      </c>
      <c r="J5149" t="s">
        <v>26</v>
      </c>
      <c r="K5149" t="s">
        <v>64</v>
      </c>
      <c r="L5149" s="2">
        <v>34059860</v>
      </c>
      <c r="M5149" s="2" t="str">
        <f t="shared" si="80"/>
        <v>&gt;Rp25 jt</v>
      </c>
      <c r="N5149" s="2">
        <v>6598072</v>
      </c>
      <c r="O5149">
        <v>3.28</v>
      </c>
      <c r="P5149">
        <v>18</v>
      </c>
      <c r="Q5149" s="3">
        <v>98.19</v>
      </c>
      <c r="R5149" s="4">
        <f ca="1">IF(I5149="",ROUND((TODAY()-G5149)/365,1),IF(I5149="Missing Resignation Date",ROUND((TODAY()-G5149)/365,1),ROUND((hr_analytics_dataset_5873_rows[[#This Row],[Resignation Date]]-hr_analytics_dataset_5873_rows[[#This Row],[Hire Date]])/365,1)))</f>
        <v>3.4</v>
      </c>
      <c r="S5149">
        <v>2</v>
      </c>
    </row>
    <row r="5150" spans="1:19">
      <c r="A5150" t="s">
        <v>10358</v>
      </c>
      <c r="B5150" t="s">
        <v>10359</v>
      </c>
      <c r="C5150" t="s">
        <v>30</v>
      </c>
      <c r="D5150">
        <v>49</v>
      </c>
      <c r="E5150" t="s">
        <v>22</v>
      </c>
      <c r="F5150" t="s">
        <v>23</v>
      </c>
      <c r="G5150" s="1">
        <v>43609</v>
      </c>
      <c r="H5150" t="s">
        <v>24</v>
      </c>
      <c r="I5150" s="1" t="s">
        <v>25</v>
      </c>
      <c r="J5150" t="s">
        <v>34</v>
      </c>
      <c r="K5150" t="s">
        <v>61</v>
      </c>
      <c r="L5150" s="2">
        <v>21762735</v>
      </c>
      <c r="M5150" s="2" t="str">
        <f t="shared" si="80"/>
        <v>Rp15 jt - Rp25 jt</v>
      </c>
      <c r="N5150" s="2">
        <v>634559</v>
      </c>
      <c r="O5150">
        <v>4.54</v>
      </c>
      <c r="P5150">
        <v>33</v>
      </c>
      <c r="Q5150" s="3">
        <v>93.54</v>
      </c>
      <c r="R5150" s="4">
        <f ca="1">IF(I5150="",ROUND((TODAY()-G5150)/365,1),IF(I5150="Missing Resignation Date",ROUND((TODAY()-G5150)/365,1),ROUND((hr_analytics_dataset_5873_rows[[#This Row],[Resignation Date]]-hr_analytics_dataset_5873_rows[[#This Row],[Hire Date]])/365,1)))</f>
        <v>7.1</v>
      </c>
      <c r="S5150">
        <v>3</v>
      </c>
    </row>
    <row r="5151" spans="1:19">
      <c r="A5151" t="s">
        <v>10360</v>
      </c>
      <c r="B5151" t="s">
        <v>10361</v>
      </c>
      <c r="C5151" t="s">
        <v>21</v>
      </c>
      <c r="D5151">
        <v>40</v>
      </c>
      <c r="E5151" t="s">
        <v>22</v>
      </c>
      <c r="F5151" t="s">
        <v>69</v>
      </c>
      <c r="G5151" s="1">
        <v>45053</v>
      </c>
      <c r="H5151" t="s">
        <v>33</v>
      </c>
      <c r="I5151" s="1">
        <v>45537</v>
      </c>
      <c r="J5151" t="s">
        <v>26</v>
      </c>
      <c r="K5151" t="s">
        <v>61</v>
      </c>
      <c r="L5151" s="2">
        <v>32865417</v>
      </c>
      <c r="M5151" s="2" t="str">
        <f t="shared" si="80"/>
        <v>&gt;Rp25 jt</v>
      </c>
      <c r="N5151" s="2">
        <v>4177836</v>
      </c>
      <c r="O5151">
        <v>2.93</v>
      </c>
      <c r="P5151">
        <v>28</v>
      </c>
      <c r="Q5151" s="3">
        <v>78.25</v>
      </c>
      <c r="R5151" s="4">
        <f ca="1">IF(I5151="",ROUND((TODAY()-G5151)/365,1),IF(I5151="Missing Resignation Date",ROUND((TODAY()-G5151)/365,1),ROUND((hr_analytics_dataset_5873_rows[[#This Row],[Resignation Date]]-hr_analytics_dataset_5873_rows[[#This Row],[Hire Date]])/365,1)))</f>
        <v>1.3</v>
      </c>
      <c r="S5151">
        <v>3</v>
      </c>
    </row>
    <row r="5152" spans="1:19">
      <c r="A5152" t="s">
        <v>10362</v>
      </c>
      <c r="B5152" t="s">
        <v>10363</v>
      </c>
      <c r="C5152" t="s">
        <v>21</v>
      </c>
      <c r="D5152">
        <v>52</v>
      </c>
      <c r="E5152" t="s">
        <v>38</v>
      </c>
      <c r="F5152" t="s">
        <v>39</v>
      </c>
      <c r="G5152" s="1">
        <v>44905</v>
      </c>
      <c r="H5152" t="s">
        <v>24</v>
      </c>
      <c r="I5152" s="1" t="s">
        <v>25</v>
      </c>
      <c r="J5152" t="s">
        <v>34</v>
      </c>
      <c r="K5152" t="s">
        <v>64</v>
      </c>
      <c r="L5152" s="2">
        <v>6728834</v>
      </c>
      <c r="M5152" s="2" t="str">
        <f t="shared" si="80"/>
        <v>Rp5 jt - Rp10 jt</v>
      </c>
      <c r="N5152" s="2">
        <v>113074</v>
      </c>
      <c r="O5152">
        <v>4.9400000000000004</v>
      </c>
      <c r="P5152">
        <v>12</v>
      </c>
      <c r="Q5152" s="3">
        <v>72.05</v>
      </c>
      <c r="R5152" s="4">
        <f ca="1">IF(I5152="",ROUND((TODAY()-G5152)/365,1),IF(I5152="Missing Resignation Date",ROUND((TODAY()-G5152)/365,1),ROUND((hr_analytics_dataset_5873_rows[[#This Row],[Resignation Date]]-hr_analytics_dataset_5873_rows[[#This Row],[Hire Date]])/365,1)))</f>
        <v>3.5</v>
      </c>
      <c r="S5152">
        <v>4</v>
      </c>
    </row>
    <row r="5153" spans="1:19">
      <c r="A5153" t="s">
        <v>10364</v>
      </c>
      <c r="B5153" t="s">
        <v>10365</v>
      </c>
      <c r="C5153" t="s">
        <v>21</v>
      </c>
      <c r="D5153">
        <v>47</v>
      </c>
      <c r="E5153" t="s">
        <v>38</v>
      </c>
      <c r="F5153" t="s">
        <v>39</v>
      </c>
      <c r="G5153" s="1">
        <v>45805</v>
      </c>
      <c r="H5153" t="s">
        <v>24</v>
      </c>
      <c r="I5153" s="1" t="s">
        <v>25</v>
      </c>
      <c r="J5153" t="s">
        <v>49</v>
      </c>
      <c r="K5153" t="s">
        <v>41</v>
      </c>
      <c r="L5153" s="2">
        <v>22529232</v>
      </c>
      <c r="M5153" s="2" t="str">
        <f t="shared" si="80"/>
        <v>Rp15 jt - Rp25 jt</v>
      </c>
      <c r="N5153" s="2">
        <v>5795337</v>
      </c>
      <c r="O5153">
        <v>2.5</v>
      </c>
      <c r="P5153">
        <v>6</v>
      </c>
      <c r="Q5153" s="3">
        <v>84.38</v>
      </c>
      <c r="R5153" s="4">
        <f ca="1">IF(I5153="",ROUND((TODAY()-G5153)/365,1),IF(I5153="Missing Resignation Date",ROUND((TODAY()-G5153)/365,1),ROUND((hr_analytics_dataset_5873_rows[[#This Row],[Resignation Date]]-hr_analytics_dataset_5873_rows[[#This Row],[Hire Date]])/365,1)))</f>
        <v>1.1000000000000001</v>
      </c>
      <c r="S5153">
        <v>3</v>
      </c>
    </row>
    <row r="5154" spans="1:19">
      <c r="A5154" t="s">
        <v>10366</v>
      </c>
      <c r="B5154" t="s">
        <v>10367</v>
      </c>
      <c r="C5154" t="s">
        <v>21</v>
      </c>
      <c r="D5154">
        <v>38</v>
      </c>
      <c r="E5154" t="s">
        <v>38</v>
      </c>
      <c r="F5154" t="s">
        <v>104</v>
      </c>
      <c r="G5154" s="1">
        <v>44738</v>
      </c>
      <c r="H5154" t="s">
        <v>24</v>
      </c>
      <c r="I5154" s="1" t="s">
        <v>25</v>
      </c>
      <c r="J5154" t="s">
        <v>49</v>
      </c>
      <c r="K5154" t="s">
        <v>50</v>
      </c>
      <c r="L5154" s="2">
        <v>27077937</v>
      </c>
      <c r="M5154" s="2" t="str">
        <f t="shared" si="80"/>
        <v>&gt;Rp25 jt</v>
      </c>
      <c r="N5154" s="2">
        <v>3801997</v>
      </c>
      <c r="O5154">
        <v>4.92</v>
      </c>
      <c r="P5154">
        <v>0</v>
      </c>
      <c r="Q5154" s="3">
        <v>96.45</v>
      </c>
      <c r="R5154" s="4">
        <f ca="1">IF(I5154="",ROUND((TODAY()-G5154)/365,1),IF(I5154="Missing Resignation Date",ROUND((TODAY()-G5154)/365,1),ROUND((hr_analytics_dataset_5873_rows[[#This Row],[Resignation Date]]-hr_analytics_dataset_5873_rows[[#This Row],[Hire Date]])/365,1)))</f>
        <v>4</v>
      </c>
      <c r="S5154">
        <v>2</v>
      </c>
    </row>
    <row r="5155" spans="1:19">
      <c r="A5155" t="s">
        <v>10368</v>
      </c>
      <c r="B5155" t="s">
        <v>10369</v>
      </c>
      <c r="C5155" t="s">
        <v>21</v>
      </c>
      <c r="D5155">
        <v>46</v>
      </c>
      <c r="E5155" t="s">
        <v>59</v>
      </c>
      <c r="F5155" t="s">
        <v>223</v>
      </c>
      <c r="G5155" s="1">
        <v>43790</v>
      </c>
      <c r="H5155" t="s">
        <v>24</v>
      </c>
      <c r="I5155" s="1" t="s">
        <v>25</v>
      </c>
      <c r="J5155" t="s">
        <v>34</v>
      </c>
      <c r="K5155" t="s">
        <v>27</v>
      </c>
      <c r="L5155" s="2">
        <v>8032181</v>
      </c>
      <c r="M5155" s="2" t="str">
        <f t="shared" si="80"/>
        <v>Rp5 jt - Rp10 jt</v>
      </c>
      <c r="N5155" s="2">
        <v>4717448</v>
      </c>
      <c r="O5155">
        <v>2.69</v>
      </c>
      <c r="P5155">
        <v>52</v>
      </c>
      <c r="Q5155" s="3">
        <v>81.48</v>
      </c>
      <c r="R5155" s="4">
        <f ca="1">IF(I5155="",ROUND((TODAY()-G5155)/365,1),IF(I5155="Missing Resignation Date",ROUND((TODAY()-G5155)/365,1),ROUND((hr_analytics_dataset_5873_rows[[#This Row],[Resignation Date]]-hr_analytics_dataset_5873_rows[[#This Row],[Hire Date]])/365,1)))</f>
        <v>6.6</v>
      </c>
      <c r="S5155">
        <v>1</v>
      </c>
    </row>
    <row r="5156" spans="1:19">
      <c r="A5156" t="s">
        <v>10370</v>
      </c>
      <c r="B5156" t="s">
        <v>10371</v>
      </c>
      <c r="C5156" t="s">
        <v>21</v>
      </c>
      <c r="D5156">
        <v>26</v>
      </c>
      <c r="E5156" t="s">
        <v>31</v>
      </c>
      <c r="F5156" t="s">
        <v>32</v>
      </c>
      <c r="G5156" s="1">
        <v>45560</v>
      </c>
      <c r="H5156" t="s">
        <v>24</v>
      </c>
      <c r="I5156" s="1" t="s">
        <v>25</v>
      </c>
      <c r="J5156" t="s">
        <v>34</v>
      </c>
      <c r="K5156" t="s">
        <v>41</v>
      </c>
      <c r="L5156" s="2">
        <v>22066630</v>
      </c>
      <c r="M5156" s="2" t="str">
        <f t="shared" si="80"/>
        <v>Rp15 jt - Rp25 jt</v>
      </c>
      <c r="N5156" s="2">
        <v>3951923</v>
      </c>
      <c r="O5156">
        <v>3.62</v>
      </c>
      <c r="P5156">
        <v>58</v>
      </c>
      <c r="Q5156" s="3">
        <v>87.08</v>
      </c>
      <c r="R5156" s="4">
        <f ca="1">IF(I5156="",ROUND((TODAY()-G5156)/365,1),IF(I5156="Missing Resignation Date",ROUND((TODAY()-G5156)/365,1),ROUND((hr_analytics_dataset_5873_rows[[#This Row],[Resignation Date]]-hr_analytics_dataset_5873_rows[[#This Row],[Hire Date]])/365,1)))</f>
        <v>1.7</v>
      </c>
      <c r="S5156">
        <v>3</v>
      </c>
    </row>
    <row r="5157" spans="1:19">
      <c r="A5157" t="s">
        <v>10372</v>
      </c>
      <c r="B5157" t="s">
        <v>10373</v>
      </c>
      <c r="C5157" t="s">
        <v>30</v>
      </c>
      <c r="D5157">
        <v>55</v>
      </c>
      <c r="E5157" t="s">
        <v>53</v>
      </c>
      <c r="F5157" t="s">
        <v>112</v>
      </c>
      <c r="G5157" s="1">
        <v>43480</v>
      </c>
      <c r="H5157" t="s">
        <v>33</v>
      </c>
      <c r="I5157" s="1">
        <v>44643</v>
      </c>
      <c r="J5157" t="s">
        <v>34</v>
      </c>
      <c r="K5157" t="s">
        <v>64</v>
      </c>
      <c r="L5157" s="2">
        <v>28944595</v>
      </c>
      <c r="M5157" s="2" t="str">
        <f t="shared" si="80"/>
        <v>&gt;Rp25 jt</v>
      </c>
      <c r="N5157" s="2">
        <v>4312667</v>
      </c>
      <c r="O5157">
        <v>4.05</v>
      </c>
      <c r="P5157">
        <v>57</v>
      </c>
      <c r="Q5157" s="3">
        <v>88.25</v>
      </c>
      <c r="R5157" s="4">
        <f ca="1">IF(I5157="",ROUND((TODAY()-G5157)/365,1),IF(I5157="Missing Resignation Date",ROUND((TODAY()-G5157)/365,1),ROUND((hr_analytics_dataset_5873_rows[[#This Row],[Resignation Date]]-hr_analytics_dataset_5873_rows[[#This Row],[Hire Date]])/365,1)))</f>
        <v>3.2</v>
      </c>
      <c r="S5157">
        <v>3</v>
      </c>
    </row>
    <row r="5158" spans="1:19">
      <c r="A5158" t="s">
        <v>10374</v>
      </c>
      <c r="B5158" t="s">
        <v>10375</v>
      </c>
      <c r="C5158" t="s">
        <v>21</v>
      </c>
      <c r="D5158">
        <v>44</v>
      </c>
      <c r="E5158" t="s">
        <v>38</v>
      </c>
      <c r="F5158" t="s">
        <v>104</v>
      </c>
      <c r="G5158" s="1">
        <v>43564</v>
      </c>
      <c r="H5158" t="s">
        <v>33</v>
      </c>
      <c r="I5158" s="1">
        <v>44109</v>
      </c>
      <c r="J5158" t="s">
        <v>40</v>
      </c>
      <c r="K5158" t="s">
        <v>64</v>
      </c>
      <c r="L5158" s="2">
        <v>7222841</v>
      </c>
      <c r="M5158" s="2" t="str">
        <f t="shared" si="80"/>
        <v>Rp5 jt - Rp10 jt</v>
      </c>
      <c r="N5158" s="2">
        <v>9981568</v>
      </c>
      <c r="O5158">
        <v>4.1900000000000004</v>
      </c>
      <c r="P5158">
        <v>25</v>
      </c>
      <c r="Q5158" s="3">
        <v>97.08</v>
      </c>
      <c r="R5158" s="4">
        <f ca="1">IF(I5158="",ROUND((TODAY()-G5158)/365,1),IF(I5158="Missing Resignation Date",ROUND((TODAY()-G5158)/365,1),ROUND((hr_analytics_dataset_5873_rows[[#This Row],[Resignation Date]]-hr_analytics_dataset_5873_rows[[#This Row],[Hire Date]])/365,1)))</f>
        <v>1.5</v>
      </c>
      <c r="S5158">
        <v>5</v>
      </c>
    </row>
    <row r="5159" spans="1:19">
      <c r="A5159" t="s">
        <v>10376</v>
      </c>
      <c r="B5159" t="s">
        <v>10377</v>
      </c>
      <c r="C5159" t="s">
        <v>30</v>
      </c>
      <c r="D5159">
        <v>25</v>
      </c>
      <c r="E5159" t="s">
        <v>91</v>
      </c>
      <c r="F5159" t="s">
        <v>92</v>
      </c>
      <c r="G5159" s="1">
        <v>45748</v>
      </c>
      <c r="H5159" t="s">
        <v>24</v>
      </c>
      <c r="I5159" s="1" t="s">
        <v>25</v>
      </c>
      <c r="J5159" t="s">
        <v>34</v>
      </c>
      <c r="K5159" t="s">
        <v>61</v>
      </c>
      <c r="L5159" s="2">
        <v>22461688</v>
      </c>
      <c r="M5159" s="2" t="str">
        <f t="shared" si="80"/>
        <v>Rp15 jt - Rp25 jt</v>
      </c>
      <c r="N5159" s="2">
        <v>2006472</v>
      </c>
      <c r="O5159">
        <v>4.71</v>
      </c>
      <c r="P5159">
        <v>4</v>
      </c>
      <c r="Q5159" s="3">
        <v>70.67</v>
      </c>
      <c r="R5159" s="4">
        <f ca="1">IF(I5159="",ROUND((TODAY()-G5159)/365,1),IF(I5159="Missing Resignation Date",ROUND((TODAY()-G5159)/365,1),ROUND((hr_analytics_dataset_5873_rows[[#This Row],[Resignation Date]]-hr_analytics_dataset_5873_rows[[#This Row],[Hire Date]])/365,1)))</f>
        <v>1.2</v>
      </c>
      <c r="S5159">
        <v>3</v>
      </c>
    </row>
    <row r="5160" spans="1:19">
      <c r="A5160" t="s">
        <v>10378</v>
      </c>
      <c r="B5160" t="s">
        <v>10379</v>
      </c>
      <c r="C5160" t="s">
        <v>21</v>
      </c>
      <c r="D5160">
        <v>31</v>
      </c>
      <c r="E5160" t="s">
        <v>31</v>
      </c>
      <c r="F5160" t="s">
        <v>48</v>
      </c>
      <c r="G5160" s="1">
        <v>44732</v>
      </c>
      <c r="H5160" t="s">
        <v>24</v>
      </c>
      <c r="I5160" s="1" t="s">
        <v>25</v>
      </c>
      <c r="J5160" t="s">
        <v>49</v>
      </c>
      <c r="K5160" t="s">
        <v>41</v>
      </c>
      <c r="L5160" s="2">
        <v>34916936</v>
      </c>
      <c r="M5160" s="2" t="str">
        <f t="shared" si="80"/>
        <v>&gt;Rp25 jt</v>
      </c>
      <c r="N5160" s="2">
        <v>9257891</v>
      </c>
      <c r="O5160">
        <v>4.08</v>
      </c>
      <c r="P5160">
        <v>50</v>
      </c>
      <c r="Q5160" s="3">
        <v>78.13</v>
      </c>
      <c r="R5160" s="4">
        <f ca="1">IF(I5160="",ROUND((TODAY()-G5160)/365,1),IF(I5160="Missing Resignation Date",ROUND((TODAY()-G5160)/365,1),ROUND((hr_analytics_dataset_5873_rows[[#This Row],[Resignation Date]]-hr_analytics_dataset_5873_rows[[#This Row],[Hire Date]])/365,1)))</f>
        <v>4</v>
      </c>
      <c r="S5160">
        <v>5</v>
      </c>
    </row>
    <row r="5161" spans="1:19">
      <c r="A5161" t="s">
        <v>10380</v>
      </c>
      <c r="B5161" t="s">
        <v>10381</v>
      </c>
      <c r="C5161" t="s">
        <v>30</v>
      </c>
      <c r="D5161">
        <v>33</v>
      </c>
      <c r="E5161" t="s">
        <v>98</v>
      </c>
      <c r="F5161" t="s">
        <v>119</v>
      </c>
      <c r="G5161" s="1">
        <v>43554</v>
      </c>
      <c r="H5161" t="s">
        <v>24</v>
      </c>
      <c r="I5161" s="1" t="s">
        <v>25</v>
      </c>
      <c r="J5161" t="s">
        <v>49</v>
      </c>
      <c r="K5161" t="s">
        <v>41</v>
      </c>
      <c r="L5161" s="2">
        <v>31678265</v>
      </c>
      <c r="M5161" s="2" t="str">
        <f t="shared" si="80"/>
        <v>&gt;Rp25 jt</v>
      </c>
      <c r="N5161" s="2">
        <v>9823704</v>
      </c>
      <c r="O5161">
        <v>4.97</v>
      </c>
      <c r="P5161">
        <v>29</v>
      </c>
      <c r="Q5161" s="3">
        <v>87.47</v>
      </c>
      <c r="R5161" s="4">
        <f ca="1">IF(I5161="",ROUND((TODAY()-G5161)/365,1),IF(I5161="Missing Resignation Date",ROUND((TODAY()-G5161)/365,1),ROUND((hr_analytics_dataset_5873_rows[[#This Row],[Resignation Date]]-hr_analytics_dataset_5873_rows[[#This Row],[Hire Date]])/365,1)))</f>
        <v>7.2</v>
      </c>
      <c r="S5161">
        <v>1</v>
      </c>
    </row>
    <row r="5162" spans="1:19">
      <c r="A5162" t="s">
        <v>10382</v>
      </c>
      <c r="B5162" t="s">
        <v>10383</v>
      </c>
      <c r="C5162" t="s">
        <v>30</v>
      </c>
      <c r="D5162">
        <v>55</v>
      </c>
      <c r="E5162" t="s">
        <v>38</v>
      </c>
      <c r="F5162" t="s">
        <v>39</v>
      </c>
      <c r="G5162" s="1">
        <v>45124</v>
      </c>
      <c r="H5162" t="s">
        <v>24</v>
      </c>
      <c r="I5162" s="1" t="s">
        <v>25</v>
      </c>
      <c r="J5162" t="s">
        <v>49</v>
      </c>
      <c r="K5162" t="s">
        <v>41</v>
      </c>
      <c r="L5162" s="2">
        <v>7856532</v>
      </c>
      <c r="M5162" s="2" t="str">
        <f t="shared" si="80"/>
        <v>Rp5 jt - Rp10 jt</v>
      </c>
      <c r="N5162" s="2">
        <v>1022862</v>
      </c>
      <c r="O5162">
        <v>4.5</v>
      </c>
      <c r="P5162">
        <v>31</v>
      </c>
      <c r="Q5162" s="3">
        <v>81.63</v>
      </c>
      <c r="R5162" s="4">
        <f ca="1">IF(I5162="",ROUND((TODAY()-G5162)/365,1),IF(I5162="Missing Resignation Date",ROUND((TODAY()-G5162)/365,1),ROUND((hr_analytics_dataset_5873_rows[[#This Row],[Resignation Date]]-hr_analytics_dataset_5873_rows[[#This Row],[Hire Date]])/365,1)))</f>
        <v>2.9</v>
      </c>
      <c r="S5162">
        <v>3</v>
      </c>
    </row>
    <row r="5163" spans="1:19">
      <c r="A5163" t="s">
        <v>10384</v>
      </c>
      <c r="B5163" t="s">
        <v>10385</v>
      </c>
      <c r="C5163" t="s">
        <v>30</v>
      </c>
      <c r="D5163">
        <v>56</v>
      </c>
      <c r="E5163" t="s">
        <v>38</v>
      </c>
      <c r="F5163" t="s">
        <v>39</v>
      </c>
      <c r="G5163" s="1">
        <v>43641</v>
      </c>
      <c r="H5163" t="s">
        <v>24</v>
      </c>
      <c r="I5163" s="1" t="s">
        <v>25</v>
      </c>
      <c r="J5163" t="s">
        <v>40</v>
      </c>
      <c r="K5163" t="s">
        <v>61</v>
      </c>
      <c r="L5163" s="2">
        <v>30997154</v>
      </c>
      <c r="M5163" s="2" t="str">
        <f t="shared" si="80"/>
        <v>&gt;Rp25 jt</v>
      </c>
      <c r="N5163" s="2">
        <v>6935782</v>
      </c>
      <c r="O5163">
        <v>3.61</v>
      </c>
      <c r="P5163">
        <v>60</v>
      </c>
      <c r="Q5163" s="3">
        <v>95.88</v>
      </c>
      <c r="R5163" s="4">
        <f ca="1">IF(I5163="",ROUND((TODAY()-G5163)/365,1),IF(I5163="Missing Resignation Date",ROUND((TODAY()-G5163)/365,1),ROUND((hr_analytics_dataset_5873_rows[[#This Row],[Resignation Date]]-hr_analytics_dataset_5873_rows[[#This Row],[Hire Date]])/365,1)))</f>
        <v>7</v>
      </c>
      <c r="S5163">
        <v>1</v>
      </c>
    </row>
    <row r="5164" spans="1:19">
      <c r="A5164" t="s">
        <v>10386</v>
      </c>
      <c r="B5164" t="s">
        <v>10387</v>
      </c>
      <c r="C5164" t="s">
        <v>21</v>
      </c>
      <c r="D5164">
        <v>44</v>
      </c>
      <c r="E5164" t="s">
        <v>98</v>
      </c>
      <c r="F5164" t="s">
        <v>99</v>
      </c>
      <c r="G5164" s="1">
        <v>45507</v>
      </c>
      <c r="H5164" t="s">
        <v>24</v>
      </c>
      <c r="I5164" s="1" t="s">
        <v>25</v>
      </c>
      <c r="J5164" t="s">
        <v>49</v>
      </c>
      <c r="K5164" t="s">
        <v>27</v>
      </c>
      <c r="L5164" s="2">
        <v>6638689</v>
      </c>
      <c r="M5164" s="2" t="str">
        <f t="shared" si="80"/>
        <v>Rp5 jt - Rp10 jt</v>
      </c>
      <c r="N5164" s="2">
        <v>172604</v>
      </c>
      <c r="O5164">
        <v>3.97</v>
      </c>
      <c r="P5164">
        <v>59</v>
      </c>
      <c r="Q5164" s="3">
        <v>78.599999999999994</v>
      </c>
      <c r="R5164" s="4">
        <f ca="1">IF(I5164="",ROUND((TODAY()-G5164)/365,1),IF(I5164="Missing Resignation Date",ROUND((TODAY()-G5164)/365,1),ROUND((hr_analytics_dataset_5873_rows[[#This Row],[Resignation Date]]-hr_analytics_dataset_5873_rows[[#This Row],[Hire Date]])/365,1)))</f>
        <v>1.9</v>
      </c>
      <c r="S5164">
        <v>2</v>
      </c>
    </row>
    <row r="5165" spans="1:19">
      <c r="A5165" t="s">
        <v>10388</v>
      </c>
      <c r="B5165" t="s">
        <v>10389</v>
      </c>
      <c r="C5165" t="s">
        <v>30</v>
      </c>
      <c r="D5165">
        <v>24</v>
      </c>
      <c r="E5165" t="s">
        <v>91</v>
      </c>
      <c r="F5165" t="s">
        <v>92</v>
      </c>
      <c r="G5165" s="1">
        <v>45272</v>
      </c>
      <c r="H5165" t="s">
        <v>24</v>
      </c>
      <c r="I5165" s="1" t="s">
        <v>25</v>
      </c>
      <c r="J5165" t="s">
        <v>40</v>
      </c>
      <c r="K5165" t="s">
        <v>27</v>
      </c>
      <c r="L5165" s="2">
        <v>28311714</v>
      </c>
      <c r="M5165" s="2" t="str">
        <f t="shared" si="80"/>
        <v>&gt;Rp25 jt</v>
      </c>
      <c r="N5165" s="2">
        <v>3995855</v>
      </c>
      <c r="O5165">
        <v>4.67</v>
      </c>
      <c r="P5165">
        <v>33</v>
      </c>
      <c r="Q5165" s="3">
        <v>89.83</v>
      </c>
      <c r="R5165" s="4">
        <f ca="1">IF(I5165="",ROUND((TODAY()-G5165)/365,1),IF(I5165="Missing Resignation Date",ROUND((TODAY()-G5165)/365,1),ROUND((hr_analytics_dataset_5873_rows[[#This Row],[Resignation Date]]-hr_analytics_dataset_5873_rows[[#This Row],[Hire Date]])/365,1)))</f>
        <v>2.5</v>
      </c>
      <c r="S5165">
        <v>4</v>
      </c>
    </row>
    <row r="5166" spans="1:19">
      <c r="A5166" t="s">
        <v>10390</v>
      </c>
      <c r="B5166" t="s">
        <v>10391</v>
      </c>
      <c r="C5166" t="s">
        <v>30</v>
      </c>
      <c r="D5166">
        <v>46</v>
      </c>
      <c r="E5166" t="s">
        <v>53</v>
      </c>
      <c r="F5166" t="s">
        <v>112</v>
      </c>
      <c r="G5166" s="1">
        <v>43247</v>
      </c>
      <c r="H5166" t="s">
        <v>24</v>
      </c>
      <c r="I5166" s="1" t="s">
        <v>25</v>
      </c>
      <c r="J5166" t="s">
        <v>40</v>
      </c>
      <c r="K5166" t="s">
        <v>84</v>
      </c>
      <c r="L5166" s="2">
        <v>29756244</v>
      </c>
      <c r="M5166" s="2" t="str">
        <f t="shared" si="80"/>
        <v>&gt;Rp25 jt</v>
      </c>
      <c r="N5166" s="2">
        <v>2390185</v>
      </c>
      <c r="O5166">
        <v>4.1900000000000004</v>
      </c>
      <c r="P5166">
        <v>46</v>
      </c>
      <c r="Q5166" s="3">
        <v>0</v>
      </c>
      <c r="R5166" s="4">
        <f ca="1">IF(I5166="",ROUND((TODAY()-G5166)/365,1),IF(I5166="Missing Resignation Date",ROUND((TODAY()-G5166)/365,1),ROUND((hr_analytics_dataset_5873_rows[[#This Row],[Resignation Date]]-hr_analytics_dataset_5873_rows[[#This Row],[Hire Date]])/365,1)))</f>
        <v>8.1</v>
      </c>
      <c r="S5166">
        <v>1</v>
      </c>
    </row>
    <row r="5167" spans="1:19">
      <c r="A5167" t="s">
        <v>10392</v>
      </c>
      <c r="B5167" t="s">
        <v>10393</v>
      </c>
      <c r="C5167" t="s">
        <v>21</v>
      </c>
      <c r="D5167">
        <v>47</v>
      </c>
      <c r="E5167" t="s">
        <v>59</v>
      </c>
      <c r="F5167" t="s">
        <v>95</v>
      </c>
      <c r="G5167" s="1">
        <v>43242</v>
      </c>
      <c r="H5167" t="s">
        <v>24</v>
      </c>
      <c r="I5167" s="1" t="s">
        <v>25</v>
      </c>
      <c r="J5167" t="s">
        <v>26</v>
      </c>
      <c r="K5167" t="s">
        <v>41</v>
      </c>
      <c r="L5167" s="2">
        <v>20239750</v>
      </c>
      <c r="M5167" s="2" t="str">
        <f t="shared" si="80"/>
        <v>Rp15 jt - Rp25 jt</v>
      </c>
      <c r="N5167" s="2">
        <v>1541907</v>
      </c>
      <c r="O5167">
        <v>3.11</v>
      </c>
      <c r="P5167">
        <v>22</v>
      </c>
      <c r="Q5167" s="3">
        <v>98.88</v>
      </c>
      <c r="R5167" s="4">
        <f ca="1">IF(I5167="",ROUND((TODAY()-G5167)/365,1),IF(I5167="Missing Resignation Date",ROUND((TODAY()-G5167)/365,1),ROUND((hr_analytics_dataset_5873_rows[[#This Row],[Resignation Date]]-hr_analytics_dataset_5873_rows[[#This Row],[Hire Date]])/365,1)))</f>
        <v>8.1</v>
      </c>
      <c r="S5167">
        <v>2</v>
      </c>
    </row>
    <row r="5168" spans="1:19">
      <c r="A5168" t="s">
        <v>10394</v>
      </c>
      <c r="B5168" t="s">
        <v>10395</v>
      </c>
      <c r="C5168" t="s">
        <v>30</v>
      </c>
      <c r="D5168">
        <v>31</v>
      </c>
      <c r="E5168" t="s">
        <v>38</v>
      </c>
      <c r="F5168" t="s">
        <v>39</v>
      </c>
      <c r="G5168" s="1">
        <v>43457</v>
      </c>
      <c r="H5168" t="s">
        <v>24</v>
      </c>
      <c r="I5168" s="1" t="s">
        <v>25</v>
      </c>
      <c r="J5168" t="s">
        <v>26</v>
      </c>
      <c r="K5168" t="s">
        <v>27</v>
      </c>
      <c r="L5168" s="2">
        <v>18771363</v>
      </c>
      <c r="M5168" s="2" t="str">
        <f t="shared" si="80"/>
        <v>Rp15 jt - Rp25 jt</v>
      </c>
      <c r="N5168" s="2">
        <v>119417</v>
      </c>
      <c r="O5168">
        <v>3.07</v>
      </c>
      <c r="P5168">
        <v>8</v>
      </c>
      <c r="Q5168" s="3">
        <v>85.53</v>
      </c>
      <c r="R5168" s="4">
        <f ca="1">IF(I5168="",ROUND((TODAY()-G5168)/365,1),IF(I5168="Missing Resignation Date",ROUND((TODAY()-G5168)/365,1),ROUND((hr_analytics_dataset_5873_rows[[#This Row],[Resignation Date]]-hr_analytics_dataset_5873_rows[[#This Row],[Hire Date]])/365,1)))</f>
        <v>7.5</v>
      </c>
      <c r="S5168">
        <v>1</v>
      </c>
    </row>
    <row r="5169" spans="1:19">
      <c r="A5169" t="s">
        <v>10396</v>
      </c>
      <c r="B5169" t="s">
        <v>10397</v>
      </c>
      <c r="C5169" t="s">
        <v>30</v>
      </c>
      <c r="D5169">
        <v>55</v>
      </c>
      <c r="E5169" t="s">
        <v>31</v>
      </c>
      <c r="F5169" t="s">
        <v>32</v>
      </c>
      <c r="G5169" s="1">
        <v>45245</v>
      </c>
      <c r="H5169" t="s">
        <v>33</v>
      </c>
      <c r="I5169" s="1">
        <v>45814</v>
      </c>
      <c r="J5169" t="s">
        <v>26</v>
      </c>
      <c r="K5169" t="s">
        <v>84</v>
      </c>
      <c r="L5169" s="2">
        <v>9710170</v>
      </c>
      <c r="M5169" s="2" t="str">
        <f t="shared" si="80"/>
        <v>Rp5 jt - Rp10 jt</v>
      </c>
      <c r="N5169" s="2">
        <v>122225</v>
      </c>
      <c r="O5169">
        <v>3.41</v>
      </c>
      <c r="P5169">
        <v>29</v>
      </c>
      <c r="Q5169" s="3">
        <v>85.76</v>
      </c>
      <c r="R5169" s="4">
        <f ca="1">IF(I5169="",ROUND((TODAY()-G5169)/365,1),IF(I5169="Missing Resignation Date",ROUND((TODAY()-G5169)/365,1),ROUND((hr_analytics_dataset_5873_rows[[#This Row],[Resignation Date]]-hr_analytics_dataset_5873_rows[[#This Row],[Hire Date]])/365,1)))</f>
        <v>1.6</v>
      </c>
      <c r="S5169">
        <v>1</v>
      </c>
    </row>
    <row r="5170" spans="1:19">
      <c r="A5170" t="s">
        <v>10398</v>
      </c>
      <c r="B5170" t="s">
        <v>10399</v>
      </c>
      <c r="C5170" t="s">
        <v>21</v>
      </c>
      <c r="D5170">
        <v>31</v>
      </c>
      <c r="E5170" t="s">
        <v>44</v>
      </c>
      <c r="F5170" t="s">
        <v>109</v>
      </c>
      <c r="G5170" s="1">
        <v>45721</v>
      </c>
      <c r="H5170" t="s">
        <v>24</v>
      </c>
      <c r="I5170" s="1" t="s">
        <v>25</v>
      </c>
      <c r="J5170" t="s">
        <v>49</v>
      </c>
      <c r="K5170" t="s">
        <v>64</v>
      </c>
      <c r="L5170" s="2">
        <v>31405469</v>
      </c>
      <c r="M5170" s="2" t="str">
        <f t="shared" si="80"/>
        <v>&gt;Rp25 jt</v>
      </c>
      <c r="N5170" s="2">
        <v>565489</v>
      </c>
      <c r="O5170">
        <v>4.25</v>
      </c>
      <c r="P5170">
        <v>23</v>
      </c>
      <c r="Q5170" s="3">
        <v>92.24</v>
      </c>
      <c r="R5170" s="4">
        <f ca="1">IF(I5170="",ROUND((TODAY()-G5170)/365,1),IF(I5170="Missing Resignation Date",ROUND((TODAY()-G5170)/365,1),ROUND((hr_analytics_dataset_5873_rows[[#This Row],[Resignation Date]]-hr_analytics_dataset_5873_rows[[#This Row],[Hire Date]])/365,1)))</f>
        <v>1.3</v>
      </c>
      <c r="S5170">
        <v>1</v>
      </c>
    </row>
    <row r="5171" spans="1:19">
      <c r="A5171" t="s">
        <v>10400</v>
      </c>
      <c r="B5171" t="s">
        <v>10401</v>
      </c>
      <c r="C5171" t="s">
        <v>21</v>
      </c>
      <c r="D5171">
        <v>57</v>
      </c>
      <c r="E5171" t="s">
        <v>22</v>
      </c>
      <c r="F5171" t="s">
        <v>23</v>
      </c>
      <c r="G5171" s="1">
        <v>43396</v>
      </c>
      <c r="H5171" t="s">
        <v>24</v>
      </c>
      <c r="I5171" s="1" t="s">
        <v>25</v>
      </c>
      <c r="J5171" t="s">
        <v>49</v>
      </c>
      <c r="K5171" t="s">
        <v>50</v>
      </c>
      <c r="L5171" s="2">
        <v>15801161</v>
      </c>
      <c r="M5171" s="2" t="str">
        <f t="shared" si="80"/>
        <v>Rp15 jt - Rp25 jt</v>
      </c>
      <c r="N5171" s="2">
        <v>9798338</v>
      </c>
      <c r="O5171">
        <v>4.4000000000000004</v>
      </c>
      <c r="P5171">
        <v>12</v>
      </c>
      <c r="Q5171" s="3">
        <v>99.23</v>
      </c>
      <c r="R5171" s="4">
        <f ca="1">IF(I5171="",ROUND((TODAY()-G5171)/365,1),IF(I5171="Missing Resignation Date",ROUND((TODAY()-G5171)/365,1),ROUND((hr_analytics_dataset_5873_rows[[#This Row],[Resignation Date]]-hr_analytics_dataset_5873_rows[[#This Row],[Hire Date]])/365,1)))</f>
        <v>7.7</v>
      </c>
      <c r="S5171">
        <v>1</v>
      </c>
    </row>
    <row r="5172" spans="1:19">
      <c r="A5172" t="s">
        <v>10402</v>
      </c>
      <c r="B5172" t="s">
        <v>10403</v>
      </c>
      <c r="C5172" t="s">
        <v>21</v>
      </c>
      <c r="D5172">
        <v>36</v>
      </c>
      <c r="E5172" t="s">
        <v>53</v>
      </c>
      <c r="F5172" t="s">
        <v>112</v>
      </c>
      <c r="G5172" s="1">
        <v>45261</v>
      </c>
      <c r="H5172" t="s">
        <v>24</v>
      </c>
      <c r="I5172" s="1" t="s">
        <v>25</v>
      </c>
      <c r="J5172" t="s">
        <v>49</v>
      </c>
      <c r="K5172" t="s">
        <v>61</v>
      </c>
      <c r="L5172" s="2">
        <v>26648932</v>
      </c>
      <c r="M5172" s="2" t="str">
        <f t="shared" si="80"/>
        <v>&gt;Rp25 jt</v>
      </c>
      <c r="N5172" s="2">
        <v>3487020</v>
      </c>
      <c r="O5172">
        <v>4.97</v>
      </c>
      <c r="P5172">
        <v>1</v>
      </c>
      <c r="Q5172" s="3">
        <v>94.49</v>
      </c>
      <c r="R5172" s="4">
        <f ca="1">IF(I5172="",ROUND((TODAY()-G5172)/365,1),IF(I5172="Missing Resignation Date",ROUND((TODAY()-G5172)/365,1),ROUND((hr_analytics_dataset_5873_rows[[#This Row],[Resignation Date]]-hr_analytics_dataset_5873_rows[[#This Row],[Hire Date]])/365,1)))</f>
        <v>2.6</v>
      </c>
      <c r="S5172">
        <v>1</v>
      </c>
    </row>
    <row r="5173" spans="1:19">
      <c r="A5173" t="s">
        <v>10404</v>
      </c>
      <c r="B5173" t="s">
        <v>10405</v>
      </c>
      <c r="C5173" t="s">
        <v>30</v>
      </c>
      <c r="D5173">
        <v>57</v>
      </c>
      <c r="E5173" t="s">
        <v>53</v>
      </c>
      <c r="F5173" t="s">
        <v>112</v>
      </c>
      <c r="G5173" s="1">
        <v>44206</v>
      </c>
      <c r="H5173" t="s">
        <v>24</v>
      </c>
      <c r="I5173" s="1" t="s">
        <v>25</v>
      </c>
      <c r="J5173" t="s">
        <v>26</v>
      </c>
      <c r="K5173" t="s">
        <v>61</v>
      </c>
      <c r="L5173" s="2">
        <v>14418463</v>
      </c>
      <c r="M5173" s="2" t="str">
        <f t="shared" si="80"/>
        <v>Rp10 jt - Rp15 jt</v>
      </c>
      <c r="N5173" s="2">
        <v>5925497</v>
      </c>
      <c r="O5173">
        <v>4.6399999999999997</v>
      </c>
      <c r="P5173">
        <v>5</v>
      </c>
      <c r="Q5173" s="3">
        <v>76.739999999999995</v>
      </c>
      <c r="R5173" s="4">
        <f ca="1">IF(I5173="",ROUND((TODAY()-G5173)/365,1),IF(I5173="Missing Resignation Date",ROUND((TODAY()-G5173)/365,1),ROUND((hr_analytics_dataset_5873_rows[[#This Row],[Resignation Date]]-hr_analytics_dataset_5873_rows[[#This Row],[Hire Date]])/365,1)))</f>
        <v>5.5</v>
      </c>
      <c r="S5173">
        <v>3</v>
      </c>
    </row>
    <row r="5174" spans="1:19">
      <c r="A5174" t="s">
        <v>10406</v>
      </c>
      <c r="B5174" t="s">
        <v>10407</v>
      </c>
      <c r="C5174" t="s">
        <v>30</v>
      </c>
      <c r="D5174">
        <v>36</v>
      </c>
      <c r="E5174" t="s">
        <v>22</v>
      </c>
      <c r="F5174" t="s">
        <v>69</v>
      </c>
      <c r="G5174" s="1">
        <v>43197</v>
      </c>
      <c r="H5174" t="s">
        <v>24</v>
      </c>
      <c r="I5174" s="1" t="s">
        <v>25</v>
      </c>
      <c r="J5174" t="s">
        <v>40</v>
      </c>
      <c r="K5174" t="s">
        <v>84</v>
      </c>
      <c r="L5174" s="2">
        <v>9389340</v>
      </c>
      <c r="M5174" s="2" t="str">
        <f t="shared" si="80"/>
        <v>Rp5 jt - Rp10 jt</v>
      </c>
      <c r="N5174" s="2">
        <v>1846207</v>
      </c>
      <c r="O5174">
        <v>4.74</v>
      </c>
      <c r="P5174">
        <v>23</v>
      </c>
      <c r="Q5174" s="3">
        <v>88.23</v>
      </c>
      <c r="R5174" s="4">
        <f ca="1">IF(I5174="",ROUND((TODAY()-G5174)/365,1),IF(I5174="Missing Resignation Date",ROUND((TODAY()-G5174)/365,1),ROUND((hr_analytics_dataset_5873_rows[[#This Row],[Resignation Date]]-hr_analytics_dataset_5873_rows[[#This Row],[Hire Date]])/365,1)))</f>
        <v>8.1999999999999993</v>
      </c>
      <c r="S5174">
        <v>5</v>
      </c>
    </row>
    <row r="5175" spans="1:19">
      <c r="A5175" t="s">
        <v>10408</v>
      </c>
      <c r="B5175" t="s">
        <v>10409</v>
      </c>
      <c r="C5175" t="s">
        <v>21</v>
      </c>
      <c r="D5175">
        <v>57</v>
      </c>
      <c r="E5175" t="s">
        <v>38</v>
      </c>
      <c r="F5175" t="s">
        <v>104</v>
      </c>
      <c r="G5175" s="1">
        <v>45066</v>
      </c>
      <c r="H5175" t="s">
        <v>24</v>
      </c>
      <c r="I5175" s="1" t="s">
        <v>25</v>
      </c>
      <c r="J5175" t="s">
        <v>49</v>
      </c>
      <c r="K5175" t="s">
        <v>61</v>
      </c>
      <c r="L5175" s="2">
        <v>6878578</v>
      </c>
      <c r="M5175" s="2" t="str">
        <f t="shared" si="80"/>
        <v>Rp5 jt - Rp10 jt</v>
      </c>
      <c r="N5175" s="2">
        <v>9259207</v>
      </c>
      <c r="O5175">
        <v>2.75</v>
      </c>
      <c r="P5175">
        <v>48</v>
      </c>
      <c r="Q5175" s="3">
        <v>72.760000000000005</v>
      </c>
      <c r="R5175" s="4">
        <f ca="1">IF(I5175="",ROUND((TODAY()-G5175)/365,1),IF(I5175="Missing Resignation Date",ROUND((TODAY()-G5175)/365,1),ROUND((hr_analytics_dataset_5873_rows[[#This Row],[Resignation Date]]-hr_analytics_dataset_5873_rows[[#This Row],[Hire Date]])/365,1)))</f>
        <v>3.1</v>
      </c>
      <c r="S5175">
        <v>3</v>
      </c>
    </row>
    <row r="5176" spans="1:19">
      <c r="A5176" t="s">
        <v>10410</v>
      </c>
      <c r="B5176" t="s">
        <v>10411</v>
      </c>
      <c r="C5176" t="s">
        <v>30</v>
      </c>
      <c r="D5176">
        <v>54</v>
      </c>
      <c r="E5176" t="s">
        <v>22</v>
      </c>
      <c r="F5176" t="s">
        <v>69</v>
      </c>
      <c r="G5176" s="1">
        <v>43336</v>
      </c>
      <c r="H5176" t="s">
        <v>24</v>
      </c>
      <c r="I5176" s="1" t="s">
        <v>25</v>
      </c>
      <c r="J5176" t="s">
        <v>49</v>
      </c>
      <c r="K5176" t="s">
        <v>41</v>
      </c>
      <c r="L5176" s="2">
        <v>22229325</v>
      </c>
      <c r="M5176" s="2" t="str">
        <f t="shared" si="80"/>
        <v>Rp15 jt - Rp25 jt</v>
      </c>
      <c r="N5176" s="2">
        <v>8210979</v>
      </c>
      <c r="O5176">
        <v>2.96</v>
      </c>
      <c r="P5176">
        <v>6</v>
      </c>
      <c r="Q5176" s="3">
        <v>88.04</v>
      </c>
      <c r="R5176" s="4">
        <f ca="1">IF(I5176="",ROUND((TODAY()-G5176)/365,1),IF(I5176="Missing Resignation Date",ROUND((TODAY()-G5176)/365,1),ROUND((hr_analytics_dataset_5873_rows[[#This Row],[Resignation Date]]-hr_analytics_dataset_5873_rows[[#This Row],[Hire Date]])/365,1)))</f>
        <v>7.8</v>
      </c>
      <c r="S5176">
        <v>3</v>
      </c>
    </row>
    <row r="5177" spans="1:19">
      <c r="A5177" t="s">
        <v>10412</v>
      </c>
      <c r="B5177" t="s">
        <v>10413</v>
      </c>
      <c r="C5177" t="s">
        <v>21</v>
      </c>
      <c r="D5177">
        <v>48</v>
      </c>
      <c r="E5177" t="s">
        <v>53</v>
      </c>
      <c r="F5177" t="s">
        <v>54</v>
      </c>
      <c r="G5177" s="1">
        <v>43288</v>
      </c>
      <c r="H5177" t="s">
        <v>24</v>
      </c>
      <c r="I5177" s="1" t="s">
        <v>25</v>
      </c>
      <c r="J5177" t="s">
        <v>26</v>
      </c>
      <c r="K5177" t="s">
        <v>61</v>
      </c>
      <c r="L5177" s="2">
        <v>8064064</v>
      </c>
      <c r="M5177" s="2" t="str">
        <f t="shared" si="80"/>
        <v>Rp5 jt - Rp10 jt</v>
      </c>
      <c r="N5177" s="2">
        <v>9523958</v>
      </c>
      <c r="O5177">
        <v>2.64</v>
      </c>
      <c r="P5177">
        <v>52</v>
      </c>
      <c r="Q5177" s="3">
        <v>72.150000000000006</v>
      </c>
      <c r="R5177" s="4">
        <f ca="1">IF(I5177="",ROUND((TODAY()-G5177)/365,1),IF(I5177="Missing Resignation Date",ROUND((TODAY()-G5177)/365,1),ROUND((hr_analytics_dataset_5873_rows[[#This Row],[Resignation Date]]-hr_analytics_dataset_5873_rows[[#This Row],[Hire Date]])/365,1)))</f>
        <v>8</v>
      </c>
      <c r="S5177">
        <v>1</v>
      </c>
    </row>
    <row r="5178" spans="1:19">
      <c r="A5178" t="s">
        <v>10414</v>
      </c>
      <c r="B5178" t="s">
        <v>10415</v>
      </c>
      <c r="C5178" t="s">
        <v>21</v>
      </c>
      <c r="D5178">
        <v>31</v>
      </c>
      <c r="E5178" t="s">
        <v>59</v>
      </c>
      <c r="F5178" t="s">
        <v>223</v>
      </c>
      <c r="G5178" s="1">
        <v>45203</v>
      </c>
      <c r="H5178" t="s">
        <v>24</v>
      </c>
      <c r="I5178" s="1" t="s">
        <v>25</v>
      </c>
      <c r="J5178" t="s">
        <v>26</v>
      </c>
      <c r="K5178" t="s">
        <v>84</v>
      </c>
      <c r="L5178" s="2">
        <v>11033398</v>
      </c>
      <c r="M5178" s="2" t="str">
        <f t="shared" si="80"/>
        <v>Rp10 jt - Rp15 jt</v>
      </c>
      <c r="N5178" s="2">
        <v>8560589</v>
      </c>
      <c r="O5178">
        <v>3.42</v>
      </c>
      <c r="P5178">
        <v>32</v>
      </c>
      <c r="Q5178" s="3">
        <v>0</v>
      </c>
      <c r="R5178" s="4">
        <f ca="1">IF(I5178="",ROUND((TODAY()-G5178)/365,1),IF(I5178="Missing Resignation Date",ROUND((TODAY()-G5178)/365,1),ROUND((hr_analytics_dataset_5873_rows[[#This Row],[Resignation Date]]-hr_analytics_dataset_5873_rows[[#This Row],[Hire Date]])/365,1)))</f>
        <v>2.7</v>
      </c>
      <c r="S5178">
        <v>1</v>
      </c>
    </row>
    <row r="5179" spans="1:19">
      <c r="A5179" t="s">
        <v>10416</v>
      </c>
      <c r="B5179" t="s">
        <v>10417</v>
      </c>
      <c r="C5179" t="s">
        <v>21</v>
      </c>
      <c r="D5179">
        <v>49</v>
      </c>
      <c r="E5179" t="s">
        <v>91</v>
      </c>
      <c r="F5179" t="s">
        <v>124</v>
      </c>
      <c r="G5179" s="1">
        <v>45164</v>
      </c>
      <c r="H5179" t="s">
        <v>24</v>
      </c>
      <c r="I5179" s="1" t="s">
        <v>25</v>
      </c>
      <c r="J5179" t="s">
        <v>40</v>
      </c>
      <c r="K5179" t="s">
        <v>84</v>
      </c>
      <c r="L5179" s="2">
        <v>27817026</v>
      </c>
      <c r="M5179" s="2" t="str">
        <f t="shared" si="80"/>
        <v>&gt;Rp25 jt</v>
      </c>
      <c r="N5179" s="2">
        <v>3882206</v>
      </c>
      <c r="O5179">
        <v>0</v>
      </c>
      <c r="P5179">
        <v>10</v>
      </c>
      <c r="Q5179" s="3">
        <v>96.67</v>
      </c>
      <c r="R5179" s="4">
        <f ca="1">IF(I5179="",ROUND((TODAY()-G5179)/365,1),IF(I5179="Missing Resignation Date",ROUND((TODAY()-G5179)/365,1),ROUND((hr_analytics_dataset_5873_rows[[#This Row],[Resignation Date]]-hr_analytics_dataset_5873_rows[[#This Row],[Hire Date]])/365,1)))</f>
        <v>2.8</v>
      </c>
      <c r="S5179">
        <v>2</v>
      </c>
    </row>
    <row r="5180" spans="1:19">
      <c r="A5180" t="s">
        <v>10418</v>
      </c>
      <c r="B5180" t="s">
        <v>10419</v>
      </c>
      <c r="C5180" t="s">
        <v>30</v>
      </c>
      <c r="D5180">
        <v>51</v>
      </c>
      <c r="E5180" t="s">
        <v>59</v>
      </c>
      <c r="F5180" t="s">
        <v>95</v>
      </c>
      <c r="G5180" s="1">
        <v>44456</v>
      </c>
      <c r="H5180" t="s">
        <v>33</v>
      </c>
      <c r="I5180" s="1">
        <v>45880</v>
      </c>
      <c r="J5180" t="s">
        <v>26</v>
      </c>
      <c r="K5180" t="s">
        <v>27</v>
      </c>
      <c r="L5180" s="2">
        <v>26173635</v>
      </c>
      <c r="M5180" s="2" t="str">
        <f t="shared" si="80"/>
        <v>&gt;Rp25 jt</v>
      </c>
      <c r="N5180" s="2">
        <v>2685096</v>
      </c>
      <c r="O5180">
        <v>3.32</v>
      </c>
      <c r="P5180">
        <v>1</v>
      </c>
      <c r="Q5180" s="3">
        <v>84.7</v>
      </c>
      <c r="R5180" s="4">
        <f ca="1">IF(I5180="",ROUND((TODAY()-G5180)/365,1),IF(I5180="Missing Resignation Date",ROUND((TODAY()-G5180)/365,1),ROUND((hr_analytics_dataset_5873_rows[[#This Row],[Resignation Date]]-hr_analytics_dataset_5873_rows[[#This Row],[Hire Date]])/365,1)))</f>
        <v>3.9</v>
      </c>
      <c r="S5180">
        <v>3</v>
      </c>
    </row>
    <row r="5181" spans="1:19">
      <c r="A5181" t="s">
        <v>10420</v>
      </c>
      <c r="B5181" t="s">
        <v>10421</v>
      </c>
      <c r="C5181" t="s">
        <v>21</v>
      </c>
      <c r="D5181">
        <v>50</v>
      </c>
      <c r="E5181" t="s">
        <v>31</v>
      </c>
      <c r="F5181" t="s">
        <v>48</v>
      </c>
      <c r="G5181" s="1">
        <v>44418</v>
      </c>
      <c r="H5181" t="s">
        <v>24</v>
      </c>
      <c r="I5181" s="1" t="s">
        <v>25</v>
      </c>
      <c r="J5181" t="s">
        <v>34</v>
      </c>
      <c r="K5181" t="s">
        <v>27</v>
      </c>
      <c r="L5181" s="2">
        <v>10366238</v>
      </c>
      <c r="M5181" s="2" t="str">
        <f t="shared" si="80"/>
        <v>Rp10 jt - Rp15 jt</v>
      </c>
      <c r="N5181" s="2">
        <v>9395743</v>
      </c>
      <c r="O5181">
        <v>3.87</v>
      </c>
      <c r="P5181">
        <v>0</v>
      </c>
      <c r="Q5181" s="3">
        <v>86.42</v>
      </c>
      <c r="R5181" s="4">
        <f ca="1">IF(I5181="",ROUND((TODAY()-G5181)/365,1),IF(I5181="Missing Resignation Date",ROUND((TODAY()-G5181)/365,1),ROUND((hr_analytics_dataset_5873_rows[[#This Row],[Resignation Date]]-hr_analytics_dataset_5873_rows[[#This Row],[Hire Date]])/365,1)))</f>
        <v>4.9000000000000004</v>
      </c>
      <c r="S5181">
        <v>2</v>
      </c>
    </row>
    <row r="5182" spans="1:19">
      <c r="A5182" t="s">
        <v>10422</v>
      </c>
      <c r="B5182" t="s">
        <v>10423</v>
      </c>
      <c r="C5182" t="s">
        <v>21</v>
      </c>
      <c r="D5182">
        <v>42</v>
      </c>
      <c r="E5182" t="s">
        <v>91</v>
      </c>
      <c r="F5182" t="s">
        <v>124</v>
      </c>
      <c r="G5182" s="1">
        <v>44007</v>
      </c>
      <c r="H5182" t="s">
        <v>33</v>
      </c>
      <c r="I5182" s="1">
        <v>45670</v>
      </c>
      <c r="J5182" t="s">
        <v>34</v>
      </c>
      <c r="K5182" t="s">
        <v>61</v>
      </c>
      <c r="L5182" s="2">
        <v>32401996</v>
      </c>
      <c r="M5182" s="2" t="str">
        <f t="shared" si="80"/>
        <v>&gt;Rp25 jt</v>
      </c>
      <c r="N5182" s="2">
        <v>8410738</v>
      </c>
      <c r="O5182">
        <v>4.55</v>
      </c>
      <c r="P5182">
        <v>31</v>
      </c>
      <c r="Q5182" s="3">
        <v>70.94</v>
      </c>
      <c r="R5182" s="4">
        <f ca="1">IF(I5182="",ROUND((TODAY()-G5182)/365,1),IF(I5182="Missing Resignation Date",ROUND((TODAY()-G5182)/365,1),ROUND((hr_analytics_dataset_5873_rows[[#This Row],[Resignation Date]]-hr_analytics_dataset_5873_rows[[#This Row],[Hire Date]])/365,1)))</f>
        <v>4.5999999999999996</v>
      </c>
      <c r="S5182">
        <v>2</v>
      </c>
    </row>
    <row r="5183" spans="1:19">
      <c r="A5183" t="s">
        <v>10424</v>
      </c>
      <c r="B5183" t="s">
        <v>10425</v>
      </c>
      <c r="C5183" t="s">
        <v>30</v>
      </c>
      <c r="D5183">
        <v>29</v>
      </c>
      <c r="E5183" t="s">
        <v>38</v>
      </c>
      <c r="F5183" t="s">
        <v>104</v>
      </c>
      <c r="G5183" s="1">
        <v>44277</v>
      </c>
      <c r="H5183" t="s">
        <v>24</v>
      </c>
      <c r="I5183" s="1" t="s">
        <v>25</v>
      </c>
      <c r="J5183" t="s">
        <v>34</v>
      </c>
      <c r="K5183" t="s">
        <v>50</v>
      </c>
      <c r="L5183" s="2">
        <v>8173104</v>
      </c>
      <c r="M5183" s="2" t="str">
        <f t="shared" si="80"/>
        <v>Rp5 jt - Rp10 jt</v>
      </c>
      <c r="N5183" s="2">
        <v>4102087</v>
      </c>
      <c r="O5183">
        <v>3.28</v>
      </c>
      <c r="P5183">
        <v>2</v>
      </c>
      <c r="Q5183" s="3">
        <v>90.03</v>
      </c>
      <c r="R5183" s="4">
        <f ca="1">IF(I5183="",ROUND((TODAY()-G5183)/365,1),IF(I5183="Missing Resignation Date",ROUND((TODAY()-G5183)/365,1),ROUND((hr_analytics_dataset_5873_rows[[#This Row],[Resignation Date]]-hr_analytics_dataset_5873_rows[[#This Row],[Hire Date]])/365,1)))</f>
        <v>5.3</v>
      </c>
      <c r="S5183">
        <v>3</v>
      </c>
    </row>
    <row r="5184" spans="1:19">
      <c r="A5184" t="s">
        <v>10426</v>
      </c>
      <c r="B5184" t="s">
        <v>10427</v>
      </c>
      <c r="C5184" t="s">
        <v>30</v>
      </c>
      <c r="D5184">
        <v>50</v>
      </c>
      <c r="E5184" t="s">
        <v>53</v>
      </c>
      <c r="F5184" t="s">
        <v>112</v>
      </c>
      <c r="G5184" s="1">
        <v>43147</v>
      </c>
      <c r="H5184" t="s">
        <v>24</v>
      </c>
      <c r="I5184" s="1" t="s">
        <v>25</v>
      </c>
      <c r="J5184" t="s">
        <v>49</v>
      </c>
      <c r="K5184" t="s">
        <v>64</v>
      </c>
      <c r="L5184" s="2">
        <v>5984836</v>
      </c>
      <c r="M5184" s="2" t="str">
        <f t="shared" si="80"/>
        <v>Rp5 jt - Rp10 jt</v>
      </c>
      <c r="N5184" s="2">
        <v>9828005</v>
      </c>
      <c r="O5184">
        <v>4.17</v>
      </c>
      <c r="P5184">
        <v>25</v>
      </c>
      <c r="Q5184" s="3">
        <v>86.92</v>
      </c>
      <c r="R5184" s="4">
        <f ca="1">IF(I5184="",ROUND((TODAY()-G5184)/365,1),IF(I5184="Missing Resignation Date",ROUND((TODAY()-G5184)/365,1),ROUND((hr_analytics_dataset_5873_rows[[#This Row],[Resignation Date]]-hr_analytics_dataset_5873_rows[[#This Row],[Hire Date]])/365,1)))</f>
        <v>8.4</v>
      </c>
      <c r="S5184">
        <v>5</v>
      </c>
    </row>
    <row r="5185" spans="1:19">
      <c r="A5185" t="s">
        <v>10428</v>
      </c>
      <c r="B5185" t="s">
        <v>10429</v>
      </c>
      <c r="C5185" t="s">
        <v>21</v>
      </c>
      <c r="D5185">
        <v>30</v>
      </c>
      <c r="E5185" t="s">
        <v>53</v>
      </c>
      <c r="F5185" t="s">
        <v>54</v>
      </c>
      <c r="G5185" s="1">
        <v>45196</v>
      </c>
      <c r="H5185" t="s">
        <v>24</v>
      </c>
      <c r="I5185" s="1" t="s">
        <v>25</v>
      </c>
      <c r="J5185" t="s">
        <v>49</v>
      </c>
      <c r="K5185" t="s">
        <v>61</v>
      </c>
      <c r="L5185" s="2">
        <v>23512254</v>
      </c>
      <c r="M5185" s="2" t="str">
        <f t="shared" si="80"/>
        <v>Rp15 jt - Rp25 jt</v>
      </c>
      <c r="N5185" s="2">
        <v>2998211</v>
      </c>
      <c r="O5185">
        <v>2.57</v>
      </c>
      <c r="P5185">
        <v>7</v>
      </c>
      <c r="Q5185" s="3">
        <v>96.87</v>
      </c>
      <c r="R5185" s="4">
        <f ca="1">IF(I5185="",ROUND((TODAY()-G5185)/365,1),IF(I5185="Missing Resignation Date",ROUND((TODAY()-G5185)/365,1),ROUND((hr_analytics_dataset_5873_rows[[#This Row],[Resignation Date]]-hr_analytics_dataset_5873_rows[[#This Row],[Hire Date]])/365,1)))</f>
        <v>2.7</v>
      </c>
      <c r="S5185">
        <v>4</v>
      </c>
    </row>
    <row r="5186" spans="1:19">
      <c r="A5186" t="s">
        <v>10430</v>
      </c>
      <c r="B5186" t="s">
        <v>10431</v>
      </c>
      <c r="C5186" t="s">
        <v>21</v>
      </c>
      <c r="D5186">
        <v>29</v>
      </c>
      <c r="E5186" t="s">
        <v>44</v>
      </c>
      <c r="F5186" t="s">
        <v>45</v>
      </c>
      <c r="G5186" s="1">
        <v>45605</v>
      </c>
      <c r="H5186" t="s">
        <v>33</v>
      </c>
      <c r="I5186" s="1" t="s">
        <v>81</v>
      </c>
      <c r="J5186" t="s">
        <v>40</v>
      </c>
      <c r="K5186" t="s">
        <v>50</v>
      </c>
      <c r="L5186" s="2">
        <v>33921980</v>
      </c>
      <c r="M5186" s="2" t="str">
        <f t="shared" ref="M5186:M5249" si="81">IF(L5186&lt;5000000,"&lt;Rp5 jt",IF(L5186&lt;10000000,"Rp5 jt - Rp10 jt",IF(L5186&lt;15000000,"Rp10 jt - Rp15 jt",IF(L5186&lt;25000000,"Rp15 jt - Rp25 jt","&gt;Rp25 jt"))))</f>
        <v>&gt;Rp25 jt</v>
      </c>
      <c r="N5186" s="2">
        <v>5631843</v>
      </c>
      <c r="O5186">
        <v>3.15</v>
      </c>
      <c r="P5186">
        <v>22</v>
      </c>
      <c r="Q5186" s="3">
        <v>96.45</v>
      </c>
      <c r="R5186" s="4">
        <f ca="1">IF(I5186="",ROUND((TODAY()-G5186)/365,1),IF(I5186="Missing Resignation Date",ROUND((TODAY()-G5186)/365,1),ROUND((hr_analytics_dataset_5873_rows[[#This Row],[Resignation Date]]-hr_analytics_dataset_5873_rows[[#This Row],[Hire Date]])/365,1)))</f>
        <v>1.6</v>
      </c>
      <c r="S5186">
        <v>4</v>
      </c>
    </row>
    <row r="5187" spans="1:19">
      <c r="A5187" t="s">
        <v>10432</v>
      </c>
      <c r="B5187" t="s">
        <v>10433</v>
      </c>
      <c r="C5187" t="s">
        <v>21</v>
      </c>
      <c r="D5187">
        <v>46</v>
      </c>
      <c r="E5187" t="s">
        <v>44</v>
      </c>
      <c r="F5187" t="s">
        <v>109</v>
      </c>
      <c r="G5187" s="1">
        <v>45019</v>
      </c>
      <c r="H5187" t="s">
        <v>24</v>
      </c>
      <c r="I5187" s="1" t="s">
        <v>25</v>
      </c>
      <c r="J5187" t="s">
        <v>26</v>
      </c>
      <c r="K5187" t="s">
        <v>50</v>
      </c>
      <c r="L5187" s="2">
        <v>14324178</v>
      </c>
      <c r="M5187" s="2" t="str">
        <f t="shared" si="81"/>
        <v>Rp10 jt - Rp15 jt</v>
      </c>
      <c r="N5187" s="2">
        <v>2086974</v>
      </c>
      <c r="O5187">
        <v>0</v>
      </c>
      <c r="P5187">
        <v>37</v>
      </c>
      <c r="Q5187" s="3">
        <v>97.98</v>
      </c>
      <c r="R5187" s="4">
        <f ca="1">IF(I5187="",ROUND((TODAY()-G5187)/365,1),IF(I5187="Missing Resignation Date",ROUND((TODAY()-G5187)/365,1),ROUND((hr_analytics_dataset_5873_rows[[#This Row],[Resignation Date]]-hr_analytics_dataset_5873_rows[[#This Row],[Hire Date]])/365,1)))</f>
        <v>3.2</v>
      </c>
      <c r="S5187">
        <v>3</v>
      </c>
    </row>
    <row r="5188" spans="1:19">
      <c r="A5188" t="s">
        <v>10434</v>
      </c>
      <c r="B5188" t="s">
        <v>10435</v>
      </c>
      <c r="C5188" t="s">
        <v>30</v>
      </c>
      <c r="D5188">
        <v>58</v>
      </c>
      <c r="E5188" t="s">
        <v>31</v>
      </c>
      <c r="F5188" t="s">
        <v>48</v>
      </c>
      <c r="G5188" s="1">
        <v>43354</v>
      </c>
      <c r="H5188" t="s">
        <v>24</v>
      </c>
      <c r="I5188" s="1" t="s">
        <v>25</v>
      </c>
      <c r="J5188" t="s">
        <v>49</v>
      </c>
      <c r="K5188" t="s">
        <v>84</v>
      </c>
      <c r="L5188" s="2">
        <v>29949197</v>
      </c>
      <c r="M5188" s="2" t="str">
        <f t="shared" si="81"/>
        <v>&gt;Rp25 jt</v>
      </c>
      <c r="N5188" s="2">
        <v>3486358</v>
      </c>
      <c r="O5188">
        <v>4.3600000000000003</v>
      </c>
      <c r="P5188">
        <v>59</v>
      </c>
      <c r="Q5188" s="3">
        <v>71.459999999999994</v>
      </c>
      <c r="R5188" s="4">
        <f ca="1">IF(I5188="",ROUND((TODAY()-G5188)/365,1),IF(I5188="Missing Resignation Date",ROUND((TODAY()-G5188)/365,1),ROUND((hr_analytics_dataset_5873_rows[[#This Row],[Resignation Date]]-hr_analytics_dataset_5873_rows[[#This Row],[Hire Date]])/365,1)))</f>
        <v>7.8</v>
      </c>
      <c r="S5188">
        <v>3</v>
      </c>
    </row>
    <row r="5189" spans="1:19">
      <c r="A5189" t="s">
        <v>10436</v>
      </c>
      <c r="B5189" t="s">
        <v>10437</v>
      </c>
      <c r="C5189" t="s">
        <v>30</v>
      </c>
      <c r="D5189">
        <v>29</v>
      </c>
      <c r="E5189" t="s">
        <v>53</v>
      </c>
      <c r="F5189" t="s">
        <v>112</v>
      </c>
      <c r="G5189" s="1">
        <v>43761</v>
      </c>
      <c r="H5189" t="s">
        <v>33</v>
      </c>
      <c r="I5189" s="1">
        <v>44144</v>
      </c>
      <c r="J5189" t="s">
        <v>26</v>
      </c>
      <c r="K5189" t="s">
        <v>50</v>
      </c>
      <c r="L5189" s="2">
        <v>27702561</v>
      </c>
      <c r="M5189" s="2" t="str">
        <f t="shared" si="81"/>
        <v>&gt;Rp25 jt</v>
      </c>
      <c r="N5189" s="2">
        <v>5665007</v>
      </c>
      <c r="O5189">
        <v>4.34</v>
      </c>
      <c r="P5189">
        <v>51</v>
      </c>
      <c r="Q5189" s="3">
        <v>85.78</v>
      </c>
      <c r="R5189" s="4">
        <f ca="1">IF(I5189="",ROUND((TODAY()-G5189)/365,1),IF(I5189="Missing Resignation Date",ROUND((TODAY()-G5189)/365,1),ROUND((hr_analytics_dataset_5873_rows[[#This Row],[Resignation Date]]-hr_analytics_dataset_5873_rows[[#This Row],[Hire Date]])/365,1)))</f>
        <v>1</v>
      </c>
      <c r="S5189">
        <v>4</v>
      </c>
    </row>
    <row r="5190" spans="1:19">
      <c r="A5190" t="s">
        <v>10438</v>
      </c>
      <c r="B5190" t="s">
        <v>10439</v>
      </c>
      <c r="C5190" t="s">
        <v>30</v>
      </c>
      <c r="D5190">
        <v>30</v>
      </c>
      <c r="E5190" t="s">
        <v>91</v>
      </c>
      <c r="F5190" t="s">
        <v>92</v>
      </c>
      <c r="G5190" s="1">
        <v>45080</v>
      </c>
      <c r="H5190" t="s">
        <v>33</v>
      </c>
      <c r="I5190" s="1" t="s">
        <v>81</v>
      </c>
      <c r="J5190" t="s">
        <v>34</v>
      </c>
      <c r="K5190" t="s">
        <v>41</v>
      </c>
      <c r="L5190" s="2">
        <v>15890586</v>
      </c>
      <c r="M5190" s="2" t="str">
        <f t="shared" si="81"/>
        <v>Rp15 jt - Rp25 jt</v>
      </c>
      <c r="N5190" s="2">
        <v>5058002</v>
      </c>
      <c r="O5190">
        <v>3.19</v>
      </c>
      <c r="P5190">
        <v>2</v>
      </c>
      <c r="Q5190" s="3">
        <v>95.39</v>
      </c>
      <c r="R5190" s="4">
        <f ca="1">IF(I5190="",ROUND((TODAY()-G5190)/365,1),IF(I5190="Missing Resignation Date",ROUND((TODAY()-G5190)/365,1),ROUND((hr_analytics_dataset_5873_rows[[#This Row],[Resignation Date]]-hr_analytics_dataset_5873_rows[[#This Row],[Hire Date]])/365,1)))</f>
        <v>3.1</v>
      </c>
      <c r="S5190">
        <v>3</v>
      </c>
    </row>
    <row r="5191" spans="1:19">
      <c r="A5191" t="s">
        <v>10440</v>
      </c>
      <c r="B5191" t="s">
        <v>10441</v>
      </c>
      <c r="C5191" t="s">
        <v>21</v>
      </c>
      <c r="D5191">
        <v>25</v>
      </c>
      <c r="E5191" t="s">
        <v>44</v>
      </c>
      <c r="F5191" t="s">
        <v>45</v>
      </c>
      <c r="G5191" s="1">
        <v>44022</v>
      </c>
      <c r="H5191" t="s">
        <v>24</v>
      </c>
      <c r="I5191" s="1" t="s">
        <v>25</v>
      </c>
      <c r="J5191" t="s">
        <v>49</v>
      </c>
      <c r="K5191" t="s">
        <v>61</v>
      </c>
      <c r="L5191" s="2">
        <v>23424176</v>
      </c>
      <c r="M5191" s="2" t="str">
        <f t="shared" si="81"/>
        <v>Rp15 jt - Rp25 jt</v>
      </c>
      <c r="N5191" s="2">
        <v>9155252</v>
      </c>
      <c r="O5191">
        <v>3.83</v>
      </c>
      <c r="P5191">
        <v>40</v>
      </c>
      <c r="Q5191" s="3">
        <v>98.32</v>
      </c>
      <c r="R5191" s="4">
        <f ca="1">IF(I5191="",ROUND((TODAY()-G5191)/365,1),IF(I5191="Missing Resignation Date",ROUND((TODAY()-G5191)/365,1),ROUND((hr_analytics_dataset_5873_rows[[#This Row],[Resignation Date]]-hr_analytics_dataset_5873_rows[[#This Row],[Hire Date]])/365,1)))</f>
        <v>6</v>
      </c>
      <c r="S5191">
        <v>4</v>
      </c>
    </row>
    <row r="5192" spans="1:19">
      <c r="A5192" t="s">
        <v>10442</v>
      </c>
      <c r="B5192" t="s">
        <v>10443</v>
      </c>
      <c r="C5192" t="s">
        <v>21</v>
      </c>
      <c r="D5192">
        <v>56</v>
      </c>
      <c r="E5192" t="s">
        <v>44</v>
      </c>
      <c r="F5192" t="s">
        <v>109</v>
      </c>
      <c r="G5192" s="1">
        <v>44897</v>
      </c>
      <c r="H5192" t="s">
        <v>24</v>
      </c>
      <c r="I5192" s="1" t="s">
        <v>25</v>
      </c>
      <c r="J5192" t="s">
        <v>26</v>
      </c>
      <c r="K5192" t="s">
        <v>64</v>
      </c>
      <c r="L5192" s="2">
        <v>14731694</v>
      </c>
      <c r="M5192" s="2" t="str">
        <f t="shared" si="81"/>
        <v>Rp10 jt - Rp15 jt</v>
      </c>
      <c r="N5192" s="2">
        <v>8036918</v>
      </c>
      <c r="O5192">
        <v>3.82</v>
      </c>
      <c r="P5192">
        <v>56</v>
      </c>
      <c r="Q5192" s="3">
        <v>77.39</v>
      </c>
      <c r="R5192" s="4">
        <f ca="1">IF(I5192="",ROUND((TODAY()-G5192)/365,1),IF(I5192="Missing Resignation Date",ROUND((TODAY()-G5192)/365,1),ROUND((hr_analytics_dataset_5873_rows[[#This Row],[Resignation Date]]-hr_analytics_dataset_5873_rows[[#This Row],[Hire Date]])/365,1)))</f>
        <v>3.6</v>
      </c>
      <c r="S5192">
        <v>2</v>
      </c>
    </row>
    <row r="5193" spans="1:19">
      <c r="A5193" t="s">
        <v>10444</v>
      </c>
      <c r="B5193" t="s">
        <v>10445</v>
      </c>
      <c r="C5193" t="s">
        <v>30</v>
      </c>
      <c r="D5193">
        <v>33</v>
      </c>
      <c r="E5193" t="s">
        <v>38</v>
      </c>
      <c r="F5193" t="s">
        <v>104</v>
      </c>
      <c r="G5193" s="1">
        <v>44044</v>
      </c>
      <c r="H5193" t="s">
        <v>24</v>
      </c>
      <c r="I5193" s="1" t="s">
        <v>25</v>
      </c>
      <c r="J5193" t="s">
        <v>49</v>
      </c>
      <c r="K5193" t="s">
        <v>41</v>
      </c>
      <c r="L5193" s="2">
        <v>22384855</v>
      </c>
      <c r="M5193" s="2" t="str">
        <f t="shared" si="81"/>
        <v>Rp15 jt - Rp25 jt</v>
      </c>
      <c r="N5193" s="2">
        <v>6393422</v>
      </c>
      <c r="O5193">
        <v>3.34</v>
      </c>
      <c r="P5193">
        <v>51</v>
      </c>
      <c r="Q5193" s="3">
        <v>82.09</v>
      </c>
      <c r="R5193" s="4">
        <f ca="1">IF(I5193="",ROUND((TODAY()-G5193)/365,1),IF(I5193="Missing Resignation Date",ROUND((TODAY()-G5193)/365,1),ROUND((hr_analytics_dataset_5873_rows[[#This Row],[Resignation Date]]-hr_analytics_dataset_5873_rows[[#This Row],[Hire Date]])/365,1)))</f>
        <v>5.9</v>
      </c>
      <c r="S5193">
        <v>4</v>
      </c>
    </row>
    <row r="5194" spans="1:19">
      <c r="A5194" t="s">
        <v>10446</v>
      </c>
      <c r="B5194" t="s">
        <v>10447</v>
      </c>
      <c r="C5194" t="s">
        <v>21</v>
      </c>
      <c r="D5194">
        <v>21</v>
      </c>
      <c r="E5194" t="s">
        <v>38</v>
      </c>
      <c r="F5194" t="s">
        <v>39</v>
      </c>
      <c r="G5194" s="1">
        <v>44725</v>
      </c>
      <c r="H5194" t="s">
        <v>33</v>
      </c>
      <c r="I5194" s="1" t="s">
        <v>81</v>
      </c>
      <c r="J5194" t="s">
        <v>49</v>
      </c>
      <c r="K5194" t="s">
        <v>64</v>
      </c>
      <c r="L5194" s="2">
        <v>20330591</v>
      </c>
      <c r="M5194" s="2" t="str">
        <f t="shared" si="81"/>
        <v>Rp15 jt - Rp25 jt</v>
      </c>
      <c r="N5194" s="2">
        <v>1420820</v>
      </c>
      <c r="O5194">
        <v>3.11</v>
      </c>
      <c r="P5194">
        <v>18</v>
      </c>
      <c r="Q5194" s="3">
        <v>96.12</v>
      </c>
      <c r="R5194" s="4">
        <f ca="1">IF(I5194="",ROUND((TODAY()-G5194)/365,1),IF(I5194="Missing Resignation Date",ROUND((TODAY()-G5194)/365,1),ROUND((hr_analytics_dataset_5873_rows[[#This Row],[Resignation Date]]-hr_analytics_dataset_5873_rows[[#This Row],[Hire Date]])/365,1)))</f>
        <v>4</v>
      </c>
      <c r="S5194">
        <v>2</v>
      </c>
    </row>
    <row r="5195" spans="1:19">
      <c r="A5195" t="s">
        <v>10448</v>
      </c>
      <c r="B5195" t="s">
        <v>10449</v>
      </c>
      <c r="C5195" t="s">
        <v>21</v>
      </c>
      <c r="D5195">
        <v>40</v>
      </c>
      <c r="E5195" t="s">
        <v>22</v>
      </c>
      <c r="F5195" t="s">
        <v>23</v>
      </c>
      <c r="G5195" s="1">
        <v>45140</v>
      </c>
      <c r="H5195" t="s">
        <v>24</v>
      </c>
      <c r="I5195" s="1" t="s">
        <v>25</v>
      </c>
      <c r="J5195" t="s">
        <v>34</v>
      </c>
      <c r="K5195" t="s">
        <v>50</v>
      </c>
      <c r="L5195" s="2">
        <v>19923507</v>
      </c>
      <c r="M5195" s="2" t="str">
        <f t="shared" si="81"/>
        <v>Rp15 jt - Rp25 jt</v>
      </c>
      <c r="N5195" s="2">
        <v>6184306</v>
      </c>
      <c r="O5195">
        <v>4.05</v>
      </c>
      <c r="P5195">
        <v>50</v>
      </c>
      <c r="Q5195" s="3">
        <v>76.58</v>
      </c>
      <c r="R5195" s="4">
        <f ca="1">IF(I5195="",ROUND((TODAY()-G5195)/365,1),IF(I5195="Missing Resignation Date",ROUND((TODAY()-G5195)/365,1),ROUND((hr_analytics_dataset_5873_rows[[#This Row],[Resignation Date]]-hr_analytics_dataset_5873_rows[[#This Row],[Hire Date]])/365,1)))</f>
        <v>2.9</v>
      </c>
      <c r="S5195">
        <v>2</v>
      </c>
    </row>
    <row r="5196" spans="1:19">
      <c r="A5196" t="s">
        <v>10450</v>
      </c>
      <c r="B5196" t="s">
        <v>10451</v>
      </c>
      <c r="C5196" t="s">
        <v>30</v>
      </c>
      <c r="D5196">
        <v>36</v>
      </c>
      <c r="E5196" t="s">
        <v>59</v>
      </c>
      <c r="F5196" t="s">
        <v>223</v>
      </c>
      <c r="G5196" s="1">
        <v>45148</v>
      </c>
      <c r="H5196" t="s">
        <v>33</v>
      </c>
      <c r="I5196" s="1" t="s">
        <v>81</v>
      </c>
      <c r="J5196" t="s">
        <v>40</v>
      </c>
      <c r="K5196" t="s">
        <v>64</v>
      </c>
      <c r="L5196" s="2">
        <v>33671058</v>
      </c>
      <c r="M5196" s="2" t="str">
        <f t="shared" si="81"/>
        <v>&gt;Rp25 jt</v>
      </c>
      <c r="N5196" s="2">
        <v>6019499</v>
      </c>
      <c r="O5196">
        <v>2.63</v>
      </c>
      <c r="P5196">
        <v>48</v>
      </c>
      <c r="Q5196" s="3">
        <v>77.66</v>
      </c>
      <c r="R5196" s="4">
        <f ca="1">IF(I5196="",ROUND((TODAY()-G5196)/365,1),IF(I5196="Missing Resignation Date",ROUND((TODAY()-G5196)/365,1),ROUND((hr_analytics_dataset_5873_rows[[#This Row],[Resignation Date]]-hr_analytics_dataset_5873_rows[[#This Row],[Hire Date]])/365,1)))</f>
        <v>2.9</v>
      </c>
      <c r="S5196">
        <v>1</v>
      </c>
    </row>
    <row r="5197" spans="1:19">
      <c r="A5197" t="s">
        <v>10452</v>
      </c>
      <c r="B5197" t="s">
        <v>10453</v>
      </c>
      <c r="C5197" t="s">
        <v>30</v>
      </c>
      <c r="D5197">
        <v>55</v>
      </c>
      <c r="E5197" t="s">
        <v>53</v>
      </c>
      <c r="F5197" t="s">
        <v>54</v>
      </c>
      <c r="G5197" s="1">
        <v>43802</v>
      </c>
      <c r="H5197" t="s">
        <v>24</v>
      </c>
      <c r="I5197" s="1" t="s">
        <v>25</v>
      </c>
      <c r="J5197" t="s">
        <v>34</v>
      </c>
      <c r="K5197" t="s">
        <v>41</v>
      </c>
      <c r="L5197" s="2">
        <v>17504827</v>
      </c>
      <c r="M5197" s="2" t="str">
        <f t="shared" si="81"/>
        <v>Rp15 jt - Rp25 jt</v>
      </c>
      <c r="N5197" s="2">
        <v>1530253</v>
      </c>
      <c r="O5197">
        <v>2.58</v>
      </c>
      <c r="P5197">
        <v>31</v>
      </c>
      <c r="Q5197" s="3">
        <v>76.22</v>
      </c>
      <c r="R5197" s="4">
        <f ca="1">IF(I5197="",ROUND((TODAY()-G5197)/365,1),IF(I5197="Missing Resignation Date",ROUND((TODAY()-G5197)/365,1),ROUND((hr_analytics_dataset_5873_rows[[#This Row],[Resignation Date]]-hr_analytics_dataset_5873_rows[[#This Row],[Hire Date]])/365,1)))</f>
        <v>6.6</v>
      </c>
      <c r="S5197">
        <v>4</v>
      </c>
    </row>
    <row r="5198" spans="1:19">
      <c r="A5198" t="s">
        <v>10454</v>
      </c>
      <c r="B5198" t="s">
        <v>10455</v>
      </c>
      <c r="C5198" t="s">
        <v>21</v>
      </c>
      <c r="D5198">
        <v>48</v>
      </c>
      <c r="E5198" t="s">
        <v>91</v>
      </c>
      <c r="F5198" t="s">
        <v>92</v>
      </c>
      <c r="G5198" s="1">
        <v>45489</v>
      </c>
      <c r="H5198" t="s">
        <v>24</v>
      </c>
      <c r="I5198" s="1" t="s">
        <v>25</v>
      </c>
      <c r="J5198" t="s">
        <v>34</v>
      </c>
      <c r="K5198" t="s">
        <v>50</v>
      </c>
      <c r="L5198" s="2">
        <v>32353168</v>
      </c>
      <c r="M5198" s="2" t="str">
        <f t="shared" si="81"/>
        <v>&gt;Rp25 jt</v>
      </c>
      <c r="N5198" s="2">
        <v>9309522</v>
      </c>
      <c r="O5198">
        <v>2.6</v>
      </c>
      <c r="P5198">
        <v>21</v>
      </c>
      <c r="Q5198" s="3">
        <v>77.38</v>
      </c>
      <c r="R5198" s="4">
        <f ca="1">IF(I5198="",ROUND((TODAY()-G5198)/365,1),IF(I5198="Missing Resignation Date",ROUND((TODAY()-G5198)/365,1),ROUND((hr_analytics_dataset_5873_rows[[#This Row],[Resignation Date]]-hr_analytics_dataset_5873_rows[[#This Row],[Hire Date]])/365,1)))</f>
        <v>1.9</v>
      </c>
      <c r="S5198">
        <v>5</v>
      </c>
    </row>
    <row r="5199" spans="1:19">
      <c r="A5199" t="s">
        <v>10456</v>
      </c>
      <c r="B5199" t="s">
        <v>10457</v>
      </c>
      <c r="C5199" t="s">
        <v>30</v>
      </c>
      <c r="D5199">
        <v>46</v>
      </c>
      <c r="E5199" t="s">
        <v>59</v>
      </c>
      <c r="F5199" t="s">
        <v>60</v>
      </c>
      <c r="G5199" s="1">
        <v>45749</v>
      </c>
      <c r="H5199" t="s">
        <v>24</v>
      </c>
      <c r="I5199" s="1" t="s">
        <v>25</v>
      </c>
      <c r="J5199" t="s">
        <v>49</v>
      </c>
      <c r="K5199" t="s">
        <v>84</v>
      </c>
      <c r="L5199" s="2">
        <v>6098107</v>
      </c>
      <c r="M5199" s="2" t="str">
        <f t="shared" si="81"/>
        <v>Rp5 jt - Rp10 jt</v>
      </c>
      <c r="N5199" s="2">
        <v>6347500</v>
      </c>
      <c r="O5199">
        <v>4.1399999999999997</v>
      </c>
      <c r="P5199">
        <v>39</v>
      </c>
      <c r="Q5199" s="3">
        <v>91.27</v>
      </c>
      <c r="R5199" s="4">
        <f ca="1">IF(I5199="",ROUND((TODAY()-G5199)/365,1),IF(I5199="Missing Resignation Date",ROUND((TODAY()-G5199)/365,1),ROUND((hr_analytics_dataset_5873_rows[[#This Row],[Resignation Date]]-hr_analytics_dataset_5873_rows[[#This Row],[Hire Date]])/365,1)))</f>
        <v>1.2</v>
      </c>
      <c r="S5199">
        <v>5</v>
      </c>
    </row>
    <row r="5200" spans="1:19">
      <c r="A5200" t="s">
        <v>10458</v>
      </c>
      <c r="B5200" t="s">
        <v>10459</v>
      </c>
      <c r="C5200" t="s">
        <v>30</v>
      </c>
      <c r="D5200">
        <v>51</v>
      </c>
      <c r="E5200" t="s">
        <v>53</v>
      </c>
      <c r="F5200" t="s">
        <v>112</v>
      </c>
      <c r="G5200" s="1">
        <v>43175</v>
      </c>
      <c r="H5200" t="s">
        <v>24</v>
      </c>
      <c r="I5200" s="1" t="s">
        <v>25</v>
      </c>
      <c r="J5200" t="s">
        <v>40</v>
      </c>
      <c r="K5200" t="s">
        <v>84</v>
      </c>
      <c r="L5200" s="2">
        <v>23843006</v>
      </c>
      <c r="M5200" s="2" t="str">
        <f t="shared" si="81"/>
        <v>Rp15 jt - Rp25 jt</v>
      </c>
      <c r="N5200" s="2">
        <v>3592719</v>
      </c>
      <c r="O5200">
        <v>2.87</v>
      </c>
      <c r="P5200">
        <v>54</v>
      </c>
      <c r="Q5200" s="3">
        <v>89.63</v>
      </c>
      <c r="R5200" s="4">
        <f ca="1">IF(I5200="",ROUND((TODAY()-G5200)/365,1),IF(I5200="Missing Resignation Date",ROUND((TODAY()-G5200)/365,1),ROUND((hr_analytics_dataset_5873_rows[[#This Row],[Resignation Date]]-hr_analytics_dataset_5873_rows[[#This Row],[Hire Date]])/365,1)))</f>
        <v>8.3000000000000007</v>
      </c>
      <c r="S5200">
        <v>5</v>
      </c>
    </row>
    <row r="5201" spans="1:19">
      <c r="A5201" t="s">
        <v>10460</v>
      </c>
      <c r="B5201" t="s">
        <v>10461</v>
      </c>
      <c r="C5201" t="s">
        <v>30</v>
      </c>
      <c r="D5201">
        <v>37</v>
      </c>
      <c r="E5201" t="s">
        <v>31</v>
      </c>
      <c r="F5201" t="s">
        <v>48</v>
      </c>
      <c r="G5201" s="1">
        <v>43547</v>
      </c>
      <c r="H5201" t="s">
        <v>24</v>
      </c>
      <c r="I5201" s="1" t="s">
        <v>25</v>
      </c>
      <c r="J5201" t="s">
        <v>40</v>
      </c>
      <c r="K5201" t="s">
        <v>41</v>
      </c>
      <c r="L5201" s="2">
        <v>24956441</v>
      </c>
      <c r="M5201" s="2" t="str">
        <f t="shared" si="81"/>
        <v>Rp15 jt - Rp25 jt</v>
      </c>
      <c r="N5201" s="2">
        <v>2281864</v>
      </c>
      <c r="O5201">
        <v>2.5099999999999998</v>
      </c>
      <c r="P5201">
        <v>26</v>
      </c>
      <c r="Q5201" s="3">
        <v>83.36</v>
      </c>
      <c r="R5201" s="4">
        <f ca="1">IF(I5201="",ROUND((TODAY()-G5201)/365,1),IF(I5201="Missing Resignation Date",ROUND((TODAY()-G5201)/365,1),ROUND((hr_analytics_dataset_5873_rows[[#This Row],[Resignation Date]]-hr_analytics_dataset_5873_rows[[#This Row],[Hire Date]])/365,1)))</f>
        <v>7.3</v>
      </c>
      <c r="S5201">
        <v>1</v>
      </c>
    </row>
    <row r="5202" spans="1:19">
      <c r="A5202" t="s">
        <v>10462</v>
      </c>
      <c r="B5202" t="s">
        <v>10463</v>
      </c>
      <c r="C5202" t="s">
        <v>30</v>
      </c>
      <c r="D5202">
        <v>46</v>
      </c>
      <c r="E5202" t="s">
        <v>44</v>
      </c>
      <c r="F5202" t="s">
        <v>109</v>
      </c>
      <c r="G5202" s="1">
        <v>45742</v>
      </c>
      <c r="H5202" t="s">
        <v>33</v>
      </c>
      <c r="I5202" s="1" t="s">
        <v>81</v>
      </c>
      <c r="J5202" t="s">
        <v>49</v>
      </c>
      <c r="K5202" t="s">
        <v>61</v>
      </c>
      <c r="L5202" s="2">
        <v>27365755</v>
      </c>
      <c r="M5202" s="2" t="str">
        <f t="shared" si="81"/>
        <v>&gt;Rp25 jt</v>
      </c>
      <c r="N5202" s="2">
        <v>6520559</v>
      </c>
      <c r="O5202">
        <v>4.7699999999999996</v>
      </c>
      <c r="P5202">
        <v>10</v>
      </c>
      <c r="Q5202" s="3">
        <v>90.91</v>
      </c>
      <c r="R5202" s="4">
        <f ca="1">IF(I5202="",ROUND((TODAY()-G5202)/365,1),IF(I5202="Missing Resignation Date",ROUND((TODAY()-G5202)/365,1),ROUND((hr_analytics_dataset_5873_rows[[#This Row],[Resignation Date]]-hr_analytics_dataset_5873_rows[[#This Row],[Hire Date]])/365,1)))</f>
        <v>1.2</v>
      </c>
      <c r="S5202">
        <v>3</v>
      </c>
    </row>
    <row r="5203" spans="1:19">
      <c r="A5203" t="s">
        <v>10464</v>
      </c>
      <c r="B5203" t="s">
        <v>10465</v>
      </c>
      <c r="C5203" t="s">
        <v>21</v>
      </c>
      <c r="D5203">
        <v>46</v>
      </c>
      <c r="E5203" t="s">
        <v>98</v>
      </c>
      <c r="F5203" t="s">
        <v>99</v>
      </c>
      <c r="G5203" s="1">
        <v>44935</v>
      </c>
      <c r="H5203" t="s">
        <v>24</v>
      </c>
      <c r="I5203" s="1" t="s">
        <v>25</v>
      </c>
      <c r="J5203" t="s">
        <v>49</v>
      </c>
      <c r="K5203" t="s">
        <v>41</v>
      </c>
      <c r="L5203" s="2">
        <v>16561342</v>
      </c>
      <c r="M5203" s="2" t="str">
        <f t="shared" si="81"/>
        <v>Rp15 jt - Rp25 jt</v>
      </c>
      <c r="N5203" s="2">
        <v>7522079</v>
      </c>
      <c r="O5203">
        <v>3.34</v>
      </c>
      <c r="P5203">
        <v>0</v>
      </c>
      <c r="Q5203" s="3">
        <v>82.31</v>
      </c>
      <c r="R5203" s="4">
        <f ca="1">IF(I5203="",ROUND((TODAY()-G5203)/365,1),IF(I5203="Missing Resignation Date",ROUND((TODAY()-G5203)/365,1),ROUND((hr_analytics_dataset_5873_rows[[#This Row],[Resignation Date]]-hr_analytics_dataset_5873_rows[[#This Row],[Hire Date]])/365,1)))</f>
        <v>3.5</v>
      </c>
      <c r="S5203">
        <v>5</v>
      </c>
    </row>
    <row r="5204" spans="1:19">
      <c r="A5204" t="s">
        <v>10466</v>
      </c>
      <c r="B5204" t="s">
        <v>10467</v>
      </c>
      <c r="C5204" t="s">
        <v>21</v>
      </c>
      <c r="D5204">
        <v>39</v>
      </c>
      <c r="E5204" t="s">
        <v>98</v>
      </c>
      <c r="F5204" t="s">
        <v>99</v>
      </c>
      <c r="G5204" s="1">
        <v>44581</v>
      </c>
      <c r="H5204" t="s">
        <v>24</v>
      </c>
      <c r="I5204" s="1" t="s">
        <v>25</v>
      </c>
      <c r="J5204" t="s">
        <v>49</v>
      </c>
      <c r="K5204" t="s">
        <v>64</v>
      </c>
      <c r="L5204" s="2">
        <v>19475784</v>
      </c>
      <c r="M5204" s="2" t="str">
        <f t="shared" si="81"/>
        <v>Rp15 jt - Rp25 jt</v>
      </c>
      <c r="N5204" s="2">
        <v>5808692</v>
      </c>
      <c r="O5204">
        <v>3.35</v>
      </c>
      <c r="P5204">
        <v>1</v>
      </c>
      <c r="Q5204" s="3">
        <v>80.8</v>
      </c>
      <c r="R5204" s="4">
        <f ca="1">IF(I5204="",ROUND((TODAY()-G5204)/365,1),IF(I5204="Missing Resignation Date",ROUND((TODAY()-G5204)/365,1),ROUND((hr_analytics_dataset_5873_rows[[#This Row],[Resignation Date]]-hr_analytics_dataset_5873_rows[[#This Row],[Hire Date]])/365,1)))</f>
        <v>4.4000000000000004</v>
      </c>
      <c r="S5204">
        <v>4</v>
      </c>
    </row>
    <row r="5205" spans="1:19">
      <c r="A5205" t="s">
        <v>10468</v>
      </c>
      <c r="B5205" t="s">
        <v>10469</v>
      </c>
      <c r="C5205" t="s">
        <v>21</v>
      </c>
      <c r="D5205">
        <v>41</v>
      </c>
      <c r="E5205" t="s">
        <v>44</v>
      </c>
      <c r="F5205" t="s">
        <v>109</v>
      </c>
      <c r="G5205" s="1">
        <v>44891</v>
      </c>
      <c r="H5205" t="s">
        <v>24</v>
      </c>
      <c r="I5205" s="1" t="s">
        <v>25</v>
      </c>
      <c r="J5205" t="s">
        <v>26</v>
      </c>
      <c r="K5205" t="s">
        <v>41</v>
      </c>
      <c r="L5205" s="2">
        <v>20986018</v>
      </c>
      <c r="M5205" s="2" t="str">
        <f t="shared" si="81"/>
        <v>Rp15 jt - Rp25 jt</v>
      </c>
      <c r="N5205" s="2">
        <v>2886130</v>
      </c>
      <c r="O5205">
        <v>4.21</v>
      </c>
      <c r="P5205">
        <v>47</v>
      </c>
      <c r="Q5205" s="3">
        <v>86.32</v>
      </c>
      <c r="R5205" s="4">
        <f ca="1">IF(I5205="",ROUND((TODAY()-G5205)/365,1),IF(I5205="Missing Resignation Date",ROUND((TODAY()-G5205)/365,1),ROUND((hr_analytics_dataset_5873_rows[[#This Row],[Resignation Date]]-hr_analytics_dataset_5873_rows[[#This Row],[Hire Date]])/365,1)))</f>
        <v>3.6</v>
      </c>
      <c r="S5205">
        <v>1</v>
      </c>
    </row>
    <row r="5206" spans="1:19">
      <c r="A5206" t="s">
        <v>10470</v>
      </c>
      <c r="B5206" t="s">
        <v>10471</v>
      </c>
      <c r="C5206" t="s">
        <v>21</v>
      </c>
      <c r="D5206">
        <v>55</v>
      </c>
      <c r="E5206" t="s">
        <v>91</v>
      </c>
      <c r="F5206" t="s">
        <v>92</v>
      </c>
      <c r="G5206" s="1">
        <v>45348</v>
      </c>
      <c r="H5206" t="s">
        <v>33</v>
      </c>
      <c r="I5206" s="1" t="s">
        <v>81</v>
      </c>
      <c r="J5206" t="s">
        <v>34</v>
      </c>
      <c r="K5206" t="s">
        <v>61</v>
      </c>
      <c r="L5206" s="2">
        <v>7206346</v>
      </c>
      <c r="M5206" s="2" t="str">
        <f t="shared" si="81"/>
        <v>Rp5 jt - Rp10 jt</v>
      </c>
      <c r="N5206" s="2">
        <v>3751904</v>
      </c>
      <c r="O5206">
        <v>4.5</v>
      </c>
      <c r="P5206">
        <v>20</v>
      </c>
      <c r="Q5206" s="3">
        <v>94.12</v>
      </c>
      <c r="R5206" s="4">
        <f ca="1">IF(I5206="",ROUND((TODAY()-G5206)/365,1),IF(I5206="Missing Resignation Date",ROUND((TODAY()-G5206)/365,1),ROUND((hr_analytics_dataset_5873_rows[[#This Row],[Resignation Date]]-hr_analytics_dataset_5873_rows[[#This Row],[Hire Date]])/365,1)))</f>
        <v>2.2999999999999998</v>
      </c>
      <c r="S5206">
        <v>4</v>
      </c>
    </row>
    <row r="5207" spans="1:19">
      <c r="A5207" t="s">
        <v>10472</v>
      </c>
      <c r="B5207" t="s">
        <v>10473</v>
      </c>
      <c r="C5207" t="s">
        <v>30</v>
      </c>
      <c r="D5207">
        <v>22</v>
      </c>
      <c r="E5207" t="s">
        <v>38</v>
      </c>
      <c r="F5207" t="s">
        <v>104</v>
      </c>
      <c r="G5207" s="1">
        <v>45061</v>
      </c>
      <c r="H5207" t="s">
        <v>24</v>
      </c>
      <c r="I5207" s="1" t="s">
        <v>25</v>
      </c>
      <c r="J5207" t="s">
        <v>40</v>
      </c>
      <c r="K5207" t="s">
        <v>61</v>
      </c>
      <c r="L5207" s="2">
        <v>14546723</v>
      </c>
      <c r="M5207" s="2" t="str">
        <f t="shared" si="81"/>
        <v>Rp10 jt - Rp15 jt</v>
      </c>
      <c r="N5207" s="2">
        <v>7073923</v>
      </c>
      <c r="O5207">
        <v>4.93</v>
      </c>
      <c r="P5207">
        <v>54</v>
      </c>
      <c r="Q5207" s="3">
        <v>72.790000000000006</v>
      </c>
      <c r="R5207" s="4">
        <f ca="1">IF(I5207="",ROUND((TODAY()-G5207)/365,1),IF(I5207="Missing Resignation Date",ROUND((TODAY()-G5207)/365,1),ROUND((hr_analytics_dataset_5873_rows[[#This Row],[Resignation Date]]-hr_analytics_dataset_5873_rows[[#This Row],[Hire Date]])/365,1)))</f>
        <v>3.1</v>
      </c>
      <c r="S5207">
        <v>3</v>
      </c>
    </row>
    <row r="5208" spans="1:19">
      <c r="A5208" t="s">
        <v>10474</v>
      </c>
      <c r="B5208" t="s">
        <v>10475</v>
      </c>
      <c r="C5208" t="s">
        <v>30</v>
      </c>
      <c r="D5208">
        <v>31</v>
      </c>
      <c r="E5208" t="s">
        <v>98</v>
      </c>
      <c r="F5208" t="s">
        <v>99</v>
      </c>
      <c r="G5208" s="1">
        <v>45522</v>
      </c>
      <c r="H5208" t="s">
        <v>24</v>
      </c>
      <c r="I5208" s="1" t="s">
        <v>25</v>
      </c>
      <c r="J5208" t="s">
        <v>49</v>
      </c>
      <c r="K5208" t="s">
        <v>41</v>
      </c>
      <c r="L5208" s="2">
        <v>7462212</v>
      </c>
      <c r="M5208" s="2" t="str">
        <f t="shared" si="81"/>
        <v>Rp5 jt - Rp10 jt</v>
      </c>
      <c r="N5208" s="2">
        <v>4744052</v>
      </c>
      <c r="O5208">
        <v>4</v>
      </c>
      <c r="P5208">
        <v>12</v>
      </c>
      <c r="Q5208" s="3">
        <v>97.96</v>
      </c>
      <c r="R5208" s="4">
        <f ca="1">IF(I5208="",ROUND((TODAY()-G5208)/365,1),IF(I5208="Missing Resignation Date",ROUND((TODAY()-G5208)/365,1),ROUND((hr_analytics_dataset_5873_rows[[#This Row],[Resignation Date]]-hr_analytics_dataset_5873_rows[[#This Row],[Hire Date]])/365,1)))</f>
        <v>1.8</v>
      </c>
      <c r="S5208">
        <v>5</v>
      </c>
    </row>
    <row r="5209" spans="1:19">
      <c r="A5209" t="s">
        <v>10476</v>
      </c>
      <c r="B5209" t="s">
        <v>10477</v>
      </c>
      <c r="C5209" t="s">
        <v>21</v>
      </c>
      <c r="D5209">
        <v>25</v>
      </c>
      <c r="E5209" t="s">
        <v>31</v>
      </c>
      <c r="F5209" t="s">
        <v>32</v>
      </c>
      <c r="G5209" s="1">
        <v>44122</v>
      </c>
      <c r="H5209" t="s">
        <v>33</v>
      </c>
      <c r="I5209" s="1">
        <v>46000</v>
      </c>
      <c r="J5209" t="s">
        <v>26</v>
      </c>
      <c r="K5209" t="s">
        <v>50</v>
      </c>
      <c r="L5209" s="2">
        <v>34506439</v>
      </c>
      <c r="M5209" s="2" t="str">
        <f t="shared" si="81"/>
        <v>&gt;Rp25 jt</v>
      </c>
      <c r="N5209" s="2">
        <v>4726750</v>
      </c>
      <c r="O5209">
        <v>3.9</v>
      </c>
      <c r="P5209">
        <v>21</v>
      </c>
      <c r="Q5209" s="3">
        <v>70.53</v>
      </c>
      <c r="R5209" s="4">
        <f ca="1">IF(I5209="",ROUND((TODAY()-G5209)/365,1),IF(I5209="Missing Resignation Date",ROUND((TODAY()-G5209)/365,1),ROUND((hr_analytics_dataset_5873_rows[[#This Row],[Resignation Date]]-hr_analytics_dataset_5873_rows[[#This Row],[Hire Date]])/365,1)))</f>
        <v>5.0999999999999996</v>
      </c>
      <c r="S5209">
        <v>5</v>
      </c>
    </row>
    <row r="5210" spans="1:19">
      <c r="A5210" t="s">
        <v>10478</v>
      </c>
      <c r="B5210" t="s">
        <v>10479</v>
      </c>
      <c r="C5210" t="s">
        <v>21</v>
      </c>
      <c r="D5210">
        <v>25</v>
      </c>
      <c r="E5210" t="s">
        <v>22</v>
      </c>
      <c r="F5210" t="s">
        <v>69</v>
      </c>
      <c r="G5210" s="1">
        <v>44122</v>
      </c>
      <c r="H5210" t="s">
        <v>24</v>
      </c>
      <c r="I5210" s="1" t="s">
        <v>25</v>
      </c>
      <c r="J5210" t="s">
        <v>34</v>
      </c>
      <c r="K5210" t="s">
        <v>41</v>
      </c>
      <c r="L5210" s="2">
        <v>23861617</v>
      </c>
      <c r="M5210" s="2" t="str">
        <f t="shared" si="81"/>
        <v>Rp15 jt - Rp25 jt</v>
      </c>
      <c r="N5210" s="2">
        <v>9141725</v>
      </c>
      <c r="O5210">
        <v>4.5</v>
      </c>
      <c r="P5210">
        <v>6</v>
      </c>
      <c r="Q5210" s="3">
        <v>87.76</v>
      </c>
      <c r="R5210" s="4">
        <f ca="1">IF(I5210="",ROUND((TODAY()-G5210)/365,1),IF(I5210="Missing Resignation Date",ROUND((TODAY()-G5210)/365,1),ROUND((hr_analytics_dataset_5873_rows[[#This Row],[Resignation Date]]-hr_analytics_dataset_5873_rows[[#This Row],[Hire Date]])/365,1)))</f>
        <v>5.7</v>
      </c>
      <c r="S5210">
        <v>1</v>
      </c>
    </row>
    <row r="5211" spans="1:19">
      <c r="A5211" t="s">
        <v>10480</v>
      </c>
      <c r="B5211" t="s">
        <v>10481</v>
      </c>
      <c r="C5211" t="s">
        <v>30</v>
      </c>
      <c r="D5211">
        <v>45</v>
      </c>
      <c r="E5211" t="s">
        <v>91</v>
      </c>
      <c r="F5211" t="s">
        <v>124</v>
      </c>
      <c r="G5211" s="1">
        <v>45156</v>
      </c>
      <c r="H5211" t="s">
        <v>33</v>
      </c>
      <c r="I5211" s="1" t="s">
        <v>81</v>
      </c>
      <c r="J5211" t="s">
        <v>49</v>
      </c>
      <c r="K5211" t="s">
        <v>41</v>
      </c>
      <c r="L5211" s="2">
        <v>27340861</v>
      </c>
      <c r="M5211" s="2" t="str">
        <f t="shared" si="81"/>
        <v>&gt;Rp25 jt</v>
      </c>
      <c r="N5211" s="2">
        <v>7564801</v>
      </c>
      <c r="O5211">
        <v>4.22</v>
      </c>
      <c r="P5211">
        <v>49</v>
      </c>
      <c r="Q5211" s="3">
        <v>70.5</v>
      </c>
      <c r="R5211" s="4">
        <f ca="1">IF(I5211="",ROUND((TODAY()-G5211)/365,1),IF(I5211="Missing Resignation Date",ROUND((TODAY()-G5211)/365,1),ROUND((hr_analytics_dataset_5873_rows[[#This Row],[Resignation Date]]-hr_analytics_dataset_5873_rows[[#This Row],[Hire Date]])/365,1)))</f>
        <v>2.9</v>
      </c>
      <c r="S5211">
        <v>5</v>
      </c>
    </row>
    <row r="5212" spans="1:19">
      <c r="A5212" t="s">
        <v>10482</v>
      </c>
      <c r="B5212" t="s">
        <v>10483</v>
      </c>
      <c r="C5212" t="s">
        <v>30</v>
      </c>
      <c r="D5212">
        <v>56</v>
      </c>
      <c r="E5212" t="s">
        <v>22</v>
      </c>
      <c r="F5212" t="s">
        <v>23</v>
      </c>
      <c r="G5212" s="1">
        <v>45174</v>
      </c>
      <c r="H5212" t="s">
        <v>33</v>
      </c>
      <c r="I5212" s="1">
        <v>45296</v>
      </c>
      <c r="J5212" t="s">
        <v>26</v>
      </c>
      <c r="K5212" t="s">
        <v>84</v>
      </c>
      <c r="L5212" s="2">
        <v>33976382</v>
      </c>
      <c r="M5212" s="2" t="str">
        <f t="shared" si="81"/>
        <v>&gt;Rp25 jt</v>
      </c>
      <c r="N5212" s="2">
        <v>7952473</v>
      </c>
      <c r="O5212">
        <v>4.88</v>
      </c>
      <c r="P5212">
        <v>45</v>
      </c>
      <c r="Q5212" s="3">
        <v>84.63</v>
      </c>
      <c r="R5212" s="4">
        <f ca="1">IF(I5212="",ROUND((TODAY()-G5212)/365,1),IF(I5212="Missing Resignation Date",ROUND((TODAY()-G5212)/365,1),ROUND((hr_analytics_dataset_5873_rows[[#This Row],[Resignation Date]]-hr_analytics_dataset_5873_rows[[#This Row],[Hire Date]])/365,1)))</f>
        <v>0.3</v>
      </c>
      <c r="S5212">
        <v>1</v>
      </c>
    </row>
    <row r="5213" spans="1:19">
      <c r="A5213" t="s">
        <v>10484</v>
      </c>
      <c r="B5213" t="s">
        <v>10485</v>
      </c>
      <c r="C5213" t="s">
        <v>30</v>
      </c>
      <c r="D5213">
        <v>38</v>
      </c>
      <c r="E5213" t="s">
        <v>59</v>
      </c>
      <c r="F5213" t="s">
        <v>95</v>
      </c>
      <c r="G5213" s="1">
        <v>44958</v>
      </c>
      <c r="H5213" t="s">
        <v>24</v>
      </c>
      <c r="I5213" s="1" t="s">
        <v>25</v>
      </c>
      <c r="J5213" t="s">
        <v>40</v>
      </c>
      <c r="K5213" t="s">
        <v>50</v>
      </c>
      <c r="L5213" s="2">
        <v>16016248</v>
      </c>
      <c r="M5213" s="2" t="str">
        <f t="shared" si="81"/>
        <v>Rp15 jt - Rp25 jt</v>
      </c>
      <c r="N5213" s="2">
        <v>5523926</v>
      </c>
      <c r="O5213">
        <v>2.56</v>
      </c>
      <c r="P5213">
        <v>4</v>
      </c>
      <c r="Q5213" s="3">
        <v>94.87</v>
      </c>
      <c r="R5213" s="4">
        <f ca="1">IF(I5213="",ROUND((TODAY()-G5213)/365,1),IF(I5213="Missing Resignation Date",ROUND((TODAY()-G5213)/365,1),ROUND((hr_analytics_dataset_5873_rows[[#This Row],[Resignation Date]]-hr_analytics_dataset_5873_rows[[#This Row],[Hire Date]])/365,1)))</f>
        <v>3.4</v>
      </c>
      <c r="S5213">
        <v>4</v>
      </c>
    </row>
    <row r="5214" spans="1:19">
      <c r="A5214" t="s">
        <v>10486</v>
      </c>
      <c r="B5214" t="s">
        <v>10487</v>
      </c>
      <c r="C5214" t="s">
        <v>30</v>
      </c>
      <c r="D5214">
        <v>52</v>
      </c>
      <c r="E5214" t="s">
        <v>38</v>
      </c>
      <c r="F5214" t="s">
        <v>104</v>
      </c>
      <c r="G5214" s="1">
        <v>44117</v>
      </c>
      <c r="H5214" t="s">
        <v>24</v>
      </c>
      <c r="I5214" s="1" t="s">
        <v>25</v>
      </c>
      <c r="J5214" t="s">
        <v>49</v>
      </c>
      <c r="K5214" t="s">
        <v>61</v>
      </c>
      <c r="L5214" s="2">
        <v>17518665</v>
      </c>
      <c r="M5214" s="2" t="str">
        <f t="shared" si="81"/>
        <v>Rp15 jt - Rp25 jt</v>
      </c>
      <c r="N5214" s="2">
        <v>1730022</v>
      </c>
      <c r="O5214">
        <v>4.28</v>
      </c>
      <c r="P5214">
        <v>50</v>
      </c>
      <c r="Q5214" s="3">
        <v>92.2</v>
      </c>
      <c r="R5214" s="4">
        <f ca="1">IF(I5214="",ROUND((TODAY()-G5214)/365,1),IF(I5214="Missing Resignation Date",ROUND((TODAY()-G5214)/365,1),ROUND((hr_analytics_dataset_5873_rows[[#This Row],[Resignation Date]]-hr_analytics_dataset_5873_rows[[#This Row],[Hire Date]])/365,1)))</f>
        <v>5.7</v>
      </c>
      <c r="S5214">
        <v>4</v>
      </c>
    </row>
    <row r="5215" spans="1:19">
      <c r="A5215" t="s">
        <v>10488</v>
      </c>
      <c r="B5215" t="s">
        <v>10489</v>
      </c>
      <c r="C5215" t="s">
        <v>21</v>
      </c>
      <c r="D5215">
        <v>33</v>
      </c>
      <c r="E5215" t="s">
        <v>53</v>
      </c>
      <c r="F5215" t="s">
        <v>54</v>
      </c>
      <c r="G5215" s="1">
        <v>45014</v>
      </c>
      <c r="H5215" t="s">
        <v>24</v>
      </c>
      <c r="I5215" s="1" t="s">
        <v>25</v>
      </c>
      <c r="J5215" t="s">
        <v>26</v>
      </c>
      <c r="K5215" t="s">
        <v>41</v>
      </c>
      <c r="L5215" s="2">
        <v>17395103</v>
      </c>
      <c r="M5215" s="2" t="str">
        <f t="shared" si="81"/>
        <v>Rp15 jt - Rp25 jt</v>
      </c>
      <c r="N5215" s="2">
        <v>2226264</v>
      </c>
      <c r="O5215">
        <v>3.99</v>
      </c>
      <c r="P5215">
        <v>37</v>
      </c>
      <c r="Q5215" s="3">
        <v>98.27</v>
      </c>
      <c r="R5215" s="4">
        <f ca="1">IF(I5215="",ROUND((TODAY()-G5215)/365,1),IF(I5215="Missing Resignation Date",ROUND((TODAY()-G5215)/365,1),ROUND((hr_analytics_dataset_5873_rows[[#This Row],[Resignation Date]]-hr_analytics_dataset_5873_rows[[#This Row],[Hire Date]])/365,1)))</f>
        <v>3.2</v>
      </c>
      <c r="S5215">
        <v>3</v>
      </c>
    </row>
    <row r="5216" spans="1:19">
      <c r="A5216" t="s">
        <v>10490</v>
      </c>
      <c r="B5216" t="s">
        <v>10491</v>
      </c>
      <c r="C5216" t="s">
        <v>30</v>
      </c>
      <c r="D5216">
        <v>32</v>
      </c>
      <c r="E5216" t="s">
        <v>59</v>
      </c>
      <c r="F5216" t="s">
        <v>95</v>
      </c>
      <c r="G5216" s="1">
        <v>44988</v>
      </c>
      <c r="H5216" t="s">
        <v>24</v>
      </c>
      <c r="I5216" s="1" t="s">
        <v>25</v>
      </c>
      <c r="J5216" t="s">
        <v>40</v>
      </c>
      <c r="K5216" t="s">
        <v>84</v>
      </c>
      <c r="L5216" s="2">
        <v>24749106</v>
      </c>
      <c r="M5216" s="2" t="str">
        <f t="shared" si="81"/>
        <v>Rp15 jt - Rp25 jt</v>
      </c>
      <c r="N5216" s="2">
        <v>5318847</v>
      </c>
      <c r="O5216">
        <v>3.17</v>
      </c>
      <c r="P5216">
        <v>10</v>
      </c>
      <c r="Q5216" s="3">
        <v>78.150000000000006</v>
      </c>
      <c r="R5216" s="4">
        <f ca="1">IF(I5216="",ROUND((TODAY()-G5216)/365,1),IF(I5216="Missing Resignation Date",ROUND((TODAY()-G5216)/365,1),ROUND((hr_analytics_dataset_5873_rows[[#This Row],[Resignation Date]]-hr_analytics_dataset_5873_rows[[#This Row],[Hire Date]])/365,1)))</f>
        <v>3.3</v>
      </c>
      <c r="S5216">
        <v>1</v>
      </c>
    </row>
    <row r="5217" spans="1:19">
      <c r="A5217" t="s">
        <v>10492</v>
      </c>
      <c r="B5217" t="s">
        <v>10493</v>
      </c>
      <c r="C5217" t="s">
        <v>30</v>
      </c>
      <c r="D5217">
        <v>57</v>
      </c>
      <c r="E5217" t="s">
        <v>22</v>
      </c>
      <c r="F5217" t="s">
        <v>23</v>
      </c>
      <c r="G5217" s="1">
        <v>43302</v>
      </c>
      <c r="H5217" t="s">
        <v>24</v>
      </c>
      <c r="I5217" s="1" t="s">
        <v>25</v>
      </c>
      <c r="J5217" t="s">
        <v>49</v>
      </c>
      <c r="K5217" t="s">
        <v>50</v>
      </c>
      <c r="L5217" s="2">
        <v>30567586</v>
      </c>
      <c r="M5217" s="2" t="str">
        <f t="shared" si="81"/>
        <v>&gt;Rp25 jt</v>
      </c>
      <c r="N5217" s="2">
        <v>2611248</v>
      </c>
      <c r="O5217">
        <v>3.48</v>
      </c>
      <c r="P5217">
        <v>17</v>
      </c>
      <c r="Q5217" s="3">
        <v>93.4</v>
      </c>
      <c r="R5217" s="4">
        <f ca="1">IF(I5217="",ROUND((TODAY()-G5217)/365,1),IF(I5217="Missing Resignation Date",ROUND((TODAY()-G5217)/365,1),ROUND((hr_analytics_dataset_5873_rows[[#This Row],[Resignation Date]]-hr_analytics_dataset_5873_rows[[#This Row],[Hire Date]])/365,1)))</f>
        <v>7.9</v>
      </c>
      <c r="S5217">
        <v>4</v>
      </c>
    </row>
    <row r="5218" spans="1:19">
      <c r="A5218" t="s">
        <v>10494</v>
      </c>
      <c r="B5218" t="s">
        <v>10495</v>
      </c>
      <c r="C5218" t="s">
        <v>30</v>
      </c>
      <c r="D5218">
        <v>39</v>
      </c>
      <c r="E5218" t="s">
        <v>44</v>
      </c>
      <c r="F5218" t="s">
        <v>109</v>
      </c>
      <c r="G5218" s="1">
        <v>44002</v>
      </c>
      <c r="H5218" t="s">
        <v>24</v>
      </c>
      <c r="I5218" s="1" t="s">
        <v>25</v>
      </c>
      <c r="J5218" t="s">
        <v>49</v>
      </c>
      <c r="K5218" t="s">
        <v>84</v>
      </c>
      <c r="L5218" s="2">
        <v>10228861</v>
      </c>
      <c r="M5218" s="2" t="str">
        <f t="shared" si="81"/>
        <v>Rp10 jt - Rp15 jt</v>
      </c>
      <c r="N5218" s="2">
        <v>259976</v>
      </c>
      <c r="O5218">
        <v>3.46</v>
      </c>
      <c r="P5218">
        <v>5</v>
      </c>
      <c r="Q5218" s="3">
        <v>75.14</v>
      </c>
      <c r="R5218" s="4">
        <f ca="1">IF(I5218="",ROUND((TODAY()-G5218)/365,1),IF(I5218="Missing Resignation Date",ROUND((TODAY()-G5218)/365,1),ROUND((hr_analytics_dataset_5873_rows[[#This Row],[Resignation Date]]-hr_analytics_dataset_5873_rows[[#This Row],[Hire Date]])/365,1)))</f>
        <v>6</v>
      </c>
      <c r="S5218">
        <v>2</v>
      </c>
    </row>
    <row r="5219" spans="1:19">
      <c r="A5219" t="s">
        <v>10496</v>
      </c>
      <c r="B5219" t="s">
        <v>10497</v>
      </c>
      <c r="C5219" t="s">
        <v>21</v>
      </c>
      <c r="D5219">
        <v>39</v>
      </c>
      <c r="E5219" t="s">
        <v>59</v>
      </c>
      <c r="F5219" t="s">
        <v>95</v>
      </c>
      <c r="G5219" s="1">
        <v>45470</v>
      </c>
      <c r="H5219" t="s">
        <v>33</v>
      </c>
      <c r="I5219" s="1" t="s">
        <v>81</v>
      </c>
      <c r="J5219" t="s">
        <v>49</v>
      </c>
      <c r="K5219" t="s">
        <v>61</v>
      </c>
      <c r="L5219" s="2">
        <v>25804086</v>
      </c>
      <c r="M5219" s="2" t="str">
        <f t="shared" si="81"/>
        <v>&gt;Rp25 jt</v>
      </c>
      <c r="N5219" s="2">
        <v>6333973</v>
      </c>
      <c r="O5219">
        <v>4.5</v>
      </c>
      <c r="P5219">
        <v>59</v>
      </c>
      <c r="Q5219" s="3">
        <v>74.64</v>
      </c>
      <c r="R5219" s="4">
        <f ca="1">IF(I5219="",ROUND((TODAY()-G5219)/365,1),IF(I5219="Missing Resignation Date",ROUND((TODAY()-G5219)/365,1),ROUND((hr_analytics_dataset_5873_rows[[#This Row],[Resignation Date]]-hr_analytics_dataset_5873_rows[[#This Row],[Hire Date]])/365,1)))</f>
        <v>2</v>
      </c>
      <c r="S5219">
        <v>4</v>
      </c>
    </row>
    <row r="5220" spans="1:19">
      <c r="A5220" t="s">
        <v>10498</v>
      </c>
      <c r="B5220" t="s">
        <v>10499</v>
      </c>
      <c r="C5220" t="s">
        <v>30</v>
      </c>
      <c r="D5220">
        <v>35</v>
      </c>
      <c r="E5220" t="s">
        <v>91</v>
      </c>
      <c r="F5220" t="s">
        <v>124</v>
      </c>
      <c r="G5220" s="1">
        <v>43336</v>
      </c>
      <c r="H5220" t="s">
        <v>24</v>
      </c>
      <c r="I5220" s="1" t="s">
        <v>25</v>
      </c>
      <c r="J5220" t="s">
        <v>34</v>
      </c>
      <c r="K5220" t="s">
        <v>64</v>
      </c>
      <c r="L5220" s="2">
        <v>9415192</v>
      </c>
      <c r="M5220" s="2" t="str">
        <f t="shared" si="81"/>
        <v>Rp5 jt - Rp10 jt</v>
      </c>
      <c r="N5220" s="2">
        <v>5551191</v>
      </c>
      <c r="O5220">
        <v>4.4400000000000004</v>
      </c>
      <c r="P5220">
        <v>9</v>
      </c>
      <c r="Q5220" s="3">
        <v>76.02</v>
      </c>
      <c r="R5220" s="4">
        <f ca="1">IF(I5220="",ROUND((TODAY()-G5220)/365,1),IF(I5220="Missing Resignation Date",ROUND((TODAY()-G5220)/365,1),ROUND((hr_analytics_dataset_5873_rows[[#This Row],[Resignation Date]]-hr_analytics_dataset_5873_rows[[#This Row],[Hire Date]])/365,1)))</f>
        <v>7.8</v>
      </c>
      <c r="S5220">
        <v>3</v>
      </c>
    </row>
    <row r="5221" spans="1:19">
      <c r="A5221" t="s">
        <v>10500</v>
      </c>
      <c r="B5221" t="s">
        <v>10501</v>
      </c>
      <c r="C5221" t="s">
        <v>21</v>
      </c>
      <c r="D5221">
        <v>54</v>
      </c>
      <c r="E5221" t="s">
        <v>53</v>
      </c>
      <c r="F5221" t="s">
        <v>54</v>
      </c>
      <c r="G5221" s="1">
        <v>45464</v>
      </c>
      <c r="H5221" t="s">
        <v>24</v>
      </c>
      <c r="I5221" s="1" t="s">
        <v>25</v>
      </c>
      <c r="J5221" t="s">
        <v>49</v>
      </c>
      <c r="K5221" t="s">
        <v>84</v>
      </c>
      <c r="L5221" s="2">
        <v>5419473</v>
      </c>
      <c r="M5221" s="2" t="str">
        <f t="shared" si="81"/>
        <v>Rp5 jt - Rp10 jt</v>
      </c>
      <c r="N5221" s="2">
        <v>6512022</v>
      </c>
      <c r="O5221">
        <v>2.79</v>
      </c>
      <c r="P5221">
        <v>46</v>
      </c>
      <c r="Q5221" s="3">
        <v>88.93</v>
      </c>
      <c r="R5221" s="4">
        <f ca="1">IF(I5221="",ROUND((TODAY()-G5221)/365,1),IF(I5221="Missing Resignation Date",ROUND((TODAY()-G5221)/365,1),ROUND((hr_analytics_dataset_5873_rows[[#This Row],[Resignation Date]]-hr_analytics_dataset_5873_rows[[#This Row],[Hire Date]])/365,1)))</f>
        <v>2</v>
      </c>
      <c r="S5221">
        <v>4</v>
      </c>
    </row>
    <row r="5222" spans="1:19">
      <c r="A5222" t="s">
        <v>10502</v>
      </c>
      <c r="B5222" t="s">
        <v>10503</v>
      </c>
      <c r="C5222" t="s">
        <v>30</v>
      </c>
      <c r="D5222">
        <v>45</v>
      </c>
      <c r="E5222" t="s">
        <v>91</v>
      </c>
      <c r="F5222" t="s">
        <v>92</v>
      </c>
      <c r="G5222" s="1">
        <v>44779</v>
      </c>
      <c r="H5222" t="s">
        <v>24</v>
      </c>
      <c r="I5222" s="1" t="s">
        <v>25</v>
      </c>
      <c r="J5222" t="s">
        <v>26</v>
      </c>
      <c r="K5222" t="s">
        <v>41</v>
      </c>
      <c r="L5222" s="2">
        <v>23996038</v>
      </c>
      <c r="M5222" s="2" t="str">
        <f t="shared" si="81"/>
        <v>Rp15 jt - Rp25 jt</v>
      </c>
      <c r="N5222" s="2">
        <v>6813313</v>
      </c>
      <c r="O5222">
        <v>3.57</v>
      </c>
      <c r="P5222">
        <v>8</v>
      </c>
      <c r="Q5222" s="3">
        <v>98.17</v>
      </c>
      <c r="R5222" s="4">
        <f ca="1">IF(I5222="",ROUND((TODAY()-G5222)/365,1),IF(I5222="Missing Resignation Date",ROUND((TODAY()-G5222)/365,1),ROUND((hr_analytics_dataset_5873_rows[[#This Row],[Resignation Date]]-hr_analytics_dataset_5873_rows[[#This Row],[Hire Date]])/365,1)))</f>
        <v>3.9</v>
      </c>
      <c r="S5222">
        <v>4</v>
      </c>
    </row>
    <row r="5223" spans="1:19">
      <c r="A5223" t="s">
        <v>10504</v>
      </c>
      <c r="B5223" t="s">
        <v>10505</v>
      </c>
      <c r="C5223" t="s">
        <v>21</v>
      </c>
      <c r="D5223">
        <v>27</v>
      </c>
      <c r="E5223" t="s">
        <v>44</v>
      </c>
      <c r="F5223" t="s">
        <v>109</v>
      </c>
      <c r="G5223" s="1">
        <v>44808</v>
      </c>
      <c r="H5223" t="s">
        <v>24</v>
      </c>
      <c r="I5223" s="1" t="s">
        <v>25</v>
      </c>
      <c r="J5223" t="s">
        <v>40</v>
      </c>
      <c r="K5223" t="s">
        <v>27</v>
      </c>
      <c r="L5223" s="2">
        <v>6436214</v>
      </c>
      <c r="M5223" s="2" t="str">
        <f t="shared" si="81"/>
        <v>Rp5 jt - Rp10 jt</v>
      </c>
      <c r="N5223" s="2">
        <v>9981116</v>
      </c>
      <c r="O5223">
        <v>3.77</v>
      </c>
      <c r="P5223">
        <v>18</v>
      </c>
      <c r="Q5223" s="3">
        <v>93.73</v>
      </c>
      <c r="R5223" s="4">
        <f ca="1">IF(I5223="",ROUND((TODAY()-G5223)/365,1),IF(I5223="Missing Resignation Date",ROUND((TODAY()-G5223)/365,1),ROUND((hr_analytics_dataset_5873_rows[[#This Row],[Resignation Date]]-hr_analytics_dataset_5873_rows[[#This Row],[Hire Date]])/365,1)))</f>
        <v>3.8</v>
      </c>
      <c r="S5223">
        <v>3</v>
      </c>
    </row>
    <row r="5224" spans="1:19">
      <c r="A5224" t="s">
        <v>10506</v>
      </c>
      <c r="B5224" t="s">
        <v>10507</v>
      </c>
      <c r="C5224" t="s">
        <v>21</v>
      </c>
      <c r="D5224">
        <v>38</v>
      </c>
      <c r="E5224" t="s">
        <v>91</v>
      </c>
      <c r="F5224" t="s">
        <v>124</v>
      </c>
      <c r="G5224" s="1">
        <v>45641</v>
      </c>
      <c r="H5224" t="s">
        <v>24</v>
      </c>
      <c r="I5224" s="1" t="s">
        <v>25</v>
      </c>
      <c r="J5224" t="s">
        <v>34</v>
      </c>
      <c r="K5224" t="s">
        <v>50</v>
      </c>
      <c r="L5224" s="2">
        <v>23692624</v>
      </c>
      <c r="M5224" s="2" t="str">
        <f t="shared" si="81"/>
        <v>Rp15 jt - Rp25 jt</v>
      </c>
      <c r="N5224" s="2">
        <v>5122790</v>
      </c>
      <c r="O5224">
        <v>3.24</v>
      </c>
      <c r="P5224">
        <v>12</v>
      </c>
      <c r="Q5224" s="3">
        <v>99.82</v>
      </c>
      <c r="R5224" s="4">
        <f ca="1">IF(I5224="",ROUND((TODAY()-G5224)/365,1),IF(I5224="Missing Resignation Date",ROUND((TODAY()-G5224)/365,1),ROUND((hr_analytics_dataset_5873_rows[[#This Row],[Resignation Date]]-hr_analytics_dataset_5873_rows[[#This Row],[Hire Date]])/365,1)))</f>
        <v>1.5</v>
      </c>
      <c r="S5224">
        <v>4</v>
      </c>
    </row>
    <row r="5225" spans="1:19">
      <c r="A5225" t="s">
        <v>10508</v>
      </c>
      <c r="B5225" t="s">
        <v>10509</v>
      </c>
      <c r="C5225" t="s">
        <v>21</v>
      </c>
      <c r="D5225">
        <v>24</v>
      </c>
      <c r="E5225" t="s">
        <v>44</v>
      </c>
      <c r="F5225" t="s">
        <v>45</v>
      </c>
      <c r="G5225" s="1">
        <v>43977</v>
      </c>
      <c r="H5225" t="s">
        <v>24</v>
      </c>
      <c r="I5225" s="1" t="s">
        <v>25</v>
      </c>
      <c r="J5225" t="s">
        <v>34</v>
      </c>
      <c r="K5225" t="s">
        <v>61</v>
      </c>
      <c r="L5225" s="2">
        <v>24499901</v>
      </c>
      <c r="M5225" s="2" t="str">
        <f t="shared" si="81"/>
        <v>Rp15 jt - Rp25 jt</v>
      </c>
      <c r="N5225" s="2">
        <v>116597</v>
      </c>
      <c r="O5225">
        <v>4.0599999999999996</v>
      </c>
      <c r="P5225">
        <v>33</v>
      </c>
      <c r="Q5225" s="3">
        <v>75.650000000000006</v>
      </c>
      <c r="R5225" s="4">
        <f ca="1">IF(I5225="",ROUND((TODAY()-G5225)/365,1),IF(I5225="Missing Resignation Date",ROUND((TODAY()-G5225)/365,1),ROUND((hr_analytics_dataset_5873_rows[[#This Row],[Resignation Date]]-hr_analytics_dataset_5873_rows[[#This Row],[Hire Date]])/365,1)))</f>
        <v>6.1</v>
      </c>
      <c r="S5225">
        <v>1</v>
      </c>
    </row>
    <row r="5226" spans="1:19">
      <c r="A5226" t="s">
        <v>10510</v>
      </c>
      <c r="B5226" t="s">
        <v>10511</v>
      </c>
      <c r="C5226" t="s">
        <v>21</v>
      </c>
      <c r="D5226">
        <v>37</v>
      </c>
      <c r="E5226" t="s">
        <v>59</v>
      </c>
      <c r="F5226" t="s">
        <v>95</v>
      </c>
      <c r="G5226" s="1">
        <v>43482</v>
      </c>
      <c r="H5226" t="s">
        <v>24</v>
      </c>
      <c r="I5226" s="1" t="s">
        <v>25</v>
      </c>
      <c r="J5226" t="s">
        <v>49</v>
      </c>
      <c r="K5226" t="s">
        <v>61</v>
      </c>
      <c r="L5226" s="2">
        <v>16558182</v>
      </c>
      <c r="M5226" s="2" t="str">
        <f t="shared" si="81"/>
        <v>Rp15 jt - Rp25 jt</v>
      </c>
      <c r="N5226" s="2">
        <v>6192687</v>
      </c>
      <c r="O5226">
        <v>4.13</v>
      </c>
      <c r="P5226">
        <v>47</v>
      </c>
      <c r="Q5226" s="3">
        <v>82.18</v>
      </c>
      <c r="R5226" s="4">
        <f ca="1">IF(I5226="",ROUND((TODAY()-G5226)/365,1),IF(I5226="Missing Resignation Date",ROUND((TODAY()-G5226)/365,1),ROUND((hr_analytics_dataset_5873_rows[[#This Row],[Resignation Date]]-hr_analytics_dataset_5873_rows[[#This Row],[Hire Date]])/365,1)))</f>
        <v>7.4</v>
      </c>
      <c r="S5226">
        <v>3</v>
      </c>
    </row>
    <row r="5227" spans="1:19">
      <c r="A5227" t="s">
        <v>10512</v>
      </c>
      <c r="B5227" t="s">
        <v>10513</v>
      </c>
      <c r="C5227" t="s">
        <v>30</v>
      </c>
      <c r="D5227">
        <v>26</v>
      </c>
      <c r="E5227" t="s">
        <v>38</v>
      </c>
      <c r="F5227" t="s">
        <v>104</v>
      </c>
      <c r="G5227" s="1">
        <v>45248</v>
      </c>
      <c r="H5227" t="s">
        <v>24</v>
      </c>
      <c r="I5227" s="1" t="s">
        <v>25</v>
      </c>
      <c r="J5227" t="s">
        <v>49</v>
      </c>
      <c r="K5227" t="s">
        <v>50</v>
      </c>
      <c r="L5227" s="2">
        <v>7783019</v>
      </c>
      <c r="M5227" s="2" t="str">
        <f t="shared" si="81"/>
        <v>Rp5 jt - Rp10 jt</v>
      </c>
      <c r="N5227" s="2">
        <v>6841198</v>
      </c>
      <c r="O5227">
        <v>2.83</v>
      </c>
      <c r="P5227">
        <v>34</v>
      </c>
      <c r="Q5227" s="3">
        <v>82.92</v>
      </c>
      <c r="R5227" s="4">
        <f ca="1">IF(I5227="",ROUND((TODAY()-G5227)/365,1),IF(I5227="Missing Resignation Date",ROUND((TODAY()-G5227)/365,1),ROUND((hr_analytics_dataset_5873_rows[[#This Row],[Resignation Date]]-hr_analytics_dataset_5873_rows[[#This Row],[Hire Date]])/365,1)))</f>
        <v>2.6</v>
      </c>
      <c r="S5227">
        <v>4</v>
      </c>
    </row>
    <row r="5228" spans="1:19">
      <c r="A5228" t="s">
        <v>10514</v>
      </c>
      <c r="B5228" t="s">
        <v>10515</v>
      </c>
      <c r="C5228" t="s">
        <v>30</v>
      </c>
      <c r="D5228">
        <v>22</v>
      </c>
      <c r="E5228" t="s">
        <v>59</v>
      </c>
      <c r="F5228" t="s">
        <v>223</v>
      </c>
      <c r="G5228" s="1">
        <v>44713</v>
      </c>
      <c r="H5228" t="s">
        <v>24</v>
      </c>
      <c r="I5228" s="1" t="s">
        <v>25</v>
      </c>
      <c r="J5228" t="s">
        <v>40</v>
      </c>
      <c r="K5228" t="s">
        <v>61</v>
      </c>
      <c r="L5228" s="2">
        <v>27560922</v>
      </c>
      <c r="M5228" s="2" t="str">
        <f t="shared" si="81"/>
        <v>&gt;Rp25 jt</v>
      </c>
      <c r="N5228" s="2">
        <v>1079600</v>
      </c>
      <c r="O5228">
        <v>4.5999999999999996</v>
      </c>
      <c r="P5228">
        <v>5</v>
      </c>
      <c r="Q5228" s="3">
        <v>74.27</v>
      </c>
      <c r="R5228" s="4">
        <f ca="1">IF(I5228="",ROUND((TODAY()-G5228)/365,1),IF(I5228="Missing Resignation Date",ROUND((TODAY()-G5228)/365,1),ROUND((hr_analytics_dataset_5873_rows[[#This Row],[Resignation Date]]-hr_analytics_dataset_5873_rows[[#This Row],[Hire Date]])/365,1)))</f>
        <v>4.0999999999999996</v>
      </c>
      <c r="S5228">
        <v>5</v>
      </c>
    </row>
    <row r="5229" spans="1:19">
      <c r="A5229" t="s">
        <v>10516</v>
      </c>
      <c r="B5229" t="s">
        <v>10517</v>
      </c>
      <c r="C5229" t="s">
        <v>30</v>
      </c>
      <c r="D5229">
        <v>51</v>
      </c>
      <c r="E5229" t="s">
        <v>44</v>
      </c>
      <c r="F5229" t="s">
        <v>109</v>
      </c>
      <c r="G5229" s="1">
        <v>45328</v>
      </c>
      <c r="H5229" t="s">
        <v>33</v>
      </c>
      <c r="I5229" s="1" t="s">
        <v>81</v>
      </c>
      <c r="J5229" t="s">
        <v>40</v>
      </c>
      <c r="K5229" t="s">
        <v>27</v>
      </c>
      <c r="L5229" s="2">
        <v>4780623</v>
      </c>
      <c r="M5229" s="2" t="str">
        <f t="shared" si="81"/>
        <v>&lt;Rp5 jt</v>
      </c>
      <c r="N5229" s="2">
        <v>8449594</v>
      </c>
      <c r="O5229">
        <v>3.23</v>
      </c>
      <c r="P5229">
        <v>30</v>
      </c>
      <c r="Q5229" s="3">
        <v>87.4</v>
      </c>
      <c r="R5229" s="4">
        <f ca="1">IF(I5229="",ROUND((TODAY()-G5229)/365,1),IF(I5229="Missing Resignation Date",ROUND((TODAY()-G5229)/365,1),ROUND((hr_analytics_dataset_5873_rows[[#This Row],[Resignation Date]]-hr_analytics_dataset_5873_rows[[#This Row],[Hire Date]])/365,1)))</f>
        <v>2.4</v>
      </c>
      <c r="S5229">
        <v>1</v>
      </c>
    </row>
    <row r="5230" spans="1:19">
      <c r="A5230" t="s">
        <v>10518</v>
      </c>
      <c r="B5230" t="s">
        <v>10519</v>
      </c>
      <c r="C5230" t="s">
        <v>30</v>
      </c>
      <c r="D5230">
        <v>34</v>
      </c>
      <c r="E5230" t="s">
        <v>22</v>
      </c>
      <c r="F5230" t="s">
        <v>23</v>
      </c>
      <c r="G5230" s="1">
        <v>45932</v>
      </c>
      <c r="H5230" t="s">
        <v>24</v>
      </c>
      <c r="I5230" s="1" t="s">
        <v>25</v>
      </c>
      <c r="J5230" t="s">
        <v>26</v>
      </c>
      <c r="K5230" t="s">
        <v>50</v>
      </c>
      <c r="L5230" s="2">
        <v>33356190</v>
      </c>
      <c r="M5230" s="2" t="str">
        <f t="shared" si="81"/>
        <v>&gt;Rp25 jt</v>
      </c>
      <c r="N5230" s="2">
        <v>7558236</v>
      </c>
      <c r="O5230">
        <v>4.49</v>
      </c>
      <c r="P5230">
        <v>16</v>
      </c>
      <c r="Q5230" s="3">
        <v>87.27</v>
      </c>
      <c r="R5230" s="4">
        <f ca="1">IF(I5230="",ROUND((TODAY()-G5230)/365,1),IF(I5230="Missing Resignation Date",ROUND((TODAY()-G5230)/365,1),ROUND((hr_analytics_dataset_5873_rows[[#This Row],[Resignation Date]]-hr_analytics_dataset_5873_rows[[#This Row],[Hire Date]])/365,1)))</f>
        <v>0.7</v>
      </c>
      <c r="S5230">
        <v>1</v>
      </c>
    </row>
    <row r="5231" spans="1:19">
      <c r="A5231" t="s">
        <v>10520</v>
      </c>
      <c r="B5231" t="s">
        <v>10521</v>
      </c>
      <c r="C5231" t="s">
        <v>30</v>
      </c>
      <c r="D5231">
        <v>41</v>
      </c>
      <c r="E5231" t="s">
        <v>22</v>
      </c>
      <c r="F5231" t="s">
        <v>23</v>
      </c>
      <c r="G5231" s="1">
        <v>45591</v>
      </c>
      <c r="H5231" t="s">
        <v>24</v>
      </c>
      <c r="I5231" s="1" t="s">
        <v>25</v>
      </c>
      <c r="J5231" t="s">
        <v>40</v>
      </c>
      <c r="K5231" t="s">
        <v>84</v>
      </c>
      <c r="L5231" s="2">
        <v>4041554</v>
      </c>
      <c r="M5231" s="2" t="str">
        <f t="shared" si="81"/>
        <v>&lt;Rp5 jt</v>
      </c>
      <c r="N5231" s="2">
        <v>6988095</v>
      </c>
      <c r="O5231">
        <v>4.45</v>
      </c>
      <c r="P5231">
        <v>7</v>
      </c>
      <c r="Q5231" s="3">
        <v>77.64</v>
      </c>
      <c r="R5231" s="4">
        <f ca="1">IF(I5231="",ROUND((TODAY()-G5231)/365,1),IF(I5231="Missing Resignation Date",ROUND((TODAY()-G5231)/365,1),ROUND((hr_analytics_dataset_5873_rows[[#This Row],[Resignation Date]]-hr_analytics_dataset_5873_rows[[#This Row],[Hire Date]])/365,1)))</f>
        <v>1.7</v>
      </c>
      <c r="S5231">
        <v>1</v>
      </c>
    </row>
    <row r="5232" spans="1:19">
      <c r="A5232" t="s">
        <v>10522</v>
      </c>
      <c r="B5232" t="s">
        <v>10523</v>
      </c>
      <c r="C5232" t="s">
        <v>21</v>
      </c>
      <c r="D5232">
        <v>45</v>
      </c>
      <c r="E5232" t="s">
        <v>98</v>
      </c>
      <c r="F5232" t="s">
        <v>99</v>
      </c>
      <c r="G5232" s="1">
        <v>44126</v>
      </c>
      <c r="H5232" t="s">
        <v>33</v>
      </c>
      <c r="I5232" s="1">
        <v>45561</v>
      </c>
      <c r="J5232" t="s">
        <v>26</v>
      </c>
      <c r="K5232" t="s">
        <v>84</v>
      </c>
      <c r="L5232" s="2">
        <v>21572774</v>
      </c>
      <c r="M5232" s="2" t="str">
        <f t="shared" si="81"/>
        <v>Rp15 jt - Rp25 jt</v>
      </c>
      <c r="N5232" s="2">
        <v>5741107</v>
      </c>
      <c r="O5232">
        <v>4.72</v>
      </c>
      <c r="P5232">
        <v>54</v>
      </c>
      <c r="Q5232" s="3">
        <v>74.66</v>
      </c>
      <c r="R5232" s="4">
        <f ca="1">IF(I5232="",ROUND((TODAY()-G5232)/365,1),IF(I5232="Missing Resignation Date",ROUND((TODAY()-G5232)/365,1),ROUND((hr_analytics_dataset_5873_rows[[#This Row],[Resignation Date]]-hr_analytics_dataset_5873_rows[[#This Row],[Hire Date]])/365,1)))</f>
        <v>3.9</v>
      </c>
      <c r="S5232">
        <v>1</v>
      </c>
    </row>
    <row r="5233" spans="1:19">
      <c r="A5233" t="s">
        <v>10524</v>
      </c>
      <c r="B5233" t="s">
        <v>10525</v>
      </c>
      <c r="C5233" t="s">
        <v>21</v>
      </c>
      <c r="D5233">
        <v>53</v>
      </c>
      <c r="E5233" t="s">
        <v>98</v>
      </c>
      <c r="F5233" t="s">
        <v>99</v>
      </c>
      <c r="G5233" s="1">
        <v>44415</v>
      </c>
      <c r="H5233" t="s">
        <v>24</v>
      </c>
      <c r="I5233" s="1" t="s">
        <v>25</v>
      </c>
      <c r="J5233" t="s">
        <v>26</v>
      </c>
      <c r="K5233" t="s">
        <v>41</v>
      </c>
      <c r="L5233" s="2">
        <v>18219198</v>
      </c>
      <c r="M5233" s="2" t="str">
        <f t="shared" si="81"/>
        <v>Rp15 jt - Rp25 jt</v>
      </c>
      <c r="N5233" s="2">
        <v>3750698</v>
      </c>
      <c r="O5233">
        <v>4.8</v>
      </c>
      <c r="P5233">
        <v>56</v>
      </c>
      <c r="Q5233" s="3">
        <v>70.45</v>
      </c>
      <c r="R5233" s="4">
        <f ca="1">IF(I5233="",ROUND((TODAY()-G5233)/365,1),IF(I5233="Missing Resignation Date",ROUND((TODAY()-G5233)/365,1),ROUND((hr_analytics_dataset_5873_rows[[#This Row],[Resignation Date]]-hr_analytics_dataset_5873_rows[[#This Row],[Hire Date]])/365,1)))</f>
        <v>4.9000000000000004</v>
      </c>
      <c r="S5233">
        <v>1</v>
      </c>
    </row>
    <row r="5234" spans="1:19">
      <c r="A5234" t="s">
        <v>10526</v>
      </c>
      <c r="B5234" t="s">
        <v>10527</v>
      </c>
      <c r="C5234" t="s">
        <v>30</v>
      </c>
      <c r="D5234">
        <v>56</v>
      </c>
      <c r="E5234" t="s">
        <v>53</v>
      </c>
      <c r="F5234" t="s">
        <v>54</v>
      </c>
      <c r="G5234" s="1">
        <v>45719</v>
      </c>
      <c r="H5234" t="s">
        <v>33</v>
      </c>
      <c r="I5234" s="1" t="s">
        <v>81</v>
      </c>
      <c r="J5234" t="s">
        <v>26</v>
      </c>
      <c r="K5234" t="s">
        <v>64</v>
      </c>
      <c r="L5234" s="2">
        <v>6281365</v>
      </c>
      <c r="M5234" s="2" t="str">
        <f t="shared" si="81"/>
        <v>Rp5 jt - Rp10 jt</v>
      </c>
      <c r="N5234" s="2">
        <v>2460513</v>
      </c>
      <c r="O5234">
        <v>2.78</v>
      </c>
      <c r="P5234">
        <v>42</v>
      </c>
      <c r="Q5234" s="3">
        <v>76.150000000000006</v>
      </c>
      <c r="R5234" s="4">
        <f ca="1">IF(I5234="",ROUND((TODAY()-G5234)/365,1),IF(I5234="Missing Resignation Date",ROUND((TODAY()-G5234)/365,1),ROUND((hr_analytics_dataset_5873_rows[[#This Row],[Resignation Date]]-hr_analytics_dataset_5873_rows[[#This Row],[Hire Date]])/365,1)))</f>
        <v>1.3</v>
      </c>
      <c r="S5234">
        <v>5</v>
      </c>
    </row>
    <row r="5235" spans="1:19">
      <c r="A5235" t="s">
        <v>10528</v>
      </c>
      <c r="B5235" t="s">
        <v>10529</v>
      </c>
      <c r="C5235" t="s">
        <v>30</v>
      </c>
      <c r="D5235">
        <v>40</v>
      </c>
      <c r="E5235" t="s">
        <v>53</v>
      </c>
      <c r="F5235" t="s">
        <v>112</v>
      </c>
      <c r="G5235" s="1">
        <v>45917</v>
      </c>
      <c r="H5235" t="s">
        <v>33</v>
      </c>
      <c r="I5235" s="1" t="s">
        <v>81</v>
      </c>
      <c r="J5235" t="s">
        <v>40</v>
      </c>
      <c r="K5235" t="s">
        <v>64</v>
      </c>
      <c r="L5235" s="2">
        <v>32775545</v>
      </c>
      <c r="M5235" s="2" t="str">
        <f t="shared" si="81"/>
        <v>&gt;Rp25 jt</v>
      </c>
      <c r="N5235" s="2">
        <v>1357620</v>
      </c>
      <c r="O5235">
        <v>2.98</v>
      </c>
      <c r="P5235">
        <v>25</v>
      </c>
      <c r="Q5235" s="3">
        <v>79.430000000000007</v>
      </c>
      <c r="R5235" s="4">
        <f ca="1">IF(I5235="",ROUND((TODAY()-G5235)/365,1),IF(I5235="Missing Resignation Date",ROUND((TODAY()-G5235)/365,1),ROUND((hr_analytics_dataset_5873_rows[[#This Row],[Resignation Date]]-hr_analytics_dataset_5873_rows[[#This Row],[Hire Date]])/365,1)))</f>
        <v>0.8</v>
      </c>
      <c r="S5235">
        <v>4</v>
      </c>
    </row>
    <row r="5236" spans="1:19">
      <c r="A5236" t="s">
        <v>10530</v>
      </c>
      <c r="B5236" t="s">
        <v>10531</v>
      </c>
      <c r="C5236" t="s">
        <v>21</v>
      </c>
      <c r="D5236">
        <v>52</v>
      </c>
      <c r="E5236" t="s">
        <v>31</v>
      </c>
      <c r="F5236" t="s">
        <v>32</v>
      </c>
      <c r="G5236" s="1">
        <v>43685</v>
      </c>
      <c r="H5236" t="s">
        <v>24</v>
      </c>
      <c r="I5236" s="1" t="s">
        <v>25</v>
      </c>
      <c r="J5236" t="s">
        <v>26</v>
      </c>
      <c r="K5236" t="s">
        <v>50</v>
      </c>
      <c r="L5236" s="2">
        <v>17381390</v>
      </c>
      <c r="M5236" s="2" t="str">
        <f t="shared" si="81"/>
        <v>Rp15 jt - Rp25 jt</v>
      </c>
      <c r="N5236" s="2">
        <v>1184308</v>
      </c>
      <c r="O5236">
        <v>3.41</v>
      </c>
      <c r="P5236">
        <v>8</v>
      </c>
      <c r="Q5236" s="3">
        <v>82.64</v>
      </c>
      <c r="R5236" s="4">
        <f ca="1">IF(I5236="",ROUND((TODAY()-G5236)/365,1),IF(I5236="Missing Resignation Date",ROUND((TODAY()-G5236)/365,1),ROUND((hr_analytics_dataset_5873_rows[[#This Row],[Resignation Date]]-hr_analytics_dataset_5873_rows[[#This Row],[Hire Date]])/365,1)))</f>
        <v>6.9</v>
      </c>
      <c r="S5236">
        <v>3</v>
      </c>
    </row>
    <row r="5237" spans="1:19">
      <c r="A5237" t="s">
        <v>10532</v>
      </c>
      <c r="B5237" t="s">
        <v>10533</v>
      </c>
      <c r="C5237" t="s">
        <v>21</v>
      </c>
      <c r="D5237">
        <v>46</v>
      </c>
      <c r="E5237" t="s">
        <v>53</v>
      </c>
      <c r="F5237" t="s">
        <v>54</v>
      </c>
      <c r="G5237" s="1">
        <v>44739</v>
      </c>
      <c r="H5237" t="s">
        <v>24</v>
      </c>
      <c r="I5237" s="1" t="s">
        <v>25</v>
      </c>
      <c r="J5237" t="s">
        <v>26</v>
      </c>
      <c r="K5237" t="s">
        <v>84</v>
      </c>
      <c r="L5237" s="2">
        <v>12469303</v>
      </c>
      <c r="M5237" s="2" t="str">
        <f t="shared" si="81"/>
        <v>Rp10 jt - Rp15 jt</v>
      </c>
      <c r="N5237" s="2">
        <v>4057653</v>
      </c>
      <c r="O5237">
        <v>2.94</v>
      </c>
      <c r="P5237">
        <v>4</v>
      </c>
      <c r="Q5237" s="3">
        <v>91.77</v>
      </c>
      <c r="R5237" s="4">
        <f ca="1">IF(I5237="",ROUND((TODAY()-G5237)/365,1),IF(I5237="Missing Resignation Date",ROUND((TODAY()-G5237)/365,1),ROUND((hr_analytics_dataset_5873_rows[[#This Row],[Resignation Date]]-hr_analytics_dataset_5873_rows[[#This Row],[Hire Date]])/365,1)))</f>
        <v>4</v>
      </c>
      <c r="S5237">
        <v>5</v>
      </c>
    </row>
    <row r="5238" spans="1:19">
      <c r="A5238" t="s">
        <v>10534</v>
      </c>
      <c r="B5238" t="s">
        <v>10535</v>
      </c>
      <c r="C5238" t="s">
        <v>21</v>
      </c>
      <c r="D5238">
        <v>27</v>
      </c>
      <c r="E5238" t="s">
        <v>22</v>
      </c>
      <c r="F5238" t="s">
        <v>69</v>
      </c>
      <c r="G5238" s="1">
        <v>44056</v>
      </c>
      <c r="H5238" t="s">
        <v>24</v>
      </c>
      <c r="I5238" s="1" t="s">
        <v>25</v>
      </c>
      <c r="J5238" t="s">
        <v>40</v>
      </c>
      <c r="K5238" t="s">
        <v>64</v>
      </c>
      <c r="L5238" s="2">
        <v>15059790</v>
      </c>
      <c r="M5238" s="2" t="str">
        <f t="shared" si="81"/>
        <v>Rp15 jt - Rp25 jt</v>
      </c>
      <c r="N5238" s="2">
        <v>8411826</v>
      </c>
      <c r="O5238">
        <v>4.0199999999999996</v>
      </c>
      <c r="P5238">
        <v>26</v>
      </c>
      <c r="Q5238" s="3">
        <v>87.64</v>
      </c>
      <c r="R5238" s="4">
        <f ca="1">IF(I5238="",ROUND((TODAY()-G5238)/365,1),IF(I5238="Missing Resignation Date",ROUND((TODAY()-G5238)/365,1),ROUND((hr_analytics_dataset_5873_rows[[#This Row],[Resignation Date]]-hr_analytics_dataset_5873_rows[[#This Row],[Hire Date]])/365,1)))</f>
        <v>5.9</v>
      </c>
      <c r="S5238">
        <v>3</v>
      </c>
    </row>
    <row r="5239" spans="1:19">
      <c r="A5239" t="s">
        <v>10536</v>
      </c>
      <c r="B5239" t="s">
        <v>10537</v>
      </c>
      <c r="C5239" t="s">
        <v>30</v>
      </c>
      <c r="D5239">
        <v>55</v>
      </c>
      <c r="E5239" t="s">
        <v>98</v>
      </c>
      <c r="F5239" t="s">
        <v>99</v>
      </c>
      <c r="G5239" s="1">
        <v>45870</v>
      </c>
      <c r="H5239" t="s">
        <v>33</v>
      </c>
      <c r="I5239" s="1" t="s">
        <v>81</v>
      </c>
      <c r="J5239" t="s">
        <v>49</v>
      </c>
      <c r="K5239" t="s">
        <v>41</v>
      </c>
      <c r="L5239" s="2">
        <v>34128173</v>
      </c>
      <c r="M5239" s="2" t="str">
        <f t="shared" si="81"/>
        <v>&gt;Rp25 jt</v>
      </c>
      <c r="N5239" s="2">
        <v>5047052</v>
      </c>
      <c r="O5239">
        <v>2.88</v>
      </c>
      <c r="P5239">
        <v>38</v>
      </c>
      <c r="Q5239" s="3">
        <v>73.27</v>
      </c>
      <c r="R5239" s="4">
        <f ca="1">IF(I5239="",ROUND((TODAY()-G5239)/365,1),IF(I5239="Missing Resignation Date",ROUND((TODAY()-G5239)/365,1),ROUND((hr_analytics_dataset_5873_rows[[#This Row],[Resignation Date]]-hr_analytics_dataset_5873_rows[[#This Row],[Hire Date]])/365,1)))</f>
        <v>0.9</v>
      </c>
      <c r="S5239">
        <v>4</v>
      </c>
    </row>
    <row r="5240" spans="1:19">
      <c r="A5240" t="s">
        <v>10538</v>
      </c>
      <c r="B5240" t="s">
        <v>10539</v>
      </c>
      <c r="C5240" t="s">
        <v>30</v>
      </c>
      <c r="D5240">
        <v>35</v>
      </c>
      <c r="E5240" t="s">
        <v>22</v>
      </c>
      <c r="F5240" t="s">
        <v>23</v>
      </c>
      <c r="G5240" s="1">
        <v>43686</v>
      </c>
      <c r="H5240" t="s">
        <v>33</v>
      </c>
      <c r="I5240" s="1">
        <v>45671</v>
      </c>
      <c r="J5240" t="s">
        <v>26</v>
      </c>
      <c r="K5240" t="s">
        <v>27</v>
      </c>
      <c r="L5240" s="2">
        <v>10406035</v>
      </c>
      <c r="M5240" s="2" t="str">
        <f t="shared" si="81"/>
        <v>Rp10 jt - Rp15 jt</v>
      </c>
      <c r="N5240" s="2">
        <v>5501736</v>
      </c>
      <c r="O5240">
        <v>4.7</v>
      </c>
      <c r="P5240">
        <v>27</v>
      </c>
      <c r="Q5240" s="3">
        <v>87.05</v>
      </c>
      <c r="R5240" s="4">
        <f ca="1">IF(I5240="",ROUND((TODAY()-G5240)/365,1),IF(I5240="Missing Resignation Date",ROUND((TODAY()-G5240)/365,1),ROUND((hr_analytics_dataset_5873_rows[[#This Row],[Resignation Date]]-hr_analytics_dataset_5873_rows[[#This Row],[Hire Date]])/365,1)))</f>
        <v>5.4</v>
      </c>
      <c r="S5240">
        <v>5</v>
      </c>
    </row>
    <row r="5241" spans="1:19">
      <c r="A5241" t="s">
        <v>10540</v>
      </c>
      <c r="B5241" t="s">
        <v>10541</v>
      </c>
      <c r="C5241" t="s">
        <v>30</v>
      </c>
      <c r="D5241">
        <v>55</v>
      </c>
      <c r="E5241" t="s">
        <v>98</v>
      </c>
      <c r="F5241" t="s">
        <v>119</v>
      </c>
      <c r="G5241" s="1">
        <v>45433</v>
      </c>
      <c r="H5241" t="s">
        <v>24</v>
      </c>
      <c r="I5241" s="1" t="s">
        <v>25</v>
      </c>
      <c r="J5241" t="s">
        <v>34</v>
      </c>
      <c r="K5241" t="s">
        <v>41</v>
      </c>
      <c r="L5241" s="2">
        <v>16071890</v>
      </c>
      <c r="M5241" s="2" t="str">
        <f t="shared" si="81"/>
        <v>Rp15 jt - Rp25 jt</v>
      </c>
      <c r="N5241" s="2">
        <v>3203376</v>
      </c>
      <c r="O5241">
        <v>2.9</v>
      </c>
      <c r="P5241">
        <v>30</v>
      </c>
      <c r="Q5241" s="3">
        <v>97.76</v>
      </c>
      <c r="R5241" s="4">
        <f ca="1">IF(I5241="",ROUND((TODAY()-G5241)/365,1),IF(I5241="Missing Resignation Date",ROUND((TODAY()-G5241)/365,1),ROUND((hr_analytics_dataset_5873_rows[[#This Row],[Resignation Date]]-hr_analytics_dataset_5873_rows[[#This Row],[Hire Date]])/365,1)))</f>
        <v>2.1</v>
      </c>
      <c r="S5241">
        <v>2</v>
      </c>
    </row>
    <row r="5242" spans="1:19">
      <c r="A5242" t="s">
        <v>10542</v>
      </c>
      <c r="B5242" t="s">
        <v>10543</v>
      </c>
      <c r="C5242" t="s">
        <v>30</v>
      </c>
      <c r="D5242">
        <v>27</v>
      </c>
      <c r="E5242" t="s">
        <v>98</v>
      </c>
      <c r="F5242" t="s">
        <v>99</v>
      </c>
      <c r="G5242" s="1">
        <v>45530</v>
      </c>
      <c r="H5242" t="s">
        <v>24</v>
      </c>
      <c r="I5242" s="1" t="s">
        <v>25</v>
      </c>
      <c r="J5242" t="s">
        <v>40</v>
      </c>
      <c r="K5242" t="s">
        <v>41</v>
      </c>
      <c r="L5242" s="2">
        <v>18282602</v>
      </c>
      <c r="M5242" s="2" t="str">
        <f t="shared" si="81"/>
        <v>Rp15 jt - Rp25 jt</v>
      </c>
      <c r="N5242" s="2">
        <v>9032253</v>
      </c>
      <c r="O5242">
        <v>3.37</v>
      </c>
      <c r="P5242">
        <v>18</v>
      </c>
      <c r="Q5242" s="3">
        <v>93.25</v>
      </c>
      <c r="R5242" s="4">
        <f ca="1">IF(I5242="",ROUND((TODAY()-G5242)/365,1),IF(I5242="Missing Resignation Date",ROUND((TODAY()-G5242)/365,1),ROUND((hr_analytics_dataset_5873_rows[[#This Row],[Resignation Date]]-hr_analytics_dataset_5873_rows[[#This Row],[Hire Date]])/365,1)))</f>
        <v>1.8</v>
      </c>
      <c r="S5242">
        <v>3</v>
      </c>
    </row>
    <row r="5243" spans="1:19">
      <c r="A5243" t="s">
        <v>10544</v>
      </c>
      <c r="B5243" t="s">
        <v>10545</v>
      </c>
      <c r="C5243" t="s">
        <v>21</v>
      </c>
      <c r="D5243">
        <v>39</v>
      </c>
      <c r="E5243" t="s">
        <v>22</v>
      </c>
      <c r="F5243" t="s">
        <v>69</v>
      </c>
      <c r="G5243" s="1">
        <v>45362</v>
      </c>
      <c r="H5243" t="s">
        <v>24</v>
      </c>
      <c r="I5243" s="1" t="s">
        <v>25</v>
      </c>
      <c r="J5243" t="s">
        <v>34</v>
      </c>
      <c r="K5243" t="s">
        <v>64</v>
      </c>
      <c r="L5243" s="2">
        <v>22809902</v>
      </c>
      <c r="M5243" s="2" t="str">
        <f t="shared" si="81"/>
        <v>Rp15 jt - Rp25 jt</v>
      </c>
      <c r="N5243" s="2">
        <v>1700717</v>
      </c>
      <c r="O5243">
        <v>3.87</v>
      </c>
      <c r="P5243">
        <v>54</v>
      </c>
      <c r="Q5243" s="3">
        <v>95.36</v>
      </c>
      <c r="R5243" s="4">
        <f ca="1">IF(I5243="",ROUND((TODAY()-G5243)/365,1),IF(I5243="Missing Resignation Date",ROUND((TODAY()-G5243)/365,1),ROUND((hr_analytics_dataset_5873_rows[[#This Row],[Resignation Date]]-hr_analytics_dataset_5873_rows[[#This Row],[Hire Date]])/365,1)))</f>
        <v>2.2999999999999998</v>
      </c>
      <c r="S5243">
        <v>2</v>
      </c>
    </row>
    <row r="5244" spans="1:19">
      <c r="A5244" t="s">
        <v>10546</v>
      </c>
      <c r="B5244" t="s">
        <v>10547</v>
      </c>
      <c r="C5244" t="s">
        <v>21</v>
      </c>
      <c r="D5244">
        <v>52</v>
      </c>
      <c r="E5244" t="s">
        <v>91</v>
      </c>
      <c r="F5244" t="s">
        <v>92</v>
      </c>
      <c r="G5244" s="1">
        <v>43771</v>
      </c>
      <c r="H5244" t="s">
        <v>24</v>
      </c>
      <c r="I5244" s="1" t="s">
        <v>25</v>
      </c>
      <c r="J5244" t="s">
        <v>26</v>
      </c>
      <c r="K5244" t="s">
        <v>61</v>
      </c>
      <c r="L5244" s="2">
        <v>22791180</v>
      </c>
      <c r="M5244" s="2" t="str">
        <f t="shared" si="81"/>
        <v>Rp15 jt - Rp25 jt</v>
      </c>
      <c r="N5244" s="2">
        <v>3952582</v>
      </c>
      <c r="O5244">
        <v>3.48</v>
      </c>
      <c r="P5244">
        <v>42</v>
      </c>
      <c r="Q5244" s="3">
        <v>98.61</v>
      </c>
      <c r="R5244" s="4">
        <f ca="1">IF(I5244="",ROUND((TODAY()-G5244)/365,1),IF(I5244="Missing Resignation Date",ROUND((TODAY()-G5244)/365,1),ROUND((hr_analytics_dataset_5873_rows[[#This Row],[Resignation Date]]-hr_analytics_dataset_5873_rows[[#This Row],[Hire Date]])/365,1)))</f>
        <v>6.6</v>
      </c>
      <c r="S5244">
        <v>3</v>
      </c>
    </row>
    <row r="5245" spans="1:19">
      <c r="A5245" t="s">
        <v>10548</v>
      </c>
      <c r="B5245" t="s">
        <v>10549</v>
      </c>
      <c r="C5245" t="s">
        <v>30</v>
      </c>
      <c r="D5245">
        <v>32</v>
      </c>
      <c r="E5245" t="s">
        <v>91</v>
      </c>
      <c r="F5245" t="s">
        <v>124</v>
      </c>
      <c r="G5245" s="1">
        <v>44315</v>
      </c>
      <c r="H5245" t="s">
        <v>24</v>
      </c>
      <c r="I5245" s="1" t="s">
        <v>25</v>
      </c>
      <c r="J5245" t="s">
        <v>26</v>
      </c>
      <c r="K5245" t="s">
        <v>84</v>
      </c>
      <c r="L5245" s="2">
        <v>34341061</v>
      </c>
      <c r="M5245" s="2" t="str">
        <f t="shared" si="81"/>
        <v>&gt;Rp25 jt</v>
      </c>
      <c r="N5245" s="2">
        <v>8170083</v>
      </c>
      <c r="O5245">
        <v>0</v>
      </c>
      <c r="P5245">
        <v>48</v>
      </c>
      <c r="Q5245" s="3">
        <v>90.36</v>
      </c>
      <c r="R5245" s="4">
        <f ca="1">IF(I5245="",ROUND((TODAY()-G5245)/365,1),IF(I5245="Missing Resignation Date",ROUND((TODAY()-G5245)/365,1),ROUND((hr_analytics_dataset_5873_rows[[#This Row],[Resignation Date]]-hr_analytics_dataset_5873_rows[[#This Row],[Hire Date]])/365,1)))</f>
        <v>5.2</v>
      </c>
      <c r="S5245">
        <v>1</v>
      </c>
    </row>
    <row r="5246" spans="1:19">
      <c r="A5246" t="s">
        <v>10550</v>
      </c>
      <c r="B5246" t="s">
        <v>10551</v>
      </c>
      <c r="C5246" t="s">
        <v>21</v>
      </c>
      <c r="D5246">
        <v>47</v>
      </c>
      <c r="E5246" t="s">
        <v>22</v>
      </c>
      <c r="F5246" t="s">
        <v>69</v>
      </c>
      <c r="G5246" s="1">
        <v>45209</v>
      </c>
      <c r="H5246" t="s">
        <v>24</v>
      </c>
      <c r="I5246" s="1" t="s">
        <v>25</v>
      </c>
      <c r="J5246" t="s">
        <v>40</v>
      </c>
      <c r="K5246" t="s">
        <v>64</v>
      </c>
      <c r="L5246" s="2">
        <v>33128935</v>
      </c>
      <c r="M5246" s="2" t="str">
        <f t="shared" si="81"/>
        <v>&gt;Rp25 jt</v>
      </c>
      <c r="N5246" s="2">
        <v>9072968</v>
      </c>
      <c r="O5246">
        <v>2.98</v>
      </c>
      <c r="P5246">
        <v>55</v>
      </c>
      <c r="Q5246" s="3">
        <v>73.97</v>
      </c>
      <c r="R5246" s="4">
        <f ca="1">IF(I5246="",ROUND((TODAY()-G5246)/365,1),IF(I5246="Missing Resignation Date",ROUND((TODAY()-G5246)/365,1),ROUND((hr_analytics_dataset_5873_rows[[#This Row],[Resignation Date]]-hr_analytics_dataset_5873_rows[[#This Row],[Hire Date]])/365,1)))</f>
        <v>2.7</v>
      </c>
      <c r="S5246">
        <v>2</v>
      </c>
    </row>
    <row r="5247" spans="1:19">
      <c r="A5247" t="s">
        <v>10552</v>
      </c>
      <c r="B5247" t="s">
        <v>10553</v>
      </c>
      <c r="C5247" t="s">
        <v>21</v>
      </c>
      <c r="D5247">
        <v>51</v>
      </c>
      <c r="E5247" t="s">
        <v>38</v>
      </c>
      <c r="F5247" t="s">
        <v>104</v>
      </c>
      <c r="G5247" s="1">
        <v>43178</v>
      </c>
      <c r="H5247" t="s">
        <v>24</v>
      </c>
      <c r="I5247" s="1" t="s">
        <v>25</v>
      </c>
      <c r="J5247" t="s">
        <v>49</v>
      </c>
      <c r="K5247" t="s">
        <v>41</v>
      </c>
      <c r="L5247" s="2">
        <v>25845200</v>
      </c>
      <c r="M5247" s="2" t="str">
        <f t="shared" si="81"/>
        <v>&gt;Rp25 jt</v>
      </c>
      <c r="N5247" s="2">
        <v>7626423</v>
      </c>
      <c r="O5247">
        <v>4.57</v>
      </c>
      <c r="P5247">
        <v>49</v>
      </c>
      <c r="Q5247" s="3">
        <v>83.54</v>
      </c>
      <c r="R5247" s="4">
        <f ca="1">IF(I5247="",ROUND((TODAY()-G5247)/365,1),IF(I5247="Missing Resignation Date",ROUND((TODAY()-G5247)/365,1),ROUND((hr_analytics_dataset_5873_rows[[#This Row],[Resignation Date]]-hr_analytics_dataset_5873_rows[[#This Row],[Hire Date]])/365,1)))</f>
        <v>8.3000000000000007</v>
      </c>
      <c r="S5247">
        <v>4</v>
      </c>
    </row>
    <row r="5248" spans="1:19">
      <c r="A5248" t="s">
        <v>10554</v>
      </c>
      <c r="B5248" t="s">
        <v>10555</v>
      </c>
      <c r="C5248" t="s">
        <v>21</v>
      </c>
      <c r="D5248">
        <v>23</v>
      </c>
      <c r="E5248" t="s">
        <v>91</v>
      </c>
      <c r="F5248" t="s">
        <v>124</v>
      </c>
      <c r="G5248" s="1">
        <v>43421</v>
      </c>
      <c r="H5248" t="s">
        <v>24</v>
      </c>
      <c r="I5248" s="1" t="s">
        <v>25</v>
      </c>
      <c r="J5248" t="s">
        <v>40</v>
      </c>
      <c r="K5248" t="s">
        <v>50</v>
      </c>
      <c r="L5248" s="2">
        <v>15061329</v>
      </c>
      <c r="M5248" s="2" t="str">
        <f t="shared" si="81"/>
        <v>Rp15 jt - Rp25 jt</v>
      </c>
      <c r="N5248" s="2">
        <v>5075880</v>
      </c>
      <c r="O5248">
        <v>4.8</v>
      </c>
      <c r="P5248">
        <v>49</v>
      </c>
      <c r="Q5248" s="3">
        <v>73.989999999999995</v>
      </c>
      <c r="R5248" s="4">
        <f ca="1">IF(I5248="",ROUND((TODAY()-G5248)/365,1),IF(I5248="Missing Resignation Date",ROUND((TODAY()-G5248)/365,1),ROUND((hr_analytics_dataset_5873_rows[[#This Row],[Resignation Date]]-hr_analytics_dataset_5873_rows[[#This Row],[Hire Date]])/365,1)))</f>
        <v>7.6</v>
      </c>
      <c r="S5248">
        <v>1</v>
      </c>
    </row>
    <row r="5249" spans="1:19">
      <c r="A5249" t="s">
        <v>10556</v>
      </c>
      <c r="B5249" t="s">
        <v>10557</v>
      </c>
      <c r="C5249" t="s">
        <v>30</v>
      </c>
      <c r="D5249">
        <v>57</v>
      </c>
      <c r="E5249" t="s">
        <v>22</v>
      </c>
      <c r="F5249" t="s">
        <v>69</v>
      </c>
      <c r="G5249" s="1">
        <v>45614</v>
      </c>
      <c r="H5249" t="s">
        <v>24</v>
      </c>
      <c r="I5249" s="1" t="s">
        <v>25</v>
      </c>
      <c r="J5249" t="s">
        <v>40</v>
      </c>
      <c r="K5249" t="s">
        <v>64</v>
      </c>
      <c r="L5249" s="2">
        <v>22148229</v>
      </c>
      <c r="M5249" s="2" t="str">
        <f t="shared" si="81"/>
        <v>Rp15 jt - Rp25 jt</v>
      </c>
      <c r="N5249" s="2">
        <v>6527247</v>
      </c>
      <c r="O5249">
        <v>3.56</v>
      </c>
      <c r="P5249">
        <v>58</v>
      </c>
      <c r="Q5249" s="3">
        <v>88.53</v>
      </c>
      <c r="R5249" s="4">
        <f ca="1">IF(I5249="",ROUND((TODAY()-G5249)/365,1),IF(I5249="Missing Resignation Date",ROUND((TODAY()-G5249)/365,1),ROUND((hr_analytics_dataset_5873_rows[[#This Row],[Resignation Date]]-hr_analytics_dataset_5873_rows[[#This Row],[Hire Date]])/365,1)))</f>
        <v>1.6</v>
      </c>
      <c r="S5249">
        <v>2</v>
      </c>
    </row>
    <row r="5250" spans="1:19">
      <c r="A5250" t="s">
        <v>10558</v>
      </c>
      <c r="B5250" t="s">
        <v>10559</v>
      </c>
      <c r="C5250" t="s">
        <v>30</v>
      </c>
      <c r="D5250">
        <v>46</v>
      </c>
      <c r="E5250" t="s">
        <v>31</v>
      </c>
      <c r="F5250" t="s">
        <v>48</v>
      </c>
      <c r="G5250" s="1">
        <v>45103</v>
      </c>
      <c r="H5250" t="s">
        <v>24</v>
      </c>
      <c r="I5250" s="1" t="s">
        <v>25</v>
      </c>
      <c r="J5250" t="s">
        <v>34</v>
      </c>
      <c r="K5250" t="s">
        <v>27</v>
      </c>
      <c r="L5250" s="2">
        <v>10008706</v>
      </c>
      <c r="M5250" s="2" t="str">
        <f t="shared" ref="M5250:M5313" si="82">IF(L5250&lt;5000000,"&lt;Rp5 jt",IF(L5250&lt;10000000,"Rp5 jt - Rp10 jt",IF(L5250&lt;15000000,"Rp10 jt - Rp15 jt",IF(L5250&lt;25000000,"Rp15 jt - Rp25 jt","&gt;Rp25 jt"))))</f>
        <v>Rp10 jt - Rp15 jt</v>
      </c>
      <c r="N5250" s="2">
        <v>5374344</v>
      </c>
      <c r="O5250">
        <v>4.92</v>
      </c>
      <c r="P5250">
        <v>8</v>
      </c>
      <c r="Q5250" s="3">
        <v>84.43</v>
      </c>
      <c r="R5250" s="4">
        <f ca="1">IF(I5250="",ROUND((TODAY()-G5250)/365,1),IF(I5250="Missing Resignation Date",ROUND((TODAY()-G5250)/365,1),ROUND((hr_analytics_dataset_5873_rows[[#This Row],[Resignation Date]]-hr_analytics_dataset_5873_rows[[#This Row],[Hire Date]])/365,1)))</f>
        <v>3</v>
      </c>
      <c r="S5250">
        <v>4</v>
      </c>
    </row>
    <row r="5251" spans="1:19">
      <c r="A5251" t="s">
        <v>10560</v>
      </c>
      <c r="B5251" t="s">
        <v>10561</v>
      </c>
      <c r="C5251" t="s">
        <v>21</v>
      </c>
      <c r="D5251">
        <v>38</v>
      </c>
      <c r="E5251" t="s">
        <v>22</v>
      </c>
      <c r="F5251" t="s">
        <v>23</v>
      </c>
      <c r="G5251" s="1">
        <v>45782</v>
      </c>
      <c r="H5251" t="s">
        <v>24</v>
      </c>
      <c r="I5251" s="1" t="s">
        <v>25</v>
      </c>
      <c r="J5251" t="s">
        <v>26</v>
      </c>
      <c r="K5251" t="s">
        <v>61</v>
      </c>
      <c r="L5251" s="2">
        <v>9963803</v>
      </c>
      <c r="M5251" s="2" t="str">
        <f t="shared" si="82"/>
        <v>Rp5 jt - Rp10 jt</v>
      </c>
      <c r="N5251" s="2">
        <v>2490264</v>
      </c>
      <c r="O5251">
        <v>4.38</v>
      </c>
      <c r="P5251">
        <v>42</v>
      </c>
      <c r="Q5251" s="3">
        <v>76.97</v>
      </c>
      <c r="R5251" s="4">
        <f ca="1">IF(I5251="",ROUND((TODAY()-G5251)/365,1),IF(I5251="Missing Resignation Date",ROUND((TODAY()-G5251)/365,1),ROUND((hr_analytics_dataset_5873_rows[[#This Row],[Resignation Date]]-hr_analytics_dataset_5873_rows[[#This Row],[Hire Date]])/365,1)))</f>
        <v>1.1000000000000001</v>
      </c>
      <c r="S5251">
        <v>5</v>
      </c>
    </row>
    <row r="5252" spans="1:19">
      <c r="A5252" t="s">
        <v>10562</v>
      </c>
      <c r="B5252" t="s">
        <v>10563</v>
      </c>
      <c r="C5252" t="s">
        <v>30</v>
      </c>
      <c r="D5252">
        <v>31</v>
      </c>
      <c r="E5252" t="s">
        <v>22</v>
      </c>
      <c r="F5252" t="s">
        <v>23</v>
      </c>
      <c r="G5252" s="1">
        <v>43741</v>
      </c>
      <c r="H5252" t="s">
        <v>24</v>
      </c>
      <c r="I5252" s="1" t="s">
        <v>25</v>
      </c>
      <c r="J5252" t="s">
        <v>49</v>
      </c>
      <c r="K5252" t="s">
        <v>27</v>
      </c>
      <c r="L5252" s="2">
        <v>9320572</v>
      </c>
      <c r="M5252" s="2" t="str">
        <f t="shared" si="82"/>
        <v>Rp5 jt - Rp10 jt</v>
      </c>
      <c r="N5252" s="2">
        <v>3493293</v>
      </c>
      <c r="O5252">
        <v>4.51</v>
      </c>
      <c r="P5252">
        <v>32</v>
      </c>
      <c r="Q5252" s="3">
        <v>74.010000000000005</v>
      </c>
      <c r="R5252" s="4">
        <f ca="1">IF(I5252="",ROUND((TODAY()-G5252)/365,1),IF(I5252="Missing Resignation Date",ROUND((TODAY()-G5252)/365,1),ROUND((hr_analytics_dataset_5873_rows[[#This Row],[Resignation Date]]-hr_analytics_dataset_5873_rows[[#This Row],[Hire Date]])/365,1)))</f>
        <v>6.7</v>
      </c>
      <c r="S5252">
        <v>5</v>
      </c>
    </row>
    <row r="5253" spans="1:19">
      <c r="A5253" t="s">
        <v>10564</v>
      </c>
      <c r="B5253" t="s">
        <v>10565</v>
      </c>
      <c r="C5253" t="s">
        <v>30</v>
      </c>
      <c r="D5253">
        <v>56</v>
      </c>
      <c r="E5253" t="s">
        <v>59</v>
      </c>
      <c r="F5253" t="s">
        <v>60</v>
      </c>
      <c r="G5253" s="1">
        <v>43671</v>
      </c>
      <c r="H5253" t="s">
        <v>24</v>
      </c>
      <c r="I5253" s="1" t="s">
        <v>25</v>
      </c>
      <c r="J5253" t="s">
        <v>26</v>
      </c>
      <c r="K5253" t="s">
        <v>50</v>
      </c>
      <c r="L5253" s="2">
        <v>16723688</v>
      </c>
      <c r="M5253" s="2" t="str">
        <f t="shared" si="82"/>
        <v>Rp15 jt - Rp25 jt</v>
      </c>
      <c r="N5253" s="2">
        <v>9291307</v>
      </c>
      <c r="O5253">
        <v>4.34</v>
      </c>
      <c r="P5253">
        <v>7</v>
      </c>
      <c r="Q5253" s="3">
        <v>83.73</v>
      </c>
      <c r="R5253" s="4">
        <f ca="1">IF(I5253="",ROUND((TODAY()-G5253)/365,1),IF(I5253="Missing Resignation Date",ROUND((TODAY()-G5253)/365,1),ROUND((hr_analytics_dataset_5873_rows[[#This Row],[Resignation Date]]-hr_analytics_dataset_5873_rows[[#This Row],[Hire Date]])/365,1)))</f>
        <v>6.9</v>
      </c>
      <c r="S5253">
        <v>1</v>
      </c>
    </row>
    <row r="5254" spans="1:19">
      <c r="A5254" t="s">
        <v>10566</v>
      </c>
      <c r="B5254" t="s">
        <v>10567</v>
      </c>
      <c r="C5254" t="s">
        <v>30</v>
      </c>
      <c r="D5254">
        <v>53</v>
      </c>
      <c r="E5254" t="s">
        <v>91</v>
      </c>
      <c r="F5254" t="s">
        <v>124</v>
      </c>
      <c r="G5254" s="1">
        <v>45975</v>
      </c>
      <c r="H5254" t="s">
        <v>24</v>
      </c>
      <c r="I5254" s="1" t="s">
        <v>25</v>
      </c>
      <c r="J5254" t="s">
        <v>49</v>
      </c>
      <c r="K5254" t="s">
        <v>41</v>
      </c>
      <c r="L5254" s="2">
        <v>19965305</v>
      </c>
      <c r="M5254" s="2" t="str">
        <f t="shared" si="82"/>
        <v>Rp15 jt - Rp25 jt</v>
      </c>
      <c r="N5254" s="2">
        <v>6480093</v>
      </c>
      <c r="O5254">
        <v>4.17</v>
      </c>
      <c r="P5254">
        <v>36</v>
      </c>
      <c r="Q5254" s="3">
        <v>97.44</v>
      </c>
      <c r="R5254" s="4">
        <f ca="1">IF(I5254="",ROUND((TODAY()-G5254)/365,1),IF(I5254="Missing Resignation Date",ROUND((TODAY()-G5254)/365,1),ROUND((hr_analytics_dataset_5873_rows[[#This Row],[Resignation Date]]-hr_analytics_dataset_5873_rows[[#This Row],[Hire Date]])/365,1)))</f>
        <v>0.6</v>
      </c>
      <c r="S5254">
        <v>2</v>
      </c>
    </row>
    <row r="5255" spans="1:19">
      <c r="A5255" t="s">
        <v>10568</v>
      </c>
      <c r="B5255" t="s">
        <v>10569</v>
      </c>
      <c r="C5255" t="s">
        <v>30</v>
      </c>
      <c r="D5255">
        <v>32</v>
      </c>
      <c r="E5255" t="s">
        <v>31</v>
      </c>
      <c r="F5255" t="s">
        <v>74</v>
      </c>
      <c r="G5255" s="1">
        <v>45763</v>
      </c>
      <c r="H5255" t="s">
        <v>24</v>
      </c>
      <c r="I5255" s="1" t="s">
        <v>25</v>
      </c>
      <c r="J5255" t="s">
        <v>40</v>
      </c>
      <c r="K5255" t="s">
        <v>27</v>
      </c>
      <c r="L5255" s="2">
        <v>12253220</v>
      </c>
      <c r="M5255" s="2" t="str">
        <f t="shared" si="82"/>
        <v>Rp10 jt - Rp15 jt</v>
      </c>
      <c r="N5255" s="2">
        <v>7226250</v>
      </c>
      <c r="O5255">
        <v>2.68</v>
      </c>
      <c r="P5255">
        <v>49</v>
      </c>
      <c r="Q5255" s="3">
        <v>72.31</v>
      </c>
      <c r="R5255" s="4">
        <f ca="1">IF(I5255="",ROUND((TODAY()-G5255)/365,1),IF(I5255="Missing Resignation Date",ROUND((TODAY()-G5255)/365,1),ROUND((hr_analytics_dataset_5873_rows[[#This Row],[Resignation Date]]-hr_analytics_dataset_5873_rows[[#This Row],[Hire Date]])/365,1)))</f>
        <v>1.2</v>
      </c>
      <c r="S5255">
        <v>5</v>
      </c>
    </row>
    <row r="5256" spans="1:19">
      <c r="A5256" t="s">
        <v>10570</v>
      </c>
      <c r="B5256" t="s">
        <v>10571</v>
      </c>
      <c r="C5256" t="s">
        <v>21</v>
      </c>
      <c r="D5256">
        <v>27</v>
      </c>
      <c r="E5256" t="s">
        <v>31</v>
      </c>
      <c r="F5256" t="s">
        <v>32</v>
      </c>
      <c r="G5256" s="1">
        <v>45386</v>
      </c>
      <c r="H5256" t="s">
        <v>24</v>
      </c>
      <c r="I5256" s="1" t="s">
        <v>25</v>
      </c>
      <c r="J5256" t="s">
        <v>40</v>
      </c>
      <c r="K5256" t="s">
        <v>41</v>
      </c>
      <c r="L5256" s="2">
        <v>10757528</v>
      </c>
      <c r="M5256" s="2" t="str">
        <f t="shared" si="82"/>
        <v>Rp10 jt - Rp15 jt</v>
      </c>
      <c r="N5256" s="2">
        <v>7764061</v>
      </c>
      <c r="O5256">
        <v>3.35</v>
      </c>
      <c r="P5256">
        <v>22</v>
      </c>
      <c r="Q5256" s="3">
        <v>79.53</v>
      </c>
      <c r="R5256" s="4">
        <f ca="1">IF(I5256="",ROUND((TODAY()-G5256)/365,1),IF(I5256="Missing Resignation Date",ROUND((TODAY()-G5256)/365,1),ROUND((hr_analytics_dataset_5873_rows[[#This Row],[Resignation Date]]-hr_analytics_dataset_5873_rows[[#This Row],[Hire Date]])/365,1)))</f>
        <v>2.2000000000000002</v>
      </c>
      <c r="S5256">
        <v>2</v>
      </c>
    </row>
    <row r="5257" spans="1:19">
      <c r="A5257" t="s">
        <v>10572</v>
      </c>
      <c r="B5257" t="s">
        <v>10573</v>
      </c>
      <c r="C5257" t="s">
        <v>30</v>
      </c>
      <c r="D5257">
        <v>56</v>
      </c>
      <c r="E5257" t="s">
        <v>22</v>
      </c>
      <c r="F5257" t="s">
        <v>23</v>
      </c>
      <c r="G5257" s="1">
        <v>43614</v>
      </c>
      <c r="H5257" t="s">
        <v>24</v>
      </c>
      <c r="I5257" s="1" t="s">
        <v>25</v>
      </c>
      <c r="J5257" t="s">
        <v>40</v>
      </c>
      <c r="K5257" t="s">
        <v>64</v>
      </c>
      <c r="L5257" s="2">
        <v>18020185</v>
      </c>
      <c r="M5257" s="2" t="str">
        <f t="shared" si="82"/>
        <v>Rp15 jt - Rp25 jt</v>
      </c>
      <c r="N5257" s="2">
        <v>2414406</v>
      </c>
      <c r="O5257">
        <v>3.29</v>
      </c>
      <c r="P5257">
        <v>36</v>
      </c>
      <c r="Q5257" s="3">
        <v>83.28</v>
      </c>
      <c r="R5257" s="4">
        <f ca="1">IF(I5257="",ROUND((TODAY()-G5257)/365,1),IF(I5257="Missing Resignation Date",ROUND((TODAY()-G5257)/365,1),ROUND((hr_analytics_dataset_5873_rows[[#This Row],[Resignation Date]]-hr_analytics_dataset_5873_rows[[#This Row],[Hire Date]])/365,1)))</f>
        <v>7.1</v>
      </c>
      <c r="S5257">
        <v>3</v>
      </c>
    </row>
    <row r="5258" spans="1:19">
      <c r="A5258" t="s">
        <v>10574</v>
      </c>
      <c r="B5258" t="s">
        <v>10575</v>
      </c>
      <c r="C5258" t="s">
        <v>21</v>
      </c>
      <c r="D5258">
        <v>51</v>
      </c>
      <c r="E5258" t="s">
        <v>44</v>
      </c>
      <c r="F5258" t="s">
        <v>45</v>
      </c>
      <c r="G5258" s="1">
        <v>43554</v>
      </c>
      <c r="H5258" t="s">
        <v>24</v>
      </c>
      <c r="I5258" s="1" t="s">
        <v>25</v>
      </c>
      <c r="J5258" t="s">
        <v>40</v>
      </c>
      <c r="K5258" t="s">
        <v>41</v>
      </c>
      <c r="L5258" s="2">
        <v>27696215</v>
      </c>
      <c r="M5258" s="2" t="str">
        <f t="shared" si="82"/>
        <v>&gt;Rp25 jt</v>
      </c>
      <c r="N5258" s="2">
        <v>983274</v>
      </c>
      <c r="O5258">
        <v>4.4000000000000004</v>
      </c>
      <c r="P5258">
        <v>1</v>
      </c>
      <c r="Q5258" s="3">
        <v>89.97</v>
      </c>
      <c r="R5258" s="4">
        <f ca="1">IF(I5258="",ROUND((TODAY()-G5258)/365,1),IF(I5258="Missing Resignation Date",ROUND((TODAY()-G5258)/365,1),ROUND((hr_analytics_dataset_5873_rows[[#This Row],[Resignation Date]]-hr_analytics_dataset_5873_rows[[#This Row],[Hire Date]])/365,1)))</f>
        <v>7.2</v>
      </c>
      <c r="S5258">
        <v>5</v>
      </c>
    </row>
    <row r="5259" spans="1:19">
      <c r="A5259" t="s">
        <v>10576</v>
      </c>
      <c r="B5259" t="s">
        <v>10577</v>
      </c>
      <c r="C5259" t="s">
        <v>21</v>
      </c>
      <c r="D5259">
        <v>55</v>
      </c>
      <c r="E5259" t="s">
        <v>22</v>
      </c>
      <c r="F5259" t="s">
        <v>23</v>
      </c>
      <c r="G5259" s="1">
        <v>44998</v>
      </c>
      <c r="H5259" t="s">
        <v>24</v>
      </c>
      <c r="I5259" s="1" t="s">
        <v>25</v>
      </c>
      <c r="J5259" t="s">
        <v>26</v>
      </c>
      <c r="K5259" t="s">
        <v>50</v>
      </c>
      <c r="L5259" s="2">
        <v>17405632</v>
      </c>
      <c r="M5259" s="2" t="str">
        <f t="shared" si="82"/>
        <v>Rp15 jt - Rp25 jt</v>
      </c>
      <c r="N5259" s="2">
        <v>2930275</v>
      </c>
      <c r="O5259">
        <v>4.87</v>
      </c>
      <c r="P5259">
        <v>2</v>
      </c>
      <c r="Q5259" s="3">
        <v>77.06</v>
      </c>
      <c r="R5259" s="4">
        <f ca="1">IF(I5259="",ROUND((TODAY()-G5259)/365,1),IF(I5259="Missing Resignation Date",ROUND((TODAY()-G5259)/365,1),ROUND((hr_analytics_dataset_5873_rows[[#This Row],[Resignation Date]]-hr_analytics_dataset_5873_rows[[#This Row],[Hire Date]])/365,1)))</f>
        <v>3.3</v>
      </c>
      <c r="S5259">
        <v>5</v>
      </c>
    </row>
    <row r="5260" spans="1:19">
      <c r="A5260" t="s">
        <v>10578</v>
      </c>
      <c r="B5260" t="s">
        <v>10579</v>
      </c>
      <c r="C5260" t="s">
        <v>21</v>
      </c>
      <c r="D5260">
        <v>42</v>
      </c>
      <c r="E5260" t="s">
        <v>31</v>
      </c>
      <c r="F5260" t="s">
        <v>74</v>
      </c>
      <c r="G5260" s="1">
        <v>43210</v>
      </c>
      <c r="H5260" t="s">
        <v>24</v>
      </c>
      <c r="I5260" s="1" t="s">
        <v>25</v>
      </c>
      <c r="J5260" t="s">
        <v>26</v>
      </c>
      <c r="K5260" t="s">
        <v>41</v>
      </c>
      <c r="L5260" s="2">
        <v>21325440</v>
      </c>
      <c r="M5260" s="2" t="str">
        <f t="shared" si="82"/>
        <v>Rp15 jt - Rp25 jt</v>
      </c>
      <c r="N5260" s="2">
        <v>7356369</v>
      </c>
      <c r="O5260">
        <v>4.88</v>
      </c>
      <c r="P5260">
        <v>10</v>
      </c>
      <c r="Q5260" s="3">
        <v>71.89</v>
      </c>
      <c r="R5260" s="4">
        <f ca="1">IF(I5260="",ROUND((TODAY()-G5260)/365,1),IF(I5260="Missing Resignation Date",ROUND((TODAY()-G5260)/365,1),ROUND((hr_analytics_dataset_5873_rows[[#This Row],[Resignation Date]]-hr_analytics_dataset_5873_rows[[#This Row],[Hire Date]])/365,1)))</f>
        <v>8.1999999999999993</v>
      </c>
      <c r="S5260">
        <v>5</v>
      </c>
    </row>
    <row r="5261" spans="1:19">
      <c r="A5261" t="s">
        <v>10580</v>
      </c>
      <c r="B5261" t="s">
        <v>10581</v>
      </c>
      <c r="C5261" t="s">
        <v>30</v>
      </c>
      <c r="D5261">
        <v>53</v>
      </c>
      <c r="E5261" t="s">
        <v>59</v>
      </c>
      <c r="F5261" t="s">
        <v>60</v>
      </c>
      <c r="G5261" s="1">
        <v>43191</v>
      </c>
      <c r="H5261" t="s">
        <v>24</v>
      </c>
      <c r="I5261" s="1" t="s">
        <v>25</v>
      </c>
      <c r="J5261" t="s">
        <v>26</v>
      </c>
      <c r="K5261" t="s">
        <v>50</v>
      </c>
      <c r="L5261" s="2">
        <v>30487439</v>
      </c>
      <c r="M5261" s="2" t="str">
        <f t="shared" si="82"/>
        <v>&gt;Rp25 jt</v>
      </c>
      <c r="N5261" s="2">
        <v>7067067</v>
      </c>
      <c r="O5261">
        <v>3.08</v>
      </c>
      <c r="P5261">
        <v>19</v>
      </c>
      <c r="Q5261" s="3">
        <v>91.46</v>
      </c>
      <c r="R5261" s="4">
        <f ca="1">IF(I5261="",ROUND((TODAY()-G5261)/365,1),IF(I5261="Missing Resignation Date",ROUND((TODAY()-G5261)/365,1),ROUND((hr_analytics_dataset_5873_rows[[#This Row],[Resignation Date]]-hr_analytics_dataset_5873_rows[[#This Row],[Hire Date]])/365,1)))</f>
        <v>8.1999999999999993</v>
      </c>
      <c r="S5261">
        <v>3</v>
      </c>
    </row>
    <row r="5262" spans="1:19">
      <c r="A5262" t="s">
        <v>10582</v>
      </c>
      <c r="B5262" t="s">
        <v>10583</v>
      </c>
      <c r="C5262" t="s">
        <v>30</v>
      </c>
      <c r="D5262">
        <v>58</v>
      </c>
      <c r="E5262" t="s">
        <v>98</v>
      </c>
      <c r="F5262" t="s">
        <v>99</v>
      </c>
      <c r="G5262" s="1">
        <v>45693</v>
      </c>
      <c r="H5262" t="s">
        <v>24</v>
      </c>
      <c r="I5262" s="1" t="s">
        <v>25</v>
      </c>
      <c r="J5262" t="s">
        <v>26</v>
      </c>
      <c r="K5262" t="s">
        <v>50</v>
      </c>
      <c r="L5262" s="2">
        <v>16958463</v>
      </c>
      <c r="M5262" s="2" t="str">
        <f t="shared" si="82"/>
        <v>Rp15 jt - Rp25 jt</v>
      </c>
      <c r="N5262" s="2">
        <v>7993007</v>
      </c>
      <c r="O5262">
        <v>4.5599999999999996</v>
      </c>
      <c r="P5262">
        <v>19</v>
      </c>
      <c r="Q5262" s="3">
        <v>0</v>
      </c>
      <c r="R5262" s="4">
        <f ca="1">IF(I5262="",ROUND((TODAY()-G5262)/365,1),IF(I5262="Missing Resignation Date",ROUND((TODAY()-G5262)/365,1),ROUND((hr_analytics_dataset_5873_rows[[#This Row],[Resignation Date]]-hr_analytics_dataset_5873_rows[[#This Row],[Hire Date]])/365,1)))</f>
        <v>1.4</v>
      </c>
      <c r="S5262">
        <v>4</v>
      </c>
    </row>
    <row r="5263" spans="1:19">
      <c r="A5263" t="s">
        <v>10584</v>
      </c>
      <c r="B5263" t="s">
        <v>10585</v>
      </c>
      <c r="C5263" t="s">
        <v>21</v>
      </c>
      <c r="D5263">
        <v>58</v>
      </c>
      <c r="E5263" t="s">
        <v>44</v>
      </c>
      <c r="F5263" t="s">
        <v>45</v>
      </c>
      <c r="G5263" s="1">
        <v>44842</v>
      </c>
      <c r="H5263" t="s">
        <v>24</v>
      </c>
      <c r="I5263" s="1" t="s">
        <v>25</v>
      </c>
      <c r="J5263" t="s">
        <v>40</v>
      </c>
      <c r="K5263" t="s">
        <v>84</v>
      </c>
      <c r="L5263" s="2">
        <v>17286999</v>
      </c>
      <c r="M5263" s="2" t="str">
        <f t="shared" si="82"/>
        <v>Rp15 jt - Rp25 jt</v>
      </c>
      <c r="N5263" s="2">
        <v>2161176</v>
      </c>
      <c r="O5263">
        <v>2.69</v>
      </c>
      <c r="P5263">
        <v>21</v>
      </c>
      <c r="Q5263" s="3">
        <v>71.17</v>
      </c>
      <c r="R5263" s="4">
        <f ca="1">IF(I5263="",ROUND((TODAY()-G5263)/365,1),IF(I5263="Missing Resignation Date",ROUND((TODAY()-G5263)/365,1),ROUND((hr_analytics_dataset_5873_rows[[#This Row],[Resignation Date]]-hr_analytics_dataset_5873_rows[[#This Row],[Hire Date]])/365,1)))</f>
        <v>3.7</v>
      </c>
      <c r="S5263">
        <v>1</v>
      </c>
    </row>
    <row r="5264" spans="1:19">
      <c r="A5264" t="s">
        <v>10586</v>
      </c>
      <c r="B5264" t="s">
        <v>10587</v>
      </c>
      <c r="C5264" t="s">
        <v>30</v>
      </c>
      <c r="D5264">
        <v>50</v>
      </c>
      <c r="E5264" t="s">
        <v>31</v>
      </c>
      <c r="F5264" t="s">
        <v>32</v>
      </c>
      <c r="G5264" s="1">
        <v>43361</v>
      </c>
      <c r="H5264" t="s">
        <v>33</v>
      </c>
      <c r="I5264" s="1">
        <v>44842</v>
      </c>
      <c r="J5264" t="s">
        <v>49</v>
      </c>
      <c r="K5264" t="s">
        <v>61</v>
      </c>
      <c r="L5264" s="2">
        <v>6724067</v>
      </c>
      <c r="M5264" s="2" t="str">
        <f t="shared" si="82"/>
        <v>Rp5 jt - Rp10 jt</v>
      </c>
      <c r="N5264" s="2">
        <v>5325236</v>
      </c>
      <c r="O5264">
        <v>4.59</v>
      </c>
      <c r="P5264">
        <v>13</v>
      </c>
      <c r="Q5264" s="3">
        <v>96.58</v>
      </c>
      <c r="R5264" s="4">
        <f ca="1">IF(I5264="",ROUND((TODAY()-G5264)/365,1),IF(I5264="Missing Resignation Date",ROUND((TODAY()-G5264)/365,1),ROUND((hr_analytics_dataset_5873_rows[[#This Row],[Resignation Date]]-hr_analytics_dataset_5873_rows[[#This Row],[Hire Date]])/365,1)))</f>
        <v>4.0999999999999996</v>
      </c>
      <c r="S5264">
        <v>3</v>
      </c>
    </row>
    <row r="5265" spans="1:19">
      <c r="A5265" t="s">
        <v>10588</v>
      </c>
      <c r="B5265" t="s">
        <v>10589</v>
      </c>
      <c r="C5265" t="s">
        <v>21</v>
      </c>
      <c r="D5265">
        <v>51</v>
      </c>
      <c r="E5265" t="s">
        <v>22</v>
      </c>
      <c r="F5265" t="s">
        <v>23</v>
      </c>
      <c r="G5265" s="1">
        <v>43327</v>
      </c>
      <c r="H5265" t="s">
        <v>33</v>
      </c>
      <c r="I5265" s="1">
        <v>44010</v>
      </c>
      <c r="J5265" t="s">
        <v>40</v>
      </c>
      <c r="K5265" t="s">
        <v>50</v>
      </c>
      <c r="L5265" s="2">
        <v>10662673</v>
      </c>
      <c r="M5265" s="2" t="str">
        <f t="shared" si="82"/>
        <v>Rp10 jt - Rp15 jt</v>
      </c>
      <c r="N5265" s="2">
        <v>5574737</v>
      </c>
      <c r="O5265">
        <v>4.4400000000000004</v>
      </c>
      <c r="P5265">
        <v>55</v>
      </c>
      <c r="Q5265" s="3">
        <v>96.73</v>
      </c>
      <c r="R5265" s="4">
        <f ca="1">IF(I5265="",ROUND((TODAY()-G5265)/365,1),IF(I5265="Missing Resignation Date",ROUND((TODAY()-G5265)/365,1),ROUND((hr_analytics_dataset_5873_rows[[#This Row],[Resignation Date]]-hr_analytics_dataset_5873_rows[[#This Row],[Hire Date]])/365,1)))</f>
        <v>1.9</v>
      </c>
      <c r="S5265">
        <v>4</v>
      </c>
    </row>
    <row r="5266" spans="1:19">
      <c r="A5266" t="s">
        <v>10590</v>
      </c>
      <c r="B5266" t="s">
        <v>10591</v>
      </c>
      <c r="C5266" t="s">
        <v>30</v>
      </c>
      <c r="D5266">
        <v>52</v>
      </c>
      <c r="E5266" t="s">
        <v>22</v>
      </c>
      <c r="F5266" t="s">
        <v>23</v>
      </c>
      <c r="G5266" s="1">
        <v>43237</v>
      </c>
      <c r="H5266" t="s">
        <v>24</v>
      </c>
      <c r="I5266" s="1" t="s">
        <v>25</v>
      </c>
      <c r="J5266" t="s">
        <v>40</v>
      </c>
      <c r="K5266" t="s">
        <v>41</v>
      </c>
      <c r="L5266" s="2">
        <v>18118798</v>
      </c>
      <c r="M5266" s="2" t="str">
        <f t="shared" si="82"/>
        <v>Rp15 jt - Rp25 jt</v>
      </c>
      <c r="N5266" s="2">
        <v>2534775</v>
      </c>
      <c r="O5266">
        <v>4.82</v>
      </c>
      <c r="P5266">
        <v>24</v>
      </c>
      <c r="Q5266" s="3">
        <v>78.47</v>
      </c>
      <c r="R5266" s="4">
        <f ca="1">IF(I5266="",ROUND((TODAY()-G5266)/365,1),IF(I5266="Missing Resignation Date",ROUND((TODAY()-G5266)/365,1),ROUND((hr_analytics_dataset_5873_rows[[#This Row],[Resignation Date]]-hr_analytics_dataset_5873_rows[[#This Row],[Hire Date]])/365,1)))</f>
        <v>8.1</v>
      </c>
      <c r="S5266">
        <v>1</v>
      </c>
    </row>
    <row r="5267" spans="1:19">
      <c r="A5267" t="s">
        <v>10592</v>
      </c>
      <c r="B5267" t="s">
        <v>10593</v>
      </c>
      <c r="C5267" t="s">
        <v>21</v>
      </c>
      <c r="D5267">
        <v>48</v>
      </c>
      <c r="E5267" t="s">
        <v>98</v>
      </c>
      <c r="F5267" t="s">
        <v>119</v>
      </c>
      <c r="G5267" s="1">
        <v>45799</v>
      </c>
      <c r="H5267" t="s">
        <v>24</v>
      </c>
      <c r="I5267" s="1" t="s">
        <v>25</v>
      </c>
      <c r="J5267" t="s">
        <v>49</v>
      </c>
      <c r="K5267" t="s">
        <v>27</v>
      </c>
      <c r="L5267" s="2">
        <v>20189909</v>
      </c>
      <c r="M5267" s="2" t="str">
        <f t="shared" si="82"/>
        <v>Rp15 jt - Rp25 jt</v>
      </c>
      <c r="N5267" s="2">
        <v>1790464</v>
      </c>
      <c r="O5267">
        <v>2.78</v>
      </c>
      <c r="P5267">
        <v>48</v>
      </c>
      <c r="Q5267" s="3">
        <v>75.77</v>
      </c>
      <c r="R5267" s="4">
        <f ca="1">IF(I5267="",ROUND((TODAY()-G5267)/365,1),IF(I5267="Missing Resignation Date",ROUND((TODAY()-G5267)/365,1),ROUND((hr_analytics_dataset_5873_rows[[#This Row],[Resignation Date]]-hr_analytics_dataset_5873_rows[[#This Row],[Hire Date]])/365,1)))</f>
        <v>1.1000000000000001</v>
      </c>
      <c r="S5267">
        <v>2</v>
      </c>
    </row>
    <row r="5268" spans="1:19">
      <c r="A5268" t="s">
        <v>10594</v>
      </c>
      <c r="B5268" t="s">
        <v>10595</v>
      </c>
      <c r="C5268" t="s">
        <v>30</v>
      </c>
      <c r="D5268">
        <v>41</v>
      </c>
      <c r="E5268" t="s">
        <v>38</v>
      </c>
      <c r="F5268" t="s">
        <v>39</v>
      </c>
      <c r="G5268" s="1">
        <v>44814</v>
      </c>
      <c r="H5268" t="s">
        <v>24</v>
      </c>
      <c r="I5268" s="1" t="s">
        <v>25</v>
      </c>
      <c r="J5268" t="s">
        <v>49</v>
      </c>
      <c r="K5268" t="s">
        <v>50</v>
      </c>
      <c r="L5268" s="2">
        <v>25590100</v>
      </c>
      <c r="M5268" s="2" t="str">
        <f t="shared" si="82"/>
        <v>&gt;Rp25 jt</v>
      </c>
      <c r="N5268" s="2">
        <v>2742082</v>
      </c>
      <c r="O5268">
        <v>3.86</v>
      </c>
      <c r="P5268">
        <v>48</v>
      </c>
      <c r="Q5268" s="3">
        <v>78.72</v>
      </c>
      <c r="R5268" s="4">
        <f ca="1">IF(I5268="",ROUND((TODAY()-G5268)/365,1),IF(I5268="Missing Resignation Date",ROUND((TODAY()-G5268)/365,1),ROUND((hr_analytics_dataset_5873_rows[[#This Row],[Resignation Date]]-hr_analytics_dataset_5873_rows[[#This Row],[Hire Date]])/365,1)))</f>
        <v>3.8</v>
      </c>
      <c r="S5268">
        <v>3</v>
      </c>
    </row>
    <row r="5269" spans="1:19">
      <c r="A5269" t="s">
        <v>10596</v>
      </c>
      <c r="B5269" t="s">
        <v>10597</v>
      </c>
      <c r="C5269" t="s">
        <v>30</v>
      </c>
      <c r="D5269">
        <v>27</v>
      </c>
      <c r="E5269" t="s">
        <v>98</v>
      </c>
      <c r="F5269" t="s">
        <v>99</v>
      </c>
      <c r="G5269" s="1">
        <v>44357</v>
      </c>
      <c r="H5269" t="s">
        <v>24</v>
      </c>
      <c r="I5269" s="1" t="s">
        <v>25</v>
      </c>
      <c r="J5269" t="s">
        <v>49</v>
      </c>
      <c r="K5269" t="s">
        <v>64</v>
      </c>
      <c r="L5269" s="2">
        <v>16366554</v>
      </c>
      <c r="M5269" s="2" t="str">
        <f t="shared" si="82"/>
        <v>Rp15 jt - Rp25 jt</v>
      </c>
      <c r="N5269" s="2">
        <v>9379511</v>
      </c>
      <c r="O5269">
        <v>3.45</v>
      </c>
      <c r="P5269">
        <v>54</v>
      </c>
      <c r="Q5269" s="3">
        <v>71.84</v>
      </c>
      <c r="R5269" s="4">
        <f ca="1">IF(I5269="",ROUND((TODAY()-G5269)/365,1),IF(I5269="Missing Resignation Date",ROUND((TODAY()-G5269)/365,1),ROUND((hr_analytics_dataset_5873_rows[[#This Row],[Resignation Date]]-hr_analytics_dataset_5873_rows[[#This Row],[Hire Date]])/365,1)))</f>
        <v>5</v>
      </c>
      <c r="S5269">
        <v>1</v>
      </c>
    </row>
    <row r="5270" spans="1:19">
      <c r="A5270" t="s">
        <v>10598</v>
      </c>
      <c r="B5270" t="s">
        <v>10599</v>
      </c>
      <c r="C5270" t="s">
        <v>30</v>
      </c>
      <c r="D5270">
        <v>43</v>
      </c>
      <c r="E5270" t="s">
        <v>53</v>
      </c>
      <c r="F5270" t="s">
        <v>112</v>
      </c>
      <c r="G5270" s="1">
        <v>45333</v>
      </c>
      <c r="H5270" t="s">
        <v>24</v>
      </c>
      <c r="I5270" s="1" t="s">
        <v>25</v>
      </c>
      <c r="J5270" t="s">
        <v>34</v>
      </c>
      <c r="K5270" t="s">
        <v>41</v>
      </c>
      <c r="L5270" s="2">
        <v>19237028</v>
      </c>
      <c r="M5270" s="2" t="str">
        <f t="shared" si="82"/>
        <v>Rp15 jt - Rp25 jt</v>
      </c>
      <c r="N5270" s="2">
        <v>3985405</v>
      </c>
      <c r="O5270">
        <v>3.66</v>
      </c>
      <c r="P5270">
        <v>15</v>
      </c>
      <c r="Q5270" s="3">
        <v>93.22</v>
      </c>
      <c r="R5270" s="4">
        <f ca="1">IF(I5270="",ROUND((TODAY()-G5270)/365,1),IF(I5270="Missing Resignation Date",ROUND((TODAY()-G5270)/365,1),ROUND((hr_analytics_dataset_5873_rows[[#This Row],[Resignation Date]]-hr_analytics_dataset_5873_rows[[#This Row],[Hire Date]])/365,1)))</f>
        <v>2.4</v>
      </c>
      <c r="S5270">
        <v>5</v>
      </c>
    </row>
    <row r="5271" spans="1:19">
      <c r="A5271" t="s">
        <v>10600</v>
      </c>
      <c r="B5271" t="s">
        <v>10601</v>
      </c>
      <c r="C5271" t="s">
        <v>21</v>
      </c>
      <c r="D5271">
        <v>27</v>
      </c>
      <c r="E5271" t="s">
        <v>98</v>
      </c>
      <c r="F5271" t="s">
        <v>99</v>
      </c>
      <c r="G5271" s="1">
        <v>44057</v>
      </c>
      <c r="H5271" t="s">
        <v>24</v>
      </c>
      <c r="I5271" s="1" t="s">
        <v>25</v>
      </c>
      <c r="J5271" t="s">
        <v>34</v>
      </c>
      <c r="K5271" t="s">
        <v>64</v>
      </c>
      <c r="L5271" s="2">
        <v>31906371</v>
      </c>
      <c r="M5271" s="2" t="str">
        <f t="shared" si="82"/>
        <v>&gt;Rp25 jt</v>
      </c>
      <c r="N5271" s="2">
        <v>7192945</v>
      </c>
      <c r="O5271">
        <v>3.53</v>
      </c>
      <c r="P5271">
        <v>20</v>
      </c>
      <c r="Q5271" s="3">
        <v>90.1</v>
      </c>
      <c r="R5271" s="4">
        <f ca="1">IF(I5271="",ROUND((TODAY()-G5271)/365,1),IF(I5271="Missing Resignation Date",ROUND((TODAY()-G5271)/365,1),ROUND((hr_analytics_dataset_5873_rows[[#This Row],[Resignation Date]]-hr_analytics_dataset_5873_rows[[#This Row],[Hire Date]])/365,1)))</f>
        <v>5.9</v>
      </c>
      <c r="S5271">
        <v>1</v>
      </c>
    </row>
    <row r="5272" spans="1:19">
      <c r="A5272" t="s">
        <v>10602</v>
      </c>
      <c r="B5272" t="s">
        <v>10603</v>
      </c>
      <c r="C5272" t="s">
        <v>30</v>
      </c>
      <c r="D5272">
        <v>45</v>
      </c>
      <c r="E5272" t="s">
        <v>59</v>
      </c>
      <c r="F5272" t="s">
        <v>223</v>
      </c>
      <c r="G5272" s="1">
        <v>45272</v>
      </c>
      <c r="H5272" t="s">
        <v>24</v>
      </c>
      <c r="I5272" s="1" t="s">
        <v>25</v>
      </c>
      <c r="J5272" t="s">
        <v>40</v>
      </c>
      <c r="K5272" t="s">
        <v>64</v>
      </c>
      <c r="L5272" s="2">
        <v>21903566</v>
      </c>
      <c r="M5272" s="2" t="str">
        <f t="shared" si="82"/>
        <v>Rp15 jt - Rp25 jt</v>
      </c>
      <c r="N5272" s="2">
        <v>4519429</v>
      </c>
      <c r="O5272">
        <v>4.7699999999999996</v>
      </c>
      <c r="P5272">
        <v>38</v>
      </c>
      <c r="Q5272" s="3">
        <v>79.73</v>
      </c>
      <c r="R5272" s="4">
        <f ca="1">IF(I5272="",ROUND((TODAY()-G5272)/365,1),IF(I5272="Missing Resignation Date",ROUND((TODAY()-G5272)/365,1),ROUND((hr_analytics_dataset_5873_rows[[#This Row],[Resignation Date]]-hr_analytics_dataset_5873_rows[[#This Row],[Hire Date]])/365,1)))</f>
        <v>2.5</v>
      </c>
      <c r="S5272">
        <v>1</v>
      </c>
    </row>
    <row r="5273" spans="1:19">
      <c r="A5273" t="s">
        <v>10604</v>
      </c>
      <c r="B5273" t="s">
        <v>10605</v>
      </c>
      <c r="C5273" t="s">
        <v>21</v>
      </c>
      <c r="D5273">
        <v>33</v>
      </c>
      <c r="E5273" t="s">
        <v>91</v>
      </c>
      <c r="F5273" t="s">
        <v>92</v>
      </c>
      <c r="G5273" s="1">
        <v>44608</v>
      </c>
      <c r="H5273" t="s">
        <v>33</v>
      </c>
      <c r="I5273" s="1">
        <v>45276</v>
      </c>
      <c r="J5273" t="s">
        <v>26</v>
      </c>
      <c r="K5273" t="s">
        <v>61</v>
      </c>
      <c r="L5273" s="2">
        <v>25573597</v>
      </c>
      <c r="M5273" s="2" t="str">
        <f t="shared" si="82"/>
        <v>&gt;Rp25 jt</v>
      </c>
      <c r="N5273" s="2">
        <v>353698</v>
      </c>
      <c r="O5273">
        <v>4.5</v>
      </c>
      <c r="P5273">
        <v>44</v>
      </c>
      <c r="Q5273" s="3">
        <v>73.41</v>
      </c>
      <c r="R5273" s="4">
        <f ca="1">IF(I5273="",ROUND((TODAY()-G5273)/365,1),IF(I5273="Missing Resignation Date",ROUND((TODAY()-G5273)/365,1),ROUND((hr_analytics_dataset_5873_rows[[#This Row],[Resignation Date]]-hr_analytics_dataset_5873_rows[[#This Row],[Hire Date]])/365,1)))</f>
        <v>1.8</v>
      </c>
      <c r="S5273">
        <v>4</v>
      </c>
    </row>
    <row r="5274" spans="1:19">
      <c r="A5274" t="s">
        <v>10606</v>
      </c>
      <c r="B5274" t="s">
        <v>10607</v>
      </c>
      <c r="C5274" t="s">
        <v>21</v>
      </c>
      <c r="D5274">
        <v>26</v>
      </c>
      <c r="E5274" t="s">
        <v>38</v>
      </c>
      <c r="F5274" t="s">
        <v>39</v>
      </c>
      <c r="G5274" s="1">
        <v>44433</v>
      </c>
      <c r="H5274" t="s">
        <v>24</v>
      </c>
      <c r="I5274" s="1" t="s">
        <v>25</v>
      </c>
      <c r="J5274" t="s">
        <v>26</v>
      </c>
      <c r="K5274" t="s">
        <v>64</v>
      </c>
      <c r="L5274" s="2">
        <v>4367319</v>
      </c>
      <c r="M5274" s="2" t="str">
        <f t="shared" si="82"/>
        <v>&lt;Rp5 jt</v>
      </c>
      <c r="N5274" s="2">
        <v>6365684</v>
      </c>
      <c r="O5274">
        <v>2.94</v>
      </c>
      <c r="P5274">
        <v>52</v>
      </c>
      <c r="Q5274" s="3">
        <v>71.64</v>
      </c>
      <c r="R5274" s="4">
        <f ca="1">IF(I5274="",ROUND((TODAY()-G5274)/365,1),IF(I5274="Missing Resignation Date",ROUND((TODAY()-G5274)/365,1),ROUND((hr_analytics_dataset_5873_rows[[#This Row],[Resignation Date]]-hr_analytics_dataset_5873_rows[[#This Row],[Hire Date]])/365,1)))</f>
        <v>4.8</v>
      </c>
      <c r="S5274">
        <v>1</v>
      </c>
    </row>
    <row r="5275" spans="1:19">
      <c r="A5275" t="s">
        <v>10608</v>
      </c>
      <c r="B5275" t="s">
        <v>10609</v>
      </c>
      <c r="C5275" t="s">
        <v>21</v>
      </c>
      <c r="D5275">
        <v>29</v>
      </c>
      <c r="E5275" t="s">
        <v>38</v>
      </c>
      <c r="F5275" t="s">
        <v>39</v>
      </c>
      <c r="G5275" s="1">
        <v>43893</v>
      </c>
      <c r="H5275" t="s">
        <v>33</v>
      </c>
      <c r="I5275" s="1">
        <v>44884</v>
      </c>
      <c r="J5275" t="s">
        <v>49</v>
      </c>
      <c r="K5275" t="s">
        <v>50</v>
      </c>
      <c r="L5275" s="2">
        <v>17147005</v>
      </c>
      <c r="M5275" s="2" t="str">
        <f t="shared" si="82"/>
        <v>Rp15 jt - Rp25 jt</v>
      </c>
      <c r="N5275" s="2">
        <v>9431515</v>
      </c>
      <c r="O5275">
        <v>4.4800000000000004</v>
      </c>
      <c r="P5275">
        <v>48</v>
      </c>
      <c r="Q5275" s="3">
        <v>87.96</v>
      </c>
      <c r="R5275" s="4">
        <f ca="1">IF(I5275="",ROUND((TODAY()-G5275)/365,1),IF(I5275="Missing Resignation Date",ROUND((TODAY()-G5275)/365,1),ROUND((hr_analytics_dataset_5873_rows[[#This Row],[Resignation Date]]-hr_analytics_dataset_5873_rows[[#This Row],[Hire Date]])/365,1)))</f>
        <v>2.7</v>
      </c>
      <c r="S5275">
        <v>4</v>
      </c>
    </row>
    <row r="5276" spans="1:19">
      <c r="A5276" t="s">
        <v>10610</v>
      </c>
      <c r="B5276" t="s">
        <v>10611</v>
      </c>
      <c r="C5276" t="s">
        <v>30</v>
      </c>
      <c r="D5276">
        <v>49</v>
      </c>
      <c r="E5276" t="s">
        <v>98</v>
      </c>
      <c r="F5276" t="s">
        <v>119</v>
      </c>
      <c r="G5276" s="1">
        <v>45442</v>
      </c>
      <c r="H5276" t="s">
        <v>24</v>
      </c>
      <c r="I5276" s="1" t="s">
        <v>25</v>
      </c>
      <c r="J5276" t="s">
        <v>40</v>
      </c>
      <c r="K5276" t="s">
        <v>41</v>
      </c>
      <c r="L5276" s="2">
        <v>27014892</v>
      </c>
      <c r="M5276" s="2" t="str">
        <f t="shared" si="82"/>
        <v>&gt;Rp25 jt</v>
      </c>
      <c r="N5276" s="2">
        <v>7624060</v>
      </c>
      <c r="O5276">
        <v>3.9</v>
      </c>
      <c r="P5276">
        <v>29</v>
      </c>
      <c r="Q5276" s="3">
        <v>71.64</v>
      </c>
      <c r="R5276" s="4">
        <f ca="1">IF(I5276="",ROUND((TODAY()-G5276)/365,1),IF(I5276="Missing Resignation Date",ROUND((TODAY()-G5276)/365,1),ROUND((hr_analytics_dataset_5873_rows[[#This Row],[Resignation Date]]-hr_analytics_dataset_5873_rows[[#This Row],[Hire Date]])/365,1)))</f>
        <v>2.1</v>
      </c>
      <c r="S5276">
        <v>3</v>
      </c>
    </row>
    <row r="5277" spans="1:19">
      <c r="A5277" t="s">
        <v>10612</v>
      </c>
      <c r="B5277" t="s">
        <v>10613</v>
      </c>
      <c r="C5277" t="s">
        <v>21</v>
      </c>
      <c r="D5277">
        <v>52</v>
      </c>
      <c r="E5277" t="s">
        <v>91</v>
      </c>
      <c r="F5277" t="s">
        <v>124</v>
      </c>
      <c r="G5277" s="1">
        <v>44236</v>
      </c>
      <c r="H5277" t="s">
        <v>24</v>
      </c>
      <c r="I5277" s="1" t="s">
        <v>25</v>
      </c>
      <c r="J5277" t="s">
        <v>34</v>
      </c>
      <c r="K5277" t="s">
        <v>27</v>
      </c>
      <c r="L5277" s="2">
        <v>31204913</v>
      </c>
      <c r="M5277" s="2" t="str">
        <f t="shared" si="82"/>
        <v>&gt;Rp25 jt</v>
      </c>
      <c r="N5277" s="2">
        <v>555772</v>
      </c>
      <c r="O5277">
        <v>2.88</v>
      </c>
      <c r="P5277">
        <v>31</v>
      </c>
      <c r="Q5277" s="3">
        <v>84.6</v>
      </c>
      <c r="R5277" s="4">
        <f ca="1">IF(I5277="",ROUND((TODAY()-G5277)/365,1),IF(I5277="Missing Resignation Date",ROUND((TODAY()-G5277)/365,1),ROUND((hr_analytics_dataset_5873_rows[[#This Row],[Resignation Date]]-hr_analytics_dataset_5873_rows[[#This Row],[Hire Date]])/365,1)))</f>
        <v>5.4</v>
      </c>
      <c r="S5277">
        <v>2</v>
      </c>
    </row>
    <row r="5278" spans="1:19">
      <c r="A5278" t="s">
        <v>10614</v>
      </c>
      <c r="B5278" t="s">
        <v>10615</v>
      </c>
      <c r="C5278" t="s">
        <v>21</v>
      </c>
      <c r="D5278">
        <v>26</v>
      </c>
      <c r="E5278" t="s">
        <v>38</v>
      </c>
      <c r="F5278" t="s">
        <v>104</v>
      </c>
      <c r="G5278" s="1">
        <v>44840</v>
      </c>
      <c r="H5278" t="s">
        <v>33</v>
      </c>
      <c r="I5278" s="1">
        <v>45022</v>
      </c>
      <c r="J5278" t="s">
        <v>40</v>
      </c>
      <c r="K5278" t="s">
        <v>84</v>
      </c>
      <c r="L5278" s="2">
        <v>34426195</v>
      </c>
      <c r="M5278" s="2" t="str">
        <f t="shared" si="82"/>
        <v>&gt;Rp25 jt</v>
      </c>
      <c r="N5278" s="2">
        <v>7482761</v>
      </c>
      <c r="O5278">
        <v>4.12</v>
      </c>
      <c r="P5278">
        <v>3</v>
      </c>
      <c r="Q5278" s="3">
        <v>85.63</v>
      </c>
      <c r="R5278" s="4">
        <f ca="1">IF(I5278="",ROUND((TODAY()-G5278)/365,1),IF(I5278="Missing Resignation Date",ROUND((TODAY()-G5278)/365,1),ROUND((hr_analytics_dataset_5873_rows[[#This Row],[Resignation Date]]-hr_analytics_dataset_5873_rows[[#This Row],[Hire Date]])/365,1)))</f>
        <v>0.5</v>
      </c>
      <c r="S5278">
        <v>2</v>
      </c>
    </row>
    <row r="5279" spans="1:19">
      <c r="A5279" t="s">
        <v>10616</v>
      </c>
      <c r="B5279" t="s">
        <v>10617</v>
      </c>
      <c r="C5279" t="s">
        <v>21</v>
      </c>
      <c r="D5279">
        <v>44</v>
      </c>
      <c r="E5279" t="s">
        <v>98</v>
      </c>
      <c r="F5279" t="s">
        <v>119</v>
      </c>
      <c r="G5279" s="1">
        <v>45432</v>
      </c>
      <c r="H5279" t="s">
        <v>24</v>
      </c>
      <c r="I5279" s="1" t="s">
        <v>25</v>
      </c>
      <c r="J5279" t="s">
        <v>34</v>
      </c>
      <c r="K5279" t="s">
        <v>84</v>
      </c>
      <c r="L5279" s="2">
        <v>7858540</v>
      </c>
      <c r="M5279" s="2" t="str">
        <f t="shared" si="82"/>
        <v>Rp5 jt - Rp10 jt</v>
      </c>
      <c r="N5279" s="2">
        <v>1472935</v>
      </c>
      <c r="O5279">
        <v>3.57</v>
      </c>
      <c r="P5279">
        <v>15</v>
      </c>
      <c r="Q5279" s="3">
        <v>95.56</v>
      </c>
      <c r="R5279" s="4">
        <f ca="1">IF(I5279="",ROUND((TODAY()-G5279)/365,1),IF(I5279="Missing Resignation Date",ROUND((TODAY()-G5279)/365,1),ROUND((hr_analytics_dataset_5873_rows[[#This Row],[Resignation Date]]-hr_analytics_dataset_5873_rows[[#This Row],[Hire Date]])/365,1)))</f>
        <v>2.1</v>
      </c>
      <c r="S5279">
        <v>3</v>
      </c>
    </row>
    <row r="5280" spans="1:19">
      <c r="A5280" t="s">
        <v>10618</v>
      </c>
      <c r="B5280" t="s">
        <v>10619</v>
      </c>
      <c r="C5280" t="s">
        <v>21</v>
      </c>
      <c r="D5280">
        <v>50</v>
      </c>
      <c r="E5280" t="s">
        <v>53</v>
      </c>
      <c r="F5280" t="s">
        <v>112</v>
      </c>
      <c r="G5280" s="1">
        <v>45427</v>
      </c>
      <c r="H5280" t="s">
        <v>24</v>
      </c>
      <c r="I5280" s="1" t="s">
        <v>25</v>
      </c>
      <c r="J5280" t="s">
        <v>34</v>
      </c>
      <c r="K5280" t="s">
        <v>61</v>
      </c>
      <c r="L5280" s="2">
        <v>29874526</v>
      </c>
      <c r="M5280" s="2" t="str">
        <f t="shared" si="82"/>
        <v>&gt;Rp25 jt</v>
      </c>
      <c r="N5280" s="2">
        <v>3350468</v>
      </c>
      <c r="O5280">
        <v>0</v>
      </c>
      <c r="P5280">
        <v>3</v>
      </c>
      <c r="Q5280" s="3">
        <v>85.36</v>
      </c>
      <c r="R5280" s="4">
        <f ca="1">IF(I5280="",ROUND((TODAY()-G5280)/365,1),IF(I5280="Missing Resignation Date",ROUND((TODAY()-G5280)/365,1),ROUND((hr_analytics_dataset_5873_rows[[#This Row],[Resignation Date]]-hr_analytics_dataset_5873_rows[[#This Row],[Hire Date]])/365,1)))</f>
        <v>2.1</v>
      </c>
      <c r="S5280">
        <v>2</v>
      </c>
    </row>
    <row r="5281" spans="1:19">
      <c r="A5281" t="s">
        <v>10620</v>
      </c>
      <c r="B5281" t="s">
        <v>10621</v>
      </c>
      <c r="C5281" t="s">
        <v>21</v>
      </c>
      <c r="D5281">
        <v>43</v>
      </c>
      <c r="E5281" t="s">
        <v>38</v>
      </c>
      <c r="F5281" t="s">
        <v>39</v>
      </c>
      <c r="G5281" s="1">
        <v>43915</v>
      </c>
      <c r="H5281" t="s">
        <v>33</v>
      </c>
      <c r="I5281" s="1">
        <v>45060</v>
      </c>
      <c r="J5281" t="s">
        <v>49</v>
      </c>
      <c r="K5281" t="s">
        <v>64</v>
      </c>
      <c r="L5281" s="2">
        <v>12558482</v>
      </c>
      <c r="M5281" s="2" t="str">
        <f t="shared" si="82"/>
        <v>Rp10 jt - Rp15 jt</v>
      </c>
      <c r="N5281" s="2">
        <v>195578</v>
      </c>
      <c r="O5281">
        <v>4.37</v>
      </c>
      <c r="P5281">
        <v>59</v>
      </c>
      <c r="Q5281" s="3">
        <v>96.29</v>
      </c>
      <c r="R5281" s="4">
        <f ca="1">IF(I5281="",ROUND((TODAY()-G5281)/365,1),IF(I5281="Missing Resignation Date",ROUND((TODAY()-G5281)/365,1),ROUND((hr_analytics_dataset_5873_rows[[#This Row],[Resignation Date]]-hr_analytics_dataset_5873_rows[[#This Row],[Hire Date]])/365,1)))</f>
        <v>3.1</v>
      </c>
      <c r="S5281">
        <v>2</v>
      </c>
    </row>
    <row r="5282" spans="1:19">
      <c r="A5282" t="s">
        <v>10622</v>
      </c>
      <c r="B5282" t="s">
        <v>10623</v>
      </c>
      <c r="C5282" t="s">
        <v>21</v>
      </c>
      <c r="D5282">
        <v>46</v>
      </c>
      <c r="E5282" t="s">
        <v>44</v>
      </c>
      <c r="F5282" t="s">
        <v>45</v>
      </c>
      <c r="G5282" s="1">
        <v>45871</v>
      </c>
      <c r="H5282" t="s">
        <v>24</v>
      </c>
      <c r="I5282" s="1" t="s">
        <v>25</v>
      </c>
      <c r="J5282" t="s">
        <v>49</v>
      </c>
      <c r="K5282" t="s">
        <v>27</v>
      </c>
      <c r="L5282" s="2">
        <v>9550675</v>
      </c>
      <c r="M5282" s="2" t="str">
        <f t="shared" si="82"/>
        <v>Rp5 jt - Rp10 jt</v>
      </c>
      <c r="N5282" s="2">
        <v>8494169</v>
      </c>
      <c r="O5282">
        <v>3.2</v>
      </c>
      <c r="P5282">
        <v>6</v>
      </c>
      <c r="Q5282" s="3">
        <v>99.34</v>
      </c>
      <c r="R5282" s="4">
        <f ca="1">IF(I5282="",ROUND((TODAY()-G5282)/365,1),IF(I5282="Missing Resignation Date",ROUND((TODAY()-G5282)/365,1),ROUND((hr_analytics_dataset_5873_rows[[#This Row],[Resignation Date]]-hr_analytics_dataset_5873_rows[[#This Row],[Hire Date]])/365,1)))</f>
        <v>0.9</v>
      </c>
      <c r="S5282">
        <v>4</v>
      </c>
    </row>
    <row r="5283" spans="1:19">
      <c r="A5283" t="s">
        <v>10624</v>
      </c>
      <c r="B5283" t="s">
        <v>10625</v>
      </c>
      <c r="C5283" t="s">
        <v>30</v>
      </c>
      <c r="D5283">
        <v>27</v>
      </c>
      <c r="E5283" t="s">
        <v>53</v>
      </c>
      <c r="F5283" t="s">
        <v>112</v>
      </c>
      <c r="G5283" s="1">
        <v>44990</v>
      </c>
      <c r="H5283" t="s">
        <v>24</v>
      </c>
      <c r="I5283" s="1" t="s">
        <v>25</v>
      </c>
      <c r="J5283" t="s">
        <v>40</v>
      </c>
      <c r="K5283" t="s">
        <v>84</v>
      </c>
      <c r="L5283" s="2">
        <v>9965756</v>
      </c>
      <c r="M5283" s="2" t="str">
        <f t="shared" si="82"/>
        <v>Rp5 jt - Rp10 jt</v>
      </c>
      <c r="N5283" s="2">
        <v>9635308</v>
      </c>
      <c r="O5283">
        <v>2.5299999999999998</v>
      </c>
      <c r="P5283">
        <v>21</v>
      </c>
      <c r="Q5283" s="3">
        <v>97.48</v>
      </c>
      <c r="R5283" s="4">
        <f ca="1">IF(I5283="",ROUND((TODAY()-G5283)/365,1),IF(I5283="Missing Resignation Date",ROUND((TODAY()-G5283)/365,1),ROUND((hr_analytics_dataset_5873_rows[[#This Row],[Resignation Date]]-hr_analytics_dataset_5873_rows[[#This Row],[Hire Date]])/365,1)))</f>
        <v>3.3</v>
      </c>
      <c r="S5283">
        <v>1</v>
      </c>
    </row>
    <row r="5284" spans="1:19">
      <c r="A5284" t="s">
        <v>10626</v>
      </c>
      <c r="B5284" t="s">
        <v>10627</v>
      </c>
      <c r="C5284" t="s">
        <v>30</v>
      </c>
      <c r="D5284">
        <v>37</v>
      </c>
      <c r="E5284" t="s">
        <v>22</v>
      </c>
      <c r="F5284" t="s">
        <v>69</v>
      </c>
      <c r="G5284" s="1">
        <v>44645</v>
      </c>
      <c r="H5284" t="s">
        <v>24</v>
      </c>
      <c r="I5284" s="1" t="s">
        <v>25</v>
      </c>
      <c r="J5284" t="s">
        <v>34</v>
      </c>
      <c r="K5284" t="s">
        <v>27</v>
      </c>
      <c r="L5284" s="2">
        <v>23868522</v>
      </c>
      <c r="M5284" s="2" t="str">
        <f t="shared" si="82"/>
        <v>Rp15 jt - Rp25 jt</v>
      </c>
      <c r="N5284" s="2">
        <v>5118616</v>
      </c>
      <c r="O5284">
        <v>4.22</v>
      </c>
      <c r="P5284">
        <v>48</v>
      </c>
      <c r="Q5284" s="3">
        <v>74.239999999999995</v>
      </c>
      <c r="R5284" s="4">
        <f ca="1">IF(I5284="",ROUND((TODAY()-G5284)/365,1),IF(I5284="Missing Resignation Date",ROUND((TODAY()-G5284)/365,1),ROUND((hr_analytics_dataset_5873_rows[[#This Row],[Resignation Date]]-hr_analytics_dataset_5873_rows[[#This Row],[Hire Date]])/365,1)))</f>
        <v>4.3</v>
      </c>
      <c r="S5284">
        <v>4</v>
      </c>
    </row>
    <row r="5285" spans="1:19">
      <c r="A5285" t="s">
        <v>10628</v>
      </c>
      <c r="B5285" t="s">
        <v>10629</v>
      </c>
      <c r="C5285" t="s">
        <v>21</v>
      </c>
      <c r="D5285">
        <v>47</v>
      </c>
      <c r="E5285" t="s">
        <v>44</v>
      </c>
      <c r="F5285" t="s">
        <v>109</v>
      </c>
      <c r="G5285" s="1">
        <v>43615</v>
      </c>
      <c r="H5285" t="s">
        <v>24</v>
      </c>
      <c r="I5285" s="1" t="s">
        <v>25</v>
      </c>
      <c r="J5285" t="s">
        <v>26</v>
      </c>
      <c r="K5285" t="s">
        <v>84</v>
      </c>
      <c r="L5285" s="2">
        <v>16171152</v>
      </c>
      <c r="M5285" s="2" t="str">
        <f t="shared" si="82"/>
        <v>Rp15 jt - Rp25 jt</v>
      </c>
      <c r="N5285" s="2">
        <v>8453396</v>
      </c>
      <c r="O5285">
        <v>3.24</v>
      </c>
      <c r="P5285">
        <v>39</v>
      </c>
      <c r="Q5285" s="3">
        <v>70.48</v>
      </c>
      <c r="R5285" s="4">
        <f ca="1">IF(I5285="",ROUND((TODAY()-G5285)/365,1),IF(I5285="Missing Resignation Date",ROUND((TODAY()-G5285)/365,1),ROUND((hr_analytics_dataset_5873_rows[[#This Row],[Resignation Date]]-hr_analytics_dataset_5873_rows[[#This Row],[Hire Date]])/365,1)))</f>
        <v>7.1</v>
      </c>
      <c r="S5285">
        <v>3</v>
      </c>
    </row>
    <row r="5286" spans="1:19">
      <c r="A5286" t="s">
        <v>10630</v>
      </c>
      <c r="B5286" t="s">
        <v>10631</v>
      </c>
      <c r="C5286" t="s">
        <v>30</v>
      </c>
      <c r="D5286">
        <v>40</v>
      </c>
      <c r="E5286" t="s">
        <v>98</v>
      </c>
      <c r="F5286" t="s">
        <v>99</v>
      </c>
      <c r="G5286" s="1">
        <v>45964</v>
      </c>
      <c r="H5286" t="s">
        <v>33</v>
      </c>
      <c r="I5286" s="1" t="s">
        <v>81</v>
      </c>
      <c r="J5286" t="s">
        <v>49</v>
      </c>
      <c r="K5286" t="s">
        <v>84</v>
      </c>
      <c r="L5286" s="2">
        <v>33944855</v>
      </c>
      <c r="M5286" s="2" t="str">
        <f t="shared" si="82"/>
        <v>&gt;Rp25 jt</v>
      </c>
      <c r="N5286" s="2">
        <v>8360876</v>
      </c>
      <c r="O5286">
        <v>4.92</v>
      </c>
      <c r="P5286">
        <v>31</v>
      </c>
      <c r="Q5286" s="3">
        <v>75.84</v>
      </c>
      <c r="R5286" s="4">
        <f ca="1">IF(I5286="",ROUND((TODAY()-G5286)/365,1),IF(I5286="Missing Resignation Date",ROUND((TODAY()-G5286)/365,1),ROUND((hr_analytics_dataset_5873_rows[[#This Row],[Resignation Date]]-hr_analytics_dataset_5873_rows[[#This Row],[Hire Date]])/365,1)))</f>
        <v>0.6</v>
      </c>
      <c r="S5286">
        <v>2</v>
      </c>
    </row>
    <row r="5287" spans="1:19">
      <c r="A5287" t="s">
        <v>10632</v>
      </c>
      <c r="B5287" t="s">
        <v>10633</v>
      </c>
      <c r="C5287" t="s">
        <v>30</v>
      </c>
      <c r="D5287">
        <v>29</v>
      </c>
      <c r="E5287" t="s">
        <v>53</v>
      </c>
      <c r="F5287" t="s">
        <v>112</v>
      </c>
      <c r="G5287" s="1">
        <v>44052</v>
      </c>
      <c r="H5287" t="s">
        <v>33</v>
      </c>
      <c r="I5287" s="1">
        <v>44961</v>
      </c>
      <c r="J5287" t="s">
        <v>26</v>
      </c>
      <c r="K5287" t="s">
        <v>84</v>
      </c>
      <c r="L5287" s="2">
        <v>25976672</v>
      </c>
      <c r="M5287" s="2" t="str">
        <f t="shared" si="82"/>
        <v>&gt;Rp25 jt</v>
      </c>
      <c r="N5287" s="2">
        <v>7791691</v>
      </c>
      <c r="O5287">
        <v>4.07</v>
      </c>
      <c r="P5287">
        <v>1</v>
      </c>
      <c r="Q5287" s="3">
        <v>89.93</v>
      </c>
      <c r="R5287" s="4">
        <f ca="1">IF(I5287="",ROUND((TODAY()-G5287)/365,1),IF(I5287="Missing Resignation Date",ROUND((TODAY()-G5287)/365,1),ROUND((hr_analytics_dataset_5873_rows[[#This Row],[Resignation Date]]-hr_analytics_dataset_5873_rows[[#This Row],[Hire Date]])/365,1)))</f>
        <v>2.5</v>
      </c>
      <c r="S5287">
        <v>2</v>
      </c>
    </row>
    <row r="5288" spans="1:19">
      <c r="A5288" t="s">
        <v>10634</v>
      </c>
      <c r="B5288" t="s">
        <v>10635</v>
      </c>
      <c r="C5288" t="s">
        <v>30</v>
      </c>
      <c r="D5288">
        <v>24</v>
      </c>
      <c r="E5288" t="s">
        <v>98</v>
      </c>
      <c r="F5288" t="s">
        <v>99</v>
      </c>
      <c r="G5288" s="1">
        <v>44923</v>
      </c>
      <c r="H5288" t="s">
        <v>24</v>
      </c>
      <c r="I5288" s="1" t="s">
        <v>25</v>
      </c>
      <c r="J5288" t="s">
        <v>26</v>
      </c>
      <c r="K5288" t="s">
        <v>64</v>
      </c>
      <c r="L5288" s="2">
        <v>17209964</v>
      </c>
      <c r="M5288" s="2" t="str">
        <f t="shared" si="82"/>
        <v>Rp15 jt - Rp25 jt</v>
      </c>
      <c r="N5288" s="2">
        <v>9280303</v>
      </c>
      <c r="O5288">
        <v>3.46</v>
      </c>
      <c r="P5288">
        <v>4</v>
      </c>
      <c r="Q5288" s="3">
        <v>71.19</v>
      </c>
      <c r="R5288" s="4">
        <f ca="1">IF(I5288="",ROUND((TODAY()-G5288)/365,1),IF(I5288="Missing Resignation Date",ROUND((TODAY()-G5288)/365,1),ROUND((hr_analytics_dataset_5873_rows[[#This Row],[Resignation Date]]-hr_analytics_dataset_5873_rows[[#This Row],[Hire Date]])/365,1)))</f>
        <v>3.5</v>
      </c>
      <c r="S5288">
        <v>4</v>
      </c>
    </row>
    <row r="5289" spans="1:19">
      <c r="A5289" t="s">
        <v>10636</v>
      </c>
      <c r="B5289" t="s">
        <v>10637</v>
      </c>
      <c r="C5289" t="s">
        <v>21</v>
      </c>
      <c r="D5289">
        <v>23</v>
      </c>
      <c r="E5289" t="s">
        <v>44</v>
      </c>
      <c r="F5289" t="s">
        <v>109</v>
      </c>
      <c r="G5289" s="1">
        <v>43710</v>
      </c>
      <c r="H5289" t="s">
        <v>24</v>
      </c>
      <c r="I5289" s="1" t="s">
        <v>25</v>
      </c>
      <c r="J5289" t="s">
        <v>40</v>
      </c>
      <c r="K5289" t="s">
        <v>27</v>
      </c>
      <c r="L5289" s="2">
        <v>25624301</v>
      </c>
      <c r="M5289" s="2" t="str">
        <f t="shared" si="82"/>
        <v>&gt;Rp25 jt</v>
      </c>
      <c r="N5289" s="2">
        <v>6058609</v>
      </c>
      <c r="O5289">
        <v>2.94</v>
      </c>
      <c r="P5289">
        <v>15</v>
      </c>
      <c r="Q5289" s="3">
        <v>82.62</v>
      </c>
      <c r="R5289" s="4">
        <f ca="1">IF(I5289="",ROUND((TODAY()-G5289)/365,1),IF(I5289="Missing Resignation Date",ROUND((TODAY()-G5289)/365,1),ROUND((hr_analytics_dataset_5873_rows[[#This Row],[Resignation Date]]-hr_analytics_dataset_5873_rows[[#This Row],[Hire Date]])/365,1)))</f>
        <v>6.8</v>
      </c>
      <c r="S5289">
        <v>4</v>
      </c>
    </row>
    <row r="5290" spans="1:19">
      <c r="A5290" t="s">
        <v>10638</v>
      </c>
      <c r="B5290" t="s">
        <v>10639</v>
      </c>
      <c r="C5290" t="s">
        <v>30</v>
      </c>
      <c r="D5290">
        <v>32</v>
      </c>
      <c r="E5290" t="s">
        <v>59</v>
      </c>
      <c r="F5290" t="s">
        <v>95</v>
      </c>
      <c r="G5290" s="1">
        <v>43786</v>
      </c>
      <c r="H5290" t="s">
        <v>24</v>
      </c>
      <c r="I5290" s="1" t="s">
        <v>25</v>
      </c>
      <c r="J5290" t="s">
        <v>49</v>
      </c>
      <c r="K5290" t="s">
        <v>84</v>
      </c>
      <c r="L5290" s="2">
        <v>10392374</v>
      </c>
      <c r="M5290" s="2" t="str">
        <f t="shared" si="82"/>
        <v>Rp10 jt - Rp15 jt</v>
      </c>
      <c r="N5290" s="2">
        <v>6517161</v>
      </c>
      <c r="O5290">
        <v>4.13</v>
      </c>
      <c r="P5290">
        <v>26</v>
      </c>
      <c r="Q5290" s="3">
        <v>76.78</v>
      </c>
      <c r="R5290" s="4">
        <f ca="1">IF(I5290="",ROUND((TODAY()-G5290)/365,1),IF(I5290="Missing Resignation Date",ROUND((TODAY()-G5290)/365,1),ROUND((hr_analytics_dataset_5873_rows[[#This Row],[Resignation Date]]-hr_analytics_dataset_5873_rows[[#This Row],[Hire Date]])/365,1)))</f>
        <v>6.6</v>
      </c>
      <c r="S5290">
        <v>1</v>
      </c>
    </row>
    <row r="5291" spans="1:19">
      <c r="A5291" t="s">
        <v>10640</v>
      </c>
      <c r="B5291" t="s">
        <v>10641</v>
      </c>
      <c r="C5291" t="s">
        <v>30</v>
      </c>
      <c r="D5291">
        <v>57</v>
      </c>
      <c r="E5291" t="s">
        <v>38</v>
      </c>
      <c r="F5291" t="s">
        <v>39</v>
      </c>
      <c r="G5291" s="1">
        <v>44836</v>
      </c>
      <c r="H5291" t="s">
        <v>24</v>
      </c>
      <c r="I5291" s="1" t="s">
        <v>25</v>
      </c>
      <c r="J5291" t="s">
        <v>49</v>
      </c>
      <c r="K5291" t="s">
        <v>84</v>
      </c>
      <c r="L5291" s="2">
        <v>25887461</v>
      </c>
      <c r="M5291" s="2" t="str">
        <f t="shared" si="82"/>
        <v>&gt;Rp25 jt</v>
      </c>
      <c r="N5291" s="2">
        <v>8941694</v>
      </c>
      <c r="O5291">
        <v>4.01</v>
      </c>
      <c r="P5291">
        <v>48</v>
      </c>
      <c r="Q5291" s="3">
        <v>79.739999999999995</v>
      </c>
      <c r="R5291" s="4">
        <f ca="1">IF(I5291="",ROUND((TODAY()-G5291)/365,1),IF(I5291="Missing Resignation Date",ROUND((TODAY()-G5291)/365,1),ROUND((hr_analytics_dataset_5873_rows[[#This Row],[Resignation Date]]-hr_analytics_dataset_5873_rows[[#This Row],[Hire Date]])/365,1)))</f>
        <v>3.7</v>
      </c>
      <c r="S5291">
        <v>1</v>
      </c>
    </row>
    <row r="5292" spans="1:19">
      <c r="A5292" t="s">
        <v>10642</v>
      </c>
      <c r="B5292" t="s">
        <v>10643</v>
      </c>
      <c r="C5292" t="s">
        <v>30</v>
      </c>
      <c r="D5292">
        <v>38</v>
      </c>
      <c r="E5292" t="s">
        <v>98</v>
      </c>
      <c r="F5292" t="s">
        <v>99</v>
      </c>
      <c r="G5292" s="1">
        <v>44194</v>
      </c>
      <c r="H5292" t="s">
        <v>33</v>
      </c>
      <c r="I5292" s="1">
        <v>44666</v>
      </c>
      <c r="J5292" t="s">
        <v>34</v>
      </c>
      <c r="K5292" t="s">
        <v>50</v>
      </c>
      <c r="L5292" s="2">
        <v>31943903</v>
      </c>
      <c r="M5292" s="2" t="str">
        <f t="shared" si="82"/>
        <v>&gt;Rp25 jt</v>
      </c>
      <c r="N5292" s="2">
        <v>9555363</v>
      </c>
      <c r="O5292">
        <v>3.11</v>
      </c>
      <c r="P5292">
        <v>52</v>
      </c>
      <c r="Q5292" s="3">
        <v>77.23</v>
      </c>
      <c r="R5292" s="4">
        <f ca="1">IF(I5292="",ROUND((TODAY()-G5292)/365,1),IF(I5292="Missing Resignation Date",ROUND((TODAY()-G5292)/365,1),ROUND((hr_analytics_dataset_5873_rows[[#This Row],[Resignation Date]]-hr_analytics_dataset_5873_rows[[#This Row],[Hire Date]])/365,1)))</f>
        <v>1.3</v>
      </c>
      <c r="S5292">
        <v>2</v>
      </c>
    </row>
    <row r="5293" spans="1:19">
      <c r="A5293" t="s">
        <v>10644</v>
      </c>
      <c r="B5293" t="s">
        <v>10645</v>
      </c>
      <c r="C5293" t="s">
        <v>21</v>
      </c>
      <c r="D5293">
        <v>47</v>
      </c>
      <c r="E5293" t="s">
        <v>44</v>
      </c>
      <c r="F5293" t="s">
        <v>45</v>
      </c>
      <c r="G5293" s="1">
        <v>43525</v>
      </c>
      <c r="H5293" t="s">
        <v>24</v>
      </c>
      <c r="I5293" s="1" t="s">
        <v>25</v>
      </c>
      <c r="J5293" t="s">
        <v>40</v>
      </c>
      <c r="K5293" t="s">
        <v>84</v>
      </c>
      <c r="L5293" s="2">
        <v>32536771</v>
      </c>
      <c r="M5293" s="2" t="str">
        <f t="shared" si="82"/>
        <v>&gt;Rp25 jt</v>
      </c>
      <c r="N5293" s="2">
        <v>7835470</v>
      </c>
      <c r="O5293">
        <v>2.98</v>
      </c>
      <c r="P5293">
        <v>2</v>
      </c>
      <c r="Q5293" s="3">
        <v>91.85</v>
      </c>
      <c r="R5293" s="4">
        <f ca="1">IF(I5293="",ROUND((TODAY()-G5293)/365,1),IF(I5293="Missing Resignation Date",ROUND((TODAY()-G5293)/365,1),ROUND((hr_analytics_dataset_5873_rows[[#This Row],[Resignation Date]]-hr_analytics_dataset_5873_rows[[#This Row],[Hire Date]])/365,1)))</f>
        <v>7.3</v>
      </c>
      <c r="S5293">
        <v>3</v>
      </c>
    </row>
    <row r="5294" spans="1:19">
      <c r="A5294" t="s">
        <v>10646</v>
      </c>
      <c r="B5294" t="s">
        <v>10647</v>
      </c>
      <c r="C5294" t="s">
        <v>21</v>
      </c>
      <c r="D5294">
        <v>47</v>
      </c>
      <c r="E5294" t="s">
        <v>44</v>
      </c>
      <c r="F5294" t="s">
        <v>109</v>
      </c>
      <c r="G5294" s="1">
        <v>45371</v>
      </c>
      <c r="H5294" t="s">
        <v>24</v>
      </c>
      <c r="I5294" s="1" t="s">
        <v>25</v>
      </c>
      <c r="J5294" t="s">
        <v>49</v>
      </c>
      <c r="K5294" t="s">
        <v>61</v>
      </c>
      <c r="L5294" s="2">
        <v>24110976</v>
      </c>
      <c r="M5294" s="2" t="str">
        <f t="shared" si="82"/>
        <v>Rp15 jt - Rp25 jt</v>
      </c>
      <c r="N5294" s="2">
        <v>5054290</v>
      </c>
      <c r="O5294">
        <v>2.54</v>
      </c>
      <c r="P5294">
        <v>0</v>
      </c>
      <c r="Q5294" s="3">
        <v>82.3</v>
      </c>
      <c r="R5294" s="4">
        <f ca="1">IF(I5294="",ROUND((TODAY()-G5294)/365,1),IF(I5294="Missing Resignation Date",ROUND((TODAY()-G5294)/365,1),ROUND((hr_analytics_dataset_5873_rows[[#This Row],[Resignation Date]]-hr_analytics_dataset_5873_rows[[#This Row],[Hire Date]])/365,1)))</f>
        <v>2.2999999999999998</v>
      </c>
      <c r="S5294">
        <v>4</v>
      </c>
    </row>
    <row r="5295" spans="1:19">
      <c r="A5295" t="s">
        <v>10648</v>
      </c>
      <c r="B5295" t="s">
        <v>10649</v>
      </c>
      <c r="C5295" t="s">
        <v>30</v>
      </c>
      <c r="D5295">
        <v>27</v>
      </c>
      <c r="E5295" t="s">
        <v>31</v>
      </c>
      <c r="F5295" t="s">
        <v>74</v>
      </c>
      <c r="G5295" s="1">
        <v>43708</v>
      </c>
      <c r="H5295" t="s">
        <v>24</v>
      </c>
      <c r="I5295" s="1" t="s">
        <v>25</v>
      </c>
      <c r="J5295" t="s">
        <v>26</v>
      </c>
      <c r="K5295" t="s">
        <v>50</v>
      </c>
      <c r="L5295" s="2">
        <v>11763565</v>
      </c>
      <c r="M5295" s="2" t="str">
        <f t="shared" si="82"/>
        <v>Rp10 jt - Rp15 jt</v>
      </c>
      <c r="N5295" s="2">
        <v>5135902</v>
      </c>
      <c r="O5295">
        <v>4.1900000000000004</v>
      </c>
      <c r="P5295">
        <v>57</v>
      </c>
      <c r="Q5295" s="3">
        <v>78.36</v>
      </c>
      <c r="R5295" s="4">
        <f ca="1">IF(I5295="",ROUND((TODAY()-G5295)/365,1),IF(I5295="Missing Resignation Date",ROUND((TODAY()-G5295)/365,1),ROUND((hr_analytics_dataset_5873_rows[[#This Row],[Resignation Date]]-hr_analytics_dataset_5873_rows[[#This Row],[Hire Date]])/365,1)))</f>
        <v>6.8</v>
      </c>
      <c r="S5295">
        <v>4</v>
      </c>
    </row>
    <row r="5296" spans="1:19">
      <c r="A5296" t="s">
        <v>10650</v>
      </c>
      <c r="B5296" t="s">
        <v>10651</v>
      </c>
      <c r="C5296" t="s">
        <v>30</v>
      </c>
      <c r="D5296">
        <v>27</v>
      </c>
      <c r="E5296" t="s">
        <v>22</v>
      </c>
      <c r="F5296" t="s">
        <v>69</v>
      </c>
      <c r="G5296" s="1">
        <v>43470</v>
      </c>
      <c r="H5296" t="s">
        <v>33</v>
      </c>
      <c r="I5296" s="1">
        <v>44892</v>
      </c>
      <c r="J5296" t="s">
        <v>49</v>
      </c>
      <c r="K5296" t="s">
        <v>64</v>
      </c>
      <c r="L5296" s="2">
        <v>9903683</v>
      </c>
      <c r="M5296" s="2" t="str">
        <f t="shared" si="82"/>
        <v>Rp5 jt - Rp10 jt</v>
      </c>
      <c r="N5296" s="2">
        <v>9588186</v>
      </c>
      <c r="O5296">
        <v>2.99</v>
      </c>
      <c r="P5296">
        <v>38</v>
      </c>
      <c r="Q5296" s="3">
        <v>92.66</v>
      </c>
      <c r="R5296" s="4">
        <f ca="1">IF(I5296="",ROUND((TODAY()-G5296)/365,1),IF(I5296="Missing Resignation Date",ROUND((TODAY()-G5296)/365,1),ROUND((hr_analytics_dataset_5873_rows[[#This Row],[Resignation Date]]-hr_analytics_dataset_5873_rows[[#This Row],[Hire Date]])/365,1)))</f>
        <v>3.9</v>
      </c>
      <c r="S5296">
        <v>3</v>
      </c>
    </row>
    <row r="5297" spans="1:19">
      <c r="A5297" t="s">
        <v>10652</v>
      </c>
      <c r="B5297" t="s">
        <v>10653</v>
      </c>
      <c r="C5297" t="s">
        <v>21</v>
      </c>
      <c r="D5297">
        <v>40</v>
      </c>
      <c r="E5297" t="s">
        <v>31</v>
      </c>
      <c r="F5297" t="s">
        <v>74</v>
      </c>
      <c r="G5297" s="1">
        <v>43273</v>
      </c>
      <c r="H5297" t="s">
        <v>24</v>
      </c>
      <c r="I5297" s="1" t="s">
        <v>25</v>
      </c>
      <c r="J5297" t="s">
        <v>26</v>
      </c>
      <c r="K5297" t="s">
        <v>61</v>
      </c>
      <c r="L5297" s="2">
        <v>10110406</v>
      </c>
      <c r="M5297" s="2" t="str">
        <f t="shared" si="82"/>
        <v>Rp10 jt - Rp15 jt</v>
      </c>
      <c r="N5297" s="2">
        <v>7212535</v>
      </c>
      <c r="O5297">
        <v>4.5599999999999996</v>
      </c>
      <c r="P5297">
        <v>20</v>
      </c>
      <c r="Q5297" s="3">
        <v>90.69</v>
      </c>
      <c r="R5297" s="4">
        <f ca="1">IF(I5297="",ROUND((TODAY()-G5297)/365,1),IF(I5297="Missing Resignation Date",ROUND((TODAY()-G5297)/365,1),ROUND((hr_analytics_dataset_5873_rows[[#This Row],[Resignation Date]]-hr_analytics_dataset_5873_rows[[#This Row],[Hire Date]])/365,1)))</f>
        <v>8</v>
      </c>
      <c r="S5297">
        <v>2</v>
      </c>
    </row>
    <row r="5298" spans="1:19">
      <c r="A5298" t="s">
        <v>10654</v>
      </c>
      <c r="B5298" t="s">
        <v>10655</v>
      </c>
      <c r="C5298" t="s">
        <v>30</v>
      </c>
      <c r="D5298">
        <v>32</v>
      </c>
      <c r="E5298" t="s">
        <v>91</v>
      </c>
      <c r="F5298" t="s">
        <v>92</v>
      </c>
      <c r="G5298" s="1">
        <v>45112</v>
      </c>
      <c r="H5298" t="s">
        <v>24</v>
      </c>
      <c r="I5298" s="1" t="s">
        <v>25</v>
      </c>
      <c r="J5298" t="s">
        <v>26</v>
      </c>
      <c r="K5298" t="s">
        <v>41</v>
      </c>
      <c r="L5298" s="2">
        <v>15159651</v>
      </c>
      <c r="M5298" s="2" t="str">
        <f t="shared" si="82"/>
        <v>Rp15 jt - Rp25 jt</v>
      </c>
      <c r="N5298" s="2">
        <v>4116042</v>
      </c>
      <c r="O5298">
        <v>3.7</v>
      </c>
      <c r="P5298">
        <v>13</v>
      </c>
      <c r="Q5298" s="3">
        <v>73.5</v>
      </c>
      <c r="R5298" s="4">
        <f ca="1">IF(I5298="",ROUND((TODAY()-G5298)/365,1),IF(I5298="Missing Resignation Date",ROUND((TODAY()-G5298)/365,1),ROUND((hr_analytics_dataset_5873_rows[[#This Row],[Resignation Date]]-hr_analytics_dataset_5873_rows[[#This Row],[Hire Date]])/365,1)))</f>
        <v>3</v>
      </c>
      <c r="S5298">
        <v>5</v>
      </c>
    </row>
    <row r="5299" spans="1:19">
      <c r="A5299" t="s">
        <v>10656</v>
      </c>
      <c r="B5299" t="s">
        <v>10657</v>
      </c>
      <c r="C5299" t="s">
        <v>21</v>
      </c>
      <c r="D5299">
        <v>49</v>
      </c>
      <c r="E5299" t="s">
        <v>38</v>
      </c>
      <c r="F5299" t="s">
        <v>39</v>
      </c>
      <c r="G5299" s="1">
        <v>43658</v>
      </c>
      <c r="H5299" t="s">
        <v>24</v>
      </c>
      <c r="I5299" s="1" t="s">
        <v>25</v>
      </c>
      <c r="J5299" t="s">
        <v>40</v>
      </c>
      <c r="K5299" t="s">
        <v>50</v>
      </c>
      <c r="L5299" s="2">
        <v>16177976</v>
      </c>
      <c r="M5299" s="2" t="str">
        <f t="shared" si="82"/>
        <v>Rp15 jt - Rp25 jt</v>
      </c>
      <c r="N5299" s="2">
        <v>3276495</v>
      </c>
      <c r="O5299">
        <v>3.59</v>
      </c>
      <c r="P5299">
        <v>41</v>
      </c>
      <c r="Q5299" s="3">
        <v>96.82</v>
      </c>
      <c r="R5299" s="4">
        <f ca="1">IF(I5299="",ROUND((TODAY()-G5299)/365,1),IF(I5299="Missing Resignation Date",ROUND((TODAY()-G5299)/365,1),ROUND((hr_analytics_dataset_5873_rows[[#This Row],[Resignation Date]]-hr_analytics_dataset_5873_rows[[#This Row],[Hire Date]])/365,1)))</f>
        <v>7</v>
      </c>
      <c r="S5299">
        <v>3</v>
      </c>
    </row>
    <row r="5300" spans="1:19">
      <c r="A5300" t="s">
        <v>10658</v>
      </c>
      <c r="B5300" t="s">
        <v>10659</v>
      </c>
      <c r="C5300" t="s">
        <v>30</v>
      </c>
      <c r="D5300">
        <v>47</v>
      </c>
      <c r="E5300" t="s">
        <v>59</v>
      </c>
      <c r="F5300" t="s">
        <v>223</v>
      </c>
      <c r="G5300" s="1">
        <v>45216</v>
      </c>
      <c r="H5300" t="s">
        <v>24</v>
      </c>
      <c r="I5300" s="1" t="s">
        <v>25</v>
      </c>
      <c r="J5300" t="s">
        <v>26</v>
      </c>
      <c r="K5300" t="s">
        <v>50</v>
      </c>
      <c r="L5300" s="2">
        <v>13122916</v>
      </c>
      <c r="M5300" s="2" t="str">
        <f t="shared" si="82"/>
        <v>Rp10 jt - Rp15 jt</v>
      </c>
      <c r="N5300" s="2">
        <v>9084357</v>
      </c>
      <c r="O5300">
        <v>3.35</v>
      </c>
      <c r="P5300">
        <v>27</v>
      </c>
      <c r="Q5300" s="3">
        <v>84.43</v>
      </c>
      <c r="R5300" s="4">
        <f ca="1">IF(I5300="",ROUND((TODAY()-G5300)/365,1),IF(I5300="Missing Resignation Date",ROUND((TODAY()-G5300)/365,1),ROUND((hr_analytics_dataset_5873_rows[[#This Row],[Resignation Date]]-hr_analytics_dataset_5873_rows[[#This Row],[Hire Date]])/365,1)))</f>
        <v>2.7</v>
      </c>
      <c r="S5300">
        <v>5</v>
      </c>
    </row>
    <row r="5301" spans="1:19">
      <c r="A5301" t="s">
        <v>10660</v>
      </c>
      <c r="B5301" t="s">
        <v>10661</v>
      </c>
      <c r="C5301" t="s">
        <v>30</v>
      </c>
      <c r="D5301">
        <v>32</v>
      </c>
      <c r="E5301" t="s">
        <v>44</v>
      </c>
      <c r="F5301" t="s">
        <v>45</v>
      </c>
      <c r="G5301" s="1">
        <v>44895</v>
      </c>
      <c r="H5301" t="s">
        <v>24</v>
      </c>
      <c r="I5301" s="1" t="s">
        <v>25</v>
      </c>
      <c r="J5301" t="s">
        <v>40</v>
      </c>
      <c r="K5301" t="s">
        <v>84</v>
      </c>
      <c r="L5301" s="2">
        <v>6595229</v>
      </c>
      <c r="M5301" s="2" t="str">
        <f t="shared" si="82"/>
        <v>Rp5 jt - Rp10 jt</v>
      </c>
      <c r="N5301" s="2">
        <v>9989385</v>
      </c>
      <c r="O5301">
        <v>3.38</v>
      </c>
      <c r="P5301">
        <v>29</v>
      </c>
      <c r="Q5301" s="3">
        <v>87.41</v>
      </c>
      <c r="R5301" s="4">
        <f ca="1">IF(I5301="",ROUND((TODAY()-G5301)/365,1),IF(I5301="Missing Resignation Date",ROUND((TODAY()-G5301)/365,1),ROUND((hr_analytics_dataset_5873_rows[[#This Row],[Resignation Date]]-hr_analytics_dataset_5873_rows[[#This Row],[Hire Date]])/365,1)))</f>
        <v>3.6</v>
      </c>
      <c r="S5301">
        <v>4</v>
      </c>
    </row>
    <row r="5302" spans="1:19">
      <c r="A5302" t="s">
        <v>10662</v>
      </c>
      <c r="B5302" t="s">
        <v>10663</v>
      </c>
      <c r="C5302" t="s">
        <v>30</v>
      </c>
      <c r="D5302">
        <v>30</v>
      </c>
      <c r="E5302" t="s">
        <v>22</v>
      </c>
      <c r="F5302" t="s">
        <v>23</v>
      </c>
      <c r="G5302" s="1">
        <v>44408</v>
      </c>
      <c r="H5302" t="s">
        <v>33</v>
      </c>
      <c r="I5302" s="1">
        <v>44681</v>
      </c>
      <c r="J5302" t="s">
        <v>26</v>
      </c>
      <c r="K5302" t="s">
        <v>41</v>
      </c>
      <c r="L5302" s="2">
        <v>22361630</v>
      </c>
      <c r="M5302" s="2" t="str">
        <f t="shared" si="82"/>
        <v>Rp15 jt - Rp25 jt</v>
      </c>
      <c r="N5302" s="2">
        <v>3941914</v>
      </c>
      <c r="O5302">
        <v>3.11</v>
      </c>
      <c r="P5302">
        <v>5</v>
      </c>
      <c r="Q5302" s="3">
        <v>78.489999999999995</v>
      </c>
      <c r="R5302" s="4">
        <f ca="1">IF(I5302="",ROUND((TODAY()-G5302)/365,1),IF(I5302="Missing Resignation Date",ROUND((TODAY()-G5302)/365,1),ROUND((hr_analytics_dataset_5873_rows[[#This Row],[Resignation Date]]-hr_analytics_dataset_5873_rows[[#This Row],[Hire Date]])/365,1)))</f>
        <v>0.7</v>
      </c>
      <c r="S5302">
        <v>1</v>
      </c>
    </row>
    <row r="5303" spans="1:19">
      <c r="A5303" t="s">
        <v>10664</v>
      </c>
      <c r="B5303" t="s">
        <v>10665</v>
      </c>
      <c r="C5303" t="s">
        <v>21</v>
      </c>
      <c r="D5303">
        <v>39</v>
      </c>
      <c r="E5303" t="s">
        <v>38</v>
      </c>
      <c r="F5303" t="s">
        <v>104</v>
      </c>
      <c r="G5303" s="1">
        <v>44452</v>
      </c>
      <c r="H5303" t="s">
        <v>33</v>
      </c>
      <c r="I5303" s="1">
        <v>44650</v>
      </c>
      <c r="J5303" t="s">
        <v>26</v>
      </c>
      <c r="K5303" t="s">
        <v>61</v>
      </c>
      <c r="L5303" s="2">
        <v>31824783</v>
      </c>
      <c r="M5303" s="2" t="str">
        <f t="shared" si="82"/>
        <v>&gt;Rp25 jt</v>
      </c>
      <c r="N5303" s="2">
        <v>4665708</v>
      </c>
      <c r="O5303">
        <v>4.71</v>
      </c>
      <c r="P5303">
        <v>44</v>
      </c>
      <c r="Q5303" s="3">
        <v>93.82</v>
      </c>
      <c r="R5303" s="4">
        <f ca="1">IF(I5303="",ROUND((TODAY()-G5303)/365,1),IF(I5303="Missing Resignation Date",ROUND((TODAY()-G5303)/365,1),ROUND((hr_analytics_dataset_5873_rows[[#This Row],[Resignation Date]]-hr_analytics_dataset_5873_rows[[#This Row],[Hire Date]])/365,1)))</f>
        <v>0.5</v>
      </c>
      <c r="S5303">
        <v>2</v>
      </c>
    </row>
    <row r="5304" spans="1:19">
      <c r="A5304" t="s">
        <v>10666</v>
      </c>
      <c r="B5304" t="s">
        <v>10667</v>
      </c>
      <c r="C5304" t="s">
        <v>21</v>
      </c>
      <c r="D5304">
        <v>22</v>
      </c>
      <c r="E5304" t="s">
        <v>38</v>
      </c>
      <c r="F5304" t="s">
        <v>104</v>
      </c>
      <c r="G5304" s="1">
        <v>43179</v>
      </c>
      <c r="H5304" t="s">
        <v>24</v>
      </c>
      <c r="I5304" s="1" t="s">
        <v>25</v>
      </c>
      <c r="J5304" t="s">
        <v>49</v>
      </c>
      <c r="K5304" t="s">
        <v>84</v>
      </c>
      <c r="L5304" s="2">
        <v>20425805</v>
      </c>
      <c r="M5304" s="2" t="str">
        <f t="shared" si="82"/>
        <v>Rp15 jt - Rp25 jt</v>
      </c>
      <c r="N5304" s="2">
        <v>8781284</v>
      </c>
      <c r="O5304">
        <v>3.18</v>
      </c>
      <c r="P5304">
        <v>23</v>
      </c>
      <c r="Q5304" s="3">
        <v>81.709999999999994</v>
      </c>
      <c r="R5304" s="4">
        <f ca="1">IF(I5304="",ROUND((TODAY()-G5304)/365,1),IF(I5304="Missing Resignation Date",ROUND((TODAY()-G5304)/365,1),ROUND((hr_analytics_dataset_5873_rows[[#This Row],[Resignation Date]]-hr_analytics_dataset_5873_rows[[#This Row],[Hire Date]])/365,1)))</f>
        <v>8.3000000000000007</v>
      </c>
      <c r="S5304">
        <v>1</v>
      </c>
    </row>
    <row r="5305" spans="1:19">
      <c r="A5305" t="s">
        <v>10668</v>
      </c>
      <c r="B5305" t="s">
        <v>10669</v>
      </c>
      <c r="C5305" t="s">
        <v>30</v>
      </c>
      <c r="D5305">
        <v>27</v>
      </c>
      <c r="E5305" t="s">
        <v>59</v>
      </c>
      <c r="F5305" t="s">
        <v>60</v>
      </c>
      <c r="G5305" s="1">
        <v>44933</v>
      </c>
      <c r="H5305" t="s">
        <v>33</v>
      </c>
      <c r="I5305" s="1" t="s">
        <v>81</v>
      </c>
      <c r="J5305" t="s">
        <v>26</v>
      </c>
      <c r="K5305" t="s">
        <v>41</v>
      </c>
      <c r="L5305" s="2">
        <v>23278294</v>
      </c>
      <c r="M5305" s="2" t="str">
        <f t="shared" si="82"/>
        <v>Rp15 jt - Rp25 jt</v>
      </c>
      <c r="N5305" s="2">
        <v>2985877</v>
      </c>
      <c r="O5305">
        <v>3.87</v>
      </c>
      <c r="P5305">
        <v>0</v>
      </c>
      <c r="Q5305" s="3">
        <v>92.43</v>
      </c>
      <c r="R5305" s="4">
        <f ca="1">IF(I5305="",ROUND((TODAY()-G5305)/365,1),IF(I5305="Missing Resignation Date",ROUND((TODAY()-G5305)/365,1),ROUND((hr_analytics_dataset_5873_rows[[#This Row],[Resignation Date]]-hr_analytics_dataset_5873_rows[[#This Row],[Hire Date]])/365,1)))</f>
        <v>3.5</v>
      </c>
      <c r="S5305">
        <v>2</v>
      </c>
    </row>
    <row r="5306" spans="1:19">
      <c r="A5306" t="s">
        <v>10670</v>
      </c>
      <c r="B5306" t="s">
        <v>10671</v>
      </c>
      <c r="C5306" t="s">
        <v>30</v>
      </c>
      <c r="D5306">
        <v>40</v>
      </c>
      <c r="E5306" t="s">
        <v>98</v>
      </c>
      <c r="F5306" t="s">
        <v>99</v>
      </c>
      <c r="G5306" s="1">
        <v>45599</v>
      </c>
      <c r="H5306" t="s">
        <v>24</v>
      </c>
      <c r="I5306" s="1" t="s">
        <v>25</v>
      </c>
      <c r="J5306" t="s">
        <v>26</v>
      </c>
      <c r="K5306" t="s">
        <v>27</v>
      </c>
      <c r="L5306" s="2">
        <v>16846150</v>
      </c>
      <c r="M5306" s="2" t="str">
        <f t="shared" si="82"/>
        <v>Rp15 jt - Rp25 jt</v>
      </c>
      <c r="N5306" s="2">
        <v>3657080</v>
      </c>
      <c r="O5306">
        <v>4.6500000000000004</v>
      </c>
      <c r="P5306">
        <v>9</v>
      </c>
      <c r="Q5306" s="3">
        <v>92.53</v>
      </c>
      <c r="R5306" s="4">
        <f ca="1">IF(I5306="",ROUND((TODAY()-G5306)/365,1),IF(I5306="Missing Resignation Date",ROUND((TODAY()-G5306)/365,1),ROUND((hr_analytics_dataset_5873_rows[[#This Row],[Resignation Date]]-hr_analytics_dataset_5873_rows[[#This Row],[Hire Date]])/365,1)))</f>
        <v>1.6</v>
      </c>
      <c r="S5306">
        <v>2</v>
      </c>
    </row>
    <row r="5307" spans="1:19">
      <c r="A5307" t="s">
        <v>10672</v>
      </c>
      <c r="B5307" t="s">
        <v>10673</v>
      </c>
      <c r="C5307" t="s">
        <v>30</v>
      </c>
      <c r="D5307">
        <v>41</v>
      </c>
      <c r="E5307" t="s">
        <v>31</v>
      </c>
      <c r="F5307" t="s">
        <v>32</v>
      </c>
      <c r="G5307" s="1">
        <v>43132</v>
      </c>
      <c r="H5307" t="s">
        <v>24</v>
      </c>
      <c r="I5307" s="1" t="s">
        <v>25</v>
      </c>
      <c r="J5307" t="s">
        <v>49</v>
      </c>
      <c r="K5307" t="s">
        <v>61</v>
      </c>
      <c r="L5307" s="2">
        <v>13387195</v>
      </c>
      <c r="M5307" s="2" t="str">
        <f t="shared" si="82"/>
        <v>Rp10 jt - Rp15 jt</v>
      </c>
      <c r="N5307" s="2">
        <v>9986269</v>
      </c>
      <c r="O5307">
        <v>4.8600000000000003</v>
      </c>
      <c r="P5307">
        <v>40</v>
      </c>
      <c r="Q5307" s="3">
        <v>91.92</v>
      </c>
      <c r="R5307" s="4">
        <f ca="1">IF(I5307="",ROUND((TODAY()-G5307)/365,1),IF(I5307="Missing Resignation Date",ROUND((TODAY()-G5307)/365,1),ROUND((hr_analytics_dataset_5873_rows[[#This Row],[Resignation Date]]-hr_analytics_dataset_5873_rows[[#This Row],[Hire Date]])/365,1)))</f>
        <v>8.4</v>
      </c>
      <c r="S5307">
        <v>5</v>
      </c>
    </row>
    <row r="5308" spans="1:19">
      <c r="A5308" t="s">
        <v>10674</v>
      </c>
      <c r="B5308" t="s">
        <v>10675</v>
      </c>
      <c r="C5308" t="s">
        <v>30</v>
      </c>
      <c r="D5308">
        <v>44</v>
      </c>
      <c r="E5308" t="s">
        <v>44</v>
      </c>
      <c r="F5308" t="s">
        <v>45</v>
      </c>
      <c r="G5308" s="1">
        <v>43742</v>
      </c>
      <c r="H5308" t="s">
        <v>33</v>
      </c>
      <c r="I5308" s="1">
        <v>44469</v>
      </c>
      <c r="J5308" t="s">
        <v>40</v>
      </c>
      <c r="K5308" t="s">
        <v>61</v>
      </c>
      <c r="L5308" s="2">
        <v>34035771</v>
      </c>
      <c r="M5308" s="2" t="str">
        <f t="shared" si="82"/>
        <v>&gt;Rp25 jt</v>
      </c>
      <c r="N5308" s="2">
        <v>5122279</v>
      </c>
      <c r="O5308">
        <v>4.42</v>
      </c>
      <c r="P5308">
        <v>49</v>
      </c>
      <c r="Q5308" s="3">
        <v>87.9</v>
      </c>
      <c r="R5308" s="4">
        <f ca="1">IF(I5308="",ROUND((TODAY()-G5308)/365,1),IF(I5308="Missing Resignation Date",ROUND((TODAY()-G5308)/365,1),ROUND((hr_analytics_dataset_5873_rows[[#This Row],[Resignation Date]]-hr_analytics_dataset_5873_rows[[#This Row],[Hire Date]])/365,1)))</f>
        <v>2</v>
      </c>
      <c r="S5308">
        <v>1</v>
      </c>
    </row>
    <row r="5309" spans="1:19">
      <c r="A5309" t="s">
        <v>10676</v>
      </c>
      <c r="B5309" t="s">
        <v>10677</v>
      </c>
      <c r="C5309" t="s">
        <v>30</v>
      </c>
      <c r="D5309">
        <v>43</v>
      </c>
      <c r="E5309" t="s">
        <v>44</v>
      </c>
      <c r="F5309" t="s">
        <v>45</v>
      </c>
      <c r="G5309" s="1">
        <v>45294</v>
      </c>
      <c r="H5309" t="s">
        <v>24</v>
      </c>
      <c r="I5309" s="1" t="s">
        <v>25</v>
      </c>
      <c r="J5309" t="s">
        <v>26</v>
      </c>
      <c r="K5309" t="s">
        <v>61</v>
      </c>
      <c r="L5309" s="2">
        <v>18513468</v>
      </c>
      <c r="M5309" s="2" t="str">
        <f t="shared" si="82"/>
        <v>Rp15 jt - Rp25 jt</v>
      </c>
      <c r="N5309" s="2">
        <v>8215124</v>
      </c>
      <c r="O5309">
        <v>4.51</v>
      </c>
      <c r="P5309">
        <v>17</v>
      </c>
      <c r="Q5309" s="3">
        <v>99.64</v>
      </c>
      <c r="R5309" s="4">
        <f ca="1">IF(I5309="",ROUND((TODAY()-G5309)/365,1),IF(I5309="Missing Resignation Date",ROUND((TODAY()-G5309)/365,1),ROUND((hr_analytics_dataset_5873_rows[[#This Row],[Resignation Date]]-hr_analytics_dataset_5873_rows[[#This Row],[Hire Date]])/365,1)))</f>
        <v>2.5</v>
      </c>
      <c r="S5309">
        <v>5</v>
      </c>
    </row>
    <row r="5310" spans="1:19">
      <c r="A5310" t="s">
        <v>10678</v>
      </c>
      <c r="B5310" t="s">
        <v>10679</v>
      </c>
      <c r="C5310" t="s">
        <v>21</v>
      </c>
      <c r="D5310">
        <v>46</v>
      </c>
      <c r="E5310" t="s">
        <v>38</v>
      </c>
      <c r="F5310" t="s">
        <v>39</v>
      </c>
      <c r="G5310" s="1">
        <v>43556</v>
      </c>
      <c r="H5310" t="s">
        <v>24</v>
      </c>
      <c r="I5310" s="1" t="s">
        <v>25</v>
      </c>
      <c r="J5310" t="s">
        <v>34</v>
      </c>
      <c r="K5310" t="s">
        <v>50</v>
      </c>
      <c r="L5310" s="2">
        <v>26825624</v>
      </c>
      <c r="M5310" s="2" t="str">
        <f t="shared" si="82"/>
        <v>&gt;Rp25 jt</v>
      </c>
      <c r="N5310" s="2">
        <v>3539699</v>
      </c>
      <c r="O5310">
        <v>4</v>
      </c>
      <c r="P5310">
        <v>58</v>
      </c>
      <c r="Q5310" s="3">
        <v>71.599999999999994</v>
      </c>
      <c r="R5310" s="4">
        <f ca="1">IF(I5310="",ROUND((TODAY()-G5310)/365,1),IF(I5310="Missing Resignation Date",ROUND((TODAY()-G5310)/365,1),ROUND((hr_analytics_dataset_5873_rows[[#This Row],[Resignation Date]]-hr_analytics_dataset_5873_rows[[#This Row],[Hire Date]])/365,1)))</f>
        <v>7.2</v>
      </c>
      <c r="S5310">
        <v>4</v>
      </c>
    </row>
    <row r="5311" spans="1:19">
      <c r="A5311" t="s">
        <v>10680</v>
      </c>
      <c r="B5311" t="s">
        <v>10681</v>
      </c>
      <c r="C5311" t="s">
        <v>30</v>
      </c>
      <c r="D5311">
        <v>27</v>
      </c>
      <c r="E5311" t="s">
        <v>38</v>
      </c>
      <c r="F5311" t="s">
        <v>39</v>
      </c>
      <c r="G5311" s="1">
        <v>43445</v>
      </c>
      <c r="H5311" t="s">
        <v>24</v>
      </c>
      <c r="I5311" s="1" t="s">
        <v>25</v>
      </c>
      <c r="J5311" t="s">
        <v>49</v>
      </c>
      <c r="K5311" t="s">
        <v>27</v>
      </c>
      <c r="L5311" s="2">
        <v>10613627</v>
      </c>
      <c r="M5311" s="2" t="str">
        <f t="shared" si="82"/>
        <v>Rp10 jt - Rp15 jt</v>
      </c>
      <c r="N5311" s="2">
        <v>1401992</v>
      </c>
      <c r="O5311">
        <v>3.17</v>
      </c>
      <c r="P5311">
        <v>16</v>
      </c>
      <c r="Q5311" s="3">
        <v>77.73</v>
      </c>
      <c r="R5311" s="4">
        <f ca="1">IF(I5311="",ROUND((TODAY()-G5311)/365,1),IF(I5311="Missing Resignation Date",ROUND((TODAY()-G5311)/365,1),ROUND((hr_analytics_dataset_5873_rows[[#This Row],[Resignation Date]]-hr_analytics_dataset_5873_rows[[#This Row],[Hire Date]])/365,1)))</f>
        <v>7.5</v>
      </c>
      <c r="S5311">
        <v>3</v>
      </c>
    </row>
    <row r="5312" spans="1:19">
      <c r="A5312" t="s">
        <v>10682</v>
      </c>
      <c r="B5312" t="s">
        <v>10683</v>
      </c>
      <c r="C5312" t="s">
        <v>30</v>
      </c>
      <c r="D5312">
        <v>25</v>
      </c>
      <c r="E5312" t="s">
        <v>59</v>
      </c>
      <c r="F5312" t="s">
        <v>60</v>
      </c>
      <c r="G5312" s="1">
        <v>45321</v>
      </c>
      <c r="H5312" t="s">
        <v>33</v>
      </c>
      <c r="I5312" s="1" t="s">
        <v>81</v>
      </c>
      <c r="J5312" t="s">
        <v>40</v>
      </c>
      <c r="K5312" t="s">
        <v>64</v>
      </c>
      <c r="L5312" s="2">
        <v>9618274</v>
      </c>
      <c r="M5312" s="2" t="str">
        <f t="shared" si="82"/>
        <v>Rp5 jt - Rp10 jt</v>
      </c>
      <c r="N5312" s="2">
        <v>4082695</v>
      </c>
      <c r="O5312">
        <v>0</v>
      </c>
      <c r="P5312">
        <v>53</v>
      </c>
      <c r="Q5312" s="3">
        <v>95.16</v>
      </c>
      <c r="R5312" s="4">
        <f ca="1">IF(I5312="",ROUND((TODAY()-G5312)/365,1),IF(I5312="Missing Resignation Date",ROUND((TODAY()-G5312)/365,1),ROUND((hr_analytics_dataset_5873_rows[[#This Row],[Resignation Date]]-hr_analytics_dataset_5873_rows[[#This Row],[Hire Date]])/365,1)))</f>
        <v>2.4</v>
      </c>
      <c r="S5312">
        <v>4</v>
      </c>
    </row>
    <row r="5313" spans="1:19">
      <c r="A5313" t="s">
        <v>10684</v>
      </c>
      <c r="B5313" t="s">
        <v>10685</v>
      </c>
      <c r="C5313" t="s">
        <v>30</v>
      </c>
      <c r="D5313">
        <v>32</v>
      </c>
      <c r="E5313" t="s">
        <v>91</v>
      </c>
      <c r="F5313" t="s">
        <v>124</v>
      </c>
      <c r="G5313" s="1">
        <v>44778</v>
      </c>
      <c r="H5313" t="s">
        <v>24</v>
      </c>
      <c r="I5313" s="1" t="s">
        <v>25</v>
      </c>
      <c r="J5313" t="s">
        <v>49</v>
      </c>
      <c r="K5313" t="s">
        <v>84</v>
      </c>
      <c r="L5313" s="2">
        <v>33598745</v>
      </c>
      <c r="M5313" s="2" t="str">
        <f t="shared" si="82"/>
        <v>&gt;Rp25 jt</v>
      </c>
      <c r="N5313" s="2">
        <v>6120707</v>
      </c>
      <c r="O5313">
        <v>2.83</v>
      </c>
      <c r="P5313">
        <v>46</v>
      </c>
      <c r="Q5313" s="3">
        <v>78.92</v>
      </c>
      <c r="R5313" s="4">
        <f ca="1">IF(I5313="",ROUND((TODAY()-G5313)/365,1),IF(I5313="Missing Resignation Date",ROUND((TODAY()-G5313)/365,1),ROUND((hr_analytics_dataset_5873_rows[[#This Row],[Resignation Date]]-hr_analytics_dataset_5873_rows[[#This Row],[Hire Date]])/365,1)))</f>
        <v>3.9</v>
      </c>
      <c r="S5313">
        <v>4</v>
      </c>
    </row>
    <row r="5314" spans="1:19">
      <c r="A5314" t="s">
        <v>10686</v>
      </c>
      <c r="B5314" t="s">
        <v>10687</v>
      </c>
      <c r="C5314" t="s">
        <v>30</v>
      </c>
      <c r="D5314">
        <v>42</v>
      </c>
      <c r="E5314" t="s">
        <v>53</v>
      </c>
      <c r="F5314" t="s">
        <v>54</v>
      </c>
      <c r="G5314" s="1">
        <v>45690</v>
      </c>
      <c r="H5314" t="s">
        <v>24</v>
      </c>
      <c r="I5314" s="1" t="s">
        <v>25</v>
      </c>
      <c r="J5314" t="s">
        <v>26</v>
      </c>
      <c r="K5314" t="s">
        <v>50</v>
      </c>
      <c r="L5314" s="2">
        <v>27615000</v>
      </c>
      <c r="M5314" s="2" t="str">
        <f t="shared" ref="M5314:M5377" si="83">IF(L5314&lt;5000000,"&lt;Rp5 jt",IF(L5314&lt;10000000,"Rp5 jt - Rp10 jt",IF(L5314&lt;15000000,"Rp10 jt - Rp15 jt",IF(L5314&lt;25000000,"Rp15 jt - Rp25 jt","&gt;Rp25 jt"))))</f>
        <v>&gt;Rp25 jt</v>
      </c>
      <c r="N5314" s="2">
        <v>5119197</v>
      </c>
      <c r="O5314">
        <v>3.37</v>
      </c>
      <c r="P5314">
        <v>32</v>
      </c>
      <c r="Q5314" s="3">
        <v>87.25</v>
      </c>
      <c r="R5314" s="4">
        <f ca="1">IF(I5314="",ROUND((TODAY()-G5314)/365,1),IF(I5314="Missing Resignation Date",ROUND((TODAY()-G5314)/365,1),ROUND((hr_analytics_dataset_5873_rows[[#This Row],[Resignation Date]]-hr_analytics_dataset_5873_rows[[#This Row],[Hire Date]])/365,1)))</f>
        <v>1.4</v>
      </c>
      <c r="S5314">
        <v>5</v>
      </c>
    </row>
    <row r="5315" spans="1:19">
      <c r="A5315" t="s">
        <v>10688</v>
      </c>
      <c r="B5315" t="s">
        <v>10689</v>
      </c>
      <c r="C5315" t="s">
        <v>21</v>
      </c>
      <c r="D5315">
        <v>48</v>
      </c>
      <c r="E5315" t="s">
        <v>98</v>
      </c>
      <c r="F5315" t="s">
        <v>99</v>
      </c>
      <c r="G5315" s="1">
        <v>44856</v>
      </c>
      <c r="H5315" t="s">
        <v>24</v>
      </c>
      <c r="I5315" s="1" t="s">
        <v>25</v>
      </c>
      <c r="J5315" t="s">
        <v>26</v>
      </c>
      <c r="K5315" t="s">
        <v>27</v>
      </c>
      <c r="L5315" s="2">
        <v>29655216</v>
      </c>
      <c r="M5315" s="2" t="str">
        <f t="shared" si="83"/>
        <v>&gt;Rp25 jt</v>
      </c>
      <c r="N5315" s="2">
        <v>1056816</v>
      </c>
      <c r="O5315">
        <v>3.24</v>
      </c>
      <c r="P5315">
        <v>32</v>
      </c>
      <c r="Q5315" s="3">
        <v>93.09</v>
      </c>
      <c r="R5315" s="4">
        <f ca="1">IF(I5315="",ROUND((TODAY()-G5315)/365,1),IF(I5315="Missing Resignation Date",ROUND((TODAY()-G5315)/365,1),ROUND((hr_analytics_dataset_5873_rows[[#This Row],[Resignation Date]]-hr_analytics_dataset_5873_rows[[#This Row],[Hire Date]])/365,1)))</f>
        <v>3.7</v>
      </c>
      <c r="S5315">
        <v>2</v>
      </c>
    </row>
    <row r="5316" spans="1:19">
      <c r="A5316" t="s">
        <v>10690</v>
      </c>
      <c r="B5316" t="s">
        <v>10691</v>
      </c>
      <c r="C5316" t="s">
        <v>21</v>
      </c>
      <c r="D5316">
        <v>41</v>
      </c>
      <c r="E5316" t="s">
        <v>98</v>
      </c>
      <c r="F5316" t="s">
        <v>119</v>
      </c>
      <c r="G5316" s="1">
        <v>43909</v>
      </c>
      <c r="H5316" t="s">
        <v>24</v>
      </c>
      <c r="I5316" s="1" t="s">
        <v>25</v>
      </c>
      <c r="J5316" t="s">
        <v>26</v>
      </c>
      <c r="K5316" t="s">
        <v>84</v>
      </c>
      <c r="L5316" s="2">
        <v>34335422</v>
      </c>
      <c r="M5316" s="2" t="str">
        <f t="shared" si="83"/>
        <v>&gt;Rp25 jt</v>
      </c>
      <c r="N5316" s="2">
        <v>677140</v>
      </c>
      <c r="O5316">
        <v>3.29</v>
      </c>
      <c r="P5316">
        <v>47</v>
      </c>
      <c r="Q5316" s="3">
        <v>82.77</v>
      </c>
      <c r="R5316" s="4">
        <f ca="1">IF(I5316="",ROUND((TODAY()-G5316)/365,1),IF(I5316="Missing Resignation Date",ROUND((TODAY()-G5316)/365,1),ROUND((hr_analytics_dataset_5873_rows[[#This Row],[Resignation Date]]-hr_analytics_dataset_5873_rows[[#This Row],[Hire Date]])/365,1)))</f>
        <v>6.3</v>
      </c>
      <c r="S5316">
        <v>3</v>
      </c>
    </row>
    <row r="5317" spans="1:19">
      <c r="A5317" t="s">
        <v>10692</v>
      </c>
      <c r="B5317" t="s">
        <v>10693</v>
      </c>
      <c r="C5317" t="s">
        <v>21</v>
      </c>
      <c r="D5317">
        <v>54</v>
      </c>
      <c r="E5317" t="s">
        <v>22</v>
      </c>
      <c r="F5317" t="s">
        <v>69</v>
      </c>
      <c r="G5317" s="1">
        <v>44336</v>
      </c>
      <c r="H5317" t="s">
        <v>24</v>
      </c>
      <c r="I5317" s="1" t="s">
        <v>25</v>
      </c>
      <c r="J5317" t="s">
        <v>26</v>
      </c>
      <c r="K5317" t="s">
        <v>64</v>
      </c>
      <c r="L5317" s="2">
        <v>31590934</v>
      </c>
      <c r="M5317" s="2" t="str">
        <f t="shared" si="83"/>
        <v>&gt;Rp25 jt</v>
      </c>
      <c r="N5317" s="2">
        <v>3444245</v>
      </c>
      <c r="O5317">
        <v>0</v>
      </c>
      <c r="P5317">
        <v>0</v>
      </c>
      <c r="Q5317" s="3">
        <v>80.11</v>
      </c>
      <c r="R5317" s="4">
        <f ca="1">IF(I5317="",ROUND((TODAY()-G5317)/365,1),IF(I5317="Missing Resignation Date",ROUND((TODAY()-G5317)/365,1),ROUND((hr_analytics_dataset_5873_rows[[#This Row],[Resignation Date]]-hr_analytics_dataset_5873_rows[[#This Row],[Hire Date]])/365,1)))</f>
        <v>5.0999999999999996</v>
      </c>
      <c r="S5317">
        <v>2</v>
      </c>
    </row>
    <row r="5318" spans="1:19">
      <c r="A5318" t="s">
        <v>10694</v>
      </c>
      <c r="B5318" t="s">
        <v>10695</v>
      </c>
      <c r="C5318" t="s">
        <v>30</v>
      </c>
      <c r="D5318">
        <v>54</v>
      </c>
      <c r="E5318" t="s">
        <v>38</v>
      </c>
      <c r="F5318" t="s">
        <v>104</v>
      </c>
      <c r="G5318" s="1">
        <v>45072</v>
      </c>
      <c r="H5318" t="s">
        <v>24</v>
      </c>
      <c r="I5318" s="1" t="s">
        <v>25</v>
      </c>
      <c r="J5318" t="s">
        <v>34</v>
      </c>
      <c r="K5318" t="s">
        <v>61</v>
      </c>
      <c r="L5318" s="2">
        <v>10748114</v>
      </c>
      <c r="M5318" s="2" t="str">
        <f t="shared" si="83"/>
        <v>Rp10 jt - Rp15 jt</v>
      </c>
      <c r="N5318" s="2">
        <v>2145452</v>
      </c>
      <c r="O5318">
        <v>3.73</v>
      </c>
      <c r="P5318">
        <v>45</v>
      </c>
      <c r="Q5318" s="3">
        <v>84.32</v>
      </c>
      <c r="R5318" s="4">
        <f ca="1">IF(I5318="",ROUND((TODAY()-G5318)/365,1),IF(I5318="Missing Resignation Date",ROUND((TODAY()-G5318)/365,1),ROUND((hr_analytics_dataset_5873_rows[[#This Row],[Resignation Date]]-hr_analytics_dataset_5873_rows[[#This Row],[Hire Date]])/365,1)))</f>
        <v>3.1</v>
      </c>
      <c r="S5318">
        <v>1</v>
      </c>
    </row>
    <row r="5319" spans="1:19">
      <c r="A5319" t="s">
        <v>10696</v>
      </c>
      <c r="B5319" t="s">
        <v>10697</v>
      </c>
      <c r="C5319" t="s">
        <v>21</v>
      </c>
      <c r="D5319">
        <v>53</v>
      </c>
      <c r="E5319" t="s">
        <v>59</v>
      </c>
      <c r="F5319" t="s">
        <v>60</v>
      </c>
      <c r="G5319" s="1">
        <v>44386</v>
      </c>
      <c r="H5319" t="s">
        <v>24</v>
      </c>
      <c r="I5319" s="1" t="s">
        <v>25</v>
      </c>
      <c r="J5319" t="s">
        <v>40</v>
      </c>
      <c r="K5319" t="s">
        <v>61</v>
      </c>
      <c r="L5319" s="2">
        <v>30670161</v>
      </c>
      <c r="M5319" s="2" t="str">
        <f t="shared" si="83"/>
        <v>&gt;Rp25 jt</v>
      </c>
      <c r="N5319" s="2">
        <v>8477858</v>
      </c>
      <c r="O5319">
        <v>4.1399999999999997</v>
      </c>
      <c r="P5319">
        <v>40</v>
      </c>
      <c r="Q5319" s="3">
        <v>92.97</v>
      </c>
      <c r="R5319" s="4">
        <f ca="1">IF(I5319="",ROUND((TODAY()-G5319)/365,1),IF(I5319="Missing Resignation Date",ROUND((TODAY()-G5319)/365,1),ROUND((hr_analytics_dataset_5873_rows[[#This Row],[Resignation Date]]-hr_analytics_dataset_5873_rows[[#This Row],[Hire Date]])/365,1)))</f>
        <v>5</v>
      </c>
      <c r="S5319">
        <v>2</v>
      </c>
    </row>
    <row r="5320" spans="1:19">
      <c r="A5320" t="s">
        <v>10698</v>
      </c>
      <c r="B5320" t="s">
        <v>10699</v>
      </c>
      <c r="C5320" t="s">
        <v>21</v>
      </c>
      <c r="D5320">
        <v>36</v>
      </c>
      <c r="E5320" t="s">
        <v>91</v>
      </c>
      <c r="F5320" t="s">
        <v>92</v>
      </c>
      <c r="G5320" s="1">
        <v>45520</v>
      </c>
      <c r="H5320" t="s">
        <v>24</v>
      </c>
      <c r="I5320" s="1" t="s">
        <v>25</v>
      </c>
      <c r="J5320" t="s">
        <v>49</v>
      </c>
      <c r="K5320" t="s">
        <v>84</v>
      </c>
      <c r="L5320" s="2">
        <v>11874281</v>
      </c>
      <c r="M5320" s="2" t="str">
        <f t="shared" si="83"/>
        <v>Rp10 jt - Rp15 jt</v>
      </c>
      <c r="N5320" s="2">
        <v>7926161</v>
      </c>
      <c r="O5320">
        <v>2.98</v>
      </c>
      <c r="P5320">
        <v>50</v>
      </c>
      <c r="Q5320" s="3">
        <v>76.73</v>
      </c>
      <c r="R5320" s="4">
        <f ca="1">IF(I5320="",ROUND((TODAY()-G5320)/365,1),IF(I5320="Missing Resignation Date",ROUND((TODAY()-G5320)/365,1),ROUND((hr_analytics_dataset_5873_rows[[#This Row],[Resignation Date]]-hr_analytics_dataset_5873_rows[[#This Row],[Hire Date]])/365,1)))</f>
        <v>1.9</v>
      </c>
      <c r="S5320">
        <v>4</v>
      </c>
    </row>
    <row r="5321" spans="1:19">
      <c r="A5321" t="s">
        <v>10700</v>
      </c>
      <c r="B5321" t="s">
        <v>10701</v>
      </c>
      <c r="C5321" t="s">
        <v>21</v>
      </c>
      <c r="D5321">
        <v>27</v>
      </c>
      <c r="E5321" t="s">
        <v>53</v>
      </c>
      <c r="F5321" t="s">
        <v>112</v>
      </c>
      <c r="G5321" s="1">
        <v>44907</v>
      </c>
      <c r="H5321" t="s">
        <v>24</v>
      </c>
      <c r="I5321" s="1" t="s">
        <v>25</v>
      </c>
      <c r="J5321" t="s">
        <v>26</v>
      </c>
      <c r="K5321" t="s">
        <v>41</v>
      </c>
      <c r="L5321" s="2">
        <v>11334329</v>
      </c>
      <c r="M5321" s="2" t="str">
        <f t="shared" si="83"/>
        <v>Rp10 jt - Rp15 jt</v>
      </c>
      <c r="N5321" s="2">
        <v>93625</v>
      </c>
      <c r="O5321">
        <v>4.09</v>
      </c>
      <c r="P5321">
        <v>52</v>
      </c>
      <c r="Q5321" s="3">
        <v>95.07</v>
      </c>
      <c r="R5321" s="4">
        <f ca="1">IF(I5321="",ROUND((TODAY()-G5321)/365,1),IF(I5321="Missing Resignation Date",ROUND((TODAY()-G5321)/365,1),ROUND((hr_analytics_dataset_5873_rows[[#This Row],[Resignation Date]]-hr_analytics_dataset_5873_rows[[#This Row],[Hire Date]])/365,1)))</f>
        <v>3.5</v>
      </c>
      <c r="S5321">
        <v>1</v>
      </c>
    </row>
    <row r="5322" spans="1:19">
      <c r="A5322" t="s">
        <v>10702</v>
      </c>
      <c r="B5322" t="s">
        <v>10703</v>
      </c>
      <c r="C5322" t="s">
        <v>21</v>
      </c>
      <c r="D5322">
        <v>35</v>
      </c>
      <c r="E5322" t="s">
        <v>98</v>
      </c>
      <c r="F5322" t="s">
        <v>99</v>
      </c>
      <c r="G5322" s="1">
        <v>46012</v>
      </c>
      <c r="H5322" t="s">
        <v>24</v>
      </c>
      <c r="I5322" s="1" t="s">
        <v>25</v>
      </c>
      <c r="J5322" t="s">
        <v>40</v>
      </c>
      <c r="K5322" t="s">
        <v>61</v>
      </c>
      <c r="L5322" s="2">
        <v>12476947</v>
      </c>
      <c r="M5322" s="2" t="str">
        <f t="shared" si="83"/>
        <v>Rp10 jt - Rp15 jt</v>
      </c>
      <c r="N5322" s="2">
        <v>558150</v>
      </c>
      <c r="O5322">
        <v>4.5999999999999996</v>
      </c>
      <c r="P5322">
        <v>45</v>
      </c>
      <c r="Q5322" s="3">
        <v>79.239999999999995</v>
      </c>
      <c r="R5322" s="4">
        <f ca="1">IF(I5322="",ROUND((TODAY()-G5322)/365,1),IF(I5322="Missing Resignation Date",ROUND((TODAY()-G5322)/365,1),ROUND((hr_analytics_dataset_5873_rows[[#This Row],[Resignation Date]]-hr_analytics_dataset_5873_rows[[#This Row],[Hire Date]])/365,1)))</f>
        <v>0.5</v>
      </c>
      <c r="S5322">
        <v>1</v>
      </c>
    </row>
    <row r="5323" spans="1:19">
      <c r="A5323" t="s">
        <v>10704</v>
      </c>
      <c r="B5323" t="s">
        <v>10705</v>
      </c>
      <c r="C5323" t="s">
        <v>30</v>
      </c>
      <c r="D5323">
        <v>43</v>
      </c>
      <c r="E5323" t="s">
        <v>98</v>
      </c>
      <c r="F5323" t="s">
        <v>99</v>
      </c>
      <c r="G5323" s="1">
        <v>44411</v>
      </c>
      <c r="H5323" t="s">
        <v>24</v>
      </c>
      <c r="I5323" s="1" t="s">
        <v>25</v>
      </c>
      <c r="J5323" t="s">
        <v>40</v>
      </c>
      <c r="K5323" t="s">
        <v>27</v>
      </c>
      <c r="L5323" s="2">
        <v>22769720</v>
      </c>
      <c r="M5323" s="2" t="str">
        <f t="shared" si="83"/>
        <v>Rp15 jt - Rp25 jt</v>
      </c>
      <c r="N5323" s="2">
        <v>2256094</v>
      </c>
      <c r="O5323">
        <v>3.8</v>
      </c>
      <c r="P5323">
        <v>57</v>
      </c>
      <c r="Q5323" s="3">
        <v>98.71</v>
      </c>
      <c r="R5323" s="4">
        <f ca="1">IF(I5323="",ROUND((TODAY()-G5323)/365,1),IF(I5323="Missing Resignation Date",ROUND((TODAY()-G5323)/365,1),ROUND((hr_analytics_dataset_5873_rows[[#This Row],[Resignation Date]]-hr_analytics_dataset_5873_rows[[#This Row],[Hire Date]])/365,1)))</f>
        <v>4.9000000000000004</v>
      </c>
      <c r="S5323">
        <v>1</v>
      </c>
    </row>
    <row r="5324" spans="1:19">
      <c r="A5324" t="s">
        <v>10706</v>
      </c>
      <c r="B5324" t="s">
        <v>10707</v>
      </c>
      <c r="C5324" t="s">
        <v>30</v>
      </c>
      <c r="D5324">
        <v>31</v>
      </c>
      <c r="E5324" t="s">
        <v>59</v>
      </c>
      <c r="F5324" t="s">
        <v>223</v>
      </c>
      <c r="G5324" s="1">
        <v>43371</v>
      </c>
      <c r="H5324" t="s">
        <v>33</v>
      </c>
      <c r="I5324" s="1">
        <v>45032</v>
      </c>
      <c r="J5324" t="s">
        <v>40</v>
      </c>
      <c r="K5324" t="s">
        <v>27</v>
      </c>
      <c r="L5324" s="2">
        <v>20535066</v>
      </c>
      <c r="M5324" s="2" t="str">
        <f t="shared" si="83"/>
        <v>Rp15 jt - Rp25 jt</v>
      </c>
      <c r="N5324" s="2">
        <v>4995688</v>
      </c>
      <c r="O5324">
        <v>2.8</v>
      </c>
      <c r="P5324">
        <v>50</v>
      </c>
      <c r="Q5324" s="3">
        <v>83.85</v>
      </c>
      <c r="R5324" s="4">
        <f ca="1">IF(I5324="",ROUND((TODAY()-G5324)/365,1),IF(I5324="Missing Resignation Date",ROUND((TODAY()-G5324)/365,1),ROUND((hr_analytics_dataset_5873_rows[[#This Row],[Resignation Date]]-hr_analytics_dataset_5873_rows[[#This Row],[Hire Date]])/365,1)))</f>
        <v>4.5999999999999996</v>
      </c>
      <c r="S5324">
        <v>4</v>
      </c>
    </row>
    <row r="5325" spans="1:19">
      <c r="A5325" t="s">
        <v>10708</v>
      </c>
      <c r="B5325" t="s">
        <v>10709</v>
      </c>
      <c r="C5325" t="s">
        <v>30</v>
      </c>
      <c r="D5325">
        <v>30</v>
      </c>
      <c r="E5325" t="s">
        <v>53</v>
      </c>
      <c r="F5325" t="s">
        <v>112</v>
      </c>
      <c r="G5325" s="1">
        <v>45826</v>
      </c>
      <c r="H5325" t="s">
        <v>24</v>
      </c>
      <c r="I5325" s="1" t="s">
        <v>25</v>
      </c>
      <c r="J5325" t="s">
        <v>34</v>
      </c>
      <c r="K5325" t="s">
        <v>50</v>
      </c>
      <c r="L5325" s="2">
        <v>29082233</v>
      </c>
      <c r="M5325" s="2" t="str">
        <f t="shared" si="83"/>
        <v>&gt;Rp25 jt</v>
      </c>
      <c r="N5325" s="2">
        <v>7571514</v>
      </c>
      <c r="O5325">
        <v>3.71</v>
      </c>
      <c r="P5325">
        <v>42</v>
      </c>
      <c r="Q5325" s="3">
        <v>85.22</v>
      </c>
      <c r="R5325" s="4">
        <f ca="1">IF(I5325="",ROUND((TODAY()-G5325)/365,1),IF(I5325="Missing Resignation Date",ROUND((TODAY()-G5325)/365,1),ROUND((hr_analytics_dataset_5873_rows[[#This Row],[Resignation Date]]-hr_analytics_dataset_5873_rows[[#This Row],[Hire Date]])/365,1)))</f>
        <v>1</v>
      </c>
      <c r="S5325">
        <v>4</v>
      </c>
    </row>
    <row r="5326" spans="1:19">
      <c r="A5326" t="s">
        <v>10710</v>
      </c>
      <c r="B5326" t="s">
        <v>10711</v>
      </c>
      <c r="C5326" t="s">
        <v>21</v>
      </c>
      <c r="D5326">
        <v>57</v>
      </c>
      <c r="E5326" t="s">
        <v>53</v>
      </c>
      <c r="F5326" t="s">
        <v>54</v>
      </c>
      <c r="G5326" s="1">
        <v>43782</v>
      </c>
      <c r="H5326" t="s">
        <v>24</v>
      </c>
      <c r="I5326" s="1" t="s">
        <v>25</v>
      </c>
      <c r="J5326" t="s">
        <v>26</v>
      </c>
      <c r="K5326" t="s">
        <v>50</v>
      </c>
      <c r="L5326" s="2">
        <v>6375497</v>
      </c>
      <c r="M5326" s="2" t="str">
        <f t="shared" si="83"/>
        <v>Rp5 jt - Rp10 jt</v>
      </c>
      <c r="N5326" s="2">
        <v>4788042</v>
      </c>
      <c r="O5326">
        <v>2.92</v>
      </c>
      <c r="P5326">
        <v>12</v>
      </c>
      <c r="Q5326" s="3">
        <v>76.760000000000005</v>
      </c>
      <c r="R5326" s="4">
        <f ca="1">IF(I5326="",ROUND((TODAY()-G5326)/365,1),IF(I5326="Missing Resignation Date",ROUND((TODAY()-G5326)/365,1),ROUND((hr_analytics_dataset_5873_rows[[#This Row],[Resignation Date]]-hr_analytics_dataset_5873_rows[[#This Row],[Hire Date]])/365,1)))</f>
        <v>6.6</v>
      </c>
      <c r="S5326">
        <v>5</v>
      </c>
    </row>
    <row r="5327" spans="1:19">
      <c r="A5327" t="s">
        <v>10712</v>
      </c>
      <c r="B5327" t="s">
        <v>10713</v>
      </c>
      <c r="C5327" t="s">
        <v>30</v>
      </c>
      <c r="D5327">
        <v>55</v>
      </c>
      <c r="E5327" t="s">
        <v>44</v>
      </c>
      <c r="F5327" t="s">
        <v>109</v>
      </c>
      <c r="G5327" s="1">
        <v>43125</v>
      </c>
      <c r="H5327" t="s">
        <v>24</v>
      </c>
      <c r="I5327" s="1" t="s">
        <v>25</v>
      </c>
      <c r="J5327" t="s">
        <v>34</v>
      </c>
      <c r="K5327" t="s">
        <v>61</v>
      </c>
      <c r="L5327" s="2">
        <v>8725508</v>
      </c>
      <c r="M5327" s="2" t="str">
        <f t="shared" si="83"/>
        <v>Rp5 jt - Rp10 jt</v>
      </c>
      <c r="N5327" s="2">
        <v>678785</v>
      </c>
      <c r="O5327">
        <v>3.83</v>
      </c>
      <c r="P5327">
        <v>60</v>
      </c>
      <c r="Q5327" s="3">
        <v>85.33</v>
      </c>
      <c r="R5327" s="4">
        <f ca="1">IF(I5327="",ROUND((TODAY()-G5327)/365,1),IF(I5327="Missing Resignation Date",ROUND((TODAY()-G5327)/365,1),ROUND((hr_analytics_dataset_5873_rows[[#This Row],[Resignation Date]]-hr_analytics_dataset_5873_rows[[#This Row],[Hire Date]])/365,1)))</f>
        <v>8.4</v>
      </c>
      <c r="S5327">
        <v>4</v>
      </c>
    </row>
    <row r="5328" spans="1:19">
      <c r="A5328" t="s">
        <v>10714</v>
      </c>
      <c r="B5328" t="s">
        <v>10715</v>
      </c>
      <c r="C5328" t="s">
        <v>30</v>
      </c>
      <c r="D5328">
        <v>48</v>
      </c>
      <c r="E5328" t="s">
        <v>31</v>
      </c>
      <c r="F5328" t="s">
        <v>74</v>
      </c>
      <c r="G5328" s="1">
        <v>44525</v>
      </c>
      <c r="H5328" t="s">
        <v>24</v>
      </c>
      <c r="I5328" s="1" t="s">
        <v>25</v>
      </c>
      <c r="J5328" t="s">
        <v>34</v>
      </c>
      <c r="K5328" t="s">
        <v>84</v>
      </c>
      <c r="L5328" s="2">
        <v>27399364</v>
      </c>
      <c r="M5328" s="2" t="str">
        <f t="shared" si="83"/>
        <v>&gt;Rp25 jt</v>
      </c>
      <c r="N5328" s="2">
        <v>5524822</v>
      </c>
      <c r="O5328">
        <v>4.82</v>
      </c>
      <c r="P5328">
        <v>27</v>
      </c>
      <c r="Q5328" s="3">
        <v>99.2</v>
      </c>
      <c r="R5328" s="4">
        <f ca="1">IF(I5328="",ROUND((TODAY()-G5328)/365,1),IF(I5328="Missing Resignation Date",ROUND((TODAY()-G5328)/365,1),ROUND((hr_analytics_dataset_5873_rows[[#This Row],[Resignation Date]]-hr_analytics_dataset_5873_rows[[#This Row],[Hire Date]])/365,1)))</f>
        <v>4.5999999999999996</v>
      </c>
      <c r="S5328">
        <v>1</v>
      </c>
    </row>
    <row r="5329" spans="1:19">
      <c r="A5329" t="s">
        <v>10716</v>
      </c>
      <c r="B5329" t="s">
        <v>10717</v>
      </c>
      <c r="C5329" t="s">
        <v>30</v>
      </c>
      <c r="D5329">
        <v>39</v>
      </c>
      <c r="E5329" t="s">
        <v>53</v>
      </c>
      <c r="F5329" t="s">
        <v>54</v>
      </c>
      <c r="G5329" s="1">
        <v>45838</v>
      </c>
      <c r="H5329" t="s">
        <v>24</v>
      </c>
      <c r="I5329" s="1" t="s">
        <v>25</v>
      </c>
      <c r="J5329" t="s">
        <v>34</v>
      </c>
      <c r="K5329" t="s">
        <v>84</v>
      </c>
      <c r="L5329" s="2">
        <v>9894714</v>
      </c>
      <c r="M5329" s="2" t="str">
        <f t="shared" si="83"/>
        <v>Rp5 jt - Rp10 jt</v>
      </c>
      <c r="N5329" s="2">
        <v>5924406</v>
      </c>
      <c r="O5329">
        <v>3.19</v>
      </c>
      <c r="P5329">
        <v>41</v>
      </c>
      <c r="Q5329" s="3">
        <v>77.709999999999994</v>
      </c>
      <c r="R5329" s="4">
        <f ca="1">IF(I5329="",ROUND((TODAY()-G5329)/365,1),IF(I5329="Missing Resignation Date",ROUND((TODAY()-G5329)/365,1),ROUND((hr_analytics_dataset_5873_rows[[#This Row],[Resignation Date]]-hr_analytics_dataset_5873_rows[[#This Row],[Hire Date]])/365,1)))</f>
        <v>1</v>
      </c>
      <c r="S5329">
        <v>2</v>
      </c>
    </row>
    <row r="5330" spans="1:19">
      <c r="A5330" t="s">
        <v>10718</v>
      </c>
      <c r="B5330" t="s">
        <v>10719</v>
      </c>
      <c r="C5330" t="s">
        <v>30</v>
      </c>
      <c r="D5330">
        <v>26</v>
      </c>
      <c r="E5330" t="s">
        <v>91</v>
      </c>
      <c r="F5330" t="s">
        <v>92</v>
      </c>
      <c r="G5330" s="1">
        <v>44680</v>
      </c>
      <c r="H5330" t="s">
        <v>24</v>
      </c>
      <c r="I5330" s="1" t="s">
        <v>25</v>
      </c>
      <c r="J5330" t="s">
        <v>40</v>
      </c>
      <c r="K5330" t="s">
        <v>50</v>
      </c>
      <c r="L5330" s="2">
        <v>24511895</v>
      </c>
      <c r="M5330" s="2" t="str">
        <f t="shared" si="83"/>
        <v>Rp15 jt - Rp25 jt</v>
      </c>
      <c r="N5330" s="2">
        <v>4003609</v>
      </c>
      <c r="O5330">
        <v>4.1500000000000004</v>
      </c>
      <c r="P5330">
        <v>13</v>
      </c>
      <c r="Q5330" s="3">
        <v>93.53</v>
      </c>
      <c r="R5330" s="4">
        <f ca="1">IF(I5330="",ROUND((TODAY()-G5330)/365,1),IF(I5330="Missing Resignation Date",ROUND((TODAY()-G5330)/365,1),ROUND((hr_analytics_dataset_5873_rows[[#This Row],[Resignation Date]]-hr_analytics_dataset_5873_rows[[#This Row],[Hire Date]])/365,1)))</f>
        <v>4.2</v>
      </c>
      <c r="S5330">
        <v>5</v>
      </c>
    </row>
    <row r="5331" spans="1:19">
      <c r="A5331" t="s">
        <v>10720</v>
      </c>
      <c r="B5331" t="s">
        <v>10721</v>
      </c>
      <c r="C5331" t="s">
        <v>21</v>
      </c>
      <c r="D5331">
        <v>48</v>
      </c>
      <c r="E5331" t="s">
        <v>91</v>
      </c>
      <c r="F5331" t="s">
        <v>124</v>
      </c>
      <c r="G5331" s="1">
        <v>44739</v>
      </c>
      <c r="H5331" t="s">
        <v>24</v>
      </c>
      <c r="I5331" s="1" t="s">
        <v>25</v>
      </c>
      <c r="J5331" t="s">
        <v>49</v>
      </c>
      <c r="K5331" t="s">
        <v>50</v>
      </c>
      <c r="L5331" s="2">
        <v>4492402</v>
      </c>
      <c r="M5331" s="2" t="str">
        <f t="shared" si="83"/>
        <v>&lt;Rp5 jt</v>
      </c>
      <c r="N5331" s="2">
        <v>6871988</v>
      </c>
      <c r="O5331">
        <v>3.73</v>
      </c>
      <c r="P5331">
        <v>5</v>
      </c>
      <c r="Q5331" s="3">
        <v>87.45</v>
      </c>
      <c r="R5331" s="4">
        <f ca="1">IF(I5331="",ROUND((TODAY()-G5331)/365,1),IF(I5331="Missing Resignation Date",ROUND((TODAY()-G5331)/365,1),ROUND((hr_analytics_dataset_5873_rows[[#This Row],[Resignation Date]]-hr_analytics_dataset_5873_rows[[#This Row],[Hire Date]])/365,1)))</f>
        <v>4</v>
      </c>
      <c r="S5331">
        <v>1</v>
      </c>
    </row>
    <row r="5332" spans="1:19">
      <c r="A5332" t="s">
        <v>10722</v>
      </c>
      <c r="B5332" t="s">
        <v>10723</v>
      </c>
      <c r="C5332" t="s">
        <v>30</v>
      </c>
      <c r="D5332">
        <v>48</v>
      </c>
      <c r="E5332" t="s">
        <v>31</v>
      </c>
      <c r="F5332" t="s">
        <v>32</v>
      </c>
      <c r="G5332" s="1">
        <v>44528</v>
      </c>
      <c r="H5332" t="s">
        <v>24</v>
      </c>
      <c r="I5332" s="1" t="s">
        <v>25</v>
      </c>
      <c r="J5332" t="s">
        <v>49</v>
      </c>
      <c r="K5332" t="s">
        <v>64</v>
      </c>
      <c r="L5332" s="2">
        <v>25895626</v>
      </c>
      <c r="M5332" s="2" t="str">
        <f t="shared" si="83"/>
        <v>&gt;Rp25 jt</v>
      </c>
      <c r="N5332" s="2">
        <v>1269030</v>
      </c>
      <c r="O5332">
        <v>2.59</v>
      </c>
      <c r="P5332">
        <v>45</v>
      </c>
      <c r="Q5332" s="3">
        <v>72.2</v>
      </c>
      <c r="R5332" s="4">
        <f ca="1">IF(I5332="",ROUND((TODAY()-G5332)/365,1),IF(I5332="Missing Resignation Date",ROUND((TODAY()-G5332)/365,1),ROUND((hr_analytics_dataset_5873_rows[[#This Row],[Resignation Date]]-hr_analytics_dataset_5873_rows[[#This Row],[Hire Date]])/365,1)))</f>
        <v>4.5999999999999996</v>
      </c>
      <c r="S5332">
        <v>4</v>
      </c>
    </row>
    <row r="5333" spans="1:19">
      <c r="A5333" t="s">
        <v>10724</v>
      </c>
      <c r="B5333" t="s">
        <v>10725</v>
      </c>
      <c r="C5333" t="s">
        <v>30</v>
      </c>
      <c r="D5333">
        <v>25</v>
      </c>
      <c r="E5333" t="s">
        <v>44</v>
      </c>
      <c r="F5333" t="s">
        <v>45</v>
      </c>
      <c r="G5333" s="1">
        <v>43661</v>
      </c>
      <c r="H5333" t="s">
        <v>24</v>
      </c>
      <c r="I5333" s="1" t="s">
        <v>25</v>
      </c>
      <c r="J5333" t="s">
        <v>49</v>
      </c>
      <c r="K5333" t="s">
        <v>50</v>
      </c>
      <c r="L5333" s="2">
        <v>13827417</v>
      </c>
      <c r="M5333" s="2" t="str">
        <f t="shared" si="83"/>
        <v>Rp10 jt - Rp15 jt</v>
      </c>
      <c r="N5333" s="2">
        <v>6592335</v>
      </c>
      <c r="O5333">
        <v>4.1100000000000003</v>
      </c>
      <c r="P5333">
        <v>15</v>
      </c>
      <c r="Q5333" s="3">
        <v>85.58</v>
      </c>
      <c r="R5333" s="4">
        <f ca="1">IF(I5333="",ROUND((TODAY()-G5333)/365,1),IF(I5333="Missing Resignation Date",ROUND((TODAY()-G5333)/365,1),ROUND((hr_analytics_dataset_5873_rows[[#This Row],[Resignation Date]]-hr_analytics_dataset_5873_rows[[#This Row],[Hire Date]])/365,1)))</f>
        <v>6.9</v>
      </c>
      <c r="S5333">
        <v>3</v>
      </c>
    </row>
    <row r="5334" spans="1:19">
      <c r="A5334" t="s">
        <v>10726</v>
      </c>
      <c r="B5334" t="s">
        <v>10727</v>
      </c>
      <c r="C5334" t="s">
        <v>30</v>
      </c>
      <c r="D5334">
        <v>26</v>
      </c>
      <c r="E5334" t="s">
        <v>91</v>
      </c>
      <c r="F5334" t="s">
        <v>92</v>
      </c>
      <c r="G5334" s="1">
        <v>45813</v>
      </c>
      <c r="H5334" t="s">
        <v>24</v>
      </c>
      <c r="I5334" s="1" t="s">
        <v>25</v>
      </c>
      <c r="J5334" t="s">
        <v>26</v>
      </c>
      <c r="K5334" t="s">
        <v>84</v>
      </c>
      <c r="L5334" s="2">
        <v>7461197</v>
      </c>
      <c r="M5334" s="2" t="str">
        <f t="shared" si="83"/>
        <v>Rp5 jt - Rp10 jt</v>
      </c>
      <c r="N5334" s="2">
        <v>7704231</v>
      </c>
      <c r="O5334">
        <v>4.57</v>
      </c>
      <c r="P5334">
        <v>10</v>
      </c>
      <c r="Q5334" s="3">
        <v>88.95</v>
      </c>
      <c r="R5334" s="4">
        <f ca="1">IF(I5334="",ROUND((TODAY()-G5334)/365,1),IF(I5334="Missing Resignation Date",ROUND((TODAY()-G5334)/365,1),ROUND((hr_analytics_dataset_5873_rows[[#This Row],[Resignation Date]]-hr_analytics_dataset_5873_rows[[#This Row],[Hire Date]])/365,1)))</f>
        <v>1.1000000000000001</v>
      </c>
      <c r="S5334">
        <v>4</v>
      </c>
    </row>
    <row r="5335" spans="1:19">
      <c r="A5335" t="s">
        <v>10728</v>
      </c>
      <c r="B5335" t="s">
        <v>10729</v>
      </c>
      <c r="C5335" t="s">
        <v>30</v>
      </c>
      <c r="D5335">
        <v>23</v>
      </c>
      <c r="E5335" t="s">
        <v>44</v>
      </c>
      <c r="F5335" t="s">
        <v>45</v>
      </c>
      <c r="G5335" s="1">
        <v>43685</v>
      </c>
      <c r="H5335" t="s">
        <v>24</v>
      </c>
      <c r="I5335" s="1" t="s">
        <v>25</v>
      </c>
      <c r="J5335" t="s">
        <v>40</v>
      </c>
      <c r="K5335" t="s">
        <v>64</v>
      </c>
      <c r="L5335" s="2">
        <v>14675965</v>
      </c>
      <c r="M5335" s="2" t="str">
        <f t="shared" si="83"/>
        <v>Rp10 jt - Rp15 jt</v>
      </c>
      <c r="N5335" s="2">
        <v>7495615</v>
      </c>
      <c r="O5335">
        <v>4.32</v>
      </c>
      <c r="P5335">
        <v>58</v>
      </c>
      <c r="Q5335" s="3">
        <v>76.97</v>
      </c>
      <c r="R5335" s="4">
        <f ca="1">IF(I5335="",ROUND((TODAY()-G5335)/365,1),IF(I5335="Missing Resignation Date",ROUND((TODAY()-G5335)/365,1),ROUND((hr_analytics_dataset_5873_rows[[#This Row],[Resignation Date]]-hr_analytics_dataset_5873_rows[[#This Row],[Hire Date]])/365,1)))</f>
        <v>6.9</v>
      </c>
      <c r="S5335">
        <v>5</v>
      </c>
    </row>
    <row r="5336" spans="1:19">
      <c r="A5336" t="s">
        <v>10730</v>
      </c>
      <c r="B5336" t="s">
        <v>10731</v>
      </c>
      <c r="C5336" t="s">
        <v>30</v>
      </c>
      <c r="D5336">
        <v>46</v>
      </c>
      <c r="E5336" t="s">
        <v>91</v>
      </c>
      <c r="F5336" t="s">
        <v>124</v>
      </c>
      <c r="G5336" s="1">
        <v>44985</v>
      </c>
      <c r="H5336" t="s">
        <v>24</v>
      </c>
      <c r="I5336" s="1" t="s">
        <v>25</v>
      </c>
      <c r="J5336" t="s">
        <v>26</v>
      </c>
      <c r="K5336" t="s">
        <v>50</v>
      </c>
      <c r="L5336" s="2">
        <v>5312762</v>
      </c>
      <c r="M5336" s="2" t="str">
        <f t="shared" si="83"/>
        <v>Rp5 jt - Rp10 jt</v>
      </c>
      <c r="N5336" s="2">
        <v>9273992</v>
      </c>
      <c r="O5336">
        <v>3.97</v>
      </c>
      <c r="P5336">
        <v>9</v>
      </c>
      <c r="Q5336" s="3">
        <v>92.54</v>
      </c>
      <c r="R5336" s="4">
        <f ca="1">IF(I5336="",ROUND((TODAY()-G5336)/365,1),IF(I5336="Missing Resignation Date",ROUND((TODAY()-G5336)/365,1),ROUND((hr_analytics_dataset_5873_rows[[#This Row],[Resignation Date]]-hr_analytics_dataset_5873_rows[[#This Row],[Hire Date]])/365,1)))</f>
        <v>3.3</v>
      </c>
      <c r="S5336">
        <v>5</v>
      </c>
    </row>
    <row r="5337" spans="1:19">
      <c r="A5337" t="s">
        <v>10732</v>
      </c>
      <c r="B5337" t="s">
        <v>10733</v>
      </c>
      <c r="C5337" t="s">
        <v>30</v>
      </c>
      <c r="D5337">
        <v>29</v>
      </c>
      <c r="E5337" t="s">
        <v>38</v>
      </c>
      <c r="F5337" t="s">
        <v>104</v>
      </c>
      <c r="G5337" s="1">
        <v>43549</v>
      </c>
      <c r="H5337" t="s">
        <v>24</v>
      </c>
      <c r="I5337" s="1" t="s">
        <v>25</v>
      </c>
      <c r="J5337" t="s">
        <v>49</v>
      </c>
      <c r="K5337" t="s">
        <v>84</v>
      </c>
      <c r="L5337" s="2">
        <v>22529473</v>
      </c>
      <c r="M5337" s="2" t="str">
        <f t="shared" si="83"/>
        <v>Rp15 jt - Rp25 jt</v>
      </c>
      <c r="N5337" s="2">
        <v>7242177</v>
      </c>
      <c r="O5337">
        <v>2.96</v>
      </c>
      <c r="P5337">
        <v>38</v>
      </c>
      <c r="Q5337" s="3">
        <v>79.22</v>
      </c>
      <c r="R5337" s="4">
        <f ca="1">IF(I5337="",ROUND((TODAY()-G5337)/365,1),IF(I5337="Missing Resignation Date",ROUND((TODAY()-G5337)/365,1),ROUND((hr_analytics_dataset_5873_rows[[#This Row],[Resignation Date]]-hr_analytics_dataset_5873_rows[[#This Row],[Hire Date]])/365,1)))</f>
        <v>7.3</v>
      </c>
      <c r="S5337">
        <v>2</v>
      </c>
    </row>
    <row r="5338" spans="1:19">
      <c r="A5338" t="s">
        <v>10734</v>
      </c>
      <c r="B5338" t="s">
        <v>10735</v>
      </c>
      <c r="C5338" t="s">
        <v>30</v>
      </c>
      <c r="D5338">
        <v>33</v>
      </c>
      <c r="E5338" t="s">
        <v>53</v>
      </c>
      <c r="F5338" t="s">
        <v>54</v>
      </c>
      <c r="G5338" s="1">
        <v>43632</v>
      </c>
      <c r="H5338" t="s">
        <v>24</v>
      </c>
      <c r="I5338" s="1" t="s">
        <v>25</v>
      </c>
      <c r="J5338" t="s">
        <v>34</v>
      </c>
      <c r="K5338" t="s">
        <v>64</v>
      </c>
      <c r="L5338" s="2">
        <v>6456719</v>
      </c>
      <c r="M5338" s="2" t="str">
        <f t="shared" si="83"/>
        <v>Rp5 jt - Rp10 jt</v>
      </c>
      <c r="N5338" s="2">
        <v>5311098</v>
      </c>
      <c r="O5338">
        <v>3.49</v>
      </c>
      <c r="P5338">
        <v>31</v>
      </c>
      <c r="Q5338" s="3">
        <v>88.98</v>
      </c>
      <c r="R5338" s="4">
        <f ca="1">IF(I5338="",ROUND((TODAY()-G5338)/365,1),IF(I5338="Missing Resignation Date",ROUND((TODAY()-G5338)/365,1),ROUND((hr_analytics_dataset_5873_rows[[#This Row],[Resignation Date]]-hr_analytics_dataset_5873_rows[[#This Row],[Hire Date]])/365,1)))</f>
        <v>7</v>
      </c>
      <c r="S5338">
        <v>4</v>
      </c>
    </row>
    <row r="5339" spans="1:19">
      <c r="A5339" t="s">
        <v>10736</v>
      </c>
      <c r="B5339" t="s">
        <v>10737</v>
      </c>
      <c r="C5339" t="s">
        <v>30</v>
      </c>
      <c r="D5339">
        <v>56</v>
      </c>
      <c r="E5339" t="s">
        <v>98</v>
      </c>
      <c r="F5339" t="s">
        <v>99</v>
      </c>
      <c r="G5339" s="1">
        <v>43944</v>
      </c>
      <c r="H5339" t="s">
        <v>24</v>
      </c>
      <c r="I5339" s="1" t="s">
        <v>25</v>
      </c>
      <c r="J5339" t="s">
        <v>26</v>
      </c>
      <c r="K5339" t="s">
        <v>41</v>
      </c>
      <c r="L5339" s="2">
        <v>22615189</v>
      </c>
      <c r="M5339" s="2" t="str">
        <f t="shared" si="83"/>
        <v>Rp15 jt - Rp25 jt</v>
      </c>
      <c r="N5339" s="2">
        <v>3017406</v>
      </c>
      <c r="O5339">
        <v>2.7</v>
      </c>
      <c r="P5339">
        <v>8</v>
      </c>
      <c r="Q5339" s="3">
        <v>86.07</v>
      </c>
      <c r="R5339" s="4">
        <f ca="1">IF(I5339="",ROUND((TODAY()-G5339)/365,1),IF(I5339="Missing Resignation Date",ROUND((TODAY()-G5339)/365,1),ROUND((hr_analytics_dataset_5873_rows[[#This Row],[Resignation Date]]-hr_analytics_dataset_5873_rows[[#This Row],[Hire Date]])/365,1)))</f>
        <v>6.2</v>
      </c>
      <c r="S5339">
        <v>4</v>
      </c>
    </row>
    <row r="5340" spans="1:19">
      <c r="A5340" t="s">
        <v>10738</v>
      </c>
      <c r="B5340" t="s">
        <v>10739</v>
      </c>
      <c r="C5340" t="s">
        <v>21</v>
      </c>
      <c r="D5340">
        <v>29</v>
      </c>
      <c r="E5340" t="s">
        <v>91</v>
      </c>
      <c r="F5340" t="s">
        <v>92</v>
      </c>
      <c r="G5340" s="1">
        <v>45922</v>
      </c>
      <c r="H5340" t="s">
        <v>24</v>
      </c>
      <c r="I5340" s="1" t="s">
        <v>25</v>
      </c>
      <c r="J5340" t="s">
        <v>26</v>
      </c>
      <c r="K5340" t="s">
        <v>61</v>
      </c>
      <c r="L5340" s="2">
        <v>14970206</v>
      </c>
      <c r="M5340" s="2" t="str">
        <f t="shared" si="83"/>
        <v>Rp10 jt - Rp15 jt</v>
      </c>
      <c r="N5340" s="2">
        <v>4389916</v>
      </c>
      <c r="O5340">
        <v>3.2</v>
      </c>
      <c r="P5340">
        <v>46</v>
      </c>
      <c r="Q5340" s="3">
        <v>89.94</v>
      </c>
      <c r="R5340" s="4">
        <f ca="1">IF(I5340="",ROUND((TODAY()-G5340)/365,1),IF(I5340="Missing Resignation Date",ROUND((TODAY()-G5340)/365,1),ROUND((hr_analytics_dataset_5873_rows[[#This Row],[Resignation Date]]-hr_analytics_dataset_5873_rows[[#This Row],[Hire Date]])/365,1)))</f>
        <v>0.8</v>
      </c>
      <c r="S5340">
        <v>2</v>
      </c>
    </row>
    <row r="5341" spans="1:19">
      <c r="A5341" t="s">
        <v>10740</v>
      </c>
      <c r="B5341" t="s">
        <v>10741</v>
      </c>
      <c r="C5341" t="s">
        <v>21</v>
      </c>
      <c r="D5341">
        <v>38</v>
      </c>
      <c r="E5341" t="s">
        <v>59</v>
      </c>
      <c r="F5341" t="s">
        <v>95</v>
      </c>
      <c r="G5341" s="1">
        <v>43217</v>
      </c>
      <c r="H5341" t="s">
        <v>24</v>
      </c>
      <c r="I5341" s="1" t="s">
        <v>25</v>
      </c>
      <c r="J5341" t="s">
        <v>34</v>
      </c>
      <c r="K5341" t="s">
        <v>64</v>
      </c>
      <c r="L5341" s="2">
        <v>5754236</v>
      </c>
      <c r="M5341" s="2" t="str">
        <f t="shared" si="83"/>
        <v>Rp5 jt - Rp10 jt</v>
      </c>
      <c r="N5341" s="2">
        <v>9541373</v>
      </c>
      <c r="O5341">
        <v>3.2</v>
      </c>
      <c r="P5341">
        <v>29</v>
      </c>
      <c r="Q5341" s="3">
        <v>98.87</v>
      </c>
      <c r="R5341" s="4">
        <f ca="1">IF(I5341="",ROUND((TODAY()-G5341)/365,1),IF(I5341="Missing Resignation Date",ROUND((TODAY()-G5341)/365,1),ROUND((hr_analytics_dataset_5873_rows[[#This Row],[Resignation Date]]-hr_analytics_dataset_5873_rows[[#This Row],[Hire Date]])/365,1)))</f>
        <v>8.1999999999999993</v>
      </c>
      <c r="S5341">
        <v>5</v>
      </c>
    </row>
    <row r="5342" spans="1:19">
      <c r="A5342" t="s">
        <v>10742</v>
      </c>
      <c r="B5342" t="s">
        <v>10743</v>
      </c>
      <c r="C5342" t="s">
        <v>21</v>
      </c>
      <c r="D5342">
        <v>50</v>
      </c>
      <c r="E5342" t="s">
        <v>53</v>
      </c>
      <c r="F5342" t="s">
        <v>112</v>
      </c>
      <c r="G5342" s="1">
        <v>44438</v>
      </c>
      <c r="H5342" t="s">
        <v>24</v>
      </c>
      <c r="I5342" s="1" t="s">
        <v>25</v>
      </c>
      <c r="J5342" t="s">
        <v>49</v>
      </c>
      <c r="K5342" t="s">
        <v>61</v>
      </c>
      <c r="L5342" s="2">
        <v>14977317</v>
      </c>
      <c r="M5342" s="2" t="str">
        <f t="shared" si="83"/>
        <v>Rp10 jt - Rp15 jt</v>
      </c>
      <c r="N5342" s="2">
        <v>8505591</v>
      </c>
      <c r="O5342">
        <v>2.87</v>
      </c>
      <c r="P5342">
        <v>41</v>
      </c>
      <c r="Q5342" s="3">
        <v>70.599999999999994</v>
      </c>
      <c r="R5342" s="4">
        <f ca="1">IF(I5342="",ROUND((TODAY()-G5342)/365,1),IF(I5342="Missing Resignation Date",ROUND((TODAY()-G5342)/365,1),ROUND((hr_analytics_dataset_5873_rows[[#This Row],[Resignation Date]]-hr_analytics_dataset_5873_rows[[#This Row],[Hire Date]])/365,1)))</f>
        <v>4.8</v>
      </c>
      <c r="S5342">
        <v>5</v>
      </c>
    </row>
    <row r="5343" spans="1:19">
      <c r="A5343" t="s">
        <v>10744</v>
      </c>
      <c r="B5343" t="s">
        <v>10745</v>
      </c>
      <c r="C5343" t="s">
        <v>30</v>
      </c>
      <c r="D5343">
        <v>26</v>
      </c>
      <c r="E5343" t="s">
        <v>31</v>
      </c>
      <c r="F5343" t="s">
        <v>74</v>
      </c>
      <c r="G5343" s="1">
        <v>43205</v>
      </c>
      <c r="H5343" t="s">
        <v>24</v>
      </c>
      <c r="I5343" s="1" t="s">
        <v>25</v>
      </c>
      <c r="J5343" t="s">
        <v>26</v>
      </c>
      <c r="K5343" t="s">
        <v>27</v>
      </c>
      <c r="L5343" s="2">
        <v>29066835</v>
      </c>
      <c r="M5343" s="2" t="str">
        <f t="shared" si="83"/>
        <v>&gt;Rp25 jt</v>
      </c>
      <c r="N5343" s="2">
        <v>5298590</v>
      </c>
      <c r="O5343">
        <v>3.96</v>
      </c>
      <c r="P5343">
        <v>54</v>
      </c>
      <c r="Q5343" s="3">
        <v>81.52</v>
      </c>
      <c r="R5343" s="4">
        <f ca="1">IF(I5343="",ROUND((TODAY()-G5343)/365,1),IF(I5343="Missing Resignation Date",ROUND((TODAY()-G5343)/365,1),ROUND((hr_analytics_dataset_5873_rows[[#This Row],[Resignation Date]]-hr_analytics_dataset_5873_rows[[#This Row],[Hire Date]])/365,1)))</f>
        <v>8.1999999999999993</v>
      </c>
      <c r="S5343">
        <v>3</v>
      </c>
    </row>
    <row r="5344" spans="1:19">
      <c r="A5344" t="s">
        <v>10746</v>
      </c>
      <c r="B5344" t="s">
        <v>10747</v>
      </c>
      <c r="C5344" t="s">
        <v>21</v>
      </c>
      <c r="D5344">
        <v>44</v>
      </c>
      <c r="E5344" t="s">
        <v>53</v>
      </c>
      <c r="F5344" t="s">
        <v>112</v>
      </c>
      <c r="G5344" s="1">
        <v>44072</v>
      </c>
      <c r="H5344" t="s">
        <v>33</v>
      </c>
      <c r="I5344" s="1">
        <v>44711</v>
      </c>
      <c r="J5344" t="s">
        <v>49</v>
      </c>
      <c r="K5344" t="s">
        <v>50</v>
      </c>
      <c r="L5344" s="2">
        <v>18210347</v>
      </c>
      <c r="M5344" s="2" t="str">
        <f t="shared" si="83"/>
        <v>Rp15 jt - Rp25 jt</v>
      </c>
      <c r="N5344" s="2">
        <v>3027204</v>
      </c>
      <c r="O5344">
        <v>3.18</v>
      </c>
      <c r="P5344">
        <v>56</v>
      </c>
      <c r="Q5344" s="3">
        <v>72.45</v>
      </c>
      <c r="R5344" s="4">
        <f ca="1">IF(I5344="",ROUND((TODAY()-G5344)/365,1),IF(I5344="Missing Resignation Date",ROUND((TODAY()-G5344)/365,1),ROUND((hr_analytics_dataset_5873_rows[[#This Row],[Resignation Date]]-hr_analytics_dataset_5873_rows[[#This Row],[Hire Date]])/365,1)))</f>
        <v>1.8</v>
      </c>
      <c r="S5344">
        <v>2</v>
      </c>
    </row>
    <row r="5345" spans="1:19">
      <c r="A5345" t="s">
        <v>10748</v>
      </c>
      <c r="B5345" t="s">
        <v>10749</v>
      </c>
      <c r="C5345" t="s">
        <v>21</v>
      </c>
      <c r="D5345">
        <v>43</v>
      </c>
      <c r="E5345" t="s">
        <v>98</v>
      </c>
      <c r="F5345" t="s">
        <v>99</v>
      </c>
      <c r="G5345" s="1">
        <v>44434</v>
      </c>
      <c r="H5345" t="s">
        <v>24</v>
      </c>
      <c r="I5345" s="1" t="s">
        <v>25</v>
      </c>
      <c r="J5345" t="s">
        <v>49</v>
      </c>
      <c r="K5345" t="s">
        <v>27</v>
      </c>
      <c r="L5345" s="2">
        <v>9675937</v>
      </c>
      <c r="M5345" s="2" t="str">
        <f t="shared" si="83"/>
        <v>Rp5 jt - Rp10 jt</v>
      </c>
      <c r="N5345" s="2">
        <v>5129744</v>
      </c>
      <c r="O5345">
        <v>2.5299999999999998</v>
      </c>
      <c r="P5345">
        <v>38</v>
      </c>
      <c r="Q5345" s="3">
        <v>85.71</v>
      </c>
      <c r="R5345" s="4">
        <f ca="1">IF(I5345="",ROUND((TODAY()-G5345)/365,1),IF(I5345="Missing Resignation Date",ROUND((TODAY()-G5345)/365,1),ROUND((hr_analytics_dataset_5873_rows[[#This Row],[Resignation Date]]-hr_analytics_dataset_5873_rows[[#This Row],[Hire Date]])/365,1)))</f>
        <v>4.8</v>
      </c>
      <c r="S5345">
        <v>4</v>
      </c>
    </row>
    <row r="5346" spans="1:19">
      <c r="A5346" t="s">
        <v>10750</v>
      </c>
      <c r="B5346" t="s">
        <v>10751</v>
      </c>
      <c r="C5346" t="s">
        <v>21</v>
      </c>
      <c r="D5346">
        <v>49</v>
      </c>
      <c r="E5346" t="s">
        <v>53</v>
      </c>
      <c r="F5346" t="s">
        <v>112</v>
      </c>
      <c r="G5346" s="1">
        <v>44623</v>
      </c>
      <c r="H5346" t="s">
        <v>24</v>
      </c>
      <c r="I5346" s="1" t="s">
        <v>25</v>
      </c>
      <c r="J5346" t="s">
        <v>34</v>
      </c>
      <c r="K5346" t="s">
        <v>64</v>
      </c>
      <c r="L5346" s="2">
        <v>34563654</v>
      </c>
      <c r="M5346" s="2" t="str">
        <f t="shared" si="83"/>
        <v>&gt;Rp25 jt</v>
      </c>
      <c r="N5346" s="2">
        <v>3771113</v>
      </c>
      <c r="O5346">
        <v>3.43</v>
      </c>
      <c r="P5346">
        <v>45</v>
      </c>
      <c r="Q5346" s="3">
        <v>90.88</v>
      </c>
      <c r="R5346" s="4">
        <f ca="1">IF(I5346="",ROUND((TODAY()-G5346)/365,1),IF(I5346="Missing Resignation Date",ROUND((TODAY()-G5346)/365,1),ROUND((hr_analytics_dataset_5873_rows[[#This Row],[Resignation Date]]-hr_analytics_dataset_5873_rows[[#This Row],[Hire Date]])/365,1)))</f>
        <v>4.3</v>
      </c>
      <c r="S5346">
        <v>3</v>
      </c>
    </row>
    <row r="5347" spans="1:19">
      <c r="A5347" t="s">
        <v>10752</v>
      </c>
      <c r="B5347" t="s">
        <v>10753</v>
      </c>
      <c r="C5347" t="s">
        <v>21</v>
      </c>
      <c r="D5347">
        <v>33</v>
      </c>
      <c r="E5347" t="s">
        <v>31</v>
      </c>
      <c r="F5347" t="s">
        <v>74</v>
      </c>
      <c r="G5347" s="1">
        <v>43949</v>
      </c>
      <c r="H5347" t="s">
        <v>24</v>
      </c>
      <c r="I5347" s="1" t="s">
        <v>25</v>
      </c>
      <c r="J5347" t="s">
        <v>34</v>
      </c>
      <c r="K5347" t="s">
        <v>84</v>
      </c>
      <c r="L5347" s="2">
        <v>12044415</v>
      </c>
      <c r="M5347" s="2" t="str">
        <f t="shared" si="83"/>
        <v>Rp10 jt - Rp15 jt</v>
      </c>
      <c r="N5347" s="2">
        <v>3277108</v>
      </c>
      <c r="O5347">
        <v>4.05</v>
      </c>
      <c r="P5347">
        <v>28</v>
      </c>
      <c r="Q5347" s="3">
        <v>73.27</v>
      </c>
      <c r="R5347" s="4">
        <f ca="1">IF(I5347="",ROUND((TODAY()-G5347)/365,1),IF(I5347="Missing Resignation Date",ROUND((TODAY()-G5347)/365,1),ROUND((hr_analytics_dataset_5873_rows[[#This Row],[Resignation Date]]-hr_analytics_dataset_5873_rows[[#This Row],[Hire Date]])/365,1)))</f>
        <v>6.2</v>
      </c>
      <c r="S5347">
        <v>5</v>
      </c>
    </row>
    <row r="5348" spans="1:19">
      <c r="A5348" t="s">
        <v>10754</v>
      </c>
      <c r="B5348" t="s">
        <v>10755</v>
      </c>
      <c r="C5348" t="s">
        <v>30</v>
      </c>
      <c r="D5348">
        <v>39</v>
      </c>
      <c r="E5348" t="s">
        <v>59</v>
      </c>
      <c r="F5348" t="s">
        <v>223</v>
      </c>
      <c r="G5348" s="1">
        <v>43172</v>
      </c>
      <c r="H5348" t="s">
        <v>33</v>
      </c>
      <c r="I5348" s="1">
        <v>44862</v>
      </c>
      <c r="J5348" t="s">
        <v>40</v>
      </c>
      <c r="K5348" t="s">
        <v>27</v>
      </c>
      <c r="L5348" s="2">
        <v>16452467</v>
      </c>
      <c r="M5348" s="2" t="str">
        <f t="shared" si="83"/>
        <v>Rp15 jt - Rp25 jt</v>
      </c>
      <c r="N5348" s="2">
        <v>3511268</v>
      </c>
      <c r="O5348">
        <v>4.3</v>
      </c>
      <c r="P5348">
        <v>30</v>
      </c>
      <c r="Q5348" s="3">
        <v>79.14</v>
      </c>
      <c r="R5348" s="4">
        <f ca="1">IF(I5348="",ROUND((TODAY()-G5348)/365,1),IF(I5348="Missing Resignation Date",ROUND((TODAY()-G5348)/365,1),ROUND((hr_analytics_dataset_5873_rows[[#This Row],[Resignation Date]]-hr_analytics_dataset_5873_rows[[#This Row],[Hire Date]])/365,1)))</f>
        <v>4.5999999999999996</v>
      </c>
      <c r="S5348">
        <v>3</v>
      </c>
    </row>
    <row r="5349" spans="1:19">
      <c r="A5349" t="s">
        <v>10756</v>
      </c>
      <c r="B5349" t="s">
        <v>10757</v>
      </c>
      <c r="C5349" t="s">
        <v>30</v>
      </c>
      <c r="D5349">
        <v>34</v>
      </c>
      <c r="E5349" t="s">
        <v>53</v>
      </c>
      <c r="F5349" t="s">
        <v>112</v>
      </c>
      <c r="G5349" s="1">
        <v>43752</v>
      </c>
      <c r="H5349" t="s">
        <v>33</v>
      </c>
      <c r="I5349" s="1">
        <v>45259</v>
      </c>
      <c r="J5349" t="s">
        <v>34</v>
      </c>
      <c r="K5349" t="s">
        <v>27</v>
      </c>
      <c r="L5349" s="2">
        <v>8601843</v>
      </c>
      <c r="M5349" s="2" t="str">
        <f t="shared" si="83"/>
        <v>Rp5 jt - Rp10 jt</v>
      </c>
      <c r="N5349" s="2">
        <v>6345030</v>
      </c>
      <c r="O5349">
        <v>4.13</v>
      </c>
      <c r="P5349">
        <v>14</v>
      </c>
      <c r="Q5349" s="3">
        <v>87.89</v>
      </c>
      <c r="R5349" s="4">
        <f ca="1">IF(I5349="",ROUND((TODAY()-G5349)/365,1),IF(I5349="Missing Resignation Date",ROUND((TODAY()-G5349)/365,1),ROUND((hr_analytics_dataset_5873_rows[[#This Row],[Resignation Date]]-hr_analytics_dataset_5873_rows[[#This Row],[Hire Date]])/365,1)))</f>
        <v>4.0999999999999996</v>
      </c>
      <c r="S5349">
        <v>3</v>
      </c>
    </row>
    <row r="5350" spans="1:19">
      <c r="A5350" t="s">
        <v>10758</v>
      </c>
      <c r="B5350" t="s">
        <v>10759</v>
      </c>
      <c r="C5350" t="s">
        <v>30</v>
      </c>
      <c r="D5350">
        <v>27</v>
      </c>
      <c r="E5350" t="s">
        <v>31</v>
      </c>
      <c r="F5350" t="s">
        <v>48</v>
      </c>
      <c r="G5350" s="1">
        <v>43317</v>
      </c>
      <c r="H5350" t="s">
        <v>24</v>
      </c>
      <c r="I5350" s="1" t="s">
        <v>25</v>
      </c>
      <c r="J5350" t="s">
        <v>34</v>
      </c>
      <c r="K5350" t="s">
        <v>84</v>
      </c>
      <c r="L5350" s="2">
        <v>20779421</v>
      </c>
      <c r="M5350" s="2" t="str">
        <f t="shared" si="83"/>
        <v>Rp15 jt - Rp25 jt</v>
      </c>
      <c r="N5350" s="2">
        <v>3122938</v>
      </c>
      <c r="O5350">
        <v>3.22</v>
      </c>
      <c r="P5350">
        <v>14</v>
      </c>
      <c r="Q5350" s="3">
        <v>76.3</v>
      </c>
      <c r="R5350" s="4">
        <f ca="1">IF(I5350="",ROUND((TODAY()-G5350)/365,1),IF(I5350="Missing Resignation Date",ROUND((TODAY()-G5350)/365,1),ROUND((hr_analytics_dataset_5873_rows[[#This Row],[Resignation Date]]-hr_analytics_dataset_5873_rows[[#This Row],[Hire Date]])/365,1)))</f>
        <v>7.9</v>
      </c>
      <c r="S5350">
        <v>3</v>
      </c>
    </row>
    <row r="5351" spans="1:19">
      <c r="A5351" t="s">
        <v>10760</v>
      </c>
      <c r="B5351" t="s">
        <v>10761</v>
      </c>
      <c r="C5351" t="s">
        <v>30</v>
      </c>
      <c r="D5351">
        <v>51</v>
      </c>
      <c r="E5351" t="s">
        <v>59</v>
      </c>
      <c r="F5351" t="s">
        <v>60</v>
      </c>
      <c r="G5351" s="1">
        <v>43112</v>
      </c>
      <c r="H5351" t="s">
        <v>24</v>
      </c>
      <c r="I5351" s="1" t="s">
        <v>25</v>
      </c>
      <c r="J5351" t="s">
        <v>34</v>
      </c>
      <c r="K5351" t="s">
        <v>50</v>
      </c>
      <c r="L5351" s="2">
        <v>24902779</v>
      </c>
      <c r="M5351" s="2" t="str">
        <f t="shared" si="83"/>
        <v>Rp15 jt - Rp25 jt</v>
      </c>
      <c r="N5351" s="2">
        <v>7687329</v>
      </c>
      <c r="O5351">
        <v>4.41</v>
      </c>
      <c r="P5351">
        <v>17</v>
      </c>
      <c r="Q5351" s="3">
        <v>75.63</v>
      </c>
      <c r="R5351" s="4">
        <f ca="1">IF(I5351="",ROUND((TODAY()-G5351)/365,1),IF(I5351="Missing Resignation Date",ROUND((TODAY()-G5351)/365,1),ROUND((hr_analytics_dataset_5873_rows[[#This Row],[Resignation Date]]-hr_analytics_dataset_5873_rows[[#This Row],[Hire Date]])/365,1)))</f>
        <v>8.5</v>
      </c>
      <c r="S5351">
        <v>2</v>
      </c>
    </row>
    <row r="5352" spans="1:19">
      <c r="A5352" t="s">
        <v>10762</v>
      </c>
      <c r="B5352" t="s">
        <v>10763</v>
      </c>
      <c r="C5352" t="s">
        <v>30</v>
      </c>
      <c r="D5352">
        <v>30</v>
      </c>
      <c r="E5352" t="s">
        <v>53</v>
      </c>
      <c r="F5352" t="s">
        <v>112</v>
      </c>
      <c r="G5352" s="1">
        <v>44118</v>
      </c>
      <c r="H5352" t="s">
        <v>24</v>
      </c>
      <c r="I5352" s="1" t="s">
        <v>25</v>
      </c>
      <c r="J5352" t="s">
        <v>49</v>
      </c>
      <c r="K5352" t="s">
        <v>61</v>
      </c>
      <c r="L5352" s="2">
        <v>12860107</v>
      </c>
      <c r="M5352" s="2" t="str">
        <f t="shared" si="83"/>
        <v>Rp10 jt - Rp15 jt</v>
      </c>
      <c r="N5352" s="2">
        <v>4864255</v>
      </c>
      <c r="O5352">
        <v>2.87</v>
      </c>
      <c r="P5352">
        <v>18</v>
      </c>
      <c r="Q5352" s="3">
        <v>71.959999999999994</v>
      </c>
      <c r="R5352" s="4">
        <f ca="1">IF(I5352="",ROUND((TODAY()-G5352)/365,1),IF(I5352="Missing Resignation Date",ROUND((TODAY()-G5352)/365,1),ROUND((hr_analytics_dataset_5873_rows[[#This Row],[Resignation Date]]-hr_analytics_dataset_5873_rows[[#This Row],[Hire Date]])/365,1)))</f>
        <v>5.7</v>
      </c>
      <c r="S5352">
        <v>5</v>
      </c>
    </row>
    <row r="5353" spans="1:19">
      <c r="A5353" t="s">
        <v>10764</v>
      </c>
      <c r="B5353" t="s">
        <v>10765</v>
      </c>
      <c r="C5353" t="s">
        <v>30</v>
      </c>
      <c r="D5353">
        <v>33</v>
      </c>
      <c r="E5353" t="s">
        <v>44</v>
      </c>
      <c r="F5353" t="s">
        <v>109</v>
      </c>
      <c r="G5353" s="1">
        <v>43167</v>
      </c>
      <c r="H5353" t="s">
        <v>24</v>
      </c>
      <c r="I5353" s="1" t="s">
        <v>25</v>
      </c>
      <c r="J5353" t="s">
        <v>49</v>
      </c>
      <c r="K5353" t="s">
        <v>41</v>
      </c>
      <c r="L5353" s="2">
        <v>26911641</v>
      </c>
      <c r="M5353" s="2" t="str">
        <f t="shared" si="83"/>
        <v>&gt;Rp25 jt</v>
      </c>
      <c r="N5353" s="2">
        <v>9922813</v>
      </c>
      <c r="O5353">
        <v>3.01</v>
      </c>
      <c r="P5353">
        <v>24</v>
      </c>
      <c r="Q5353" s="3">
        <v>74.849999999999994</v>
      </c>
      <c r="R5353" s="4">
        <f ca="1">IF(I5353="",ROUND((TODAY()-G5353)/365,1),IF(I5353="Missing Resignation Date",ROUND((TODAY()-G5353)/365,1),ROUND((hr_analytics_dataset_5873_rows[[#This Row],[Resignation Date]]-hr_analytics_dataset_5873_rows[[#This Row],[Hire Date]])/365,1)))</f>
        <v>8.3000000000000007</v>
      </c>
      <c r="S5353">
        <v>3</v>
      </c>
    </row>
    <row r="5354" spans="1:19">
      <c r="A5354" t="s">
        <v>10766</v>
      </c>
      <c r="B5354" t="s">
        <v>10767</v>
      </c>
      <c r="C5354" t="s">
        <v>30</v>
      </c>
      <c r="D5354">
        <v>51</v>
      </c>
      <c r="E5354" t="s">
        <v>98</v>
      </c>
      <c r="F5354" t="s">
        <v>119</v>
      </c>
      <c r="G5354" s="1">
        <v>44761</v>
      </c>
      <c r="H5354" t="s">
        <v>24</v>
      </c>
      <c r="I5354" s="1" t="s">
        <v>25</v>
      </c>
      <c r="J5354" t="s">
        <v>40</v>
      </c>
      <c r="K5354" t="s">
        <v>50</v>
      </c>
      <c r="L5354" s="2">
        <v>11943839</v>
      </c>
      <c r="M5354" s="2" t="str">
        <f t="shared" si="83"/>
        <v>Rp10 jt - Rp15 jt</v>
      </c>
      <c r="N5354" s="2">
        <v>3732986</v>
      </c>
      <c r="O5354">
        <v>4.0199999999999996</v>
      </c>
      <c r="P5354">
        <v>16</v>
      </c>
      <c r="Q5354" s="3">
        <v>87.35</v>
      </c>
      <c r="R5354" s="4">
        <f ca="1">IF(I5354="",ROUND((TODAY()-G5354)/365,1),IF(I5354="Missing Resignation Date",ROUND((TODAY()-G5354)/365,1),ROUND((hr_analytics_dataset_5873_rows[[#This Row],[Resignation Date]]-hr_analytics_dataset_5873_rows[[#This Row],[Hire Date]])/365,1)))</f>
        <v>3.9</v>
      </c>
      <c r="S5354">
        <v>3</v>
      </c>
    </row>
    <row r="5355" spans="1:19">
      <c r="A5355" t="s">
        <v>10768</v>
      </c>
      <c r="B5355" t="s">
        <v>10769</v>
      </c>
      <c r="C5355" t="s">
        <v>21</v>
      </c>
      <c r="D5355">
        <v>29</v>
      </c>
      <c r="E5355" t="s">
        <v>98</v>
      </c>
      <c r="F5355" t="s">
        <v>99</v>
      </c>
      <c r="G5355" s="1">
        <v>45525</v>
      </c>
      <c r="H5355" t="s">
        <v>33</v>
      </c>
      <c r="I5355" s="1" t="s">
        <v>81</v>
      </c>
      <c r="J5355" t="s">
        <v>40</v>
      </c>
      <c r="K5355" t="s">
        <v>41</v>
      </c>
      <c r="L5355" s="2">
        <v>14054062</v>
      </c>
      <c r="M5355" s="2" t="str">
        <f t="shared" si="83"/>
        <v>Rp10 jt - Rp15 jt</v>
      </c>
      <c r="N5355" s="2">
        <v>8867851</v>
      </c>
      <c r="O5355">
        <v>4.59</v>
      </c>
      <c r="P5355">
        <v>42</v>
      </c>
      <c r="Q5355" s="3">
        <v>76.510000000000005</v>
      </c>
      <c r="R5355" s="4">
        <f ca="1">IF(I5355="",ROUND((TODAY()-G5355)/365,1),IF(I5355="Missing Resignation Date",ROUND((TODAY()-G5355)/365,1),ROUND((hr_analytics_dataset_5873_rows[[#This Row],[Resignation Date]]-hr_analytics_dataset_5873_rows[[#This Row],[Hire Date]])/365,1)))</f>
        <v>1.8</v>
      </c>
      <c r="S5355">
        <v>4</v>
      </c>
    </row>
    <row r="5356" spans="1:19">
      <c r="A5356" t="s">
        <v>10770</v>
      </c>
      <c r="B5356" t="s">
        <v>10771</v>
      </c>
      <c r="C5356" t="s">
        <v>30</v>
      </c>
      <c r="D5356">
        <v>46</v>
      </c>
      <c r="E5356" t="s">
        <v>91</v>
      </c>
      <c r="F5356" t="s">
        <v>92</v>
      </c>
      <c r="G5356" s="1">
        <v>45809</v>
      </c>
      <c r="H5356" t="s">
        <v>24</v>
      </c>
      <c r="I5356" s="1" t="s">
        <v>25</v>
      </c>
      <c r="J5356" t="s">
        <v>34</v>
      </c>
      <c r="K5356" t="s">
        <v>64</v>
      </c>
      <c r="L5356" s="2">
        <v>15646198</v>
      </c>
      <c r="M5356" s="2" t="str">
        <f t="shared" si="83"/>
        <v>Rp15 jt - Rp25 jt</v>
      </c>
      <c r="N5356" s="2">
        <v>4663549</v>
      </c>
      <c r="O5356">
        <v>2.77</v>
      </c>
      <c r="P5356">
        <v>1</v>
      </c>
      <c r="Q5356" s="3">
        <v>87.04</v>
      </c>
      <c r="R5356" s="4">
        <f ca="1">IF(I5356="",ROUND((TODAY()-G5356)/365,1),IF(I5356="Missing Resignation Date",ROUND((TODAY()-G5356)/365,1),ROUND((hr_analytics_dataset_5873_rows[[#This Row],[Resignation Date]]-hr_analytics_dataset_5873_rows[[#This Row],[Hire Date]])/365,1)))</f>
        <v>1.1000000000000001</v>
      </c>
      <c r="S5356">
        <v>3</v>
      </c>
    </row>
    <row r="5357" spans="1:19">
      <c r="A5357" t="s">
        <v>10772</v>
      </c>
      <c r="B5357" t="s">
        <v>10773</v>
      </c>
      <c r="C5357" t="s">
        <v>21</v>
      </c>
      <c r="D5357">
        <v>58</v>
      </c>
      <c r="E5357" t="s">
        <v>22</v>
      </c>
      <c r="F5357" t="s">
        <v>69</v>
      </c>
      <c r="G5357" s="1">
        <v>45741</v>
      </c>
      <c r="H5357" t="s">
        <v>24</v>
      </c>
      <c r="I5357" s="1" t="s">
        <v>25</v>
      </c>
      <c r="J5357" t="s">
        <v>34</v>
      </c>
      <c r="K5357" t="s">
        <v>64</v>
      </c>
      <c r="L5357" s="2">
        <v>23687937</v>
      </c>
      <c r="M5357" s="2" t="str">
        <f t="shared" si="83"/>
        <v>Rp15 jt - Rp25 jt</v>
      </c>
      <c r="N5357" s="2">
        <v>5262674</v>
      </c>
      <c r="O5357">
        <v>3.51</v>
      </c>
      <c r="P5357">
        <v>33</v>
      </c>
      <c r="Q5357" s="3">
        <v>78.02</v>
      </c>
      <c r="R5357" s="4">
        <f ca="1">IF(I5357="",ROUND((TODAY()-G5357)/365,1),IF(I5357="Missing Resignation Date",ROUND((TODAY()-G5357)/365,1),ROUND((hr_analytics_dataset_5873_rows[[#This Row],[Resignation Date]]-hr_analytics_dataset_5873_rows[[#This Row],[Hire Date]])/365,1)))</f>
        <v>1.2</v>
      </c>
      <c r="S5357">
        <v>5</v>
      </c>
    </row>
    <row r="5358" spans="1:19">
      <c r="A5358" t="s">
        <v>10774</v>
      </c>
      <c r="B5358" t="s">
        <v>10775</v>
      </c>
      <c r="C5358" t="s">
        <v>30</v>
      </c>
      <c r="D5358">
        <v>21</v>
      </c>
      <c r="E5358" t="s">
        <v>53</v>
      </c>
      <c r="F5358" t="s">
        <v>54</v>
      </c>
      <c r="G5358" s="1">
        <v>43455</v>
      </c>
      <c r="H5358" t="s">
        <v>24</v>
      </c>
      <c r="I5358" s="1" t="s">
        <v>25</v>
      </c>
      <c r="J5358" t="s">
        <v>26</v>
      </c>
      <c r="K5358" t="s">
        <v>27</v>
      </c>
      <c r="L5358" s="2">
        <v>15692270</v>
      </c>
      <c r="M5358" s="2" t="str">
        <f t="shared" si="83"/>
        <v>Rp15 jt - Rp25 jt</v>
      </c>
      <c r="N5358" s="2">
        <v>4676813</v>
      </c>
      <c r="O5358">
        <v>4.8099999999999996</v>
      </c>
      <c r="P5358">
        <v>47</v>
      </c>
      <c r="Q5358" s="3">
        <v>79.319999999999993</v>
      </c>
      <c r="R5358" s="4">
        <f ca="1">IF(I5358="",ROUND((TODAY()-G5358)/365,1),IF(I5358="Missing Resignation Date",ROUND((TODAY()-G5358)/365,1),ROUND((hr_analytics_dataset_5873_rows[[#This Row],[Resignation Date]]-hr_analytics_dataset_5873_rows[[#This Row],[Hire Date]])/365,1)))</f>
        <v>7.5</v>
      </c>
      <c r="S5358">
        <v>3</v>
      </c>
    </row>
    <row r="5359" spans="1:19">
      <c r="A5359" t="s">
        <v>10776</v>
      </c>
      <c r="B5359" t="s">
        <v>10777</v>
      </c>
      <c r="C5359" t="s">
        <v>30</v>
      </c>
      <c r="D5359">
        <v>23</v>
      </c>
      <c r="E5359" t="s">
        <v>22</v>
      </c>
      <c r="F5359" t="s">
        <v>23</v>
      </c>
      <c r="G5359" s="1">
        <v>45940</v>
      </c>
      <c r="H5359" t="s">
        <v>24</v>
      </c>
      <c r="I5359" s="1" t="s">
        <v>25</v>
      </c>
      <c r="J5359" t="s">
        <v>40</v>
      </c>
      <c r="K5359" t="s">
        <v>64</v>
      </c>
      <c r="L5359" s="2">
        <v>18162508</v>
      </c>
      <c r="M5359" s="2" t="str">
        <f t="shared" si="83"/>
        <v>Rp15 jt - Rp25 jt</v>
      </c>
      <c r="N5359" s="2">
        <v>6291010</v>
      </c>
      <c r="O5359">
        <v>2.5499999999999998</v>
      </c>
      <c r="P5359">
        <v>40</v>
      </c>
      <c r="Q5359" s="3">
        <v>80.94</v>
      </c>
      <c r="R5359" s="4">
        <f ca="1">IF(I5359="",ROUND((TODAY()-G5359)/365,1),IF(I5359="Missing Resignation Date",ROUND((TODAY()-G5359)/365,1),ROUND((hr_analytics_dataset_5873_rows[[#This Row],[Resignation Date]]-hr_analytics_dataset_5873_rows[[#This Row],[Hire Date]])/365,1)))</f>
        <v>0.7</v>
      </c>
      <c r="S5359">
        <v>1</v>
      </c>
    </row>
    <row r="5360" spans="1:19">
      <c r="A5360" t="s">
        <v>10778</v>
      </c>
      <c r="B5360" t="s">
        <v>10779</v>
      </c>
      <c r="C5360" t="s">
        <v>21</v>
      </c>
      <c r="D5360">
        <v>21</v>
      </c>
      <c r="E5360" t="s">
        <v>31</v>
      </c>
      <c r="F5360" t="s">
        <v>32</v>
      </c>
      <c r="G5360" s="1">
        <v>44510</v>
      </c>
      <c r="H5360" t="s">
        <v>24</v>
      </c>
      <c r="I5360" s="1" t="s">
        <v>25</v>
      </c>
      <c r="J5360" t="s">
        <v>40</v>
      </c>
      <c r="K5360" t="s">
        <v>41</v>
      </c>
      <c r="L5360" s="2">
        <v>17572334</v>
      </c>
      <c r="M5360" s="2" t="str">
        <f t="shared" si="83"/>
        <v>Rp15 jt - Rp25 jt</v>
      </c>
      <c r="N5360" s="2">
        <v>7326025</v>
      </c>
      <c r="O5360">
        <v>3.34</v>
      </c>
      <c r="P5360">
        <v>13</v>
      </c>
      <c r="Q5360" s="3">
        <v>86.33</v>
      </c>
      <c r="R5360" s="4">
        <f ca="1">IF(I5360="",ROUND((TODAY()-G5360)/365,1),IF(I5360="Missing Resignation Date",ROUND((TODAY()-G5360)/365,1),ROUND((hr_analytics_dataset_5873_rows[[#This Row],[Resignation Date]]-hr_analytics_dataset_5873_rows[[#This Row],[Hire Date]])/365,1)))</f>
        <v>4.5999999999999996</v>
      </c>
      <c r="S5360">
        <v>5</v>
      </c>
    </row>
    <row r="5361" spans="1:19">
      <c r="A5361" t="s">
        <v>10780</v>
      </c>
      <c r="B5361" t="s">
        <v>10781</v>
      </c>
      <c r="C5361" t="s">
        <v>30</v>
      </c>
      <c r="D5361">
        <v>38</v>
      </c>
      <c r="E5361" t="s">
        <v>22</v>
      </c>
      <c r="F5361" t="s">
        <v>69</v>
      </c>
      <c r="G5361" s="1">
        <v>44711</v>
      </c>
      <c r="H5361" t="s">
        <v>24</v>
      </c>
      <c r="I5361" s="1" t="s">
        <v>25</v>
      </c>
      <c r="J5361" t="s">
        <v>49</v>
      </c>
      <c r="K5361" t="s">
        <v>50</v>
      </c>
      <c r="L5361" s="2">
        <v>8438178</v>
      </c>
      <c r="M5361" s="2" t="str">
        <f t="shared" si="83"/>
        <v>Rp5 jt - Rp10 jt</v>
      </c>
      <c r="N5361" s="2">
        <v>4590523</v>
      </c>
      <c r="O5361">
        <v>3.61</v>
      </c>
      <c r="P5361">
        <v>15</v>
      </c>
      <c r="Q5361" s="3">
        <v>79.069999999999993</v>
      </c>
      <c r="R5361" s="4">
        <f ca="1">IF(I5361="",ROUND((TODAY()-G5361)/365,1),IF(I5361="Missing Resignation Date",ROUND((TODAY()-G5361)/365,1),ROUND((hr_analytics_dataset_5873_rows[[#This Row],[Resignation Date]]-hr_analytics_dataset_5873_rows[[#This Row],[Hire Date]])/365,1)))</f>
        <v>4.0999999999999996</v>
      </c>
      <c r="S5361">
        <v>2</v>
      </c>
    </row>
    <row r="5362" spans="1:19">
      <c r="A5362" t="s">
        <v>10782</v>
      </c>
      <c r="B5362" t="s">
        <v>10783</v>
      </c>
      <c r="C5362" t="s">
        <v>21</v>
      </c>
      <c r="D5362">
        <v>39</v>
      </c>
      <c r="E5362" t="s">
        <v>59</v>
      </c>
      <c r="F5362" t="s">
        <v>95</v>
      </c>
      <c r="G5362" s="1">
        <v>43308</v>
      </c>
      <c r="H5362" t="s">
        <v>24</v>
      </c>
      <c r="I5362" s="1" t="s">
        <v>25</v>
      </c>
      <c r="J5362" t="s">
        <v>26</v>
      </c>
      <c r="K5362" t="s">
        <v>64</v>
      </c>
      <c r="L5362" s="2">
        <v>8131999</v>
      </c>
      <c r="M5362" s="2" t="str">
        <f t="shared" si="83"/>
        <v>Rp5 jt - Rp10 jt</v>
      </c>
      <c r="N5362" s="2">
        <v>1640843</v>
      </c>
      <c r="O5362">
        <v>4.2699999999999996</v>
      </c>
      <c r="P5362">
        <v>53</v>
      </c>
      <c r="Q5362" s="3">
        <v>70.39</v>
      </c>
      <c r="R5362" s="4">
        <f ca="1">IF(I5362="",ROUND((TODAY()-G5362)/365,1),IF(I5362="Missing Resignation Date",ROUND((TODAY()-G5362)/365,1),ROUND((hr_analytics_dataset_5873_rows[[#This Row],[Resignation Date]]-hr_analytics_dataset_5873_rows[[#This Row],[Hire Date]])/365,1)))</f>
        <v>7.9</v>
      </c>
      <c r="S5362">
        <v>2</v>
      </c>
    </row>
    <row r="5363" spans="1:19">
      <c r="A5363" t="s">
        <v>10784</v>
      </c>
      <c r="B5363" t="s">
        <v>10785</v>
      </c>
      <c r="C5363" t="s">
        <v>21</v>
      </c>
      <c r="D5363">
        <v>56</v>
      </c>
      <c r="E5363" t="s">
        <v>53</v>
      </c>
      <c r="F5363" t="s">
        <v>54</v>
      </c>
      <c r="G5363" s="1">
        <v>45502</v>
      </c>
      <c r="H5363" t="s">
        <v>24</v>
      </c>
      <c r="I5363" s="1" t="s">
        <v>25</v>
      </c>
      <c r="J5363" t="s">
        <v>26</v>
      </c>
      <c r="K5363" t="s">
        <v>50</v>
      </c>
      <c r="L5363" s="2">
        <v>15943854</v>
      </c>
      <c r="M5363" s="2" t="str">
        <f t="shared" si="83"/>
        <v>Rp15 jt - Rp25 jt</v>
      </c>
      <c r="N5363" s="2">
        <v>8432643</v>
      </c>
      <c r="O5363">
        <v>3.54</v>
      </c>
      <c r="P5363">
        <v>17</v>
      </c>
      <c r="Q5363" s="3">
        <v>90.37</v>
      </c>
      <c r="R5363" s="4">
        <f ca="1">IF(I5363="",ROUND((TODAY()-G5363)/365,1),IF(I5363="Missing Resignation Date",ROUND((TODAY()-G5363)/365,1),ROUND((hr_analytics_dataset_5873_rows[[#This Row],[Resignation Date]]-hr_analytics_dataset_5873_rows[[#This Row],[Hire Date]])/365,1)))</f>
        <v>1.9</v>
      </c>
      <c r="S5363">
        <v>1</v>
      </c>
    </row>
    <row r="5364" spans="1:19">
      <c r="A5364" t="s">
        <v>10786</v>
      </c>
      <c r="B5364" t="s">
        <v>10787</v>
      </c>
      <c r="C5364" t="s">
        <v>30</v>
      </c>
      <c r="D5364">
        <v>28</v>
      </c>
      <c r="E5364" t="s">
        <v>31</v>
      </c>
      <c r="F5364" t="s">
        <v>48</v>
      </c>
      <c r="G5364" s="1">
        <v>45721</v>
      </c>
      <c r="H5364" t="s">
        <v>24</v>
      </c>
      <c r="I5364" s="1" t="s">
        <v>25</v>
      </c>
      <c r="J5364" t="s">
        <v>26</v>
      </c>
      <c r="K5364" t="s">
        <v>61</v>
      </c>
      <c r="L5364" s="2">
        <v>16315476</v>
      </c>
      <c r="M5364" s="2" t="str">
        <f t="shared" si="83"/>
        <v>Rp15 jt - Rp25 jt</v>
      </c>
      <c r="N5364" s="2">
        <v>2246297</v>
      </c>
      <c r="O5364">
        <v>3.29</v>
      </c>
      <c r="P5364">
        <v>5</v>
      </c>
      <c r="Q5364" s="3">
        <v>99.4</v>
      </c>
      <c r="R5364" s="4">
        <f ca="1">IF(I5364="",ROUND((TODAY()-G5364)/365,1),IF(I5364="Missing Resignation Date",ROUND((TODAY()-G5364)/365,1),ROUND((hr_analytics_dataset_5873_rows[[#This Row],[Resignation Date]]-hr_analytics_dataset_5873_rows[[#This Row],[Hire Date]])/365,1)))</f>
        <v>1.3</v>
      </c>
      <c r="S5364">
        <v>4</v>
      </c>
    </row>
    <row r="5365" spans="1:19">
      <c r="A5365" t="s">
        <v>10788</v>
      </c>
      <c r="B5365" t="s">
        <v>10789</v>
      </c>
      <c r="C5365" t="s">
        <v>30</v>
      </c>
      <c r="D5365">
        <v>48</v>
      </c>
      <c r="E5365" t="s">
        <v>31</v>
      </c>
      <c r="F5365" t="s">
        <v>32</v>
      </c>
      <c r="G5365" s="1">
        <v>45773</v>
      </c>
      <c r="H5365" t="s">
        <v>33</v>
      </c>
      <c r="I5365" s="1" t="s">
        <v>81</v>
      </c>
      <c r="J5365" t="s">
        <v>40</v>
      </c>
      <c r="K5365" t="s">
        <v>84</v>
      </c>
      <c r="L5365" s="2">
        <v>32746470</v>
      </c>
      <c r="M5365" s="2" t="str">
        <f t="shared" si="83"/>
        <v>&gt;Rp25 jt</v>
      </c>
      <c r="N5365" s="2">
        <v>4258666</v>
      </c>
      <c r="O5365">
        <v>3.11</v>
      </c>
      <c r="P5365">
        <v>45</v>
      </c>
      <c r="Q5365" s="3">
        <v>97.02</v>
      </c>
      <c r="R5365" s="4">
        <f ca="1">IF(I5365="",ROUND((TODAY()-G5365)/365,1),IF(I5365="Missing Resignation Date",ROUND((TODAY()-G5365)/365,1),ROUND((hr_analytics_dataset_5873_rows[[#This Row],[Resignation Date]]-hr_analytics_dataset_5873_rows[[#This Row],[Hire Date]])/365,1)))</f>
        <v>1.2</v>
      </c>
      <c r="S5365">
        <v>4</v>
      </c>
    </row>
    <row r="5366" spans="1:19">
      <c r="A5366" t="s">
        <v>10790</v>
      </c>
      <c r="B5366" t="s">
        <v>10791</v>
      </c>
      <c r="C5366" t="s">
        <v>30</v>
      </c>
      <c r="D5366">
        <v>41</v>
      </c>
      <c r="E5366" t="s">
        <v>44</v>
      </c>
      <c r="F5366" t="s">
        <v>109</v>
      </c>
      <c r="G5366" s="1">
        <v>44241</v>
      </c>
      <c r="H5366" t="s">
        <v>24</v>
      </c>
      <c r="I5366" s="1" t="s">
        <v>25</v>
      </c>
      <c r="J5366" t="s">
        <v>34</v>
      </c>
      <c r="K5366" t="s">
        <v>61</v>
      </c>
      <c r="L5366" s="2">
        <v>14814593</v>
      </c>
      <c r="M5366" s="2" t="str">
        <f t="shared" si="83"/>
        <v>Rp10 jt - Rp15 jt</v>
      </c>
      <c r="N5366" s="2">
        <v>5465053</v>
      </c>
      <c r="O5366">
        <v>4.43</v>
      </c>
      <c r="P5366">
        <v>32</v>
      </c>
      <c r="Q5366" s="3">
        <v>85.18</v>
      </c>
      <c r="R5366" s="4">
        <f ca="1">IF(I5366="",ROUND((TODAY()-G5366)/365,1),IF(I5366="Missing Resignation Date",ROUND((TODAY()-G5366)/365,1),ROUND((hr_analytics_dataset_5873_rows[[#This Row],[Resignation Date]]-hr_analytics_dataset_5873_rows[[#This Row],[Hire Date]])/365,1)))</f>
        <v>5.4</v>
      </c>
      <c r="S5366">
        <v>3</v>
      </c>
    </row>
    <row r="5367" spans="1:19">
      <c r="A5367" t="s">
        <v>10792</v>
      </c>
      <c r="B5367" t="s">
        <v>10793</v>
      </c>
      <c r="C5367" t="s">
        <v>21</v>
      </c>
      <c r="D5367">
        <v>43</v>
      </c>
      <c r="E5367" t="s">
        <v>91</v>
      </c>
      <c r="F5367" t="s">
        <v>124</v>
      </c>
      <c r="G5367" s="1">
        <v>44423</v>
      </c>
      <c r="H5367" t="s">
        <v>33</v>
      </c>
      <c r="I5367" s="1">
        <v>45925</v>
      </c>
      <c r="J5367" t="s">
        <v>40</v>
      </c>
      <c r="K5367" t="s">
        <v>27</v>
      </c>
      <c r="L5367" s="2">
        <v>12347968</v>
      </c>
      <c r="M5367" s="2" t="str">
        <f t="shared" si="83"/>
        <v>Rp10 jt - Rp15 jt</v>
      </c>
      <c r="N5367" s="2">
        <v>1818092</v>
      </c>
      <c r="O5367">
        <v>2.94</v>
      </c>
      <c r="P5367">
        <v>50</v>
      </c>
      <c r="Q5367" s="3">
        <v>99.1</v>
      </c>
      <c r="R5367" s="4">
        <f ca="1">IF(I5367="",ROUND((TODAY()-G5367)/365,1),IF(I5367="Missing Resignation Date",ROUND((TODAY()-G5367)/365,1),ROUND((hr_analytics_dataset_5873_rows[[#This Row],[Resignation Date]]-hr_analytics_dataset_5873_rows[[#This Row],[Hire Date]])/365,1)))</f>
        <v>4.0999999999999996</v>
      </c>
      <c r="S5367">
        <v>1</v>
      </c>
    </row>
    <row r="5368" spans="1:19">
      <c r="A5368" t="s">
        <v>10794</v>
      </c>
      <c r="B5368" t="s">
        <v>10795</v>
      </c>
      <c r="C5368" t="s">
        <v>30</v>
      </c>
      <c r="D5368">
        <v>35</v>
      </c>
      <c r="E5368" t="s">
        <v>91</v>
      </c>
      <c r="F5368" t="s">
        <v>124</v>
      </c>
      <c r="G5368" s="1">
        <v>43280</v>
      </c>
      <c r="H5368" t="s">
        <v>24</v>
      </c>
      <c r="I5368" s="1" t="s">
        <v>25</v>
      </c>
      <c r="J5368" t="s">
        <v>26</v>
      </c>
      <c r="K5368" t="s">
        <v>27</v>
      </c>
      <c r="L5368" s="2">
        <v>14910936</v>
      </c>
      <c r="M5368" s="2" t="str">
        <f t="shared" si="83"/>
        <v>Rp10 jt - Rp15 jt</v>
      </c>
      <c r="N5368" s="2">
        <v>9509887</v>
      </c>
      <c r="O5368">
        <v>3.4</v>
      </c>
      <c r="P5368">
        <v>41</v>
      </c>
      <c r="Q5368" s="3">
        <v>71.8</v>
      </c>
      <c r="R5368" s="4">
        <f ca="1">IF(I5368="",ROUND((TODAY()-G5368)/365,1),IF(I5368="Missing Resignation Date",ROUND((TODAY()-G5368)/365,1),ROUND((hr_analytics_dataset_5873_rows[[#This Row],[Resignation Date]]-hr_analytics_dataset_5873_rows[[#This Row],[Hire Date]])/365,1)))</f>
        <v>8</v>
      </c>
      <c r="S5368">
        <v>1</v>
      </c>
    </row>
    <row r="5369" spans="1:19">
      <c r="A5369" t="s">
        <v>10796</v>
      </c>
      <c r="B5369" t="s">
        <v>10797</v>
      </c>
      <c r="C5369" t="s">
        <v>21</v>
      </c>
      <c r="D5369">
        <v>56</v>
      </c>
      <c r="E5369" t="s">
        <v>91</v>
      </c>
      <c r="F5369" t="s">
        <v>92</v>
      </c>
      <c r="G5369" s="1">
        <v>45154</v>
      </c>
      <c r="H5369" t="s">
        <v>24</v>
      </c>
      <c r="I5369" s="1" t="s">
        <v>25</v>
      </c>
      <c r="J5369" t="s">
        <v>26</v>
      </c>
      <c r="K5369" t="s">
        <v>41</v>
      </c>
      <c r="L5369" s="2">
        <v>16972687</v>
      </c>
      <c r="M5369" s="2" t="str">
        <f t="shared" si="83"/>
        <v>Rp15 jt - Rp25 jt</v>
      </c>
      <c r="N5369" s="2">
        <v>7657501</v>
      </c>
      <c r="O5369">
        <v>3.57</v>
      </c>
      <c r="P5369">
        <v>7</v>
      </c>
      <c r="Q5369" s="3">
        <v>70.31</v>
      </c>
      <c r="R5369" s="4">
        <f ca="1">IF(I5369="",ROUND((TODAY()-G5369)/365,1),IF(I5369="Missing Resignation Date",ROUND((TODAY()-G5369)/365,1),ROUND((hr_analytics_dataset_5873_rows[[#This Row],[Resignation Date]]-hr_analytics_dataset_5873_rows[[#This Row],[Hire Date]])/365,1)))</f>
        <v>2.9</v>
      </c>
      <c r="S5369">
        <v>3</v>
      </c>
    </row>
    <row r="5370" spans="1:19">
      <c r="A5370" t="s">
        <v>10798</v>
      </c>
      <c r="B5370" t="s">
        <v>10799</v>
      </c>
      <c r="C5370" t="s">
        <v>21</v>
      </c>
      <c r="D5370">
        <v>25</v>
      </c>
      <c r="E5370" t="s">
        <v>98</v>
      </c>
      <c r="F5370" t="s">
        <v>119</v>
      </c>
      <c r="G5370" s="1">
        <v>44276</v>
      </c>
      <c r="H5370" t="s">
        <v>24</v>
      </c>
      <c r="I5370" s="1" t="s">
        <v>25</v>
      </c>
      <c r="J5370" t="s">
        <v>34</v>
      </c>
      <c r="K5370" t="s">
        <v>84</v>
      </c>
      <c r="L5370" s="2">
        <v>11383420</v>
      </c>
      <c r="M5370" s="2" t="str">
        <f t="shared" si="83"/>
        <v>Rp10 jt - Rp15 jt</v>
      </c>
      <c r="N5370" s="2">
        <v>3326967</v>
      </c>
      <c r="O5370">
        <v>3.28</v>
      </c>
      <c r="P5370">
        <v>21</v>
      </c>
      <c r="Q5370" s="3">
        <v>87.28</v>
      </c>
      <c r="R5370" s="4">
        <f ca="1">IF(I5370="",ROUND((TODAY()-G5370)/365,1),IF(I5370="Missing Resignation Date",ROUND((TODAY()-G5370)/365,1),ROUND((hr_analytics_dataset_5873_rows[[#This Row],[Resignation Date]]-hr_analytics_dataset_5873_rows[[#This Row],[Hire Date]])/365,1)))</f>
        <v>5.3</v>
      </c>
      <c r="S5370">
        <v>2</v>
      </c>
    </row>
    <row r="5371" spans="1:19">
      <c r="A5371" t="s">
        <v>10800</v>
      </c>
      <c r="B5371" t="s">
        <v>10801</v>
      </c>
      <c r="C5371" t="s">
        <v>21</v>
      </c>
      <c r="D5371">
        <v>35</v>
      </c>
      <c r="E5371" t="s">
        <v>38</v>
      </c>
      <c r="F5371" t="s">
        <v>39</v>
      </c>
      <c r="G5371" s="1">
        <v>45980</v>
      </c>
      <c r="H5371" t="s">
        <v>24</v>
      </c>
      <c r="I5371" s="1" t="s">
        <v>25</v>
      </c>
      <c r="J5371" t="s">
        <v>26</v>
      </c>
      <c r="K5371" t="s">
        <v>27</v>
      </c>
      <c r="L5371" s="2">
        <v>25355889</v>
      </c>
      <c r="M5371" s="2" t="str">
        <f t="shared" si="83"/>
        <v>&gt;Rp25 jt</v>
      </c>
      <c r="N5371" s="2">
        <v>303938</v>
      </c>
      <c r="O5371">
        <v>4.88</v>
      </c>
      <c r="P5371">
        <v>22</v>
      </c>
      <c r="Q5371" s="3">
        <v>86.89</v>
      </c>
      <c r="R5371" s="4">
        <f ca="1">IF(I5371="",ROUND((TODAY()-G5371)/365,1),IF(I5371="Missing Resignation Date",ROUND((TODAY()-G5371)/365,1),ROUND((hr_analytics_dataset_5873_rows[[#This Row],[Resignation Date]]-hr_analytics_dataset_5873_rows[[#This Row],[Hire Date]])/365,1)))</f>
        <v>0.6</v>
      </c>
      <c r="S5371">
        <v>5</v>
      </c>
    </row>
    <row r="5372" spans="1:19">
      <c r="A5372" t="s">
        <v>10802</v>
      </c>
      <c r="B5372" t="s">
        <v>10803</v>
      </c>
      <c r="C5372" t="s">
        <v>21</v>
      </c>
      <c r="D5372">
        <v>42</v>
      </c>
      <c r="E5372" t="s">
        <v>98</v>
      </c>
      <c r="F5372" t="s">
        <v>119</v>
      </c>
      <c r="G5372" s="1">
        <v>44987</v>
      </c>
      <c r="H5372" t="s">
        <v>24</v>
      </c>
      <c r="I5372" s="1" t="s">
        <v>25</v>
      </c>
      <c r="J5372" t="s">
        <v>26</v>
      </c>
      <c r="K5372" t="s">
        <v>41</v>
      </c>
      <c r="L5372" s="2">
        <v>33762926</v>
      </c>
      <c r="M5372" s="2" t="str">
        <f t="shared" si="83"/>
        <v>&gt;Rp25 jt</v>
      </c>
      <c r="N5372" s="2">
        <v>2358385</v>
      </c>
      <c r="O5372">
        <v>4.0599999999999996</v>
      </c>
      <c r="P5372">
        <v>54</v>
      </c>
      <c r="Q5372" s="3">
        <v>97.46</v>
      </c>
      <c r="R5372" s="4">
        <f ca="1">IF(I5372="",ROUND((TODAY()-G5372)/365,1),IF(I5372="Missing Resignation Date",ROUND((TODAY()-G5372)/365,1),ROUND((hr_analytics_dataset_5873_rows[[#This Row],[Resignation Date]]-hr_analytics_dataset_5873_rows[[#This Row],[Hire Date]])/365,1)))</f>
        <v>3.3</v>
      </c>
      <c r="S5372">
        <v>5</v>
      </c>
    </row>
    <row r="5373" spans="1:19">
      <c r="A5373" t="s">
        <v>10804</v>
      </c>
      <c r="B5373" t="s">
        <v>10805</v>
      </c>
      <c r="C5373" t="s">
        <v>30</v>
      </c>
      <c r="D5373">
        <v>52</v>
      </c>
      <c r="E5373" t="s">
        <v>53</v>
      </c>
      <c r="F5373" t="s">
        <v>112</v>
      </c>
      <c r="G5373" s="1">
        <v>43695</v>
      </c>
      <c r="H5373" t="s">
        <v>24</v>
      </c>
      <c r="I5373" s="1" t="s">
        <v>25</v>
      </c>
      <c r="J5373" t="s">
        <v>34</v>
      </c>
      <c r="K5373" t="s">
        <v>41</v>
      </c>
      <c r="L5373" s="2">
        <v>31891874</v>
      </c>
      <c r="M5373" s="2" t="str">
        <f t="shared" si="83"/>
        <v>&gt;Rp25 jt</v>
      </c>
      <c r="N5373" s="2">
        <v>7640342</v>
      </c>
      <c r="O5373">
        <v>4.12</v>
      </c>
      <c r="P5373">
        <v>42</v>
      </c>
      <c r="Q5373" s="3">
        <v>97.97</v>
      </c>
      <c r="R5373" s="4">
        <f ca="1">IF(I5373="",ROUND((TODAY()-G5373)/365,1),IF(I5373="Missing Resignation Date",ROUND((TODAY()-G5373)/365,1),ROUND((hr_analytics_dataset_5873_rows[[#This Row],[Resignation Date]]-hr_analytics_dataset_5873_rows[[#This Row],[Hire Date]])/365,1)))</f>
        <v>6.9</v>
      </c>
      <c r="S5373">
        <v>3</v>
      </c>
    </row>
    <row r="5374" spans="1:19">
      <c r="A5374" t="s">
        <v>10806</v>
      </c>
      <c r="B5374" t="s">
        <v>10807</v>
      </c>
      <c r="C5374" t="s">
        <v>21</v>
      </c>
      <c r="D5374">
        <v>36</v>
      </c>
      <c r="E5374" t="s">
        <v>53</v>
      </c>
      <c r="F5374" t="s">
        <v>112</v>
      </c>
      <c r="G5374" s="1">
        <v>44868</v>
      </c>
      <c r="H5374" t="s">
        <v>24</v>
      </c>
      <c r="I5374" s="1" t="s">
        <v>25</v>
      </c>
      <c r="J5374" t="s">
        <v>40</v>
      </c>
      <c r="K5374" t="s">
        <v>61</v>
      </c>
      <c r="L5374" s="2">
        <v>34839093</v>
      </c>
      <c r="M5374" s="2" t="str">
        <f t="shared" si="83"/>
        <v>&gt;Rp25 jt</v>
      </c>
      <c r="N5374" s="2">
        <v>8177427</v>
      </c>
      <c r="O5374">
        <v>2.7</v>
      </c>
      <c r="P5374">
        <v>30</v>
      </c>
      <c r="Q5374" s="3">
        <v>99.16</v>
      </c>
      <c r="R5374" s="4">
        <f ca="1">IF(I5374="",ROUND((TODAY()-G5374)/365,1),IF(I5374="Missing Resignation Date",ROUND((TODAY()-G5374)/365,1),ROUND((hr_analytics_dataset_5873_rows[[#This Row],[Resignation Date]]-hr_analytics_dataset_5873_rows[[#This Row],[Hire Date]])/365,1)))</f>
        <v>3.6</v>
      </c>
      <c r="S5374">
        <v>5</v>
      </c>
    </row>
    <row r="5375" spans="1:19">
      <c r="A5375" t="s">
        <v>10808</v>
      </c>
      <c r="B5375" t="s">
        <v>10809</v>
      </c>
      <c r="C5375" t="s">
        <v>30</v>
      </c>
      <c r="D5375">
        <v>30</v>
      </c>
      <c r="E5375" t="s">
        <v>44</v>
      </c>
      <c r="F5375" t="s">
        <v>45</v>
      </c>
      <c r="G5375" s="1">
        <v>43602</v>
      </c>
      <c r="H5375" t="s">
        <v>24</v>
      </c>
      <c r="I5375" s="1" t="s">
        <v>25</v>
      </c>
      <c r="J5375" t="s">
        <v>40</v>
      </c>
      <c r="K5375" t="s">
        <v>61</v>
      </c>
      <c r="L5375" s="2">
        <v>10091873</v>
      </c>
      <c r="M5375" s="2" t="str">
        <f t="shared" si="83"/>
        <v>Rp10 jt - Rp15 jt</v>
      </c>
      <c r="N5375" s="2">
        <v>1947554</v>
      </c>
      <c r="O5375">
        <v>4.03</v>
      </c>
      <c r="P5375">
        <v>29</v>
      </c>
      <c r="Q5375" s="3">
        <v>92.32</v>
      </c>
      <c r="R5375" s="4">
        <f ca="1">IF(I5375="",ROUND((TODAY()-G5375)/365,1),IF(I5375="Missing Resignation Date",ROUND((TODAY()-G5375)/365,1),ROUND((hr_analytics_dataset_5873_rows[[#This Row],[Resignation Date]]-hr_analytics_dataset_5873_rows[[#This Row],[Hire Date]])/365,1)))</f>
        <v>7.1</v>
      </c>
      <c r="S5375">
        <v>4</v>
      </c>
    </row>
    <row r="5376" spans="1:19">
      <c r="A5376" t="s">
        <v>10810</v>
      </c>
      <c r="B5376" t="s">
        <v>10811</v>
      </c>
      <c r="C5376" t="s">
        <v>21</v>
      </c>
      <c r="D5376">
        <v>52</v>
      </c>
      <c r="E5376" t="s">
        <v>31</v>
      </c>
      <c r="F5376" t="s">
        <v>74</v>
      </c>
      <c r="G5376" s="1">
        <v>45524</v>
      </c>
      <c r="H5376" t="s">
        <v>24</v>
      </c>
      <c r="I5376" s="1" t="s">
        <v>25</v>
      </c>
      <c r="J5376" t="s">
        <v>40</v>
      </c>
      <c r="K5376" t="s">
        <v>27</v>
      </c>
      <c r="L5376" s="2">
        <v>16922138</v>
      </c>
      <c r="M5376" s="2" t="str">
        <f t="shared" si="83"/>
        <v>Rp15 jt - Rp25 jt</v>
      </c>
      <c r="N5376" s="2">
        <v>662160</v>
      </c>
      <c r="O5376">
        <v>4.76</v>
      </c>
      <c r="P5376">
        <v>1</v>
      </c>
      <c r="Q5376" s="3">
        <v>0</v>
      </c>
      <c r="R5376" s="4">
        <f ca="1">IF(I5376="",ROUND((TODAY()-G5376)/365,1),IF(I5376="Missing Resignation Date",ROUND((TODAY()-G5376)/365,1),ROUND((hr_analytics_dataset_5873_rows[[#This Row],[Resignation Date]]-hr_analytics_dataset_5873_rows[[#This Row],[Hire Date]])/365,1)))</f>
        <v>1.8</v>
      </c>
      <c r="S5376">
        <v>4</v>
      </c>
    </row>
    <row r="5377" spans="1:19">
      <c r="A5377" t="s">
        <v>10812</v>
      </c>
      <c r="B5377" t="s">
        <v>10813</v>
      </c>
      <c r="C5377" t="s">
        <v>30</v>
      </c>
      <c r="D5377">
        <v>31</v>
      </c>
      <c r="E5377" t="s">
        <v>44</v>
      </c>
      <c r="F5377" t="s">
        <v>109</v>
      </c>
      <c r="G5377" s="1">
        <v>44305</v>
      </c>
      <c r="H5377" t="s">
        <v>24</v>
      </c>
      <c r="I5377" s="1" t="s">
        <v>25</v>
      </c>
      <c r="J5377" t="s">
        <v>49</v>
      </c>
      <c r="K5377" t="s">
        <v>41</v>
      </c>
      <c r="L5377" s="2">
        <v>34877205</v>
      </c>
      <c r="M5377" s="2" t="str">
        <f t="shared" si="83"/>
        <v>&gt;Rp25 jt</v>
      </c>
      <c r="N5377" s="2">
        <v>302811</v>
      </c>
      <c r="O5377">
        <v>3.74</v>
      </c>
      <c r="P5377">
        <v>17</v>
      </c>
      <c r="Q5377" s="3">
        <v>93.87</v>
      </c>
      <c r="R5377" s="4">
        <f ca="1">IF(I5377="",ROUND((TODAY()-G5377)/365,1),IF(I5377="Missing Resignation Date",ROUND((TODAY()-G5377)/365,1),ROUND((hr_analytics_dataset_5873_rows[[#This Row],[Resignation Date]]-hr_analytics_dataset_5873_rows[[#This Row],[Hire Date]])/365,1)))</f>
        <v>5.2</v>
      </c>
      <c r="S5377">
        <v>2</v>
      </c>
    </row>
    <row r="5378" spans="1:19">
      <c r="A5378" t="s">
        <v>10814</v>
      </c>
      <c r="B5378" t="s">
        <v>10815</v>
      </c>
      <c r="C5378" t="s">
        <v>30</v>
      </c>
      <c r="D5378">
        <v>58</v>
      </c>
      <c r="E5378" t="s">
        <v>59</v>
      </c>
      <c r="F5378" t="s">
        <v>60</v>
      </c>
      <c r="G5378" s="1">
        <v>45123</v>
      </c>
      <c r="H5378" t="s">
        <v>33</v>
      </c>
      <c r="I5378" s="1">
        <v>45776</v>
      </c>
      <c r="J5378" t="s">
        <v>26</v>
      </c>
      <c r="K5378" t="s">
        <v>41</v>
      </c>
      <c r="L5378" s="2">
        <v>15099408</v>
      </c>
      <c r="M5378" s="2" t="str">
        <f t="shared" ref="M5378:M5441" si="84">IF(L5378&lt;5000000,"&lt;Rp5 jt",IF(L5378&lt;10000000,"Rp5 jt - Rp10 jt",IF(L5378&lt;15000000,"Rp10 jt - Rp15 jt",IF(L5378&lt;25000000,"Rp15 jt - Rp25 jt","&gt;Rp25 jt"))))</f>
        <v>Rp15 jt - Rp25 jt</v>
      </c>
      <c r="N5378" s="2">
        <v>1978571</v>
      </c>
      <c r="O5378">
        <v>4.7</v>
      </c>
      <c r="P5378">
        <v>42</v>
      </c>
      <c r="Q5378" s="3">
        <v>91.14</v>
      </c>
      <c r="R5378" s="4">
        <f ca="1">IF(I5378="",ROUND((TODAY()-G5378)/365,1),IF(I5378="Missing Resignation Date",ROUND((TODAY()-G5378)/365,1),ROUND((hr_analytics_dataset_5873_rows[[#This Row],[Resignation Date]]-hr_analytics_dataset_5873_rows[[#This Row],[Hire Date]])/365,1)))</f>
        <v>1.8</v>
      </c>
      <c r="S5378">
        <v>4</v>
      </c>
    </row>
    <row r="5379" spans="1:19">
      <c r="A5379" t="s">
        <v>10816</v>
      </c>
      <c r="B5379" t="s">
        <v>10817</v>
      </c>
      <c r="C5379" t="s">
        <v>30</v>
      </c>
      <c r="D5379">
        <v>33</v>
      </c>
      <c r="E5379" t="s">
        <v>31</v>
      </c>
      <c r="F5379" t="s">
        <v>48</v>
      </c>
      <c r="G5379" s="1">
        <v>43638</v>
      </c>
      <c r="H5379" t="s">
        <v>24</v>
      </c>
      <c r="I5379" s="1" t="s">
        <v>25</v>
      </c>
      <c r="J5379" t="s">
        <v>26</v>
      </c>
      <c r="K5379" t="s">
        <v>50</v>
      </c>
      <c r="L5379" s="2">
        <v>15919490</v>
      </c>
      <c r="M5379" s="2" t="str">
        <f t="shared" si="84"/>
        <v>Rp15 jt - Rp25 jt</v>
      </c>
      <c r="N5379" s="2">
        <v>5302355</v>
      </c>
      <c r="O5379">
        <v>4.76</v>
      </c>
      <c r="P5379">
        <v>49</v>
      </c>
      <c r="Q5379" s="3">
        <v>83.13</v>
      </c>
      <c r="R5379" s="4">
        <f ca="1">IF(I5379="",ROUND((TODAY()-G5379)/365,1),IF(I5379="Missing Resignation Date",ROUND((TODAY()-G5379)/365,1),ROUND((hr_analytics_dataset_5873_rows[[#This Row],[Resignation Date]]-hr_analytics_dataset_5873_rows[[#This Row],[Hire Date]])/365,1)))</f>
        <v>7</v>
      </c>
      <c r="S5379">
        <v>3</v>
      </c>
    </row>
    <row r="5380" spans="1:19">
      <c r="A5380" t="s">
        <v>10818</v>
      </c>
      <c r="B5380" t="s">
        <v>10819</v>
      </c>
      <c r="C5380" t="s">
        <v>21</v>
      </c>
      <c r="D5380">
        <v>51</v>
      </c>
      <c r="E5380" t="s">
        <v>91</v>
      </c>
      <c r="F5380" t="s">
        <v>92</v>
      </c>
      <c r="G5380" s="1">
        <v>45478</v>
      </c>
      <c r="H5380" t="s">
        <v>24</v>
      </c>
      <c r="I5380" s="1" t="s">
        <v>25</v>
      </c>
      <c r="J5380" t="s">
        <v>49</v>
      </c>
      <c r="K5380" t="s">
        <v>64</v>
      </c>
      <c r="L5380" s="2">
        <v>34628959</v>
      </c>
      <c r="M5380" s="2" t="str">
        <f t="shared" si="84"/>
        <v>&gt;Rp25 jt</v>
      </c>
      <c r="N5380" s="2">
        <v>5080048</v>
      </c>
      <c r="O5380">
        <v>4.17</v>
      </c>
      <c r="P5380">
        <v>5</v>
      </c>
      <c r="Q5380" s="3">
        <v>77.56</v>
      </c>
      <c r="R5380" s="4">
        <f ca="1">IF(I5380="",ROUND((TODAY()-G5380)/365,1),IF(I5380="Missing Resignation Date",ROUND((TODAY()-G5380)/365,1),ROUND((hr_analytics_dataset_5873_rows[[#This Row],[Resignation Date]]-hr_analytics_dataset_5873_rows[[#This Row],[Hire Date]])/365,1)))</f>
        <v>2</v>
      </c>
      <c r="S5380">
        <v>2</v>
      </c>
    </row>
    <row r="5381" spans="1:19">
      <c r="A5381" t="s">
        <v>10820</v>
      </c>
      <c r="B5381" t="s">
        <v>10821</v>
      </c>
      <c r="C5381" t="s">
        <v>21</v>
      </c>
      <c r="D5381">
        <v>33</v>
      </c>
      <c r="E5381" t="s">
        <v>44</v>
      </c>
      <c r="F5381" t="s">
        <v>109</v>
      </c>
      <c r="G5381" s="1">
        <v>44040</v>
      </c>
      <c r="H5381" t="s">
        <v>24</v>
      </c>
      <c r="I5381" s="1" t="s">
        <v>25</v>
      </c>
      <c r="J5381" t="s">
        <v>40</v>
      </c>
      <c r="K5381" t="s">
        <v>64</v>
      </c>
      <c r="L5381" s="2">
        <v>12420528</v>
      </c>
      <c r="M5381" s="2" t="str">
        <f t="shared" si="84"/>
        <v>Rp10 jt - Rp15 jt</v>
      </c>
      <c r="N5381" s="2">
        <v>8260287</v>
      </c>
      <c r="O5381">
        <v>4.28</v>
      </c>
      <c r="P5381">
        <v>45</v>
      </c>
      <c r="Q5381" s="3">
        <v>92.46</v>
      </c>
      <c r="R5381" s="4">
        <f ca="1">IF(I5381="",ROUND((TODAY()-G5381)/365,1),IF(I5381="Missing Resignation Date",ROUND((TODAY()-G5381)/365,1),ROUND((hr_analytics_dataset_5873_rows[[#This Row],[Resignation Date]]-hr_analytics_dataset_5873_rows[[#This Row],[Hire Date]])/365,1)))</f>
        <v>5.9</v>
      </c>
      <c r="S5381">
        <v>5</v>
      </c>
    </row>
    <row r="5382" spans="1:19">
      <c r="A5382" t="s">
        <v>10822</v>
      </c>
      <c r="B5382" t="s">
        <v>10823</v>
      </c>
      <c r="C5382" t="s">
        <v>30</v>
      </c>
      <c r="D5382">
        <v>43</v>
      </c>
      <c r="E5382" t="s">
        <v>31</v>
      </c>
      <c r="F5382" t="s">
        <v>48</v>
      </c>
      <c r="G5382" s="1">
        <v>44832</v>
      </c>
      <c r="H5382" t="s">
        <v>33</v>
      </c>
      <c r="I5382" s="1" t="s">
        <v>81</v>
      </c>
      <c r="J5382" t="s">
        <v>49</v>
      </c>
      <c r="K5382" t="s">
        <v>84</v>
      </c>
      <c r="L5382" s="2">
        <v>32351744</v>
      </c>
      <c r="M5382" s="2" t="str">
        <f t="shared" si="84"/>
        <v>&gt;Rp25 jt</v>
      </c>
      <c r="N5382" s="2">
        <v>9570850</v>
      </c>
      <c r="O5382">
        <v>4.34</v>
      </c>
      <c r="P5382">
        <v>49</v>
      </c>
      <c r="Q5382" s="3">
        <v>89.89</v>
      </c>
      <c r="R5382" s="4">
        <f ca="1">IF(I5382="",ROUND((TODAY()-G5382)/365,1),IF(I5382="Missing Resignation Date",ROUND((TODAY()-G5382)/365,1),ROUND((hr_analytics_dataset_5873_rows[[#This Row],[Resignation Date]]-hr_analytics_dataset_5873_rows[[#This Row],[Hire Date]])/365,1)))</f>
        <v>3.7</v>
      </c>
      <c r="S5382">
        <v>2</v>
      </c>
    </row>
    <row r="5383" spans="1:19">
      <c r="A5383" t="s">
        <v>10824</v>
      </c>
      <c r="B5383" t="s">
        <v>10825</v>
      </c>
      <c r="C5383" t="s">
        <v>21</v>
      </c>
      <c r="D5383">
        <v>42</v>
      </c>
      <c r="E5383" t="s">
        <v>22</v>
      </c>
      <c r="F5383" t="s">
        <v>69</v>
      </c>
      <c r="G5383" s="1">
        <v>45256</v>
      </c>
      <c r="H5383" t="s">
        <v>24</v>
      </c>
      <c r="I5383" s="1" t="s">
        <v>25</v>
      </c>
      <c r="J5383" t="s">
        <v>49</v>
      </c>
      <c r="K5383" t="s">
        <v>84</v>
      </c>
      <c r="L5383" s="2">
        <v>24465318</v>
      </c>
      <c r="M5383" s="2" t="str">
        <f t="shared" si="84"/>
        <v>Rp15 jt - Rp25 jt</v>
      </c>
      <c r="N5383" s="2">
        <v>8646303</v>
      </c>
      <c r="O5383">
        <v>3.22</v>
      </c>
      <c r="P5383">
        <v>58</v>
      </c>
      <c r="Q5383" s="3">
        <v>98.09</v>
      </c>
      <c r="R5383" s="4">
        <f ca="1">IF(I5383="",ROUND((TODAY()-G5383)/365,1),IF(I5383="Missing Resignation Date",ROUND((TODAY()-G5383)/365,1),ROUND((hr_analytics_dataset_5873_rows[[#This Row],[Resignation Date]]-hr_analytics_dataset_5873_rows[[#This Row],[Hire Date]])/365,1)))</f>
        <v>2.6</v>
      </c>
      <c r="S5383">
        <v>4</v>
      </c>
    </row>
    <row r="5384" spans="1:19">
      <c r="A5384" t="s">
        <v>10826</v>
      </c>
      <c r="B5384" t="s">
        <v>10827</v>
      </c>
      <c r="C5384" t="s">
        <v>30</v>
      </c>
      <c r="D5384">
        <v>58</v>
      </c>
      <c r="E5384" t="s">
        <v>91</v>
      </c>
      <c r="F5384" t="s">
        <v>92</v>
      </c>
      <c r="G5384" s="1">
        <v>45040</v>
      </c>
      <c r="H5384" t="s">
        <v>33</v>
      </c>
      <c r="I5384" s="1" t="s">
        <v>81</v>
      </c>
      <c r="J5384" t="s">
        <v>40</v>
      </c>
      <c r="K5384" t="s">
        <v>50</v>
      </c>
      <c r="L5384" s="2">
        <v>10340755</v>
      </c>
      <c r="M5384" s="2" t="str">
        <f t="shared" si="84"/>
        <v>Rp10 jt - Rp15 jt</v>
      </c>
      <c r="N5384" s="2">
        <v>8629378</v>
      </c>
      <c r="O5384">
        <v>4.46</v>
      </c>
      <c r="P5384">
        <v>39</v>
      </c>
      <c r="Q5384" s="3">
        <v>70.23</v>
      </c>
      <c r="R5384" s="4">
        <f ca="1">IF(I5384="",ROUND((TODAY()-G5384)/365,1),IF(I5384="Missing Resignation Date",ROUND((TODAY()-G5384)/365,1),ROUND((hr_analytics_dataset_5873_rows[[#This Row],[Resignation Date]]-hr_analytics_dataset_5873_rows[[#This Row],[Hire Date]])/365,1)))</f>
        <v>3.2</v>
      </c>
      <c r="S5384">
        <v>4</v>
      </c>
    </row>
    <row r="5385" spans="1:19">
      <c r="A5385" t="s">
        <v>10828</v>
      </c>
      <c r="B5385" t="s">
        <v>10829</v>
      </c>
      <c r="C5385" t="s">
        <v>30</v>
      </c>
      <c r="D5385">
        <v>37</v>
      </c>
      <c r="E5385" t="s">
        <v>38</v>
      </c>
      <c r="F5385" t="s">
        <v>104</v>
      </c>
      <c r="G5385" s="1">
        <v>44610</v>
      </c>
      <c r="H5385" t="s">
        <v>24</v>
      </c>
      <c r="I5385" s="1" t="s">
        <v>25</v>
      </c>
      <c r="J5385" t="s">
        <v>34</v>
      </c>
      <c r="K5385" t="s">
        <v>64</v>
      </c>
      <c r="L5385" s="2">
        <v>7182807</v>
      </c>
      <c r="M5385" s="2" t="str">
        <f t="shared" si="84"/>
        <v>Rp5 jt - Rp10 jt</v>
      </c>
      <c r="N5385" s="2">
        <v>4857146</v>
      </c>
      <c r="O5385">
        <v>3.07</v>
      </c>
      <c r="P5385">
        <v>27</v>
      </c>
      <c r="Q5385" s="3">
        <v>99.51</v>
      </c>
      <c r="R5385" s="4">
        <f ca="1">IF(I5385="",ROUND((TODAY()-G5385)/365,1),IF(I5385="Missing Resignation Date",ROUND((TODAY()-G5385)/365,1),ROUND((hr_analytics_dataset_5873_rows[[#This Row],[Resignation Date]]-hr_analytics_dataset_5873_rows[[#This Row],[Hire Date]])/365,1)))</f>
        <v>4.3</v>
      </c>
      <c r="S5385">
        <v>1</v>
      </c>
    </row>
    <row r="5386" spans="1:19">
      <c r="A5386" t="s">
        <v>10830</v>
      </c>
      <c r="B5386" t="s">
        <v>10831</v>
      </c>
      <c r="C5386" t="s">
        <v>30</v>
      </c>
      <c r="D5386">
        <v>39</v>
      </c>
      <c r="E5386" t="s">
        <v>53</v>
      </c>
      <c r="F5386" t="s">
        <v>112</v>
      </c>
      <c r="G5386" s="1">
        <v>44335</v>
      </c>
      <c r="H5386" t="s">
        <v>33</v>
      </c>
      <c r="I5386" s="1" t="s">
        <v>81</v>
      </c>
      <c r="J5386" t="s">
        <v>26</v>
      </c>
      <c r="K5386" t="s">
        <v>84</v>
      </c>
      <c r="L5386" s="2">
        <v>22543169</v>
      </c>
      <c r="M5386" s="2" t="str">
        <f t="shared" si="84"/>
        <v>Rp15 jt - Rp25 jt</v>
      </c>
      <c r="N5386" s="2">
        <v>8024874</v>
      </c>
      <c r="O5386">
        <v>0</v>
      </c>
      <c r="P5386">
        <v>41</v>
      </c>
      <c r="Q5386" s="3">
        <v>99.23</v>
      </c>
      <c r="R5386" s="4">
        <f ca="1">IF(I5386="",ROUND((TODAY()-G5386)/365,1),IF(I5386="Missing Resignation Date",ROUND((TODAY()-G5386)/365,1),ROUND((hr_analytics_dataset_5873_rows[[#This Row],[Resignation Date]]-hr_analytics_dataset_5873_rows[[#This Row],[Hire Date]])/365,1)))</f>
        <v>5.0999999999999996</v>
      </c>
      <c r="S5386">
        <v>4</v>
      </c>
    </row>
    <row r="5387" spans="1:19">
      <c r="A5387" t="s">
        <v>10832</v>
      </c>
      <c r="B5387" t="s">
        <v>10833</v>
      </c>
      <c r="C5387" t="s">
        <v>30</v>
      </c>
      <c r="D5387">
        <v>58</v>
      </c>
      <c r="E5387" t="s">
        <v>44</v>
      </c>
      <c r="F5387" t="s">
        <v>45</v>
      </c>
      <c r="G5387" s="1">
        <v>43469</v>
      </c>
      <c r="H5387" t="s">
        <v>24</v>
      </c>
      <c r="I5387" s="1" t="s">
        <v>25</v>
      </c>
      <c r="J5387" t="s">
        <v>34</v>
      </c>
      <c r="K5387" t="s">
        <v>41</v>
      </c>
      <c r="L5387" s="2">
        <v>23163186</v>
      </c>
      <c r="M5387" s="2" t="str">
        <f t="shared" si="84"/>
        <v>Rp15 jt - Rp25 jt</v>
      </c>
      <c r="N5387" s="2">
        <v>9869700</v>
      </c>
      <c r="O5387">
        <v>2.74</v>
      </c>
      <c r="P5387">
        <v>38</v>
      </c>
      <c r="Q5387" s="3">
        <v>78.510000000000005</v>
      </c>
      <c r="R5387" s="4">
        <f ca="1">IF(I5387="",ROUND((TODAY()-G5387)/365,1),IF(I5387="Missing Resignation Date",ROUND((TODAY()-G5387)/365,1),ROUND((hr_analytics_dataset_5873_rows[[#This Row],[Resignation Date]]-hr_analytics_dataset_5873_rows[[#This Row],[Hire Date]])/365,1)))</f>
        <v>7.5</v>
      </c>
      <c r="S5387">
        <v>5</v>
      </c>
    </row>
    <row r="5388" spans="1:19">
      <c r="A5388" t="s">
        <v>10834</v>
      </c>
      <c r="B5388" t="s">
        <v>10835</v>
      </c>
      <c r="C5388" t="s">
        <v>21</v>
      </c>
      <c r="D5388">
        <v>55</v>
      </c>
      <c r="E5388" t="s">
        <v>44</v>
      </c>
      <c r="F5388" t="s">
        <v>109</v>
      </c>
      <c r="G5388" s="1">
        <v>45528</v>
      </c>
      <c r="H5388" t="s">
        <v>33</v>
      </c>
      <c r="I5388" s="1" t="s">
        <v>81</v>
      </c>
      <c r="J5388" t="s">
        <v>40</v>
      </c>
      <c r="K5388" t="s">
        <v>64</v>
      </c>
      <c r="L5388" s="2">
        <v>12875820</v>
      </c>
      <c r="M5388" s="2" t="str">
        <f t="shared" si="84"/>
        <v>Rp10 jt - Rp15 jt</v>
      </c>
      <c r="N5388" s="2">
        <v>6929891</v>
      </c>
      <c r="O5388">
        <v>4.62</v>
      </c>
      <c r="P5388">
        <v>8</v>
      </c>
      <c r="Q5388" s="3">
        <v>0</v>
      </c>
      <c r="R5388" s="4">
        <f ca="1">IF(I5388="",ROUND((TODAY()-G5388)/365,1),IF(I5388="Missing Resignation Date",ROUND((TODAY()-G5388)/365,1),ROUND((hr_analytics_dataset_5873_rows[[#This Row],[Resignation Date]]-hr_analytics_dataset_5873_rows[[#This Row],[Hire Date]])/365,1)))</f>
        <v>1.8</v>
      </c>
      <c r="S5388">
        <v>5</v>
      </c>
    </row>
    <row r="5389" spans="1:19">
      <c r="A5389" t="s">
        <v>10836</v>
      </c>
      <c r="B5389" t="s">
        <v>10837</v>
      </c>
      <c r="C5389" t="s">
        <v>21</v>
      </c>
      <c r="D5389">
        <v>29</v>
      </c>
      <c r="E5389" t="s">
        <v>22</v>
      </c>
      <c r="F5389" t="s">
        <v>69</v>
      </c>
      <c r="G5389" s="1">
        <v>43566</v>
      </c>
      <c r="H5389" t="s">
        <v>24</v>
      </c>
      <c r="I5389" s="1" t="s">
        <v>25</v>
      </c>
      <c r="J5389" t="s">
        <v>34</v>
      </c>
      <c r="K5389" t="s">
        <v>84</v>
      </c>
      <c r="L5389" s="2">
        <v>7196949</v>
      </c>
      <c r="M5389" s="2" t="str">
        <f t="shared" si="84"/>
        <v>Rp5 jt - Rp10 jt</v>
      </c>
      <c r="N5389" s="2">
        <v>6021394</v>
      </c>
      <c r="O5389">
        <v>0</v>
      </c>
      <c r="P5389">
        <v>1</v>
      </c>
      <c r="Q5389" s="3">
        <v>70.349999999999994</v>
      </c>
      <c r="R5389" s="4">
        <f ca="1">IF(I5389="",ROUND((TODAY()-G5389)/365,1),IF(I5389="Missing Resignation Date",ROUND((TODAY()-G5389)/365,1),ROUND((hr_analytics_dataset_5873_rows[[#This Row],[Resignation Date]]-hr_analytics_dataset_5873_rows[[#This Row],[Hire Date]])/365,1)))</f>
        <v>7.2</v>
      </c>
      <c r="S5389">
        <v>3</v>
      </c>
    </row>
    <row r="5390" spans="1:19">
      <c r="A5390" t="s">
        <v>10838</v>
      </c>
      <c r="B5390" t="s">
        <v>10839</v>
      </c>
      <c r="C5390" t="s">
        <v>30</v>
      </c>
      <c r="D5390">
        <v>53</v>
      </c>
      <c r="E5390" t="s">
        <v>38</v>
      </c>
      <c r="F5390" t="s">
        <v>104</v>
      </c>
      <c r="G5390" s="1">
        <v>45930</v>
      </c>
      <c r="H5390" t="s">
        <v>24</v>
      </c>
      <c r="I5390" s="1" t="s">
        <v>25</v>
      </c>
      <c r="J5390" t="s">
        <v>26</v>
      </c>
      <c r="K5390" t="s">
        <v>61</v>
      </c>
      <c r="L5390" s="2">
        <v>6479523</v>
      </c>
      <c r="M5390" s="2" t="str">
        <f t="shared" si="84"/>
        <v>Rp5 jt - Rp10 jt</v>
      </c>
      <c r="N5390" s="2">
        <v>1049442</v>
      </c>
      <c r="O5390">
        <v>3.61</v>
      </c>
      <c r="P5390">
        <v>16</v>
      </c>
      <c r="Q5390" s="3">
        <v>84.74</v>
      </c>
      <c r="R5390" s="4">
        <f ca="1">IF(I5390="",ROUND((TODAY()-G5390)/365,1),IF(I5390="Missing Resignation Date",ROUND((TODAY()-G5390)/365,1),ROUND((hr_analytics_dataset_5873_rows[[#This Row],[Resignation Date]]-hr_analytics_dataset_5873_rows[[#This Row],[Hire Date]])/365,1)))</f>
        <v>0.7</v>
      </c>
      <c r="S5390">
        <v>5</v>
      </c>
    </row>
    <row r="5391" spans="1:19">
      <c r="A5391" t="s">
        <v>10840</v>
      </c>
      <c r="B5391" t="s">
        <v>10841</v>
      </c>
      <c r="C5391" t="s">
        <v>30</v>
      </c>
      <c r="D5391">
        <v>52</v>
      </c>
      <c r="E5391" t="s">
        <v>44</v>
      </c>
      <c r="F5391" t="s">
        <v>109</v>
      </c>
      <c r="G5391" s="1">
        <v>43844</v>
      </c>
      <c r="H5391" t="s">
        <v>33</v>
      </c>
      <c r="I5391" s="1">
        <v>45282</v>
      </c>
      <c r="J5391" t="s">
        <v>40</v>
      </c>
      <c r="K5391" t="s">
        <v>50</v>
      </c>
      <c r="L5391" s="2">
        <v>17934213</v>
      </c>
      <c r="M5391" s="2" t="str">
        <f t="shared" si="84"/>
        <v>Rp15 jt - Rp25 jt</v>
      </c>
      <c r="N5391" s="2">
        <v>1256180</v>
      </c>
      <c r="O5391">
        <v>3.78</v>
      </c>
      <c r="P5391">
        <v>48</v>
      </c>
      <c r="Q5391" s="3">
        <v>98.51</v>
      </c>
      <c r="R5391" s="4">
        <f ca="1">IF(I5391="",ROUND((TODAY()-G5391)/365,1),IF(I5391="Missing Resignation Date",ROUND((TODAY()-G5391)/365,1),ROUND((hr_analytics_dataset_5873_rows[[#This Row],[Resignation Date]]-hr_analytics_dataset_5873_rows[[#This Row],[Hire Date]])/365,1)))</f>
        <v>3.9</v>
      </c>
      <c r="S5391">
        <v>5</v>
      </c>
    </row>
    <row r="5392" spans="1:19">
      <c r="A5392" t="s">
        <v>10842</v>
      </c>
      <c r="B5392" t="s">
        <v>10843</v>
      </c>
      <c r="C5392" t="s">
        <v>21</v>
      </c>
      <c r="D5392">
        <v>44</v>
      </c>
      <c r="E5392" t="s">
        <v>22</v>
      </c>
      <c r="F5392" t="s">
        <v>23</v>
      </c>
      <c r="G5392" s="1">
        <v>43890</v>
      </c>
      <c r="H5392" t="s">
        <v>24</v>
      </c>
      <c r="I5392" s="1" t="s">
        <v>25</v>
      </c>
      <c r="J5392" t="s">
        <v>49</v>
      </c>
      <c r="K5392" t="s">
        <v>50</v>
      </c>
      <c r="L5392" s="2">
        <v>11917000</v>
      </c>
      <c r="M5392" s="2" t="str">
        <f t="shared" si="84"/>
        <v>Rp10 jt - Rp15 jt</v>
      </c>
      <c r="N5392" s="2">
        <v>4234903</v>
      </c>
      <c r="O5392">
        <v>3.32</v>
      </c>
      <c r="P5392">
        <v>28</v>
      </c>
      <c r="Q5392" s="3">
        <v>78.8</v>
      </c>
      <c r="R5392" s="4">
        <f ca="1">IF(I5392="",ROUND((TODAY()-G5392)/365,1),IF(I5392="Missing Resignation Date",ROUND((TODAY()-G5392)/365,1),ROUND((hr_analytics_dataset_5873_rows[[#This Row],[Resignation Date]]-hr_analytics_dataset_5873_rows[[#This Row],[Hire Date]])/365,1)))</f>
        <v>6.3</v>
      </c>
      <c r="S5392">
        <v>1</v>
      </c>
    </row>
    <row r="5393" spans="1:19">
      <c r="A5393" t="s">
        <v>10844</v>
      </c>
      <c r="B5393" t="s">
        <v>10845</v>
      </c>
      <c r="C5393" t="s">
        <v>30</v>
      </c>
      <c r="D5393">
        <v>57</v>
      </c>
      <c r="E5393" t="s">
        <v>31</v>
      </c>
      <c r="F5393" t="s">
        <v>32</v>
      </c>
      <c r="G5393" s="1">
        <v>43973</v>
      </c>
      <c r="H5393" t="s">
        <v>24</v>
      </c>
      <c r="I5393" s="1" t="s">
        <v>25</v>
      </c>
      <c r="J5393" t="s">
        <v>40</v>
      </c>
      <c r="K5393" t="s">
        <v>50</v>
      </c>
      <c r="L5393" s="2">
        <v>6251519</v>
      </c>
      <c r="M5393" s="2" t="str">
        <f t="shared" si="84"/>
        <v>Rp5 jt - Rp10 jt</v>
      </c>
      <c r="N5393" s="2">
        <v>4399066</v>
      </c>
      <c r="O5393">
        <v>2.7</v>
      </c>
      <c r="P5393">
        <v>2</v>
      </c>
      <c r="Q5393" s="3">
        <v>84.73</v>
      </c>
      <c r="R5393" s="4">
        <f ca="1">IF(I5393="",ROUND((TODAY()-G5393)/365,1),IF(I5393="Missing Resignation Date",ROUND((TODAY()-G5393)/365,1),ROUND((hr_analytics_dataset_5873_rows[[#This Row],[Resignation Date]]-hr_analytics_dataset_5873_rows[[#This Row],[Hire Date]])/365,1)))</f>
        <v>6.1</v>
      </c>
      <c r="S5393">
        <v>1</v>
      </c>
    </row>
    <row r="5394" spans="1:19">
      <c r="A5394" t="s">
        <v>10846</v>
      </c>
      <c r="B5394" t="s">
        <v>10847</v>
      </c>
      <c r="C5394" t="s">
        <v>21</v>
      </c>
      <c r="D5394">
        <v>43</v>
      </c>
      <c r="E5394" t="s">
        <v>38</v>
      </c>
      <c r="F5394" t="s">
        <v>39</v>
      </c>
      <c r="G5394" s="1">
        <v>45288</v>
      </c>
      <c r="H5394" t="s">
        <v>24</v>
      </c>
      <c r="I5394" s="1" t="s">
        <v>25</v>
      </c>
      <c r="J5394" t="s">
        <v>26</v>
      </c>
      <c r="K5394" t="s">
        <v>64</v>
      </c>
      <c r="L5394" s="2">
        <v>28385555</v>
      </c>
      <c r="M5394" s="2" t="str">
        <f t="shared" si="84"/>
        <v>&gt;Rp25 jt</v>
      </c>
      <c r="N5394" s="2">
        <v>6195476</v>
      </c>
      <c r="O5394">
        <v>4.8</v>
      </c>
      <c r="P5394">
        <v>19</v>
      </c>
      <c r="Q5394" s="3">
        <v>98.55</v>
      </c>
      <c r="R5394" s="4">
        <f ca="1">IF(I5394="",ROUND((TODAY()-G5394)/365,1),IF(I5394="Missing Resignation Date",ROUND((TODAY()-G5394)/365,1),ROUND((hr_analytics_dataset_5873_rows[[#This Row],[Resignation Date]]-hr_analytics_dataset_5873_rows[[#This Row],[Hire Date]])/365,1)))</f>
        <v>2.5</v>
      </c>
      <c r="S5394">
        <v>5</v>
      </c>
    </row>
    <row r="5395" spans="1:19">
      <c r="A5395" t="s">
        <v>10848</v>
      </c>
      <c r="B5395" t="s">
        <v>10849</v>
      </c>
      <c r="C5395" t="s">
        <v>30</v>
      </c>
      <c r="D5395">
        <v>55</v>
      </c>
      <c r="E5395" t="s">
        <v>53</v>
      </c>
      <c r="F5395" t="s">
        <v>54</v>
      </c>
      <c r="G5395" s="1">
        <v>44168</v>
      </c>
      <c r="H5395" t="s">
        <v>24</v>
      </c>
      <c r="I5395" s="1" t="s">
        <v>25</v>
      </c>
      <c r="J5395" t="s">
        <v>34</v>
      </c>
      <c r="K5395" t="s">
        <v>61</v>
      </c>
      <c r="L5395" s="2">
        <v>7222706</v>
      </c>
      <c r="M5395" s="2" t="str">
        <f t="shared" si="84"/>
        <v>Rp5 jt - Rp10 jt</v>
      </c>
      <c r="N5395" s="2">
        <v>8505542</v>
      </c>
      <c r="O5395">
        <v>4.8</v>
      </c>
      <c r="P5395">
        <v>32</v>
      </c>
      <c r="Q5395" s="3">
        <v>82.01</v>
      </c>
      <c r="R5395" s="4">
        <f ca="1">IF(I5395="",ROUND((TODAY()-G5395)/365,1),IF(I5395="Missing Resignation Date",ROUND((TODAY()-G5395)/365,1),ROUND((hr_analytics_dataset_5873_rows[[#This Row],[Resignation Date]]-hr_analytics_dataset_5873_rows[[#This Row],[Hire Date]])/365,1)))</f>
        <v>5.6</v>
      </c>
      <c r="S5395">
        <v>5</v>
      </c>
    </row>
    <row r="5396" spans="1:19">
      <c r="A5396" t="s">
        <v>10850</v>
      </c>
      <c r="B5396" t="s">
        <v>10851</v>
      </c>
      <c r="C5396" t="s">
        <v>30</v>
      </c>
      <c r="D5396">
        <v>37</v>
      </c>
      <c r="E5396" t="s">
        <v>31</v>
      </c>
      <c r="F5396" t="s">
        <v>48</v>
      </c>
      <c r="G5396" s="1">
        <v>43414</v>
      </c>
      <c r="H5396" t="s">
        <v>24</v>
      </c>
      <c r="I5396" s="1" t="s">
        <v>25</v>
      </c>
      <c r="J5396" t="s">
        <v>49</v>
      </c>
      <c r="K5396" t="s">
        <v>50</v>
      </c>
      <c r="L5396" s="2">
        <v>11162217</v>
      </c>
      <c r="M5396" s="2" t="str">
        <f t="shared" si="84"/>
        <v>Rp10 jt - Rp15 jt</v>
      </c>
      <c r="N5396" s="2">
        <v>901917</v>
      </c>
      <c r="O5396">
        <v>2.86</v>
      </c>
      <c r="P5396">
        <v>44</v>
      </c>
      <c r="Q5396" s="3">
        <v>87.16</v>
      </c>
      <c r="R5396" s="4">
        <f ca="1">IF(I5396="",ROUND((TODAY()-G5396)/365,1),IF(I5396="Missing Resignation Date",ROUND((TODAY()-G5396)/365,1),ROUND((hr_analytics_dataset_5873_rows[[#This Row],[Resignation Date]]-hr_analytics_dataset_5873_rows[[#This Row],[Hire Date]])/365,1)))</f>
        <v>7.6</v>
      </c>
      <c r="S5396">
        <v>3</v>
      </c>
    </row>
    <row r="5397" spans="1:19">
      <c r="A5397" t="s">
        <v>10852</v>
      </c>
      <c r="B5397" t="s">
        <v>10853</v>
      </c>
      <c r="C5397" t="s">
        <v>21</v>
      </c>
      <c r="D5397">
        <v>54</v>
      </c>
      <c r="E5397" t="s">
        <v>22</v>
      </c>
      <c r="F5397" t="s">
        <v>23</v>
      </c>
      <c r="G5397" s="1">
        <v>43440</v>
      </c>
      <c r="H5397" t="s">
        <v>24</v>
      </c>
      <c r="I5397" s="1" t="s">
        <v>25</v>
      </c>
      <c r="J5397" t="s">
        <v>26</v>
      </c>
      <c r="K5397" t="s">
        <v>50</v>
      </c>
      <c r="L5397" s="2">
        <v>27056446</v>
      </c>
      <c r="M5397" s="2" t="str">
        <f t="shared" si="84"/>
        <v>&gt;Rp25 jt</v>
      </c>
      <c r="N5397" s="2">
        <v>3581209</v>
      </c>
      <c r="O5397">
        <v>4.91</v>
      </c>
      <c r="P5397">
        <v>33</v>
      </c>
      <c r="Q5397" s="3">
        <v>92.97</v>
      </c>
      <c r="R5397" s="4">
        <f ca="1">IF(I5397="",ROUND((TODAY()-G5397)/365,1),IF(I5397="Missing Resignation Date",ROUND((TODAY()-G5397)/365,1),ROUND((hr_analytics_dataset_5873_rows[[#This Row],[Resignation Date]]-hr_analytics_dataset_5873_rows[[#This Row],[Hire Date]])/365,1)))</f>
        <v>7.6</v>
      </c>
      <c r="S5397">
        <v>1</v>
      </c>
    </row>
    <row r="5398" spans="1:19">
      <c r="A5398" t="s">
        <v>10854</v>
      </c>
      <c r="B5398" t="s">
        <v>10855</v>
      </c>
      <c r="C5398" t="s">
        <v>30</v>
      </c>
      <c r="D5398">
        <v>21</v>
      </c>
      <c r="E5398" t="s">
        <v>53</v>
      </c>
      <c r="F5398" t="s">
        <v>54</v>
      </c>
      <c r="G5398" s="1">
        <v>45489</v>
      </c>
      <c r="H5398" t="s">
        <v>24</v>
      </c>
      <c r="I5398" s="1" t="s">
        <v>25</v>
      </c>
      <c r="J5398" t="s">
        <v>40</v>
      </c>
      <c r="K5398" t="s">
        <v>84</v>
      </c>
      <c r="L5398" s="2">
        <v>22813890</v>
      </c>
      <c r="M5398" s="2" t="str">
        <f t="shared" si="84"/>
        <v>Rp15 jt - Rp25 jt</v>
      </c>
      <c r="N5398" s="2">
        <v>7462730</v>
      </c>
      <c r="O5398">
        <v>2.9</v>
      </c>
      <c r="P5398">
        <v>46</v>
      </c>
      <c r="Q5398" s="3">
        <v>70.81</v>
      </c>
      <c r="R5398" s="4">
        <f ca="1">IF(I5398="",ROUND((TODAY()-G5398)/365,1),IF(I5398="Missing Resignation Date",ROUND((TODAY()-G5398)/365,1),ROUND((hr_analytics_dataset_5873_rows[[#This Row],[Resignation Date]]-hr_analytics_dataset_5873_rows[[#This Row],[Hire Date]])/365,1)))</f>
        <v>1.9</v>
      </c>
      <c r="S5398">
        <v>3</v>
      </c>
    </row>
    <row r="5399" spans="1:19">
      <c r="A5399" t="s">
        <v>10856</v>
      </c>
      <c r="B5399" t="s">
        <v>10857</v>
      </c>
      <c r="C5399" t="s">
        <v>30</v>
      </c>
      <c r="D5399">
        <v>39</v>
      </c>
      <c r="E5399" t="s">
        <v>44</v>
      </c>
      <c r="F5399" t="s">
        <v>109</v>
      </c>
      <c r="G5399" s="1">
        <v>43245</v>
      </c>
      <c r="H5399" t="s">
        <v>24</v>
      </c>
      <c r="I5399" s="1" t="s">
        <v>25</v>
      </c>
      <c r="J5399" t="s">
        <v>34</v>
      </c>
      <c r="K5399" t="s">
        <v>64</v>
      </c>
      <c r="L5399" s="2">
        <v>19924475</v>
      </c>
      <c r="M5399" s="2" t="str">
        <f t="shared" si="84"/>
        <v>Rp15 jt - Rp25 jt</v>
      </c>
      <c r="N5399" s="2">
        <v>9812636</v>
      </c>
      <c r="O5399">
        <v>2.5499999999999998</v>
      </c>
      <c r="P5399">
        <v>10</v>
      </c>
      <c r="Q5399" s="3">
        <v>98.62</v>
      </c>
      <c r="R5399" s="4">
        <f ca="1">IF(I5399="",ROUND((TODAY()-G5399)/365,1),IF(I5399="Missing Resignation Date",ROUND((TODAY()-G5399)/365,1),ROUND((hr_analytics_dataset_5873_rows[[#This Row],[Resignation Date]]-hr_analytics_dataset_5873_rows[[#This Row],[Hire Date]])/365,1)))</f>
        <v>8.1</v>
      </c>
      <c r="S5399">
        <v>1</v>
      </c>
    </row>
    <row r="5400" spans="1:19">
      <c r="A5400" t="s">
        <v>10858</v>
      </c>
      <c r="B5400" t="s">
        <v>10859</v>
      </c>
      <c r="C5400" t="s">
        <v>30</v>
      </c>
      <c r="D5400">
        <v>24</v>
      </c>
      <c r="E5400" t="s">
        <v>44</v>
      </c>
      <c r="F5400" t="s">
        <v>109</v>
      </c>
      <c r="G5400" s="1">
        <v>44281</v>
      </c>
      <c r="H5400" t="s">
        <v>24</v>
      </c>
      <c r="I5400" s="1" t="s">
        <v>25</v>
      </c>
      <c r="J5400" t="s">
        <v>40</v>
      </c>
      <c r="K5400" t="s">
        <v>64</v>
      </c>
      <c r="L5400" s="2">
        <v>20797264</v>
      </c>
      <c r="M5400" s="2" t="str">
        <f t="shared" si="84"/>
        <v>Rp15 jt - Rp25 jt</v>
      </c>
      <c r="N5400" s="2">
        <v>4793769</v>
      </c>
      <c r="O5400">
        <v>3.55</v>
      </c>
      <c r="P5400">
        <v>34</v>
      </c>
      <c r="Q5400" s="3">
        <v>80.72</v>
      </c>
      <c r="R5400" s="4">
        <f ca="1">IF(I5400="",ROUND((TODAY()-G5400)/365,1),IF(I5400="Missing Resignation Date",ROUND((TODAY()-G5400)/365,1),ROUND((hr_analytics_dataset_5873_rows[[#This Row],[Resignation Date]]-hr_analytics_dataset_5873_rows[[#This Row],[Hire Date]])/365,1)))</f>
        <v>5.2</v>
      </c>
      <c r="S5400">
        <v>1</v>
      </c>
    </row>
    <row r="5401" spans="1:19">
      <c r="A5401" t="s">
        <v>10860</v>
      </c>
      <c r="B5401" t="s">
        <v>10861</v>
      </c>
      <c r="C5401" t="s">
        <v>21</v>
      </c>
      <c r="D5401">
        <v>46</v>
      </c>
      <c r="E5401" t="s">
        <v>98</v>
      </c>
      <c r="F5401" t="s">
        <v>99</v>
      </c>
      <c r="G5401" s="1">
        <v>45370</v>
      </c>
      <c r="H5401" t="s">
        <v>24</v>
      </c>
      <c r="I5401" s="1" t="s">
        <v>25</v>
      </c>
      <c r="J5401" t="s">
        <v>34</v>
      </c>
      <c r="K5401" t="s">
        <v>27</v>
      </c>
      <c r="L5401" s="2">
        <v>4983844</v>
      </c>
      <c r="M5401" s="2" t="str">
        <f t="shared" si="84"/>
        <v>&lt;Rp5 jt</v>
      </c>
      <c r="N5401" s="2">
        <v>6548592</v>
      </c>
      <c r="O5401">
        <v>2.75</v>
      </c>
      <c r="P5401">
        <v>37</v>
      </c>
      <c r="Q5401" s="3">
        <v>87.11</v>
      </c>
      <c r="R5401" s="4">
        <f ca="1">IF(I5401="",ROUND((TODAY()-G5401)/365,1),IF(I5401="Missing Resignation Date",ROUND((TODAY()-G5401)/365,1),ROUND((hr_analytics_dataset_5873_rows[[#This Row],[Resignation Date]]-hr_analytics_dataset_5873_rows[[#This Row],[Hire Date]])/365,1)))</f>
        <v>2.2999999999999998</v>
      </c>
      <c r="S5401">
        <v>2</v>
      </c>
    </row>
    <row r="5402" spans="1:19">
      <c r="A5402" t="s">
        <v>10862</v>
      </c>
      <c r="B5402" t="s">
        <v>10863</v>
      </c>
      <c r="C5402" t="s">
        <v>30</v>
      </c>
      <c r="D5402">
        <v>41</v>
      </c>
      <c r="E5402" t="s">
        <v>44</v>
      </c>
      <c r="F5402" t="s">
        <v>45</v>
      </c>
      <c r="G5402" s="1">
        <v>45834</v>
      </c>
      <c r="H5402" t="s">
        <v>33</v>
      </c>
      <c r="I5402" s="1" t="s">
        <v>81</v>
      </c>
      <c r="J5402" t="s">
        <v>40</v>
      </c>
      <c r="K5402" t="s">
        <v>41</v>
      </c>
      <c r="L5402" s="2">
        <v>26021262</v>
      </c>
      <c r="M5402" s="2" t="str">
        <f t="shared" si="84"/>
        <v>&gt;Rp25 jt</v>
      </c>
      <c r="N5402" s="2">
        <v>1933040</v>
      </c>
      <c r="O5402">
        <v>3.29</v>
      </c>
      <c r="P5402">
        <v>60</v>
      </c>
      <c r="Q5402" s="3">
        <v>91.23</v>
      </c>
      <c r="R5402" s="4">
        <f ca="1">IF(I5402="",ROUND((TODAY()-G5402)/365,1),IF(I5402="Missing Resignation Date",ROUND((TODAY()-G5402)/365,1),ROUND((hr_analytics_dataset_5873_rows[[#This Row],[Resignation Date]]-hr_analytics_dataset_5873_rows[[#This Row],[Hire Date]])/365,1)))</f>
        <v>1</v>
      </c>
      <c r="S5402">
        <v>4</v>
      </c>
    </row>
    <row r="5403" spans="1:19">
      <c r="A5403" t="s">
        <v>10864</v>
      </c>
      <c r="B5403" t="s">
        <v>10865</v>
      </c>
      <c r="C5403" t="s">
        <v>30</v>
      </c>
      <c r="D5403">
        <v>32</v>
      </c>
      <c r="E5403" t="s">
        <v>44</v>
      </c>
      <c r="F5403" t="s">
        <v>45</v>
      </c>
      <c r="G5403" s="1">
        <v>43607</v>
      </c>
      <c r="H5403" t="s">
        <v>24</v>
      </c>
      <c r="I5403" s="1" t="s">
        <v>25</v>
      </c>
      <c r="J5403" t="s">
        <v>49</v>
      </c>
      <c r="K5403" t="s">
        <v>64</v>
      </c>
      <c r="L5403" s="2">
        <v>26541255</v>
      </c>
      <c r="M5403" s="2" t="str">
        <f t="shared" si="84"/>
        <v>&gt;Rp25 jt</v>
      </c>
      <c r="N5403" s="2">
        <v>9828304</v>
      </c>
      <c r="O5403">
        <v>2.75</v>
      </c>
      <c r="P5403">
        <v>14</v>
      </c>
      <c r="Q5403" s="3">
        <v>96.54</v>
      </c>
      <c r="R5403" s="4">
        <f ca="1">IF(I5403="",ROUND((TODAY()-G5403)/365,1),IF(I5403="Missing Resignation Date",ROUND((TODAY()-G5403)/365,1),ROUND((hr_analytics_dataset_5873_rows[[#This Row],[Resignation Date]]-hr_analytics_dataset_5873_rows[[#This Row],[Hire Date]])/365,1)))</f>
        <v>7.1</v>
      </c>
      <c r="S5403">
        <v>5</v>
      </c>
    </row>
    <row r="5404" spans="1:19">
      <c r="A5404" t="s">
        <v>10866</v>
      </c>
      <c r="B5404" t="s">
        <v>10867</v>
      </c>
      <c r="C5404" t="s">
        <v>30</v>
      </c>
      <c r="D5404">
        <v>32</v>
      </c>
      <c r="E5404" t="s">
        <v>44</v>
      </c>
      <c r="F5404" t="s">
        <v>109</v>
      </c>
      <c r="G5404" s="1">
        <v>43316</v>
      </c>
      <c r="H5404" t="s">
        <v>24</v>
      </c>
      <c r="I5404" s="1" t="s">
        <v>25</v>
      </c>
      <c r="J5404" t="s">
        <v>49</v>
      </c>
      <c r="K5404" t="s">
        <v>64</v>
      </c>
      <c r="L5404" s="2">
        <v>28902939</v>
      </c>
      <c r="M5404" s="2" t="str">
        <f t="shared" si="84"/>
        <v>&gt;Rp25 jt</v>
      </c>
      <c r="N5404" s="2">
        <v>7880303</v>
      </c>
      <c r="O5404">
        <v>3.92</v>
      </c>
      <c r="P5404">
        <v>44</v>
      </c>
      <c r="Q5404" s="3">
        <v>93.39</v>
      </c>
      <c r="R5404" s="4">
        <f ca="1">IF(I5404="",ROUND((TODAY()-G5404)/365,1),IF(I5404="Missing Resignation Date",ROUND((TODAY()-G5404)/365,1),ROUND((hr_analytics_dataset_5873_rows[[#This Row],[Resignation Date]]-hr_analytics_dataset_5873_rows[[#This Row],[Hire Date]])/365,1)))</f>
        <v>7.9</v>
      </c>
      <c r="S5404">
        <v>1</v>
      </c>
    </row>
    <row r="5405" spans="1:19">
      <c r="A5405" t="s">
        <v>10868</v>
      </c>
      <c r="B5405" t="s">
        <v>10869</v>
      </c>
      <c r="C5405" t="s">
        <v>21</v>
      </c>
      <c r="D5405">
        <v>45</v>
      </c>
      <c r="E5405" t="s">
        <v>91</v>
      </c>
      <c r="F5405" t="s">
        <v>92</v>
      </c>
      <c r="G5405" s="1">
        <v>44982</v>
      </c>
      <c r="H5405" t="s">
        <v>33</v>
      </c>
      <c r="I5405" s="1">
        <v>45652</v>
      </c>
      <c r="J5405" t="s">
        <v>49</v>
      </c>
      <c r="K5405" t="s">
        <v>64</v>
      </c>
      <c r="L5405" s="2">
        <v>34196071</v>
      </c>
      <c r="M5405" s="2" t="str">
        <f t="shared" si="84"/>
        <v>&gt;Rp25 jt</v>
      </c>
      <c r="N5405" s="2">
        <v>9047683</v>
      </c>
      <c r="O5405">
        <v>3.68</v>
      </c>
      <c r="P5405">
        <v>28</v>
      </c>
      <c r="Q5405" s="3">
        <v>83.96</v>
      </c>
      <c r="R5405" s="4">
        <f ca="1">IF(I5405="",ROUND((TODAY()-G5405)/365,1),IF(I5405="Missing Resignation Date",ROUND((TODAY()-G5405)/365,1),ROUND((hr_analytics_dataset_5873_rows[[#This Row],[Resignation Date]]-hr_analytics_dataset_5873_rows[[#This Row],[Hire Date]])/365,1)))</f>
        <v>1.8</v>
      </c>
      <c r="S5405">
        <v>1</v>
      </c>
    </row>
    <row r="5406" spans="1:19">
      <c r="A5406" t="s">
        <v>10870</v>
      </c>
      <c r="B5406" t="s">
        <v>10871</v>
      </c>
      <c r="C5406" t="s">
        <v>21</v>
      </c>
      <c r="D5406">
        <v>26</v>
      </c>
      <c r="E5406" t="s">
        <v>91</v>
      </c>
      <c r="F5406" t="s">
        <v>124</v>
      </c>
      <c r="G5406" s="1">
        <v>43255</v>
      </c>
      <c r="H5406" t="s">
        <v>33</v>
      </c>
      <c r="I5406" s="1">
        <v>45058</v>
      </c>
      <c r="J5406" t="s">
        <v>34</v>
      </c>
      <c r="K5406" t="s">
        <v>27</v>
      </c>
      <c r="L5406" s="2">
        <v>8239375</v>
      </c>
      <c r="M5406" s="2" t="str">
        <f t="shared" si="84"/>
        <v>Rp5 jt - Rp10 jt</v>
      </c>
      <c r="N5406" s="2">
        <v>6543116</v>
      </c>
      <c r="O5406">
        <v>4.93</v>
      </c>
      <c r="P5406">
        <v>3</v>
      </c>
      <c r="Q5406" s="3">
        <v>75.430000000000007</v>
      </c>
      <c r="R5406" s="4">
        <f ca="1">IF(I5406="",ROUND((TODAY()-G5406)/365,1),IF(I5406="Missing Resignation Date",ROUND((TODAY()-G5406)/365,1),ROUND((hr_analytics_dataset_5873_rows[[#This Row],[Resignation Date]]-hr_analytics_dataset_5873_rows[[#This Row],[Hire Date]])/365,1)))</f>
        <v>4.9000000000000004</v>
      </c>
      <c r="S5406">
        <v>5</v>
      </c>
    </row>
    <row r="5407" spans="1:19">
      <c r="A5407" t="s">
        <v>10872</v>
      </c>
      <c r="B5407" t="s">
        <v>10873</v>
      </c>
      <c r="C5407" t="s">
        <v>30</v>
      </c>
      <c r="D5407">
        <v>33</v>
      </c>
      <c r="E5407" t="s">
        <v>38</v>
      </c>
      <c r="F5407" t="s">
        <v>99</v>
      </c>
      <c r="G5407" s="1">
        <v>44740</v>
      </c>
      <c r="H5407" t="s">
        <v>24</v>
      </c>
      <c r="I5407" s="1" t="s">
        <v>25</v>
      </c>
      <c r="J5407" t="s">
        <v>26</v>
      </c>
      <c r="K5407" t="s">
        <v>64</v>
      </c>
      <c r="L5407" s="2">
        <v>33224819</v>
      </c>
      <c r="M5407" s="2" t="str">
        <f t="shared" si="84"/>
        <v>&gt;Rp25 jt</v>
      </c>
      <c r="N5407" s="2">
        <v>5462009</v>
      </c>
      <c r="O5407">
        <v>4.4000000000000004</v>
      </c>
      <c r="P5407">
        <v>44</v>
      </c>
      <c r="Q5407" s="3">
        <v>92.73</v>
      </c>
      <c r="R5407" s="4">
        <f ca="1">IF(I5407="",ROUND((TODAY()-G5407)/365,1),IF(I5407="Missing Resignation Date",ROUND((TODAY()-G5407)/365,1),ROUND((hr_analytics_dataset_5873_rows[[#This Row],[Resignation Date]]-hr_analytics_dataset_5873_rows[[#This Row],[Hire Date]])/365,1)))</f>
        <v>4</v>
      </c>
      <c r="S5407">
        <v>2</v>
      </c>
    </row>
    <row r="5408" spans="1:19">
      <c r="A5408" t="s">
        <v>10874</v>
      </c>
      <c r="B5408" t="s">
        <v>10875</v>
      </c>
      <c r="C5408" t="s">
        <v>30</v>
      </c>
      <c r="D5408">
        <v>46</v>
      </c>
      <c r="E5408" t="s">
        <v>53</v>
      </c>
      <c r="F5408" t="s">
        <v>112</v>
      </c>
      <c r="G5408" s="1">
        <v>46018</v>
      </c>
      <c r="H5408" t="s">
        <v>24</v>
      </c>
      <c r="I5408" s="1" t="s">
        <v>25</v>
      </c>
      <c r="J5408" t="s">
        <v>40</v>
      </c>
      <c r="K5408" t="s">
        <v>41</v>
      </c>
      <c r="L5408" s="2">
        <v>18504255</v>
      </c>
      <c r="M5408" s="2" t="str">
        <f t="shared" si="84"/>
        <v>Rp15 jt - Rp25 jt</v>
      </c>
      <c r="N5408" s="2">
        <v>8498700</v>
      </c>
      <c r="O5408">
        <v>4.38</v>
      </c>
      <c r="P5408">
        <v>26</v>
      </c>
      <c r="Q5408" s="3">
        <v>90.83</v>
      </c>
      <c r="R5408" s="4">
        <f ca="1">IF(I5408="",ROUND((TODAY()-G5408)/365,1),IF(I5408="Missing Resignation Date",ROUND((TODAY()-G5408)/365,1),ROUND((hr_analytics_dataset_5873_rows[[#This Row],[Resignation Date]]-hr_analytics_dataset_5873_rows[[#This Row],[Hire Date]])/365,1)))</f>
        <v>0.5</v>
      </c>
      <c r="S5408">
        <v>1</v>
      </c>
    </row>
    <row r="5409" spans="1:19">
      <c r="A5409" t="s">
        <v>10876</v>
      </c>
      <c r="B5409" t="s">
        <v>10877</v>
      </c>
      <c r="C5409" t="s">
        <v>30</v>
      </c>
      <c r="D5409">
        <v>37</v>
      </c>
      <c r="E5409" t="s">
        <v>38</v>
      </c>
      <c r="F5409" t="s">
        <v>39</v>
      </c>
      <c r="G5409" s="1">
        <v>45303</v>
      </c>
      <c r="H5409" t="s">
        <v>24</v>
      </c>
      <c r="I5409" s="1" t="s">
        <v>25</v>
      </c>
      <c r="J5409" t="s">
        <v>26</v>
      </c>
      <c r="K5409" t="s">
        <v>84</v>
      </c>
      <c r="L5409" s="2">
        <v>6788919</v>
      </c>
      <c r="M5409" s="2" t="str">
        <f t="shared" si="84"/>
        <v>Rp5 jt - Rp10 jt</v>
      </c>
      <c r="N5409" s="2">
        <v>8265321</v>
      </c>
      <c r="O5409">
        <v>3.58</v>
      </c>
      <c r="P5409">
        <v>45</v>
      </c>
      <c r="Q5409" s="3">
        <v>74.45</v>
      </c>
      <c r="R5409" s="4">
        <f ca="1">IF(I5409="",ROUND((TODAY()-G5409)/365,1),IF(I5409="Missing Resignation Date",ROUND((TODAY()-G5409)/365,1),ROUND((hr_analytics_dataset_5873_rows[[#This Row],[Resignation Date]]-hr_analytics_dataset_5873_rows[[#This Row],[Hire Date]])/365,1)))</f>
        <v>2.4</v>
      </c>
      <c r="S5409">
        <v>1</v>
      </c>
    </row>
    <row r="5410" spans="1:19">
      <c r="A5410" t="s">
        <v>10878</v>
      </c>
      <c r="B5410" t="s">
        <v>10879</v>
      </c>
      <c r="C5410" t="s">
        <v>30</v>
      </c>
      <c r="D5410">
        <v>46</v>
      </c>
      <c r="E5410" t="s">
        <v>31</v>
      </c>
      <c r="F5410" t="s">
        <v>32</v>
      </c>
      <c r="G5410" s="1">
        <v>44434</v>
      </c>
      <c r="H5410" t="s">
        <v>24</v>
      </c>
      <c r="I5410" s="1" t="s">
        <v>25</v>
      </c>
      <c r="J5410" t="s">
        <v>49</v>
      </c>
      <c r="K5410" t="s">
        <v>50</v>
      </c>
      <c r="L5410" s="2">
        <v>13486742</v>
      </c>
      <c r="M5410" s="2" t="str">
        <f t="shared" si="84"/>
        <v>Rp10 jt - Rp15 jt</v>
      </c>
      <c r="N5410" s="2">
        <v>8631317</v>
      </c>
      <c r="O5410">
        <v>3.68</v>
      </c>
      <c r="P5410">
        <v>39</v>
      </c>
      <c r="Q5410" s="3">
        <v>93.49</v>
      </c>
      <c r="R5410" s="4">
        <f ca="1">IF(I5410="",ROUND((TODAY()-G5410)/365,1),IF(I5410="Missing Resignation Date",ROUND((TODAY()-G5410)/365,1),ROUND((hr_analytics_dataset_5873_rows[[#This Row],[Resignation Date]]-hr_analytics_dataset_5873_rows[[#This Row],[Hire Date]])/365,1)))</f>
        <v>4.8</v>
      </c>
      <c r="S5410">
        <v>1</v>
      </c>
    </row>
    <row r="5411" spans="1:19">
      <c r="A5411" t="s">
        <v>10880</v>
      </c>
      <c r="B5411" t="s">
        <v>10881</v>
      </c>
      <c r="C5411" t="s">
        <v>21</v>
      </c>
      <c r="D5411">
        <v>53</v>
      </c>
      <c r="E5411" t="s">
        <v>31</v>
      </c>
      <c r="F5411" t="s">
        <v>32</v>
      </c>
      <c r="G5411" s="1">
        <v>45913</v>
      </c>
      <c r="H5411" t="s">
        <v>24</v>
      </c>
      <c r="I5411" s="1" t="s">
        <v>25</v>
      </c>
      <c r="J5411" t="s">
        <v>40</v>
      </c>
      <c r="K5411" t="s">
        <v>50</v>
      </c>
      <c r="L5411" s="2">
        <v>25602909</v>
      </c>
      <c r="M5411" s="2" t="str">
        <f t="shared" si="84"/>
        <v>&gt;Rp25 jt</v>
      </c>
      <c r="N5411" s="2">
        <v>1024920</v>
      </c>
      <c r="O5411">
        <v>3.13</v>
      </c>
      <c r="P5411">
        <v>50</v>
      </c>
      <c r="Q5411" s="3">
        <v>98.28</v>
      </c>
      <c r="R5411" s="4">
        <f ca="1">IF(I5411="",ROUND((TODAY()-G5411)/365,1),IF(I5411="Missing Resignation Date",ROUND((TODAY()-G5411)/365,1),ROUND((hr_analytics_dataset_5873_rows[[#This Row],[Resignation Date]]-hr_analytics_dataset_5873_rows[[#This Row],[Hire Date]])/365,1)))</f>
        <v>0.8</v>
      </c>
      <c r="S5411">
        <v>2</v>
      </c>
    </row>
    <row r="5412" spans="1:19">
      <c r="A5412" t="s">
        <v>10882</v>
      </c>
      <c r="B5412" t="s">
        <v>10883</v>
      </c>
      <c r="C5412" t="s">
        <v>21</v>
      </c>
      <c r="D5412">
        <v>46</v>
      </c>
      <c r="E5412" t="s">
        <v>22</v>
      </c>
      <c r="F5412" t="s">
        <v>23</v>
      </c>
      <c r="G5412" s="1">
        <v>45050</v>
      </c>
      <c r="H5412" t="s">
        <v>24</v>
      </c>
      <c r="I5412" s="1" t="s">
        <v>25</v>
      </c>
      <c r="J5412" t="s">
        <v>34</v>
      </c>
      <c r="K5412" t="s">
        <v>64</v>
      </c>
      <c r="L5412" s="2">
        <v>32962525</v>
      </c>
      <c r="M5412" s="2" t="str">
        <f t="shared" si="84"/>
        <v>&gt;Rp25 jt</v>
      </c>
      <c r="N5412" s="2">
        <v>1881648</v>
      </c>
      <c r="O5412">
        <v>4.9400000000000004</v>
      </c>
      <c r="P5412">
        <v>1</v>
      </c>
      <c r="Q5412" s="3">
        <v>75.47</v>
      </c>
      <c r="R5412" s="4">
        <f ca="1">IF(I5412="",ROUND((TODAY()-G5412)/365,1),IF(I5412="Missing Resignation Date",ROUND((TODAY()-G5412)/365,1),ROUND((hr_analytics_dataset_5873_rows[[#This Row],[Resignation Date]]-hr_analytics_dataset_5873_rows[[#This Row],[Hire Date]])/365,1)))</f>
        <v>3.1</v>
      </c>
      <c r="S5412">
        <v>3</v>
      </c>
    </row>
    <row r="5413" spans="1:19">
      <c r="A5413" t="s">
        <v>10884</v>
      </c>
      <c r="B5413" t="s">
        <v>10885</v>
      </c>
      <c r="C5413" t="s">
        <v>21</v>
      </c>
      <c r="D5413">
        <v>44</v>
      </c>
      <c r="E5413" t="s">
        <v>98</v>
      </c>
      <c r="F5413" t="s">
        <v>119</v>
      </c>
      <c r="G5413" s="1">
        <v>43172</v>
      </c>
      <c r="H5413" t="s">
        <v>24</v>
      </c>
      <c r="I5413" s="1" t="s">
        <v>25</v>
      </c>
      <c r="J5413" t="s">
        <v>26</v>
      </c>
      <c r="K5413" t="s">
        <v>27</v>
      </c>
      <c r="L5413" s="2">
        <v>26226991</v>
      </c>
      <c r="M5413" s="2" t="str">
        <f t="shared" si="84"/>
        <v>&gt;Rp25 jt</v>
      </c>
      <c r="N5413" s="2">
        <v>195949</v>
      </c>
      <c r="O5413">
        <v>4.55</v>
      </c>
      <c r="P5413">
        <v>55</v>
      </c>
      <c r="Q5413" s="3">
        <v>89.49</v>
      </c>
      <c r="R5413" s="4">
        <f ca="1">IF(I5413="",ROUND((TODAY()-G5413)/365,1),IF(I5413="Missing Resignation Date",ROUND((TODAY()-G5413)/365,1),ROUND((hr_analytics_dataset_5873_rows[[#This Row],[Resignation Date]]-hr_analytics_dataset_5873_rows[[#This Row],[Hire Date]])/365,1)))</f>
        <v>8.3000000000000007</v>
      </c>
      <c r="S5413">
        <v>2</v>
      </c>
    </row>
    <row r="5414" spans="1:19">
      <c r="A5414" t="s">
        <v>10886</v>
      </c>
      <c r="B5414" t="s">
        <v>10887</v>
      </c>
      <c r="C5414" t="s">
        <v>21</v>
      </c>
      <c r="D5414">
        <v>23</v>
      </c>
      <c r="E5414" t="s">
        <v>22</v>
      </c>
      <c r="F5414" t="s">
        <v>23</v>
      </c>
      <c r="G5414" s="1">
        <v>43190</v>
      </c>
      <c r="H5414" t="s">
        <v>24</v>
      </c>
      <c r="I5414" s="1" t="s">
        <v>25</v>
      </c>
      <c r="J5414" t="s">
        <v>40</v>
      </c>
      <c r="K5414" t="s">
        <v>84</v>
      </c>
      <c r="L5414" s="2">
        <v>31078457</v>
      </c>
      <c r="M5414" s="2" t="str">
        <f t="shared" si="84"/>
        <v>&gt;Rp25 jt</v>
      </c>
      <c r="N5414" s="2">
        <v>3023861</v>
      </c>
      <c r="O5414">
        <v>4.6500000000000004</v>
      </c>
      <c r="P5414">
        <v>40</v>
      </c>
      <c r="Q5414" s="3">
        <v>75.14</v>
      </c>
      <c r="R5414" s="4">
        <f ca="1">IF(I5414="",ROUND((TODAY()-G5414)/365,1),IF(I5414="Missing Resignation Date",ROUND((TODAY()-G5414)/365,1),ROUND((hr_analytics_dataset_5873_rows[[#This Row],[Resignation Date]]-hr_analytics_dataset_5873_rows[[#This Row],[Hire Date]])/365,1)))</f>
        <v>8.1999999999999993</v>
      </c>
      <c r="S5414">
        <v>1</v>
      </c>
    </row>
    <row r="5415" spans="1:19">
      <c r="A5415" t="s">
        <v>10888</v>
      </c>
      <c r="B5415" t="s">
        <v>10889</v>
      </c>
      <c r="C5415" t="s">
        <v>30</v>
      </c>
      <c r="D5415">
        <v>31</v>
      </c>
      <c r="E5415" t="s">
        <v>91</v>
      </c>
      <c r="F5415" t="s">
        <v>124</v>
      </c>
      <c r="G5415" s="1">
        <v>43178</v>
      </c>
      <c r="H5415" t="s">
        <v>24</v>
      </c>
      <c r="I5415" s="1" t="s">
        <v>25</v>
      </c>
      <c r="J5415" t="s">
        <v>26</v>
      </c>
      <c r="K5415" t="s">
        <v>27</v>
      </c>
      <c r="L5415" s="2">
        <v>28253814</v>
      </c>
      <c r="M5415" s="2" t="str">
        <f t="shared" si="84"/>
        <v>&gt;Rp25 jt</v>
      </c>
      <c r="N5415" s="2">
        <v>3068814</v>
      </c>
      <c r="O5415">
        <v>4.71</v>
      </c>
      <c r="P5415">
        <v>27</v>
      </c>
      <c r="Q5415" s="3">
        <v>89.81</v>
      </c>
      <c r="R5415" s="4">
        <f ca="1">IF(I5415="",ROUND((TODAY()-G5415)/365,1),IF(I5415="Missing Resignation Date",ROUND((TODAY()-G5415)/365,1),ROUND((hr_analytics_dataset_5873_rows[[#This Row],[Resignation Date]]-hr_analytics_dataset_5873_rows[[#This Row],[Hire Date]])/365,1)))</f>
        <v>8.3000000000000007</v>
      </c>
      <c r="S5415">
        <v>3</v>
      </c>
    </row>
    <row r="5416" spans="1:19">
      <c r="A5416" t="s">
        <v>10890</v>
      </c>
      <c r="B5416" t="s">
        <v>10891</v>
      </c>
      <c r="C5416" t="s">
        <v>30</v>
      </c>
      <c r="D5416">
        <v>57</v>
      </c>
      <c r="E5416" t="s">
        <v>91</v>
      </c>
      <c r="F5416" t="s">
        <v>92</v>
      </c>
      <c r="G5416" s="1">
        <v>43414</v>
      </c>
      <c r="H5416" t="s">
        <v>24</v>
      </c>
      <c r="I5416" s="1" t="s">
        <v>25</v>
      </c>
      <c r="J5416" t="s">
        <v>34</v>
      </c>
      <c r="K5416" t="s">
        <v>84</v>
      </c>
      <c r="L5416" s="2">
        <v>8929426</v>
      </c>
      <c r="M5416" s="2" t="str">
        <f t="shared" si="84"/>
        <v>Rp5 jt - Rp10 jt</v>
      </c>
      <c r="N5416" s="2">
        <v>3751876</v>
      </c>
      <c r="O5416">
        <v>3.08</v>
      </c>
      <c r="P5416">
        <v>1</v>
      </c>
      <c r="Q5416" s="3">
        <v>70.28</v>
      </c>
      <c r="R5416" s="4">
        <f ca="1">IF(I5416="",ROUND((TODAY()-G5416)/365,1),IF(I5416="Missing Resignation Date",ROUND((TODAY()-G5416)/365,1),ROUND((hr_analytics_dataset_5873_rows[[#This Row],[Resignation Date]]-hr_analytics_dataset_5873_rows[[#This Row],[Hire Date]])/365,1)))</f>
        <v>7.6</v>
      </c>
      <c r="S5416">
        <v>3</v>
      </c>
    </row>
    <row r="5417" spans="1:19">
      <c r="A5417" t="s">
        <v>10892</v>
      </c>
      <c r="B5417" t="s">
        <v>10893</v>
      </c>
      <c r="C5417" t="s">
        <v>30</v>
      </c>
      <c r="D5417">
        <v>46</v>
      </c>
      <c r="E5417" t="s">
        <v>22</v>
      </c>
      <c r="F5417" t="s">
        <v>69</v>
      </c>
      <c r="G5417" s="1">
        <v>44874</v>
      </c>
      <c r="H5417" t="s">
        <v>33</v>
      </c>
      <c r="I5417" s="1" t="s">
        <v>81</v>
      </c>
      <c r="J5417" t="s">
        <v>26</v>
      </c>
      <c r="K5417" t="s">
        <v>84</v>
      </c>
      <c r="L5417" s="2">
        <v>15380651</v>
      </c>
      <c r="M5417" s="2" t="str">
        <f t="shared" si="84"/>
        <v>Rp15 jt - Rp25 jt</v>
      </c>
      <c r="N5417" s="2">
        <v>11050</v>
      </c>
      <c r="O5417">
        <v>3.53</v>
      </c>
      <c r="P5417">
        <v>46</v>
      </c>
      <c r="Q5417" s="3">
        <v>90.32</v>
      </c>
      <c r="R5417" s="4">
        <f ca="1">IF(I5417="",ROUND((TODAY()-G5417)/365,1),IF(I5417="Missing Resignation Date",ROUND((TODAY()-G5417)/365,1),ROUND((hr_analytics_dataset_5873_rows[[#This Row],[Resignation Date]]-hr_analytics_dataset_5873_rows[[#This Row],[Hire Date]])/365,1)))</f>
        <v>3.6</v>
      </c>
      <c r="S5417">
        <v>2</v>
      </c>
    </row>
    <row r="5418" spans="1:19">
      <c r="A5418" t="s">
        <v>10894</v>
      </c>
      <c r="B5418" t="s">
        <v>10895</v>
      </c>
      <c r="C5418" t="s">
        <v>21</v>
      </c>
      <c r="D5418">
        <v>22</v>
      </c>
      <c r="E5418" t="s">
        <v>38</v>
      </c>
      <c r="F5418" t="s">
        <v>104</v>
      </c>
      <c r="G5418" s="1">
        <v>43675</v>
      </c>
      <c r="H5418" t="s">
        <v>24</v>
      </c>
      <c r="I5418" s="1" t="s">
        <v>25</v>
      </c>
      <c r="J5418" t="s">
        <v>34</v>
      </c>
      <c r="K5418" t="s">
        <v>41</v>
      </c>
      <c r="L5418" s="2">
        <v>18259336</v>
      </c>
      <c r="M5418" s="2" t="str">
        <f t="shared" si="84"/>
        <v>Rp15 jt - Rp25 jt</v>
      </c>
      <c r="N5418" s="2">
        <v>3907476</v>
      </c>
      <c r="O5418">
        <v>3.61</v>
      </c>
      <c r="P5418">
        <v>23</v>
      </c>
      <c r="Q5418" s="3">
        <v>75.2</v>
      </c>
      <c r="R5418" s="4">
        <f ca="1">IF(I5418="",ROUND((TODAY()-G5418)/365,1),IF(I5418="Missing Resignation Date",ROUND((TODAY()-G5418)/365,1),ROUND((hr_analytics_dataset_5873_rows[[#This Row],[Resignation Date]]-hr_analytics_dataset_5873_rows[[#This Row],[Hire Date]])/365,1)))</f>
        <v>6.9</v>
      </c>
      <c r="S5418">
        <v>1</v>
      </c>
    </row>
    <row r="5419" spans="1:19">
      <c r="A5419" t="s">
        <v>10896</v>
      </c>
      <c r="B5419" t="s">
        <v>10897</v>
      </c>
      <c r="C5419" t="s">
        <v>30</v>
      </c>
      <c r="D5419">
        <v>30</v>
      </c>
      <c r="E5419" t="s">
        <v>91</v>
      </c>
      <c r="F5419" t="s">
        <v>92</v>
      </c>
      <c r="G5419" s="1">
        <v>44733</v>
      </c>
      <c r="H5419" t="s">
        <v>24</v>
      </c>
      <c r="I5419" s="1" t="s">
        <v>25</v>
      </c>
      <c r="J5419" t="s">
        <v>40</v>
      </c>
      <c r="K5419" t="s">
        <v>64</v>
      </c>
      <c r="L5419" s="2">
        <v>13434626</v>
      </c>
      <c r="M5419" s="2" t="str">
        <f t="shared" si="84"/>
        <v>Rp10 jt - Rp15 jt</v>
      </c>
      <c r="N5419" s="2">
        <v>3531032</v>
      </c>
      <c r="O5419">
        <v>4.24</v>
      </c>
      <c r="P5419">
        <v>27</v>
      </c>
      <c r="Q5419" s="3">
        <v>91.89</v>
      </c>
      <c r="R5419" s="4">
        <f ca="1">IF(I5419="",ROUND((TODAY()-G5419)/365,1),IF(I5419="Missing Resignation Date",ROUND((TODAY()-G5419)/365,1),ROUND((hr_analytics_dataset_5873_rows[[#This Row],[Resignation Date]]-hr_analytics_dataset_5873_rows[[#This Row],[Hire Date]])/365,1)))</f>
        <v>4</v>
      </c>
      <c r="S5419">
        <v>2</v>
      </c>
    </row>
    <row r="5420" spans="1:19">
      <c r="A5420" t="s">
        <v>10898</v>
      </c>
      <c r="B5420" t="s">
        <v>10899</v>
      </c>
      <c r="C5420" t="s">
        <v>21</v>
      </c>
      <c r="D5420">
        <v>56</v>
      </c>
      <c r="E5420" t="s">
        <v>98</v>
      </c>
      <c r="F5420" t="s">
        <v>119</v>
      </c>
      <c r="G5420" s="1">
        <v>43694</v>
      </c>
      <c r="H5420" t="s">
        <v>24</v>
      </c>
      <c r="I5420" s="1" t="s">
        <v>25</v>
      </c>
      <c r="J5420" t="s">
        <v>34</v>
      </c>
      <c r="K5420" t="s">
        <v>50</v>
      </c>
      <c r="L5420" s="2">
        <v>25989790</v>
      </c>
      <c r="M5420" s="2" t="str">
        <f t="shared" si="84"/>
        <v>&gt;Rp25 jt</v>
      </c>
      <c r="N5420" s="2">
        <v>3812133</v>
      </c>
      <c r="O5420">
        <v>2.73</v>
      </c>
      <c r="P5420">
        <v>18</v>
      </c>
      <c r="Q5420" s="3">
        <v>78.069999999999993</v>
      </c>
      <c r="R5420" s="4">
        <f ca="1">IF(I5420="",ROUND((TODAY()-G5420)/365,1),IF(I5420="Missing Resignation Date",ROUND((TODAY()-G5420)/365,1),ROUND((hr_analytics_dataset_5873_rows[[#This Row],[Resignation Date]]-hr_analytics_dataset_5873_rows[[#This Row],[Hire Date]])/365,1)))</f>
        <v>6.9</v>
      </c>
      <c r="S5420">
        <v>3</v>
      </c>
    </row>
    <row r="5421" spans="1:19">
      <c r="A5421" t="s">
        <v>10900</v>
      </c>
      <c r="B5421" t="s">
        <v>10901</v>
      </c>
      <c r="C5421" t="s">
        <v>30</v>
      </c>
      <c r="D5421">
        <v>28</v>
      </c>
      <c r="E5421" t="s">
        <v>98</v>
      </c>
      <c r="F5421" t="s">
        <v>99</v>
      </c>
      <c r="G5421" s="1">
        <v>45970</v>
      </c>
      <c r="H5421" t="s">
        <v>24</v>
      </c>
      <c r="I5421" s="1" t="s">
        <v>25</v>
      </c>
      <c r="J5421" t="s">
        <v>34</v>
      </c>
      <c r="K5421" t="s">
        <v>27</v>
      </c>
      <c r="L5421" s="2">
        <v>15352498</v>
      </c>
      <c r="M5421" s="2" t="str">
        <f t="shared" si="84"/>
        <v>Rp15 jt - Rp25 jt</v>
      </c>
      <c r="N5421" s="2">
        <v>1763636</v>
      </c>
      <c r="O5421">
        <v>3.86</v>
      </c>
      <c r="P5421">
        <v>57</v>
      </c>
      <c r="Q5421" s="3">
        <v>88.24</v>
      </c>
      <c r="R5421" s="4">
        <f ca="1">IF(I5421="",ROUND((TODAY()-G5421)/365,1),IF(I5421="Missing Resignation Date",ROUND((TODAY()-G5421)/365,1),ROUND((hr_analytics_dataset_5873_rows[[#This Row],[Resignation Date]]-hr_analytics_dataset_5873_rows[[#This Row],[Hire Date]])/365,1)))</f>
        <v>0.6</v>
      </c>
      <c r="S5421">
        <v>1</v>
      </c>
    </row>
    <row r="5422" spans="1:19">
      <c r="A5422" t="s">
        <v>10902</v>
      </c>
      <c r="B5422" t="s">
        <v>10903</v>
      </c>
      <c r="C5422" t="s">
        <v>21</v>
      </c>
      <c r="D5422">
        <v>44</v>
      </c>
      <c r="E5422" t="s">
        <v>22</v>
      </c>
      <c r="F5422" t="s">
        <v>23</v>
      </c>
      <c r="G5422" s="1">
        <v>45591</v>
      </c>
      <c r="H5422" t="s">
        <v>24</v>
      </c>
      <c r="I5422" s="1" t="s">
        <v>25</v>
      </c>
      <c r="J5422" t="s">
        <v>26</v>
      </c>
      <c r="K5422" t="s">
        <v>84</v>
      </c>
      <c r="L5422" s="2">
        <v>7100430</v>
      </c>
      <c r="M5422" s="2" t="str">
        <f t="shared" si="84"/>
        <v>Rp5 jt - Rp10 jt</v>
      </c>
      <c r="N5422" s="2">
        <v>9779397</v>
      </c>
      <c r="O5422">
        <v>3.92</v>
      </c>
      <c r="P5422">
        <v>41</v>
      </c>
      <c r="Q5422" s="3">
        <v>71.819999999999993</v>
      </c>
      <c r="R5422" s="4">
        <f ca="1">IF(I5422="",ROUND((TODAY()-G5422)/365,1),IF(I5422="Missing Resignation Date",ROUND((TODAY()-G5422)/365,1),ROUND((hr_analytics_dataset_5873_rows[[#This Row],[Resignation Date]]-hr_analytics_dataset_5873_rows[[#This Row],[Hire Date]])/365,1)))</f>
        <v>1.7</v>
      </c>
      <c r="S5422">
        <v>2</v>
      </c>
    </row>
    <row r="5423" spans="1:19">
      <c r="A5423" t="s">
        <v>10904</v>
      </c>
      <c r="B5423" t="s">
        <v>10905</v>
      </c>
      <c r="C5423" t="s">
        <v>21</v>
      </c>
      <c r="D5423">
        <v>46</v>
      </c>
      <c r="E5423" t="s">
        <v>31</v>
      </c>
      <c r="F5423" t="s">
        <v>32</v>
      </c>
      <c r="G5423" s="1">
        <v>45088</v>
      </c>
      <c r="H5423" t="s">
        <v>24</v>
      </c>
      <c r="I5423" s="1" t="s">
        <v>25</v>
      </c>
      <c r="J5423" t="s">
        <v>34</v>
      </c>
      <c r="K5423" t="s">
        <v>61</v>
      </c>
      <c r="L5423" s="2">
        <v>11934370</v>
      </c>
      <c r="M5423" s="2" t="str">
        <f t="shared" si="84"/>
        <v>Rp10 jt - Rp15 jt</v>
      </c>
      <c r="N5423" s="2">
        <v>382267</v>
      </c>
      <c r="O5423">
        <v>3.57</v>
      </c>
      <c r="P5423">
        <v>14</v>
      </c>
      <c r="Q5423" s="3">
        <v>81.19</v>
      </c>
      <c r="R5423" s="4">
        <f ca="1">IF(I5423="",ROUND((TODAY()-G5423)/365,1),IF(I5423="Missing Resignation Date",ROUND((TODAY()-G5423)/365,1),ROUND((hr_analytics_dataset_5873_rows[[#This Row],[Resignation Date]]-hr_analytics_dataset_5873_rows[[#This Row],[Hire Date]])/365,1)))</f>
        <v>3</v>
      </c>
      <c r="S5423">
        <v>5</v>
      </c>
    </row>
    <row r="5424" spans="1:19">
      <c r="A5424" t="s">
        <v>10906</v>
      </c>
      <c r="B5424" t="s">
        <v>10907</v>
      </c>
      <c r="C5424" t="s">
        <v>21</v>
      </c>
      <c r="D5424">
        <v>48</v>
      </c>
      <c r="E5424" t="s">
        <v>98</v>
      </c>
      <c r="F5424" t="s">
        <v>119</v>
      </c>
      <c r="G5424" s="1">
        <v>44524</v>
      </c>
      <c r="H5424" t="s">
        <v>24</v>
      </c>
      <c r="I5424" s="1" t="s">
        <v>25</v>
      </c>
      <c r="J5424" t="s">
        <v>40</v>
      </c>
      <c r="K5424" t="s">
        <v>61</v>
      </c>
      <c r="L5424" s="2">
        <v>8828370</v>
      </c>
      <c r="M5424" s="2" t="str">
        <f t="shared" si="84"/>
        <v>Rp5 jt - Rp10 jt</v>
      </c>
      <c r="N5424" s="2">
        <v>6196969</v>
      </c>
      <c r="O5424">
        <v>2.81</v>
      </c>
      <c r="P5424">
        <v>40</v>
      </c>
      <c r="Q5424" s="3">
        <v>80.81</v>
      </c>
      <c r="R5424" s="4">
        <f ca="1">IF(I5424="",ROUND((TODAY()-G5424)/365,1),IF(I5424="Missing Resignation Date",ROUND((TODAY()-G5424)/365,1),ROUND((hr_analytics_dataset_5873_rows[[#This Row],[Resignation Date]]-hr_analytics_dataset_5873_rows[[#This Row],[Hire Date]])/365,1)))</f>
        <v>4.5999999999999996</v>
      </c>
      <c r="S5424">
        <v>2</v>
      </c>
    </row>
    <row r="5425" spans="1:19">
      <c r="A5425" t="s">
        <v>10908</v>
      </c>
      <c r="B5425" t="s">
        <v>10909</v>
      </c>
      <c r="C5425" t="s">
        <v>21</v>
      </c>
      <c r="D5425">
        <v>44</v>
      </c>
      <c r="E5425" t="s">
        <v>98</v>
      </c>
      <c r="F5425" t="s">
        <v>119</v>
      </c>
      <c r="G5425" s="1">
        <v>43814</v>
      </c>
      <c r="H5425" t="s">
        <v>24</v>
      </c>
      <c r="I5425" s="1" t="s">
        <v>25</v>
      </c>
      <c r="J5425" t="s">
        <v>26</v>
      </c>
      <c r="K5425" t="s">
        <v>61</v>
      </c>
      <c r="L5425" s="2">
        <v>31905704</v>
      </c>
      <c r="M5425" s="2" t="str">
        <f t="shared" si="84"/>
        <v>&gt;Rp25 jt</v>
      </c>
      <c r="N5425" s="2">
        <v>8596256</v>
      </c>
      <c r="O5425">
        <v>4.79</v>
      </c>
      <c r="P5425">
        <v>11</v>
      </c>
      <c r="Q5425" s="3">
        <v>70.790000000000006</v>
      </c>
      <c r="R5425" s="4">
        <f ca="1">IF(I5425="",ROUND((TODAY()-G5425)/365,1),IF(I5425="Missing Resignation Date",ROUND((TODAY()-G5425)/365,1),ROUND((hr_analytics_dataset_5873_rows[[#This Row],[Resignation Date]]-hr_analytics_dataset_5873_rows[[#This Row],[Hire Date]])/365,1)))</f>
        <v>6.5</v>
      </c>
      <c r="S5425">
        <v>5</v>
      </c>
    </row>
    <row r="5426" spans="1:19">
      <c r="A5426" t="s">
        <v>10910</v>
      </c>
      <c r="B5426" t="s">
        <v>10911</v>
      </c>
      <c r="C5426" t="s">
        <v>30</v>
      </c>
      <c r="D5426">
        <v>26</v>
      </c>
      <c r="E5426" t="s">
        <v>53</v>
      </c>
      <c r="F5426" t="s">
        <v>112</v>
      </c>
      <c r="G5426" s="1">
        <v>45517</v>
      </c>
      <c r="H5426" t="s">
        <v>24</v>
      </c>
      <c r="I5426" s="1" t="s">
        <v>25</v>
      </c>
      <c r="J5426" t="s">
        <v>26</v>
      </c>
      <c r="K5426" t="s">
        <v>41</v>
      </c>
      <c r="L5426" s="2">
        <v>9057977</v>
      </c>
      <c r="M5426" s="2" t="str">
        <f t="shared" si="84"/>
        <v>Rp5 jt - Rp10 jt</v>
      </c>
      <c r="N5426" s="2">
        <v>1052149</v>
      </c>
      <c r="O5426">
        <v>4.03</v>
      </c>
      <c r="P5426">
        <v>36</v>
      </c>
      <c r="Q5426" s="3">
        <v>91.64</v>
      </c>
      <c r="R5426" s="4">
        <f ca="1">IF(I5426="",ROUND((TODAY()-G5426)/365,1),IF(I5426="Missing Resignation Date",ROUND((TODAY()-G5426)/365,1),ROUND((hr_analytics_dataset_5873_rows[[#This Row],[Resignation Date]]-hr_analytics_dataset_5873_rows[[#This Row],[Hire Date]])/365,1)))</f>
        <v>1.9</v>
      </c>
      <c r="S5426">
        <v>3</v>
      </c>
    </row>
    <row r="5427" spans="1:19">
      <c r="A5427" t="s">
        <v>10912</v>
      </c>
      <c r="B5427" t="s">
        <v>10913</v>
      </c>
      <c r="C5427" t="s">
        <v>21</v>
      </c>
      <c r="D5427">
        <v>52</v>
      </c>
      <c r="E5427" t="s">
        <v>91</v>
      </c>
      <c r="F5427" t="s">
        <v>92</v>
      </c>
      <c r="G5427" s="1">
        <v>44833</v>
      </c>
      <c r="H5427" t="s">
        <v>24</v>
      </c>
      <c r="I5427" s="1" t="s">
        <v>25</v>
      </c>
      <c r="J5427" t="s">
        <v>49</v>
      </c>
      <c r="K5427" t="s">
        <v>84</v>
      </c>
      <c r="L5427" s="2">
        <v>15437039</v>
      </c>
      <c r="M5427" s="2" t="str">
        <f t="shared" si="84"/>
        <v>Rp15 jt - Rp25 jt</v>
      </c>
      <c r="N5427" s="2">
        <v>5196862</v>
      </c>
      <c r="O5427">
        <v>4.6500000000000004</v>
      </c>
      <c r="P5427">
        <v>49</v>
      </c>
      <c r="Q5427" s="3">
        <v>73.959999999999994</v>
      </c>
      <c r="R5427" s="4">
        <f ca="1">IF(I5427="",ROUND((TODAY()-G5427)/365,1),IF(I5427="Missing Resignation Date",ROUND((TODAY()-G5427)/365,1),ROUND((hr_analytics_dataset_5873_rows[[#This Row],[Resignation Date]]-hr_analytics_dataset_5873_rows[[#This Row],[Hire Date]])/365,1)))</f>
        <v>3.7</v>
      </c>
      <c r="S5427">
        <v>5</v>
      </c>
    </row>
    <row r="5428" spans="1:19">
      <c r="A5428" t="s">
        <v>10914</v>
      </c>
      <c r="B5428" t="s">
        <v>10915</v>
      </c>
      <c r="C5428" t="s">
        <v>30</v>
      </c>
      <c r="D5428">
        <v>23</v>
      </c>
      <c r="E5428" t="s">
        <v>98</v>
      </c>
      <c r="F5428" t="s">
        <v>119</v>
      </c>
      <c r="G5428" s="1">
        <v>44357</v>
      </c>
      <c r="H5428" t="s">
        <v>33</v>
      </c>
      <c r="I5428" s="1">
        <v>45926</v>
      </c>
      <c r="J5428" t="s">
        <v>26</v>
      </c>
      <c r="K5428" t="s">
        <v>41</v>
      </c>
      <c r="L5428" s="2">
        <v>23906978</v>
      </c>
      <c r="M5428" s="2" t="str">
        <f t="shared" si="84"/>
        <v>Rp15 jt - Rp25 jt</v>
      </c>
      <c r="N5428" s="2">
        <v>8957011</v>
      </c>
      <c r="O5428">
        <v>4.2</v>
      </c>
      <c r="P5428">
        <v>43</v>
      </c>
      <c r="Q5428" s="3">
        <v>0</v>
      </c>
      <c r="R5428" s="4">
        <f ca="1">IF(I5428="",ROUND((TODAY()-G5428)/365,1),IF(I5428="Missing Resignation Date",ROUND((TODAY()-G5428)/365,1),ROUND((hr_analytics_dataset_5873_rows[[#This Row],[Resignation Date]]-hr_analytics_dataset_5873_rows[[#This Row],[Hire Date]])/365,1)))</f>
        <v>4.3</v>
      </c>
      <c r="S5428">
        <v>2</v>
      </c>
    </row>
    <row r="5429" spans="1:19">
      <c r="A5429" t="s">
        <v>10916</v>
      </c>
      <c r="B5429" t="s">
        <v>10917</v>
      </c>
      <c r="C5429" t="s">
        <v>21</v>
      </c>
      <c r="D5429">
        <v>51</v>
      </c>
      <c r="E5429" t="s">
        <v>98</v>
      </c>
      <c r="F5429" t="s">
        <v>99</v>
      </c>
      <c r="G5429" s="1">
        <v>43603</v>
      </c>
      <c r="H5429" t="s">
        <v>24</v>
      </c>
      <c r="I5429" s="1" t="s">
        <v>25</v>
      </c>
      <c r="J5429" t="s">
        <v>34</v>
      </c>
      <c r="K5429" t="s">
        <v>27</v>
      </c>
      <c r="L5429" s="2">
        <v>33676602</v>
      </c>
      <c r="M5429" s="2" t="str">
        <f t="shared" si="84"/>
        <v>&gt;Rp25 jt</v>
      </c>
      <c r="N5429" s="2">
        <v>7689445</v>
      </c>
      <c r="O5429">
        <v>4.42</v>
      </c>
      <c r="P5429">
        <v>5</v>
      </c>
      <c r="Q5429" s="3">
        <v>91.68</v>
      </c>
      <c r="R5429" s="4">
        <f ca="1">IF(I5429="",ROUND((TODAY()-G5429)/365,1),IF(I5429="Missing Resignation Date",ROUND((TODAY()-G5429)/365,1),ROUND((hr_analytics_dataset_5873_rows[[#This Row],[Resignation Date]]-hr_analytics_dataset_5873_rows[[#This Row],[Hire Date]])/365,1)))</f>
        <v>7.1</v>
      </c>
      <c r="S5429">
        <v>4</v>
      </c>
    </row>
    <row r="5430" spans="1:19">
      <c r="A5430" t="s">
        <v>10918</v>
      </c>
      <c r="B5430" t="s">
        <v>10919</v>
      </c>
      <c r="C5430" t="s">
        <v>21</v>
      </c>
      <c r="D5430">
        <v>49</v>
      </c>
      <c r="E5430" t="s">
        <v>53</v>
      </c>
      <c r="F5430" t="s">
        <v>112</v>
      </c>
      <c r="G5430" s="1">
        <v>45608</v>
      </c>
      <c r="H5430" t="s">
        <v>33</v>
      </c>
      <c r="I5430" s="1" t="s">
        <v>81</v>
      </c>
      <c r="J5430" t="s">
        <v>49</v>
      </c>
      <c r="K5430" t="s">
        <v>50</v>
      </c>
      <c r="L5430" s="2">
        <v>24158199</v>
      </c>
      <c r="M5430" s="2" t="str">
        <f t="shared" si="84"/>
        <v>Rp15 jt - Rp25 jt</v>
      </c>
      <c r="N5430" s="2">
        <v>4390304</v>
      </c>
      <c r="O5430">
        <v>2.69</v>
      </c>
      <c r="P5430">
        <v>16</v>
      </c>
      <c r="Q5430" s="3">
        <v>92.21</v>
      </c>
      <c r="R5430" s="4">
        <f ca="1">IF(I5430="",ROUND((TODAY()-G5430)/365,1),IF(I5430="Missing Resignation Date",ROUND((TODAY()-G5430)/365,1),ROUND((hr_analytics_dataset_5873_rows[[#This Row],[Resignation Date]]-hr_analytics_dataset_5873_rows[[#This Row],[Hire Date]])/365,1)))</f>
        <v>1.6</v>
      </c>
      <c r="S5430">
        <v>1</v>
      </c>
    </row>
    <row r="5431" spans="1:19">
      <c r="A5431" t="s">
        <v>10920</v>
      </c>
      <c r="B5431" t="s">
        <v>10921</v>
      </c>
      <c r="C5431" t="s">
        <v>21</v>
      </c>
      <c r="D5431">
        <v>52</v>
      </c>
      <c r="E5431" t="s">
        <v>53</v>
      </c>
      <c r="F5431" t="s">
        <v>112</v>
      </c>
      <c r="G5431" s="1">
        <v>44278</v>
      </c>
      <c r="H5431" t="s">
        <v>24</v>
      </c>
      <c r="I5431" s="1" t="s">
        <v>25</v>
      </c>
      <c r="J5431" t="s">
        <v>34</v>
      </c>
      <c r="K5431" t="s">
        <v>64</v>
      </c>
      <c r="L5431" s="2">
        <v>31953325</v>
      </c>
      <c r="M5431" s="2" t="str">
        <f t="shared" si="84"/>
        <v>&gt;Rp25 jt</v>
      </c>
      <c r="N5431" s="2">
        <v>9362750</v>
      </c>
      <c r="O5431">
        <v>3.74</v>
      </c>
      <c r="P5431">
        <v>29</v>
      </c>
      <c r="Q5431" s="3">
        <v>82.16</v>
      </c>
      <c r="R5431" s="4">
        <f ca="1">IF(I5431="",ROUND((TODAY()-G5431)/365,1),IF(I5431="Missing Resignation Date",ROUND((TODAY()-G5431)/365,1),ROUND((hr_analytics_dataset_5873_rows[[#This Row],[Resignation Date]]-hr_analytics_dataset_5873_rows[[#This Row],[Hire Date]])/365,1)))</f>
        <v>5.3</v>
      </c>
      <c r="S5431">
        <v>1</v>
      </c>
    </row>
    <row r="5432" spans="1:19">
      <c r="A5432" t="s">
        <v>10922</v>
      </c>
      <c r="B5432" t="s">
        <v>10923</v>
      </c>
      <c r="C5432" t="s">
        <v>21</v>
      </c>
      <c r="D5432">
        <v>38</v>
      </c>
      <c r="E5432" t="s">
        <v>38</v>
      </c>
      <c r="F5432" t="s">
        <v>39</v>
      </c>
      <c r="G5432" s="1">
        <v>44470</v>
      </c>
      <c r="H5432" t="s">
        <v>24</v>
      </c>
      <c r="I5432" s="1" t="s">
        <v>25</v>
      </c>
      <c r="J5432" t="s">
        <v>26</v>
      </c>
      <c r="K5432" t="s">
        <v>64</v>
      </c>
      <c r="L5432" s="2">
        <v>15983118</v>
      </c>
      <c r="M5432" s="2" t="str">
        <f t="shared" si="84"/>
        <v>Rp15 jt - Rp25 jt</v>
      </c>
      <c r="N5432" s="2">
        <v>5831001</v>
      </c>
      <c r="O5432">
        <v>4.2</v>
      </c>
      <c r="P5432">
        <v>33</v>
      </c>
      <c r="Q5432" s="3">
        <v>73.25</v>
      </c>
      <c r="R5432" s="4">
        <f ca="1">IF(I5432="",ROUND((TODAY()-G5432)/365,1),IF(I5432="Missing Resignation Date",ROUND((TODAY()-G5432)/365,1),ROUND((hr_analytics_dataset_5873_rows[[#This Row],[Resignation Date]]-hr_analytics_dataset_5873_rows[[#This Row],[Hire Date]])/365,1)))</f>
        <v>4.7</v>
      </c>
      <c r="S5432">
        <v>2</v>
      </c>
    </row>
    <row r="5433" spans="1:19">
      <c r="A5433" t="s">
        <v>10924</v>
      </c>
      <c r="B5433" t="s">
        <v>10925</v>
      </c>
      <c r="C5433" t="s">
        <v>30</v>
      </c>
      <c r="D5433">
        <v>49</v>
      </c>
      <c r="E5433" t="s">
        <v>38</v>
      </c>
      <c r="F5433" t="s">
        <v>104</v>
      </c>
      <c r="G5433" s="1">
        <v>45831</v>
      </c>
      <c r="H5433" t="s">
        <v>24</v>
      </c>
      <c r="I5433" s="1" t="s">
        <v>25</v>
      </c>
      <c r="J5433" t="s">
        <v>40</v>
      </c>
      <c r="K5433" t="s">
        <v>50</v>
      </c>
      <c r="L5433" s="2">
        <v>8163782</v>
      </c>
      <c r="M5433" s="2" t="str">
        <f t="shared" si="84"/>
        <v>Rp5 jt - Rp10 jt</v>
      </c>
      <c r="N5433" s="2">
        <v>3156848</v>
      </c>
      <c r="O5433">
        <v>3.21</v>
      </c>
      <c r="P5433">
        <v>59</v>
      </c>
      <c r="Q5433" s="3">
        <v>99.26</v>
      </c>
      <c r="R5433" s="4">
        <f ca="1">IF(I5433="",ROUND((TODAY()-G5433)/365,1),IF(I5433="Missing Resignation Date",ROUND((TODAY()-G5433)/365,1),ROUND((hr_analytics_dataset_5873_rows[[#This Row],[Resignation Date]]-hr_analytics_dataset_5873_rows[[#This Row],[Hire Date]])/365,1)))</f>
        <v>1</v>
      </c>
      <c r="S5433">
        <v>2</v>
      </c>
    </row>
    <row r="5434" spans="1:19">
      <c r="A5434" t="s">
        <v>10926</v>
      </c>
      <c r="B5434" t="s">
        <v>10927</v>
      </c>
      <c r="C5434" t="s">
        <v>30</v>
      </c>
      <c r="D5434">
        <v>24</v>
      </c>
      <c r="E5434" t="s">
        <v>44</v>
      </c>
      <c r="F5434" t="s">
        <v>109</v>
      </c>
      <c r="G5434" s="1">
        <v>44151</v>
      </c>
      <c r="H5434" t="s">
        <v>24</v>
      </c>
      <c r="I5434" s="1" t="s">
        <v>25</v>
      </c>
      <c r="J5434" t="s">
        <v>40</v>
      </c>
      <c r="K5434" t="s">
        <v>50</v>
      </c>
      <c r="L5434" s="2">
        <v>15320332</v>
      </c>
      <c r="M5434" s="2" t="str">
        <f t="shared" si="84"/>
        <v>Rp15 jt - Rp25 jt</v>
      </c>
      <c r="N5434" s="2">
        <v>4559820</v>
      </c>
      <c r="O5434">
        <v>4.3499999999999996</v>
      </c>
      <c r="P5434">
        <v>29</v>
      </c>
      <c r="Q5434" s="3">
        <v>71.930000000000007</v>
      </c>
      <c r="R5434" s="4">
        <f ca="1">IF(I5434="",ROUND((TODAY()-G5434)/365,1),IF(I5434="Missing Resignation Date",ROUND((TODAY()-G5434)/365,1),ROUND((hr_analytics_dataset_5873_rows[[#This Row],[Resignation Date]]-hr_analytics_dataset_5873_rows[[#This Row],[Hire Date]])/365,1)))</f>
        <v>5.6</v>
      </c>
      <c r="S5434">
        <v>5</v>
      </c>
    </row>
    <row r="5435" spans="1:19">
      <c r="A5435" t="s">
        <v>10928</v>
      </c>
      <c r="B5435" t="s">
        <v>10929</v>
      </c>
      <c r="C5435" t="s">
        <v>21</v>
      </c>
      <c r="D5435">
        <v>48</v>
      </c>
      <c r="E5435" t="s">
        <v>22</v>
      </c>
      <c r="F5435" t="s">
        <v>23</v>
      </c>
      <c r="G5435" s="1">
        <v>44580</v>
      </c>
      <c r="H5435" t="s">
        <v>24</v>
      </c>
      <c r="I5435" s="1" t="s">
        <v>25</v>
      </c>
      <c r="J5435" t="s">
        <v>49</v>
      </c>
      <c r="K5435" t="s">
        <v>27</v>
      </c>
      <c r="L5435" s="2">
        <v>9659358</v>
      </c>
      <c r="M5435" s="2" t="str">
        <f t="shared" si="84"/>
        <v>Rp5 jt - Rp10 jt</v>
      </c>
      <c r="N5435" s="2">
        <v>1010924</v>
      </c>
      <c r="O5435">
        <v>4.82</v>
      </c>
      <c r="P5435">
        <v>40</v>
      </c>
      <c r="Q5435" s="3">
        <v>95.98</v>
      </c>
      <c r="R5435" s="4">
        <f ca="1">IF(I5435="",ROUND((TODAY()-G5435)/365,1),IF(I5435="Missing Resignation Date",ROUND((TODAY()-G5435)/365,1),ROUND((hr_analytics_dataset_5873_rows[[#This Row],[Resignation Date]]-hr_analytics_dataset_5873_rows[[#This Row],[Hire Date]])/365,1)))</f>
        <v>4.4000000000000004</v>
      </c>
      <c r="S5435">
        <v>2</v>
      </c>
    </row>
    <row r="5436" spans="1:19">
      <c r="A5436" t="s">
        <v>10930</v>
      </c>
      <c r="B5436" t="s">
        <v>10931</v>
      </c>
      <c r="C5436" t="s">
        <v>30</v>
      </c>
      <c r="D5436">
        <v>21</v>
      </c>
      <c r="E5436" t="s">
        <v>53</v>
      </c>
      <c r="F5436" t="s">
        <v>54</v>
      </c>
      <c r="G5436" s="1">
        <v>44052</v>
      </c>
      <c r="H5436" t="s">
        <v>24</v>
      </c>
      <c r="I5436" s="1" t="s">
        <v>25</v>
      </c>
      <c r="J5436" t="s">
        <v>34</v>
      </c>
      <c r="K5436" t="s">
        <v>61</v>
      </c>
      <c r="L5436" s="2">
        <v>28145082</v>
      </c>
      <c r="M5436" s="2" t="str">
        <f t="shared" si="84"/>
        <v>&gt;Rp25 jt</v>
      </c>
      <c r="N5436" s="2">
        <v>3558729</v>
      </c>
      <c r="O5436">
        <v>3.99</v>
      </c>
      <c r="P5436">
        <v>9</v>
      </c>
      <c r="Q5436" s="3">
        <v>82.62</v>
      </c>
      <c r="R5436" s="4">
        <f ca="1">IF(I5436="",ROUND((TODAY()-G5436)/365,1),IF(I5436="Missing Resignation Date",ROUND((TODAY()-G5436)/365,1),ROUND((hr_analytics_dataset_5873_rows[[#This Row],[Resignation Date]]-hr_analytics_dataset_5873_rows[[#This Row],[Hire Date]])/365,1)))</f>
        <v>5.9</v>
      </c>
      <c r="S5436">
        <v>5</v>
      </c>
    </row>
    <row r="5437" spans="1:19">
      <c r="A5437" t="s">
        <v>10932</v>
      </c>
      <c r="B5437" t="s">
        <v>10933</v>
      </c>
      <c r="C5437" t="s">
        <v>30</v>
      </c>
      <c r="D5437">
        <v>52</v>
      </c>
      <c r="E5437" t="s">
        <v>91</v>
      </c>
      <c r="F5437" t="s">
        <v>124</v>
      </c>
      <c r="G5437" s="1">
        <v>44843</v>
      </c>
      <c r="H5437" t="s">
        <v>24</v>
      </c>
      <c r="I5437" s="1" t="s">
        <v>25</v>
      </c>
      <c r="J5437" t="s">
        <v>26</v>
      </c>
      <c r="K5437" t="s">
        <v>41</v>
      </c>
      <c r="L5437" s="2">
        <v>21603016</v>
      </c>
      <c r="M5437" s="2" t="str">
        <f t="shared" si="84"/>
        <v>Rp15 jt - Rp25 jt</v>
      </c>
      <c r="N5437" s="2">
        <v>5838181</v>
      </c>
      <c r="O5437">
        <v>3.76</v>
      </c>
      <c r="P5437">
        <v>57</v>
      </c>
      <c r="Q5437" s="3">
        <v>77.33</v>
      </c>
      <c r="R5437" s="4">
        <f ca="1">IF(I5437="",ROUND((TODAY()-G5437)/365,1),IF(I5437="Missing Resignation Date",ROUND((TODAY()-G5437)/365,1),ROUND((hr_analytics_dataset_5873_rows[[#This Row],[Resignation Date]]-hr_analytics_dataset_5873_rows[[#This Row],[Hire Date]])/365,1)))</f>
        <v>3.7</v>
      </c>
      <c r="S5437">
        <v>1</v>
      </c>
    </row>
    <row r="5438" spans="1:19">
      <c r="A5438" t="s">
        <v>10934</v>
      </c>
      <c r="B5438" t="s">
        <v>10935</v>
      </c>
      <c r="C5438" t="s">
        <v>30</v>
      </c>
      <c r="D5438">
        <v>47</v>
      </c>
      <c r="E5438" t="s">
        <v>53</v>
      </c>
      <c r="F5438" t="s">
        <v>54</v>
      </c>
      <c r="G5438" s="1">
        <v>44031</v>
      </c>
      <c r="H5438" t="s">
        <v>24</v>
      </c>
      <c r="I5438" s="1" t="s">
        <v>25</v>
      </c>
      <c r="J5438" t="s">
        <v>40</v>
      </c>
      <c r="K5438" t="s">
        <v>84</v>
      </c>
      <c r="L5438" s="2">
        <v>23938187</v>
      </c>
      <c r="M5438" s="2" t="str">
        <f t="shared" si="84"/>
        <v>Rp15 jt - Rp25 jt</v>
      </c>
      <c r="N5438" s="2">
        <v>1904042</v>
      </c>
      <c r="O5438">
        <v>4.29</v>
      </c>
      <c r="P5438">
        <v>15</v>
      </c>
      <c r="Q5438" s="3">
        <v>96</v>
      </c>
      <c r="R5438" s="4">
        <f ca="1">IF(I5438="",ROUND((TODAY()-G5438)/365,1),IF(I5438="Missing Resignation Date",ROUND((TODAY()-G5438)/365,1),ROUND((hr_analytics_dataset_5873_rows[[#This Row],[Resignation Date]]-hr_analytics_dataset_5873_rows[[#This Row],[Hire Date]])/365,1)))</f>
        <v>5.9</v>
      </c>
      <c r="S5438">
        <v>4</v>
      </c>
    </row>
    <row r="5439" spans="1:19">
      <c r="A5439" t="s">
        <v>10936</v>
      </c>
      <c r="B5439" t="s">
        <v>10937</v>
      </c>
      <c r="C5439" t="s">
        <v>30</v>
      </c>
      <c r="D5439">
        <v>37</v>
      </c>
      <c r="E5439" t="s">
        <v>59</v>
      </c>
      <c r="F5439" t="s">
        <v>95</v>
      </c>
      <c r="G5439" s="1">
        <v>44617</v>
      </c>
      <c r="H5439" t="s">
        <v>33</v>
      </c>
      <c r="I5439" s="1" t="s">
        <v>81</v>
      </c>
      <c r="J5439" t="s">
        <v>40</v>
      </c>
      <c r="K5439" t="s">
        <v>27</v>
      </c>
      <c r="L5439" s="2">
        <v>18187778</v>
      </c>
      <c r="M5439" s="2" t="str">
        <f t="shared" si="84"/>
        <v>Rp15 jt - Rp25 jt</v>
      </c>
      <c r="N5439" s="2">
        <v>1209618</v>
      </c>
      <c r="O5439">
        <v>3.3</v>
      </c>
      <c r="P5439">
        <v>16</v>
      </c>
      <c r="Q5439" s="3">
        <v>95.26</v>
      </c>
      <c r="R5439" s="4">
        <f ca="1">IF(I5439="",ROUND((TODAY()-G5439)/365,1),IF(I5439="Missing Resignation Date",ROUND((TODAY()-G5439)/365,1),ROUND((hr_analytics_dataset_5873_rows[[#This Row],[Resignation Date]]-hr_analytics_dataset_5873_rows[[#This Row],[Hire Date]])/365,1)))</f>
        <v>4.3</v>
      </c>
      <c r="S5439">
        <v>5</v>
      </c>
    </row>
    <row r="5440" spans="1:19">
      <c r="A5440" t="s">
        <v>10938</v>
      </c>
      <c r="B5440" t="s">
        <v>10939</v>
      </c>
      <c r="C5440" t="s">
        <v>21</v>
      </c>
      <c r="D5440">
        <v>30</v>
      </c>
      <c r="E5440" t="s">
        <v>44</v>
      </c>
      <c r="F5440" t="s">
        <v>109</v>
      </c>
      <c r="G5440" s="1">
        <v>45027</v>
      </c>
      <c r="H5440" t="s">
        <v>33</v>
      </c>
      <c r="I5440" s="1">
        <v>45548</v>
      </c>
      <c r="J5440" t="s">
        <v>49</v>
      </c>
      <c r="K5440" t="s">
        <v>84</v>
      </c>
      <c r="L5440" s="2">
        <v>33047930</v>
      </c>
      <c r="M5440" s="2" t="str">
        <f t="shared" si="84"/>
        <v>&gt;Rp25 jt</v>
      </c>
      <c r="N5440" s="2">
        <v>3513648</v>
      </c>
      <c r="O5440">
        <v>3.17</v>
      </c>
      <c r="P5440">
        <v>48</v>
      </c>
      <c r="Q5440" s="3">
        <v>97.82</v>
      </c>
      <c r="R5440" s="4">
        <f ca="1">IF(I5440="",ROUND((TODAY()-G5440)/365,1),IF(I5440="Missing Resignation Date",ROUND((TODAY()-G5440)/365,1),ROUND((hr_analytics_dataset_5873_rows[[#This Row],[Resignation Date]]-hr_analytics_dataset_5873_rows[[#This Row],[Hire Date]])/365,1)))</f>
        <v>1.4</v>
      </c>
      <c r="S5440">
        <v>4</v>
      </c>
    </row>
    <row r="5441" spans="1:19">
      <c r="A5441" t="s">
        <v>10940</v>
      </c>
      <c r="B5441" t="s">
        <v>10941</v>
      </c>
      <c r="C5441" t="s">
        <v>30</v>
      </c>
      <c r="D5441">
        <v>46</v>
      </c>
      <c r="E5441" t="s">
        <v>38</v>
      </c>
      <c r="F5441" t="s">
        <v>104</v>
      </c>
      <c r="G5441" s="1">
        <v>46017</v>
      </c>
      <c r="H5441" t="s">
        <v>33</v>
      </c>
      <c r="I5441" s="1" t="s">
        <v>81</v>
      </c>
      <c r="J5441" t="s">
        <v>49</v>
      </c>
      <c r="K5441" t="s">
        <v>64</v>
      </c>
      <c r="L5441" s="2">
        <v>34039775</v>
      </c>
      <c r="M5441" s="2" t="str">
        <f t="shared" si="84"/>
        <v>&gt;Rp25 jt</v>
      </c>
      <c r="N5441" s="2">
        <v>2337671</v>
      </c>
      <c r="O5441">
        <v>3.94</v>
      </c>
      <c r="P5441">
        <v>36</v>
      </c>
      <c r="Q5441" s="3">
        <v>75.290000000000006</v>
      </c>
      <c r="R5441" s="4">
        <f ca="1">IF(I5441="",ROUND((TODAY()-G5441)/365,1),IF(I5441="Missing Resignation Date",ROUND((TODAY()-G5441)/365,1),ROUND((hr_analytics_dataset_5873_rows[[#This Row],[Resignation Date]]-hr_analytics_dataset_5873_rows[[#This Row],[Hire Date]])/365,1)))</f>
        <v>0.5</v>
      </c>
      <c r="S5441">
        <v>2</v>
      </c>
    </row>
    <row r="5442" spans="1:19">
      <c r="A5442" t="s">
        <v>10942</v>
      </c>
      <c r="B5442" t="s">
        <v>10943</v>
      </c>
      <c r="C5442" t="s">
        <v>21</v>
      </c>
      <c r="D5442">
        <v>28</v>
      </c>
      <c r="E5442" t="s">
        <v>59</v>
      </c>
      <c r="F5442" t="s">
        <v>95</v>
      </c>
      <c r="G5442" s="1">
        <v>45715</v>
      </c>
      <c r="H5442" t="s">
        <v>24</v>
      </c>
      <c r="I5442" s="1" t="s">
        <v>25</v>
      </c>
      <c r="J5442" t="s">
        <v>49</v>
      </c>
      <c r="K5442" t="s">
        <v>84</v>
      </c>
      <c r="L5442" s="2">
        <v>14318645</v>
      </c>
      <c r="M5442" s="2" t="str">
        <f t="shared" ref="M5442:M5505" si="85">IF(L5442&lt;5000000,"&lt;Rp5 jt",IF(L5442&lt;10000000,"Rp5 jt - Rp10 jt",IF(L5442&lt;15000000,"Rp10 jt - Rp15 jt",IF(L5442&lt;25000000,"Rp15 jt - Rp25 jt","&gt;Rp25 jt"))))</f>
        <v>Rp10 jt - Rp15 jt</v>
      </c>
      <c r="N5442" s="2">
        <v>5162862</v>
      </c>
      <c r="O5442">
        <v>2.74</v>
      </c>
      <c r="P5442">
        <v>9</v>
      </c>
      <c r="Q5442" s="3">
        <v>95.69</v>
      </c>
      <c r="R5442" s="4">
        <f ca="1">IF(I5442="",ROUND((TODAY()-G5442)/365,1),IF(I5442="Missing Resignation Date",ROUND((TODAY()-G5442)/365,1),ROUND((hr_analytics_dataset_5873_rows[[#This Row],[Resignation Date]]-hr_analytics_dataset_5873_rows[[#This Row],[Hire Date]])/365,1)))</f>
        <v>1.3</v>
      </c>
      <c r="S5442">
        <v>5</v>
      </c>
    </row>
    <row r="5443" spans="1:19">
      <c r="A5443" t="s">
        <v>10944</v>
      </c>
      <c r="B5443" t="s">
        <v>10945</v>
      </c>
      <c r="C5443" t="s">
        <v>30</v>
      </c>
      <c r="D5443">
        <v>29</v>
      </c>
      <c r="E5443" t="s">
        <v>22</v>
      </c>
      <c r="F5443" t="s">
        <v>23</v>
      </c>
      <c r="G5443" s="1">
        <v>44683</v>
      </c>
      <c r="H5443" t="s">
        <v>24</v>
      </c>
      <c r="I5443" s="1" t="s">
        <v>25</v>
      </c>
      <c r="J5443" t="s">
        <v>34</v>
      </c>
      <c r="K5443" t="s">
        <v>41</v>
      </c>
      <c r="L5443" s="2">
        <v>6533893</v>
      </c>
      <c r="M5443" s="2" t="str">
        <f t="shared" si="85"/>
        <v>Rp5 jt - Rp10 jt</v>
      </c>
      <c r="N5443" s="2">
        <v>830165</v>
      </c>
      <c r="O5443">
        <v>4.67</v>
      </c>
      <c r="P5443">
        <v>45</v>
      </c>
      <c r="Q5443" s="3">
        <v>79.459999999999994</v>
      </c>
      <c r="R5443" s="4">
        <f ca="1">IF(I5443="",ROUND((TODAY()-G5443)/365,1),IF(I5443="Missing Resignation Date",ROUND((TODAY()-G5443)/365,1),ROUND((hr_analytics_dataset_5873_rows[[#This Row],[Resignation Date]]-hr_analytics_dataset_5873_rows[[#This Row],[Hire Date]])/365,1)))</f>
        <v>4.0999999999999996</v>
      </c>
      <c r="S5443">
        <v>5</v>
      </c>
    </row>
    <row r="5444" spans="1:19">
      <c r="A5444" t="s">
        <v>10946</v>
      </c>
      <c r="B5444" t="s">
        <v>10947</v>
      </c>
      <c r="C5444" t="s">
        <v>30</v>
      </c>
      <c r="D5444">
        <v>47</v>
      </c>
      <c r="E5444" t="s">
        <v>38</v>
      </c>
      <c r="F5444" t="s">
        <v>104</v>
      </c>
      <c r="G5444" s="1">
        <v>44231</v>
      </c>
      <c r="H5444" t="s">
        <v>24</v>
      </c>
      <c r="I5444" s="1" t="s">
        <v>25</v>
      </c>
      <c r="J5444" t="s">
        <v>34</v>
      </c>
      <c r="K5444" t="s">
        <v>50</v>
      </c>
      <c r="L5444" s="2">
        <v>10811442</v>
      </c>
      <c r="M5444" s="2" t="str">
        <f t="shared" si="85"/>
        <v>Rp10 jt - Rp15 jt</v>
      </c>
      <c r="N5444" s="2">
        <v>5616208</v>
      </c>
      <c r="O5444">
        <v>4.5199999999999996</v>
      </c>
      <c r="P5444">
        <v>21</v>
      </c>
      <c r="Q5444" s="3">
        <v>77.14</v>
      </c>
      <c r="R5444" s="4">
        <f ca="1">IF(I5444="",ROUND((TODAY()-G5444)/365,1),IF(I5444="Missing Resignation Date",ROUND((TODAY()-G5444)/365,1),ROUND((hr_analytics_dataset_5873_rows[[#This Row],[Resignation Date]]-hr_analytics_dataset_5873_rows[[#This Row],[Hire Date]])/365,1)))</f>
        <v>5.4</v>
      </c>
      <c r="S5444">
        <v>1</v>
      </c>
    </row>
    <row r="5445" spans="1:19">
      <c r="A5445" t="s">
        <v>10948</v>
      </c>
      <c r="B5445" t="s">
        <v>10949</v>
      </c>
      <c r="C5445" t="s">
        <v>21</v>
      </c>
      <c r="D5445">
        <v>29</v>
      </c>
      <c r="E5445" t="s">
        <v>31</v>
      </c>
      <c r="F5445" t="s">
        <v>74</v>
      </c>
      <c r="G5445" s="1">
        <v>45992</v>
      </c>
      <c r="H5445" t="s">
        <v>24</v>
      </c>
      <c r="I5445" s="1" t="s">
        <v>25</v>
      </c>
      <c r="J5445" t="s">
        <v>49</v>
      </c>
      <c r="K5445" t="s">
        <v>84</v>
      </c>
      <c r="L5445" s="2">
        <v>25046882</v>
      </c>
      <c r="M5445" s="2" t="str">
        <f t="shared" si="85"/>
        <v>&gt;Rp25 jt</v>
      </c>
      <c r="N5445" s="2">
        <v>2040237</v>
      </c>
      <c r="O5445">
        <v>3.42</v>
      </c>
      <c r="P5445">
        <v>59</v>
      </c>
      <c r="Q5445" s="3">
        <v>89.4</v>
      </c>
      <c r="R5445" s="4">
        <f ca="1">IF(I5445="",ROUND((TODAY()-G5445)/365,1),IF(I5445="Missing Resignation Date",ROUND((TODAY()-G5445)/365,1),ROUND((hr_analytics_dataset_5873_rows[[#This Row],[Resignation Date]]-hr_analytics_dataset_5873_rows[[#This Row],[Hire Date]])/365,1)))</f>
        <v>0.6</v>
      </c>
      <c r="S5445">
        <v>3</v>
      </c>
    </row>
    <row r="5446" spans="1:19">
      <c r="A5446" t="s">
        <v>10950</v>
      </c>
      <c r="B5446" t="s">
        <v>10951</v>
      </c>
      <c r="C5446" t="s">
        <v>30</v>
      </c>
      <c r="D5446">
        <v>43</v>
      </c>
      <c r="E5446" t="s">
        <v>53</v>
      </c>
      <c r="F5446" t="s">
        <v>54</v>
      </c>
      <c r="G5446" s="1">
        <v>43985</v>
      </c>
      <c r="H5446" t="s">
        <v>24</v>
      </c>
      <c r="I5446" s="1" t="s">
        <v>25</v>
      </c>
      <c r="J5446" t="s">
        <v>34</v>
      </c>
      <c r="K5446" t="s">
        <v>61</v>
      </c>
      <c r="L5446" s="2">
        <v>16162958</v>
      </c>
      <c r="M5446" s="2" t="str">
        <f t="shared" si="85"/>
        <v>Rp15 jt - Rp25 jt</v>
      </c>
      <c r="N5446" s="2">
        <v>1286504</v>
      </c>
      <c r="O5446">
        <v>0</v>
      </c>
      <c r="P5446">
        <v>21</v>
      </c>
      <c r="Q5446" s="3">
        <v>80.33</v>
      </c>
      <c r="R5446" s="4">
        <f ca="1">IF(I5446="",ROUND((TODAY()-G5446)/365,1),IF(I5446="Missing Resignation Date",ROUND((TODAY()-G5446)/365,1),ROUND((hr_analytics_dataset_5873_rows[[#This Row],[Resignation Date]]-hr_analytics_dataset_5873_rows[[#This Row],[Hire Date]])/365,1)))</f>
        <v>6.1</v>
      </c>
      <c r="S5446">
        <v>3</v>
      </c>
    </row>
    <row r="5447" spans="1:19">
      <c r="A5447" t="s">
        <v>10952</v>
      </c>
      <c r="B5447" t="s">
        <v>10953</v>
      </c>
      <c r="C5447" t="s">
        <v>30</v>
      </c>
      <c r="D5447">
        <v>52</v>
      </c>
      <c r="E5447" t="s">
        <v>38</v>
      </c>
      <c r="F5447" t="s">
        <v>39</v>
      </c>
      <c r="G5447" s="1">
        <v>45846</v>
      </c>
      <c r="H5447" t="s">
        <v>24</v>
      </c>
      <c r="I5447" s="1" t="s">
        <v>25</v>
      </c>
      <c r="J5447" t="s">
        <v>26</v>
      </c>
      <c r="K5447" t="s">
        <v>27</v>
      </c>
      <c r="L5447" s="2">
        <v>17138821</v>
      </c>
      <c r="M5447" s="2" t="str">
        <f t="shared" si="85"/>
        <v>Rp15 jt - Rp25 jt</v>
      </c>
      <c r="N5447" s="2">
        <v>9046919</v>
      </c>
      <c r="O5447">
        <v>2.82</v>
      </c>
      <c r="P5447">
        <v>34</v>
      </c>
      <c r="Q5447" s="3">
        <v>84.35</v>
      </c>
      <c r="R5447" s="4">
        <f ca="1">IF(I5447="",ROUND((TODAY()-G5447)/365,1),IF(I5447="Missing Resignation Date",ROUND((TODAY()-G5447)/365,1),ROUND((hr_analytics_dataset_5873_rows[[#This Row],[Resignation Date]]-hr_analytics_dataset_5873_rows[[#This Row],[Hire Date]])/365,1)))</f>
        <v>1</v>
      </c>
      <c r="S5447">
        <v>5</v>
      </c>
    </row>
    <row r="5448" spans="1:19">
      <c r="A5448" t="s">
        <v>10954</v>
      </c>
      <c r="B5448" t="s">
        <v>10955</v>
      </c>
      <c r="C5448" t="s">
        <v>30</v>
      </c>
      <c r="D5448">
        <v>23</v>
      </c>
      <c r="E5448" t="s">
        <v>98</v>
      </c>
      <c r="F5448" t="s">
        <v>119</v>
      </c>
      <c r="G5448" s="1">
        <v>45482</v>
      </c>
      <c r="H5448" t="s">
        <v>24</v>
      </c>
      <c r="I5448" s="1" t="s">
        <v>25</v>
      </c>
      <c r="J5448" t="s">
        <v>40</v>
      </c>
      <c r="K5448" t="s">
        <v>61</v>
      </c>
      <c r="L5448" s="2">
        <v>22597031</v>
      </c>
      <c r="M5448" s="2" t="str">
        <f t="shared" si="85"/>
        <v>Rp15 jt - Rp25 jt</v>
      </c>
      <c r="N5448" s="2">
        <v>3438286</v>
      </c>
      <c r="O5448">
        <v>4.42</v>
      </c>
      <c r="P5448">
        <v>34</v>
      </c>
      <c r="Q5448" s="3">
        <v>86.51</v>
      </c>
      <c r="R5448" s="4">
        <f ca="1">IF(I5448="",ROUND((TODAY()-G5448)/365,1),IF(I5448="Missing Resignation Date",ROUND((TODAY()-G5448)/365,1),ROUND((hr_analytics_dataset_5873_rows[[#This Row],[Resignation Date]]-hr_analytics_dataset_5873_rows[[#This Row],[Hire Date]])/365,1)))</f>
        <v>2</v>
      </c>
      <c r="S5448">
        <v>1</v>
      </c>
    </row>
    <row r="5449" spans="1:19">
      <c r="A5449" t="s">
        <v>10956</v>
      </c>
      <c r="B5449" t="s">
        <v>10957</v>
      </c>
      <c r="C5449" t="s">
        <v>30</v>
      </c>
      <c r="D5449">
        <v>53</v>
      </c>
      <c r="E5449" t="s">
        <v>44</v>
      </c>
      <c r="F5449" t="s">
        <v>45</v>
      </c>
      <c r="G5449" s="1">
        <v>44380</v>
      </c>
      <c r="H5449" t="s">
        <v>24</v>
      </c>
      <c r="I5449" s="1" t="s">
        <v>25</v>
      </c>
      <c r="J5449" t="s">
        <v>34</v>
      </c>
      <c r="K5449" t="s">
        <v>84</v>
      </c>
      <c r="L5449" s="2">
        <v>25840500</v>
      </c>
      <c r="M5449" s="2" t="str">
        <f t="shared" si="85"/>
        <v>&gt;Rp25 jt</v>
      </c>
      <c r="N5449" s="2">
        <v>5721482</v>
      </c>
      <c r="O5449">
        <v>2.93</v>
      </c>
      <c r="P5449">
        <v>26</v>
      </c>
      <c r="Q5449" s="3">
        <v>86.54</v>
      </c>
      <c r="R5449" s="4">
        <f ca="1">IF(I5449="",ROUND((TODAY()-G5449)/365,1),IF(I5449="Missing Resignation Date",ROUND((TODAY()-G5449)/365,1),ROUND((hr_analytics_dataset_5873_rows[[#This Row],[Resignation Date]]-hr_analytics_dataset_5873_rows[[#This Row],[Hire Date]])/365,1)))</f>
        <v>5</v>
      </c>
      <c r="S5449">
        <v>5</v>
      </c>
    </row>
    <row r="5450" spans="1:19">
      <c r="A5450" t="s">
        <v>10958</v>
      </c>
      <c r="B5450" t="s">
        <v>10959</v>
      </c>
      <c r="C5450" t="s">
        <v>21</v>
      </c>
      <c r="D5450">
        <v>50</v>
      </c>
      <c r="E5450" t="s">
        <v>31</v>
      </c>
      <c r="F5450" t="s">
        <v>74</v>
      </c>
      <c r="G5450" s="1">
        <v>45057</v>
      </c>
      <c r="H5450" t="s">
        <v>24</v>
      </c>
      <c r="I5450" s="1" t="s">
        <v>25</v>
      </c>
      <c r="J5450" t="s">
        <v>34</v>
      </c>
      <c r="K5450" t="s">
        <v>84</v>
      </c>
      <c r="L5450" s="2">
        <v>34633878</v>
      </c>
      <c r="M5450" s="2" t="str">
        <f t="shared" si="85"/>
        <v>&gt;Rp25 jt</v>
      </c>
      <c r="N5450" s="2">
        <v>9526864</v>
      </c>
      <c r="O5450">
        <v>2.79</v>
      </c>
      <c r="P5450">
        <v>55</v>
      </c>
      <c r="Q5450" s="3">
        <v>93.34</v>
      </c>
      <c r="R5450" s="4">
        <f ca="1">IF(I5450="",ROUND((TODAY()-G5450)/365,1),IF(I5450="Missing Resignation Date",ROUND((TODAY()-G5450)/365,1),ROUND((hr_analytics_dataset_5873_rows[[#This Row],[Resignation Date]]-hr_analytics_dataset_5873_rows[[#This Row],[Hire Date]])/365,1)))</f>
        <v>3.1</v>
      </c>
      <c r="S5450">
        <v>5</v>
      </c>
    </row>
    <row r="5451" spans="1:19">
      <c r="A5451" t="s">
        <v>10960</v>
      </c>
      <c r="B5451" t="s">
        <v>10961</v>
      </c>
      <c r="C5451" t="s">
        <v>30</v>
      </c>
      <c r="D5451">
        <v>54</v>
      </c>
      <c r="E5451" t="s">
        <v>22</v>
      </c>
      <c r="F5451" t="s">
        <v>23</v>
      </c>
      <c r="G5451" s="1">
        <v>45062</v>
      </c>
      <c r="H5451" t="s">
        <v>24</v>
      </c>
      <c r="I5451" s="1" t="s">
        <v>25</v>
      </c>
      <c r="J5451" t="s">
        <v>40</v>
      </c>
      <c r="K5451" t="s">
        <v>27</v>
      </c>
      <c r="L5451" s="2">
        <v>12948000</v>
      </c>
      <c r="M5451" s="2" t="str">
        <f t="shared" si="85"/>
        <v>Rp10 jt - Rp15 jt</v>
      </c>
      <c r="N5451" s="2">
        <v>721305</v>
      </c>
      <c r="O5451">
        <v>3.38</v>
      </c>
      <c r="P5451">
        <v>19</v>
      </c>
      <c r="Q5451" s="3">
        <v>81.97</v>
      </c>
      <c r="R5451" s="4">
        <f ca="1">IF(I5451="",ROUND((TODAY()-G5451)/365,1),IF(I5451="Missing Resignation Date",ROUND((TODAY()-G5451)/365,1),ROUND((hr_analytics_dataset_5873_rows[[#This Row],[Resignation Date]]-hr_analytics_dataset_5873_rows[[#This Row],[Hire Date]])/365,1)))</f>
        <v>3.1</v>
      </c>
      <c r="S5451">
        <v>1</v>
      </c>
    </row>
    <row r="5452" spans="1:19">
      <c r="A5452" t="s">
        <v>10962</v>
      </c>
      <c r="B5452" t="s">
        <v>10963</v>
      </c>
      <c r="C5452" t="s">
        <v>30</v>
      </c>
      <c r="D5452">
        <v>53</v>
      </c>
      <c r="E5452" t="s">
        <v>44</v>
      </c>
      <c r="F5452" t="s">
        <v>109</v>
      </c>
      <c r="G5452" s="1">
        <v>45765</v>
      </c>
      <c r="H5452" t="s">
        <v>24</v>
      </c>
      <c r="I5452" s="1" t="s">
        <v>25</v>
      </c>
      <c r="J5452" t="s">
        <v>40</v>
      </c>
      <c r="K5452" t="s">
        <v>50</v>
      </c>
      <c r="L5452" s="2">
        <v>20353169</v>
      </c>
      <c r="M5452" s="2" t="str">
        <f t="shared" si="85"/>
        <v>Rp15 jt - Rp25 jt</v>
      </c>
      <c r="N5452" s="2">
        <v>695506</v>
      </c>
      <c r="O5452">
        <v>2.97</v>
      </c>
      <c r="P5452">
        <v>18</v>
      </c>
      <c r="Q5452" s="3">
        <v>81.31</v>
      </c>
      <c r="R5452" s="4">
        <f ca="1">IF(I5452="",ROUND((TODAY()-G5452)/365,1),IF(I5452="Missing Resignation Date",ROUND((TODAY()-G5452)/365,1),ROUND((hr_analytics_dataset_5873_rows[[#This Row],[Resignation Date]]-hr_analytics_dataset_5873_rows[[#This Row],[Hire Date]])/365,1)))</f>
        <v>1.2</v>
      </c>
      <c r="S5452">
        <v>2</v>
      </c>
    </row>
    <row r="5453" spans="1:19">
      <c r="A5453" t="s">
        <v>10964</v>
      </c>
      <c r="B5453" t="s">
        <v>10965</v>
      </c>
      <c r="C5453" t="s">
        <v>30</v>
      </c>
      <c r="D5453">
        <v>56</v>
      </c>
      <c r="E5453" t="s">
        <v>91</v>
      </c>
      <c r="F5453" t="s">
        <v>124</v>
      </c>
      <c r="G5453" s="1">
        <v>45168</v>
      </c>
      <c r="H5453" t="s">
        <v>24</v>
      </c>
      <c r="I5453" s="1" t="s">
        <v>25</v>
      </c>
      <c r="J5453" t="s">
        <v>26</v>
      </c>
      <c r="K5453" t="s">
        <v>41</v>
      </c>
      <c r="L5453" s="2">
        <v>13353962</v>
      </c>
      <c r="M5453" s="2" t="str">
        <f t="shared" si="85"/>
        <v>Rp10 jt - Rp15 jt</v>
      </c>
      <c r="N5453" s="2">
        <v>4036946</v>
      </c>
      <c r="O5453">
        <v>2.74</v>
      </c>
      <c r="P5453">
        <v>42</v>
      </c>
      <c r="Q5453" s="3">
        <v>89.76</v>
      </c>
      <c r="R5453" s="4">
        <f ca="1">IF(I5453="",ROUND((TODAY()-G5453)/365,1),IF(I5453="Missing Resignation Date",ROUND((TODAY()-G5453)/365,1),ROUND((hr_analytics_dataset_5873_rows[[#This Row],[Resignation Date]]-hr_analytics_dataset_5873_rows[[#This Row],[Hire Date]])/365,1)))</f>
        <v>2.8</v>
      </c>
      <c r="S5453">
        <v>3</v>
      </c>
    </row>
    <row r="5454" spans="1:19">
      <c r="A5454" t="s">
        <v>10966</v>
      </c>
      <c r="B5454" t="s">
        <v>10967</v>
      </c>
      <c r="C5454" t="s">
        <v>21</v>
      </c>
      <c r="D5454">
        <v>46</v>
      </c>
      <c r="E5454" t="s">
        <v>98</v>
      </c>
      <c r="F5454" t="s">
        <v>99</v>
      </c>
      <c r="G5454" s="1">
        <v>43585</v>
      </c>
      <c r="H5454" t="s">
        <v>24</v>
      </c>
      <c r="I5454" s="1" t="s">
        <v>25</v>
      </c>
      <c r="J5454" t="s">
        <v>40</v>
      </c>
      <c r="K5454" t="s">
        <v>84</v>
      </c>
      <c r="L5454" s="2">
        <v>24121298</v>
      </c>
      <c r="M5454" s="2" t="str">
        <f t="shared" si="85"/>
        <v>Rp15 jt - Rp25 jt</v>
      </c>
      <c r="N5454" s="2">
        <v>8880175</v>
      </c>
      <c r="O5454">
        <v>4.04</v>
      </c>
      <c r="P5454">
        <v>46</v>
      </c>
      <c r="Q5454" s="3">
        <v>93.91</v>
      </c>
      <c r="R5454" s="4">
        <f ca="1">IF(I5454="",ROUND((TODAY()-G5454)/365,1),IF(I5454="Missing Resignation Date",ROUND((TODAY()-G5454)/365,1),ROUND((hr_analytics_dataset_5873_rows[[#This Row],[Resignation Date]]-hr_analytics_dataset_5873_rows[[#This Row],[Hire Date]])/365,1)))</f>
        <v>7.2</v>
      </c>
      <c r="S5454">
        <v>3</v>
      </c>
    </row>
    <row r="5455" spans="1:19">
      <c r="A5455" t="s">
        <v>10968</v>
      </c>
      <c r="B5455" t="s">
        <v>10969</v>
      </c>
      <c r="C5455" t="s">
        <v>30</v>
      </c>
      <c r="D5455">
        <v>58</v>
      </c>
      <c r="E5455" t="s">
        <v>59</v>
      </c>
      <c r="F5455" t="s">
        <v>223</v>
      </c>
      <c r="G5455" s="1">
        <v>45052</v>
      </c>
      <c r="H5455" t="s">
        <v>24</v>
      </c>
      <c r="I5455" s="1" t="s">
        <v>25</v>
      </c>
      <c r="J5455" t="s">
        <v>34</v>
      </c>
      <c r="K5455" t="s">
        <v>27</v>
      </c>
      <c r="L5455" s="2">
        <v>33091225</v>
      </c>
      <c r="M5455" s="2" t="str">
        <f t="shared" si="85"/>
        <v>&gt;Rp25 jt</v>
      </c>
      <c r="N5455" s="2">
        <v>8645590</v>
      </c>
      <c r="O5455">
        <v>3.62</v>
      </c>
      <c r="P5455">
        <v>14</v>
      </c>
      <c r="Q5455" s="3">
        <v>92.66</v>
      </c>
      <c r="R5455" s="4">
        <f ca="1">IF(I5455="",ROUND((TODAY()-G5455)/365,1),IF(I5455="Missing Resignation Date",ROUND((TODAY()-G5455)/365,1),ROUND((hr_analytics_dataset_5873_rows[[#This Row],[Resignation Date]]-hr_analytics_dataset_5873_rows[[#This Row],[Hire Date]])/365,1)))</f>
        <v>3.1</v>
      </c>
      <c r="S5455">
        <v>2</v>
      </c>
    </row>
    <row r="5456" spans="1:19">
      <c r="A5456" t="s">
        <v>10970</v>
      </c>
      <c r="B5456" t="s">
        <v>10971</v>
      </c>
      <c r="C5456" t="s">
        <v>30</v>
      </c>
      <c r="D5456">
        <v>26</v>
      </c>
      <c r="E5456" t="s">
        <v>38</v>
      </c>
      <c r="F5456" t="s">
        <v>104</v>
      </c>
      <c r="G5456" s="1">
        <v>45683</v>
      </c>
      <c r="H5456" t="s">
        <v>24</v>
      </c>
      <c r="I5456" s="1" t="s">
        <v>25</v>
      </c>
      <c r="J5456" t="s">
        <v>49</v>
      </c>
      <c r="K5456" t="s">
        <v>41</v>
      </c>
      <c r="L5456" s="2">
        <v>21377603</v>
      </c>
      <c r="M5456" s="2" t="str">
        <f t="shared" si="85"/>
        <v>Rp15 jt - Rp25 jt</v>
      </c>
      <c r="N5456" s="2">
        <v>6303426</v>
      </c>
      <c r="O5456">
        <v>4.79</v>
      </c>
      <c r="P5456">
        <v>57</v>
      </c>
      <c r="Q5456" s="3">
        <v>78.61</v>
      </c>
      <c r="R5456" s="4">
        <f ca="1">IF(I5456="",ROUND((TODAY()-G5456)/365,1),IF(I5456="Missing Resignation Date",ROUND((TODAY()-G5456)/365,1),ROUND((hr_analytics_dataset_5873_rows[[#This Row],[Resignation Date]]-hr_analytics_dataset_5873_rows[[#This Row],[Hire Date]])/365,1)))</f>
        <v>1.4</v>
      </c>
      <c r="S5456">
        <v>4</v>
      </c>
    </row>
    <row r="5457" spans="1:19">
      <c r="A5457" t="s">
        <v>10972</v>
      </c>
      <c r="B5457" t="s">
        <v>10973</v>
      </c>
      <c r="C5457" t="s">
        <v>30</v>
      </c>
      <c r="D5457">
        <v>53</v>
      </c>
      <c r="E5457" t="s">
        <v>22</v>
      </c>
      <c r="F5457" t="s">
        <v>69</v>
      </c>
      <c r="G5457" s="1">
        <v>44322</v>
      </c>
      <c r="H5457" t="s">
        <v>24</v>
      </c>
      <c r="I5457" s="1" t="s">
        <v>25</v>
      </c>
      <c r="J5457" t="s">
        <v>40</v>
      </c>
      <c r="K5457" t="s">
        <v>64</v>
      </c>
      <c r="L5457" s="2">
        <v>34481252</v>
      </c>
      <c r="M5457" s="2" t="str">
        <f t="shared" si="85"/>
        <v>&gt;Rp25 jt</v>
      </c>
      <c r="N5457" s="2">
        <v>6314298</v>
      </c>
      <c r="O5457">
        <v>2.93</v>
      </c>
      <c r="P5457">
        <v>44</v>
      </c>
      <c r="Q5457" s="3">
        <v>76.900000000000006</v>
      </c>
      <c r="R5457" s="4">
        <f ca="1">IF(I5457="",ROUND((TODAY()-G5457)/365,1),IF(I5457="Missing Resignation Date",ROUND((TODAY()-G5457)/365,1),ROUND((hr_analytics_dataset_5873_rows[[#This Row],[Resignation Date]]-hr_analytics_dataset_5873_rows[[#This Row],[Hire Date]])/365,1)))</f>
        <v>5.0999999999999996</v>
      </c>
      <c r="S5457">
        <v>3</v>
      </c>
    </row>
    <row r="5458" spans="1:19">
      <c r="A5458" t="s">
        <v>10974</v>
      </c>
      <c r="B5458" t="s">
        <v>10975</v>
      </c>
      <c r="C5458" t="s">
        <v>21</v>
      </c>
      <c r="D5458">
        <v>36</v>
      </c>
      <c r="E5458" t="s">
        <v>98</v>
      </c>
      <c r="F5458" t="s">
        <v>99</v>
      </c>
      <c r="G5458" s="1">
        <v>45799</v>
      </c>
      <c r="H5458" t="s">
        <v>24</v>
      </c>
      <c r="I5458" s="1" t="s">
        <v>25</v>
      </c>
      <c r="J5458" t="s">
        <v>34</v>
      </c>
      <c r="K5458" t="s">
        <v>27</v>
      </c>
      <c r="L5458" s="2">
        <v>12402283</v>
      </c>
      <c r="M5458" s="2" t="str">
        <f t="shared" si="85"/>
        <v>Rp10 jt - Rp15 jt</v>
      </c>
      <c r="N5458" s="2">
        <v>1686152</v>
      </c>
      <c r="O5458">
        <v>4.8499999999999996</v>
      </c>
      <c r="P5458">
        <v>9</v>
      </c>
      <c r="Q5458" s="3">
        <v>97.32</v>
      </c>
      <c r="R5458" s="4">
        <f ca="1">IF(I5458="",ROUND((TODAY()-G5458)/365,1),IF(I5458="Missing Resignation Date",ROUND((TODAY()-G5458)/365,1),ROUND((hr_analytics_dataset_5873_rows[[#This Row],[Resignation Date]]-hr_analytics_dataset_5873_rows[[#This Row],[Hire Date]])/365,1)))</f>
        <v>1.1000000000000001</v>
      </c>
      <c r="S5458">
        <v>1</v>
      </c>
    </row>
    <row r="5459" spans="1:19">
      <c r="A5459" t="s">
        <v>10976</v>
      </c>
      <c r="B5459" t="s">
        <v>10977</v>
      </c>
      <c r="C5459" t="s">
        <v>30</v>
      </c>
      <c r="D5459">
        <v>58</v>
      </c>
      <c r="E5459" t="s">
        <v>59</v>
      </c>
      <c r="F5459" t="s">
        <v>95</v>
      </c>
      <c r="G5459" s="1">
        <v>44401</v>
      </c>
      <c r="H5459" t="s">
        <v>33</v>
      </c>
      <c r="I5459" s="1">
        <v>45361</v>
      </c>
      <c r="J5459" t="s">
        <v>34</v>
      </c>
      <c r="K5459" t="s">
        <v>27</v>
      </c>
      <c r="L5459" s="2">
        <v>24474090</v>
      </c>
      <c r="M5459" s="2" t="str">
        <f t="shared" si="85"/>
        <v>Rp15 jt - Rp25 jt</v>
      </c>
      <c r="N5459" s="2">
        <v>8272777</v>
      </c>
      <c r="O5459">
        <v>3.59</v>
      </c>
      <c r="P5459">
        <v>23</v>
      </c>
      <c r="Q5459" s="3">
        <v>77.31</v>
      </c>
      <c r="R5459" s="4">
        <f ca="1">IF(I5459="",ROUND((TODAY()-G5459)/365,1),IF(I5459="Missing Resignation Date",ROUND((TODAY()-G5459)/365,1),ROUND((hr_analytics_dataset_5873_rows[[#This Row],[Resignation Date]]-hr_analytics_dataset_5873_rows[[#This Row],[Hire Date]])/365,1)))</f>
        <v>2.6</v>
      </c>
      <c r="S5459">
        <v>1</v>
      </c>
    </row>
    <row r="5460" spans="1:19">
      <c r="A5460" t="s">
        <v>10978</v>
      </c>
      <c r="B5460" t="s">
        <v>10979</v>
      </c>
      <c r="C5460" t="s">
        <v>21</v>
      </c>
      <c r="D5460">
        <v>52</v>
      </c>
      <c r="E5460" t="s">
        <v>44</v>
      </c>
      <c r="F5460" t="s">
        <v>109</v>
      </c>
      <c r="G5460" s="1">
        <v>43215</v>
      </c>
      <c r="H5460" t="s">
        <v>24</v>
      </c>
      <c r="I5460" s="1" t="s">
        <v>25</v>
      </c>
      <c r="J5460" t="s">
        <v>49</v>
      </c>
      <c r="K5460" t="s">
        <v>50</v>
      </c>
      <c r="L5460" s="2">
        <v>23666216</v>
      </c>
      <c r="M5460" s="2" t="str">
        <f t="shared" si="85"/>
        <v>Rp15 jt - Rp25 jt</v>
      </c>
      <c r="N5460" s="2">
        <v>9308301</v>
      </c>
      <c r="O5460">
        <v>3.27</v>
      </c>
      <c r="P5460">
        <v>31</v>
      </c>
      <c r="Q5460" s="3">
        <v>92.95</v>
      </c>
      <c r="R5460" s="4">
        <f ca="1">IF(I5460="",ROUND((TODAY()-G5460)/365,1),IF(I5460="Missing Resignation Date",ROUND((TODAY()-G5460)/365,1),ROUND((hr_analytics_dataset_5873_rows[[#This Row],[Resignation Date]]-hr_analytics_dataset_5873_rows[[#This Row],[Hire Date]])/365,1)))</f>
        <v>8.1999999999999993</v>
      </c>
      <c r="S5460">
        <v>3</v>
      </c>
    </row>
    <row r="5461" spans="1:19">
      <c r="A5461" t="s">
        <v>10980</v>
      </c>
      <c r="B5461" t="s">
        <v>10981</v>
      </c>
      <c r="C5461" t="s">
        <v>30</v>
      </c>
      <c r="D5461">
        <v>32</v>
      </c>
      <c r="E5461" t="s">
        <v>38</v>
      </c>
      <c r="F5461" t="s">
        <v>104</v>
      </c>
      <c r="G5461" s="1">
        <v>44700</v>
      </c>
      <c r="H5461" t="s">
        <v>24</v>
      </c>
      <c r="I5461" s="1" t="s">
        <v>25</v>
      </c>
      <c r="J5461" t="s">
        <v>34</v>
      </c>
      <c r="K5461" t="s">
        <v>84</v>
      </c>
      <c r="L5461" s="2">
        <v>16931407</v>
      </c>
      <c r="M5461" s="2" t="str">
        <f t="shared" si="85"/>
        <v>Rp15 jt - Rp25 jt</v>
      </c>
      <c r="N5461" s="2">
        <v>9015098</v>
      </c>
      <c r="O5461">
        <v>3.42</v>
      </c>
      <c r="P5461">
        <v>1</v>
      </c>
      <c r="Q5461" s="3">
        <v>94.29</v>
      </c>
      <c r="R5461" s="4">
        <f ca="1">IF(I5461="",ROUND((TODAY()-G5461)/365,1),IF(I5461="Missing Resignation Date",ROUND((TODAY()-G5461)/365,1),ROUND((hr_analytics_dataset_5873_rows[[#This Row],[Resignation Date]]-hr_analytics_dataset_5873_rows[[#This Row],[Hire Date]])/365,1)))</f>
        <v>4.0999999999999996</v>
      </c>
      <c r="S5461">
        <v>4</v>
      </c>
    </row>
    <row r="5462" spans="1:19">
      <c r="A5462" t="s">
        <v>10982</v>
      </c>
      <c r="B5462" t="s">
        <v>10983</v>
      </c>
      <c r="C5462" t="s">
        <v>30</v>
      </c>
      <c r="D5462">
        <v>47</v>
      </c>
      <c r="E5462" t="s">
        <v>22</v>
      </c>
      <c r="F5462" t="s">
        <v>69</v>
      </c>
      <c r="G5462" s="1">
        <v>43743</v>
      </c>
      <c r="H5462" t="s">
        <v>33</v>
      </c>
      <c r="I5462" s="1">
        <v>44332</v>
      </c>
      <c r="J5462" t="s">
        <v>34</v>
      </c>
      <c r="K5462" t="s">
        <v>50</v>
      </c>
      <c r="L5462" s="2">
        <v>9350755</v>
      </c>
      <c r="M5462" s="2" t="str">
        <f t="shared" si="85"/>
        <v>Rp5 jt - Rp10 jt</v>
      </c>
      <c r="N5462" s="2">
        <v>2807994</v>
      </c>
      <c r="O5462">
        <v>4.5</v>
      </c>
      <c r="P5462">
        <v>32</v>
      </c>
      <c r="Q5462" s="3">
        <v>80.819999999999993</v>
      </c>
      <c r="R5462" s="4">
        <f ca="1">IF(I5462="",ROUND((TODAY()-G5462)/365,1),IF(I5462="Missing Resignation Date",ROUND((TODAY()-G5462)/365,1),ROUND((hr_analytics_dataset_5873_rows[[#This Row],[Resignation Date]]-hr_analytics_dataset_5873_rows[[#This Row],[Hire Date]])/365,1)))</f>
        <v>1.6</v>
      </c>
      <c r="S5462">
        <v>3</v>
      </c>
    </row>
    <row r="5463" spans="1:19">
      <c r="A5463" t="s">
        <v>10984</v>
      </c>
      <c r="B5463" t="s">
        <v>10985</v>
      </c>
      <c r="C5463" t="s">
        <v>30</v>
      </c>
      <c r="D5463">
        <v>32</v>
      </c>
      <c r="E5463" t="s">
        <v>38</v>
      </c>
      <c r="F5463" t="s">
        <v>104</v>
      </c>
      <c r="G5463" s="1">
        <v>44305</v>
      </c>
      <c r="H5463" t="s">
        <v>24</v>
      </c>
      <c r="I5463" s="1" t="s">
        <v>25</v>
      </c>
      <c r="J5463" t="s">
        <v>49</v>
      </c>
      <c r="K5463" t="s">
        <v>84</v>
      </c>
      <c r="L5463" s="2">
        <v>28371311</v>
      </c>
      <c r="M5463" s="2" t="str">
        <f t="shared" si="85"/>
        <v>&gt;Rp25 jt</v>
      </c>
      <c r="N5463" s="2">
        <v>3687762</v>
      </c>
      <c r="O5463">
        <v>4.3600000000000003</v>
      </c>
      <c r="P5463">
        <v>49</v>
      </c>
      <c r="Q5463" s="3">
        <v>82.34</v>
      </c>
      <c r="R5463" s="4">
        <f ca="1">IF(I5463="",ROUND((TODAY()-G5463)/365,1),IF(I5463="Missing Resignation Date",ROUND((TODAY()-G5463)/365,1),ROUND((hr_analytics_dataset_5873_rows[[#This Row],[Resignation Date]]-hr_analytics_dataset_5873_rows[[#This Row],[Hire Date]])/365,1)))</f>
        <v>5.2</v>
      </c>
      <c r="S5463">
        <v>1</v>
      </c>
    </row>
    <row r="5464" spans="1:19">
      <c r="A5464" t="s">
        <v>10986</v>
      </c>
      <c r="B5464" t="s">
        <v>10987</v>
      </c>
      <c r="C5464" t="s">
        <v>21</v>
      </c>
      <c r="D5464">
        <v>49</v>
      </c>
      <c r="E5464" t="s">
        <v>98</v>
      </c>
      <c r="F5464" t="s">
        <v>119</v>
      </c>
      <c r="G5464" s="1">
        <v>45895</v>
      </c>
      <c r="H5464" t="s">
        <v>24</v>
      </c>
      <c r="I5464" s="1" t="s">
        <v>25</v>
      </c>
      <c r="J5464" t="s">
        <v>40</v>
      </c>
      <c r="K5464" t="s">
        <v>27</v>
      </c>
      <c r="L5464" s="2">
        <v>13230157</v>
      </c>
      <c r="M5464" s="2" t="str">
        <f t="shared" si="85"/>
        <v>Rp10 jt - Rp15 jt</v>
      </c>
      <c r="N5464" s="2">
        <v>4833132</v>
      </c>
      <c r="O5464">
        <v>2.64</v>
      </c>
      <c r="P5464">
        <v>0</v>
      </c>
      <c r="Q5464" s="3">
        <v>98.05</v>
      </c>
      <c r="R5464" s="4">
        <f ca="1">IF(I5464="",ROUND((TODAY()-G5464)/365,1),IF(I5464="Missing Resignation Date",ROUND((TODAY()-G5464)/365,1),ROUND((hr_analytics_dataset_5873_rows[[#This Row],[Resignation Date]]-hr_analytics_dataset_5873_rows[[#This Row],[Hire Date]])/365,1)))</f>
        <v>0.8</v>
      </c>
      <c r="S5464">
        <v>3</v>
      </c>
    </row>
    <row r="5465" spans="1:19">
      <c r="A5465" t="s">
        <v>10988</v>
      </c>
      <c r="B5465" t="s">
        <v>10989</v>
      </c>
      <c r="C5465" t="s">
        <v>30</v>
      </c>
      <c r="D5465">
        <v>51</v>
      </c>
      <c r="E5465" t="s">
        <v>98</v>
      </c>
      <c r="F5465" t="s">
        <v>119</v>
      </c>
      <c r="G5465" s="1">
        <v>43794</v>
      </c>
      <c r="H5465" t="s">
        <v>24</v>
      </c>
      <c r="I5465" s="1" t="s">
        <v>25</v>
      </c>
      <c r="J5465" t="s">
        <v>34</v>
      </c>
      <c r="K5465" t="s">
        <v>50</v>
      </c>
      <c r="L5465" s="2">
        <v>31363095</v>
      </c>
      <c r="M5465" s="2" t="str">
        <f t="shared" si="85"/>
        <v>&gt;Rp25 jt</v>
      </c>
      <c r="N5465" s="2">
        <v>8565801</v>
      </c>
      <c r="O5465">
        <v>3.96</v>
      </c>
      <c r="P5465">
        <v>3</v>
      </c>
      <c r="Q5465" s="3">
        <v>87.9</v>
      </c>
      <c r="R5465" s="4">
        <f ca="1">IF(I5465="",ROUND((TODAY()-G5465)/365,1),IF(I5465="Missing Resignation Date",ROUND((TODAY()-G5465)/365,1),ROUND((hr_analytics_dataset_5873_rows[[#This Row],[Resignation Date]]-hr_analytics_dataset_5873_rows[[#This Row],[Hire Date]])/365,1)))</f>
        <v>6.6</v>
      </c>
      <c r="S5465">
        <v>4</v>
      </c>
    </row>
    <row r="5466" spans="1:19">
      <c r="A5466" t="s">
        <v>10990</v>
      </c>
      <c r="B5466" t="s">
        <v>10991</v>
      </c>
      <c r="C5466" t="s">
        <v>30</v>
      </c>
      <c r="D5466">
        <v>39</v>
      </c>
      <c r="E5466" t="s">
        <v>53</v>
      </c>
      <c r="F5466" t="s">
        <v>54</v>
      </c>
      <c r="G5466" s="1">
        <v>44841</v>
      </c>
      <c r="H5466" t="s">
        <v>33</v>
      </c>
      <c r="I5466" s="1">
        <v>46061</v>
      </c>
      <c r="J5466" t="s">
        <v>49</v>
      </c>
      <c r="K5466" t="s">
        <v>27</v>
      </c>
      <c r="L5466" s="2">
        <v>4808328</v>
      </c>
      <c r="M5466" s="2" t="str">
        <f t="shared" si="85"/>
        <v>&lt;Rp5 jt</v>
      </c>
      <c r="N5466" s="2">
        <v>6655650</v>
      </c>
      <c r="O5466">
        <v>0</v>
      </c>
      <c r="P5466">
        <v>30</v>
      </c>
      <c r="Q5466" s="3">
        <v>75.78</v>
      </c>
      <c r="R5466" s="4">
        <f ca="1">IF(I5466="",ROUND((TODAY()-G5466)/365,1),IF(I5466="Missing Resignation Date",ROUND((TODAY()-G5466)/365,1),ROUND((hr_analytics_dataset_5873_rows[[#This Row],[Resignation Date]]-hr_analytics_dataset_5873_rows[[#This Row],[Hire Date]])/365,1)))</f>
        <v>3.3</v>
      </c>
      <c r="S5466">
        <v>3</v>
      </c>
    </row>
    <row r="5467" spans="1:19">
      <c r="A5467" t="s">
        <v>10992</v>
      </c>
      <c r="B5467" t="s">
        <v>10993</v>
      </c>
      <c r="C5467" t="s">
        <v>21</v>
      </c>
      <c r="D5467">
        <v>56</v>
      </c>
      <c r="E5467" t="s">
        <v>98</v>
      </c>
      <c r="F5467" t="s">
        <v>119</v>
      </c>
      <c r="G5467" s="1">
        <v>45745</v>
      </c>
      <c r="H5467" t="s">
        <v>24</v>
      </c>
      <c r="I5467" s="1" t="s">
        <v>25</v>
      </c>
      <c r="J5467" t="s">
        <v>26</v>
      </c>
      <c r="K5467" t="s">
        <v>41</v>
      </c>
      <c r="L5467" s="2">
        <v>15697652</v>
      </c>
      <c r="M5467" s="2" t="str">
        <f t="shared" si="85"/>
        <v>Rp15 jt - Rp25 jt</v>
      </c>
      <c r="N5467" s="2">
        <v>5906798</v>
      </c>
      <c r="O5467">
        <v>4.37</v>
      </c>
      <c r="P5467">
        <v>11</v>
      </c>
      <c r="Q5467" s="3">
        <v>96.84</v>
      </c>
      <c r="R5467" s="4">
        <f ca="1">IF(I5467="",ROUND((TODAY()-G5467)/365,1),IF(I5467="Missing Resignation Date",ROUND((TODAY()-G5467)/365,1),ROUND((hr_analytics_dataset_5873_rows[[#This Row],[Resignation Date]]-hr_analytics_dataset_5873_rows[[#This Row],[Hire Date]])/365,1)))</f>
        <v>1.2</v>
      </c>
      <c r="S5467">
        <v>2</v>
      </c>
    </row>
    <row r="5468" spans="1:19">
      <c r="A5468" t="s">
        <v>10994</v>
      </c>
      <c r="B5468" t="s">
        <v>10995</v>
      </c>
      <c r="C5468" t="s">
        <v>30</v>
      </c>
      <c r="D5468">
        <v>34</v>
      </c>
      <c r="E5468" t="s">
        <v>22</v>
      </c>
      <c r="F5468" t="s">
        <v>23</v>
      </c>
      <c r="G5468" s="1">
        <v>44546</v>
      </c>
      <c r="H5468" t="s">
        <v>24</v>
      </c>
      <c r="I5468" s="1" t="s">
        <v>25</v>
      </c>
      <c r="J5468" t="s">
        <v>26</v>
      </c>
      <c r="K5468" t="s">
        <v>27</v>
      </c>
      <c r="L5468" s="2">
        <v>9737840</v>
      </c>
      <c r="M5468" s="2" t="str">
        <f t="shared" si="85"/>
        <v>Rp5 jt - Rp10 jt</v>
      </c>
      <c r="N5468" s="2">
        <v>8162912</v>
      </c>
      <c r="O5468">
        <v>2.5099999999999998</v>
      </c>
      <c r="P5468">
        <v>13</v>
      </c>
      <c r="Q5468" s="3">
        <v>80.180000000000007</v>
      </c>
      <c r="R5468" s="4">
        <f ca="1">IF(I5468="",ROUND((TODAY()-G5468)/365,1),IF(I5468="Missing Resignation Date",ROUND((TODAY()-G5468)/365,1),ROUND((hr_analytics_dataset_5873_rows[[#This Row],[Resignation Date]]-hr_analytics_dataset_5873_rows[[#This Row],[Hire Date]])/365,1)))</f>
        <v>4.5</v>
      </c>
      <c r="S5468">
        <v>5</v>
      </c>
    </row>
    <row r="5469" spans="1:19">
      <c r="A5469" t="s">
        <v>10996</v>
      </c>
      <c r="B5469" t="s">
        <v>10997</v>
      </c>
      <c r="C5469" t="s">
        <v>21</v>
      </c>
      <c r="D5469">
        <v>52</v>
      </c>
      <c r="E5469" t="s">
        <v>22</v>
      </c>
      <c r="F5469" t="s">
        <v>69</v>
      </c>
      <c r="G5469" s="1">
        <v>44674</v>
      </c>
      <c r="H5469" t="s">
        <v>24</v>
      </c>
      <c r="I5469" s="1" t="s">
        <v>25</v>
      </c>
      <c r="J5469" t="s">
        <v>26</v>
      </c>
      <c r="K5469" t="s">
        <v>61</v>
      </c>
      <c r="L5469" s="2">
        <v>30877632</v>
      </c>
      <c r="M5469" s="2" t="str">
        <f t="shared" si="85"/>
        <v>&gt;Rp25 jt</v>
      </c>
      <c r="N5469" s="2">
        <v>798514</v>
      </c>
      <c r="O5469">
        <v>4.0999999999999996</v>
      </c>
      <c r="P5469">
        <v>44</v>
      </c>
      <c r="Q5469" s="3">
        <v>95.23</v>
      </c>
      <c r="R5469" s="4">
        <f ca="1">IF(I5469="",ROUND((TODAY()-G5469)/365,1),IF(I5469="Missing Resignation Date",ROUND((TODAY()-G5469)/365,1),ROUND((hr_analytics_dataset_5873_rows[[#This Row],[Resignation Date]]-hr_analytics_dataset_5873_rows[[#This Row],[Hire Date]])/365,1)))</f>
        <v>4.2</v>
      </c>
      <c r="S5469">
        <v>2</v>
      </c>
    </row>
    <row r="5470" spans="1:19">
      <c r="A5470" t="s">
        <v>10998</v>
      </c>
      <c r="B5470" t="s">
        <v>10999</v>
      </c>
      <c r="C5470" t="s">
        <v>21</v>
      </c>
      <c r="D5470">
        <v>21</v>
      </c>
      <c r="E5470" t="s">
        <v>31</v>
      </c>
      <c r="F5470" t="s">
        <v>74</v>
      </c>
      <c r="G5470" s="1">
        <v>44152</v>
      </c>
      <c r="H5470" t="s">
        <v>24</v>
      </c>
      <c r="I5470" s="1" t="s">
        <v>25</v>
      </c>
      <c r="J5470" t="s">
        <v>40</v>
      </c>
      <c r="K5470" t="s">
        <v>50</v>
      </c>
      <c r="L5470" s="2">
        <v>8982594</v>
      </c>
      <c r="M5470" s="2" t="str">
        <f t="shared" si="85"/>
        <v>Rp5 jt - Rp10 jt</v>
      </c>
      <c r="N5470" s="2">
        <v>4744585</v>
      </c>
      <c r="O5470">
        <v>4.17</v>
      </c>
      <c r="P5470">
        <v>60</v>
      </c>
      <c r="Q5470" s="3">
        <v>76.760000000000005</v>
      </c>
      <c r="R5470" s="4">
        <f ca="1">IF(I5470="",ROUND((TODAY()-G5470)/365,1),IF(I5470="Missing Resignation Date",ROUND((TODAY()-G5470)/365,1),ROUND((hr_analytics_dataset_5873_rows[[#This Row],[Resignation Date]]-hr_analytics_dataset_5873_rows[[#This Row],[Hire Date]])/365,1)))</f>
        <v>5.6</v>
      </c>
      <c r="S5470">
        <v>2</v>
      </c>
    </row>
    <row r="5471" spans="1:19">
      <c r="A5471" t="s">
        <v>11000</v>
      </c>
      <c r="B5471" t="s">
        <v>11001</v>
      </c>
      <c r="C5471" t="s">
        <v>21</v>
      </c>
      <c r="D5471">
        <v>24</v>
      </c>
      <c r="E5471" t="s">
        <v>59</v>
      </c>
      <c r="F5471" t="s">
        <v>223</v>
      </c>
      <c r="G5471" s="1">
        <v>44300</v>
      </c>
      <c r="H5471" t="s">
        <v>24</v>
      </c>
      <c r="I5471" s="1" t="s">
        <v>25</v>
      </c>
      <c r="J5471" t="s">
        <v>49</v>
      </c>
      <c r="K5471" t="s">
        <v>27</v>
      </c>
      <c r="L5471" s="2">
        <v>13102386</v>
      </c>
      <c r="M5471" s="2" t="str">
        <f t="shared" si="85"/>
        <v>Rp10 jt - Rp15 jt</v>
      </c>
      <c r="N5471" s="2">
        <v>9576317</v>
      </c>
      <c r="O5471">
        <v>4.4800000000000004</v>
      </c>
      <c r="P5471">
        <v>17</v>
      </c>
      <c r="Q5471" s="3">
        <v>71.989999999999995</v>
      </c>
      <c r="R5471" s="4">
        <f ca="1">IF(I5471="",ROUND((TODAY()-G5471)/365,1),IF(I5471="Missing Resignation Date",ROUND((TODAY()-G5471)/365,1),ROUND((hr_analytics_dataset_5873_rows[[#This Row],[Resignation Date]]-hr_analytics_dataset_5873_rows[[#This Row],[Hire Date]])/365,1)))</f>
        <v>5.2</v>
      </c>
      <c r="S5471">
        <v>3</v>
      </c>
    </row>
    <row r="5472" spans="1:19">
      <c r="A5472" t="s">
        <v>11002</v>
      </c>
      <c r="B5472" t="s">
        <v>11003</v>
      </c>
      <c r="C5472" t="s">
        <v>21</v>
      </c>
      <c r="D5472">
        <v>21</v>
      </c>
      <c r="E5472" t="s">
        <v>38</v>
      </c>
      <c r="F5472" t="s">
        <v>39</v>
      </c>
      <c r="G5472" s="1">
        <v>45913</v>
      </c>
      <c r="H5472" t="s">
        <v>24</v>
      </c>
      <c r="I5472" s="1" t="s">
        <v>25</v>
      </c>
      <c r="J5472" t="s">
        <v>40</v>
      </c>
      <c r="K5472" t="s">
        <v>84</v>
      </c>
      <c r="L5472" s="2">
        <v>17816084</v>
      </c>
      <c r="M5472" s="2" t="str">
        <f t="shared" si="85"/>
        <v>Rp15 jt - Rp25 jt</v>
      </c>
      <c r="N5472" s="2">
        <v>8390259</v>
      </c>
      <c r="O5472">
        <v>4.2699999999999996</v>
      </c>
      <c r="P5472">
        <v>52</v>
      </c>
      <c r="Q5472" s="3">
        <v>72.61</v>
      </c>
      <c r="R5472" s="4">
        <f ca="1">IF(I5472="",ROUND((TODAY()-G5472)/365,1),IF(I5472="Missing Resignation Date",ROUND((TODAY()-G5472)/365,1),ROUND((hr_analytics_dataset_5873_rows[[#This Row],[Resignation Date]]-hr_analytics_dataset_5873_rows[[#This Row],[Hire Date]])/365,1)))</f>
        <v>0.8</v>
      </c>
      <c r="S5472">
        <v>4</v>
      </c>
    </row>
    <row r="5473" spans="1:19">
      <c r="A5473" t="s">
        <v>11004</v>
      </c>
      <c r="B5473" t="s">
        <v>11005</v>
      </c>
      <c r="C5473" t="s">
        <v>30</v>
      </c>
      <c r="D5473">
        <v>31</v>
      </c>
      <c r="E5473" t="s">
        <v>22</v>
      </c>
      <c r="F5473" t="s">
        <v>69</v>
      </c>
      <c r="G5473" s="1">
        <v>44773</v>
      </c>
      <c r="H5473" t="s">
        <v>24</v>
      </c>
      <c r="I5473" s="1" t="s">
        <v>25</v>
      </c>
      <c r="J5473" t="s">
        <v>26</v>
      </c>
      <c r="K5473" t="s">
        <v>64</v>
      </c>
      <c r="L5473" s="2">
        <v>20183330</v>
      </c>
      <c r="M5473" s="2" t="str">
        <f t="shared" si="85"/>
        <v>Rp15 jt - Rp25 jt</v>
      </c>
      <c r="N5473" s="2">
        <v>764461</v>
      </c>
      <c r="O5473">
        <v>4.83</v>
      </c>
      <c r="P5473">
        <v>54</v>
      </c>
      <c r="Q5473" s="3">
        <v>97.6</v>
      </c>
      <c r="R5473" s="4">
        <f ca="1">IF(I5473="",ROUND((TODAY()-G5473)/365,1),IF(I5473="Missing Resignation Date",ROUND((TODAY()-G5473)/365,1),ROUND((hr_analytics_dataset_5873_rows[[#This Row],[Resignation Date]]-hr_analytics_dataset_5873_rows[[#This Row],[Hire Date]])/365,1)))</f>
        <v>3.9</v>
      </c>
      <c r="S5473">
        <v>2</v>
      </c>
    </row>
    <row r="5474" spans="1:19">
      <c r="A5474" t="s">
        <v>11006</v>
      </c>
      <c r="B5474" t="s">
        <v>11007</v>
      </c>
      <c r="C5474" t="s">
        <v>21</v>
      </c>
      <c r="D5474">
        <v>47</v>
      </c>
      <c r="E5474" t="s">
        <v>44</v>
      </c>
      <c r="F5474" t="s">
        <v>109</v>
      </c>
      <c r="G5474" s="1">
        <v>45250</v>
      </c>
      <c r="H5474" t="s">
        <v>24</v>
      </c>
      <c r="I5474" s="1" t="s">
        <v>25</v>
      </c>
      <c r="J5474" t="s">
        <v>34</v>
      </c>
      <c r="K5474" t="s">
        <v>84</v>
      </c>
      <c r="L5474" s="2">
        <v>21988342</v>
      </c>
      <c r="M5474" s="2" t="str">
        <f t="shared" si="85"/>
        <v>Rp15 jt - Rp25 jt</v>
      </c>
      <c r="N5474" s="2">
        <v>1949849</v>
      </c>
      <c r="O5474">
        <v>3.53</v>
      </c>
      <c r="P5474">
        <v>23</v>
      </c>
      <c r="Q5474" s="3">
        <v>99.38</v>
      </c>
      <c r="R5474" s="4">
        <f ca="1">IF(I5474="",ROUND((TODAY()-G5474)/365,1),IF(I5474="Missing Resignation Date",ROUND((TODAY()-G5474)/365,1),ROUND((hr_analytics_dataset_5873_rows[[#This Row],[Resignation Date]]-hr_analytics_dataset_5873_rows[[#This Row],[Hire Date]])/365,1)))</f>
        <v>2.6</v>
      </c>
      <c r="S5474">
        <v>4</v>
      </c>
    </row>
    <row r="5475" spans="1:19">
      <c r="A5475" t="s">
        <v>11008</v>
      </c>
      <c r="B5475" t="s">
        <v>11009</v>
      </c>
      <c r="C5475" t="s">
        <v>21</v>
      </c>
      <c r="D5475">
        <v>58</v>
      </c>
      <c r="E5475" t="s">
        <v>44</v>
      </c>
      <c r="F5475" t="s">
        <v>45</v>
      </c>
      <c r="G5475" s="1">
        <v>45396</v>
      </c>
      <c r="H5475" t="s">
        <v>24</v>
      </c>
      <c r="I5475" s="1" t="s">
        <v>25</v>
      </c>
      <c r="J5475" t="s">
        <v>49</v>
      </c>
      <c r="K5475" t="s">
        <v>64</v>
      </c>
      <c r="L5475" s="2">
        <v>30776843</v>
      </c>
      <c r="M5475" s="2" t="str">
        <f t="shared" si="85"/>
        <v>&gt;Rp25 jt</v>
      </c>
      <c r="N5475" s="2">
        <v>4177968</v>
      </c>
      <c r="O5475">
        <v>3.62</v>
      </c>
      <c r="P5475">
        <v>47</v>
      </c>
      <c r="Q5475" s="3">
        <v>96.76</v>
      </c>
      <c r="R5475" s="4">
        <f ca="1">IF(I5475="",ROUND((TODAY()-G5475)/365,1),IF(I5475="Missing Resignation Date",ROUND((TODAY()-G5475)/365,1),ROUND((hr_analytics_dataset_5873_rows[[#This Row],[Resignation Date]]-hr_analytics_dataset_5873_rows[[#This Row],[Hire Date]])/365,1)))</f>
        <v>2.2000000000000002</v>
      </c>
      <c r="S5475">
        <v>1</v>
      </c>
    </row>
    <row r="5476" spans="1:19">
      <c r="A5476" t="s">
        <v>11010</v>
      </c>
      <c r="B5476" t="s">
        <v>11011</v>
      </c>
      <c r="C5476" t="s">
        <v>21</v>
      </c>
      <c r="D5476">
        <v>27</v>
      </c>
      <c r="E5476" t="s">
        <v>59</v>
      </c>
      <c r="F5476" t="s">
        <v>60</v>
      </c>
      <c r="G5476" s="1">
        <v>44580</v>
      </c>
      <c r="H5476" t="s">
        <v>24</v>
      </c>
      <c r="I5476" s="1" t="s">
        <v>25</v>
      </c>
      <c r="J5476" t="s">
        <v>34</v>
      </c>
      <c r="K5476" t="s">
        <v>64</v>
      </c>
      <c r="L5476" s="2">
        <v>11192860</v>
      </c>
      <c r="M5476" s="2" t="str">
        <f t="shared" si="85"/>
        <v>Rp10 jt - Rp15 jt</v>
      </c>
      <c r="N5476" s="2">
        <v>6397675</v>
      </c>
      <c r="O5476">
        <v>3.01</v>
      </c>
      <c r="P5476">
        <v>35</v>
      </c>
      <c r="Q5476" s="3">
        <v>72.930000000000007</v>
      </c>
      <c r="R5476" s="4">
        <f ca="1">IF(I5476="",ROUND((TODAY()-G5476)/365,1),IF(I5476="Missing Resignation Date",ROUND((TODAY()-G5476)/365,1),ROUND((hr_analytics_dataset_5873_rows[[#This Row],[Resignation Date]]-hr_analytics_dataset_5873_rows[[#This Row],[Hire Date]])/365,1)))</f>
        <v>4.4000000000000004</v>
      </c>
      <c r="S5476">
        <v>1</v>
      </c>
    </row>
    <row r="5477" spans="1:19">
      <c r="A5477" t="s">
        <v>11012</v>
      </c>
      <c r="B5477" t="s">
        <v>11013</v>
      </c>
      <c r="C5477" t="s">
        <v>21</v>
      </c>
      <c r="D5477">
        <v>38</v>
      </c>
      <c r="E5477" t="s">
        <v>59</v>
      </c>
      <c r="F5477" t="s">
        <v>60</v>
      </c>
      <c r="G5477" s="1">
        <v>44932</v>
      </c>
      <c r="H5477" t="s">
        <v>24</v>
      </c>
      <c r="I5477" s="1" t="s">
        <v>25</v>
      </c>
      <c r="J5477" t="s">
        <v>26</v>
      </c>
      <c r="K5477" t="s">
        <v>84</v>
      </c>
      <c r="L5477" s="2">
        <v>21268557</v>
      </c>
      <c r="M5477" s="2" t="str">
        <f t="shared" si="85"/>
        <v>Rp15 jt - Rp25 jt</v>
      </c>
      <c r="N5477" s="2">
        <v>4013600</v>
      </c>
      <c r="O5477">
        <v>4.6900000000000004</v>
      </c>
      <c r="P5477">
        <v>23</v>
      </c>
      <c r="Q5477" s="3">
        <v>92.22</v>
      </c>
      <c r="R5477" s="4">
        <f ca="1">IF(I5477="",ROUND((TODAY()-G5477)/365,1),IF(I5477="Missing Resignation Date",ROUND((TODAY()-G5477)/365,1),ROUND((hr_analytics_dataset_5873_rows[[#This Row],[Resignation Date]]-hr_analytics_dataset_5873_rows[[#This Row],[Hire Date]])/365,1)))</f>
        <v>3.5</v>
      </c>
      <c r="S5477">
        <v>3</v>
      </c>
    </row>
    <row r="5478" spans="1:19">
      <c r="A5478" t="s">
        <v>11014</v>
      </c>
      <c r="B5478" t="s">
        <v>11015</v>
      </c>
      <c r="C5478" t="s">
        <v>30</v>
      </c>
      <c r="D5478">
        <v>37</v>
      </c>
      <c r="E5478" t="s">
        <v>91</v>
      </c>
      <c r="F5478" t="s">
        <v>92</v>
      </c>
      <c r="G5478" s="1">
        <v>43373</v>
      </c>
      <c r="H5478" t="s">
        <v>24</v>
      </c>
      <c r="I5478" s="1" t="s">
        <v>25</v>
      </c>
      <c r="J5478" t="s">
        <v>49</v>
      </c>
      <c r="K5478" t="s">
        <v>84</v>
      </c>
      <c r="L5478" s="2">
        <v>14986917</v>
      </c>
      <c r="M5478" s="2" t="str">
        <f t="shared" si="85"/>
        <v>Rp10 jt - Rp15 jt</v>
      </c>
      <c r="N5478" s="2">
        <v>5642322</v>
      </c>
      <c r="O5478">
        <v>3.32</v>
      </c>
      <c r="P5478">
        <v>24</v>
      </c>
      <c r="Q5478" s="3">
        <v>88.99</v>
      </c>
      <c r="R5478" s="4">
        <f ca="1">IF(I5478="",ROUND((TODAY()-G5478)/365,1),IF(I5478="Missing Resignation Date",ROUND((TODAY()-G5478)/365,1),ROUND((hr_analytics_dataset_5873_rows[[#This Row],[Resignation Date]]-hr_analytics_dataset_5873_rows[[#This Row],[Hire Date]])/365,1)))</f>
        <v>7.7</v>
      </c>
      <c r="S5478">
        <v>2</v>
      </c>
    </row>
    <row r="5479" spans="1:19">
      <c r="A5479" t="s">
        <v>11016</v>
      </c>
      <c r="B5479" t="s">
        <v>11017</v>
      </c>
      <c r="C5479" t="s">
        <v>30</v>
      </c>
      <c r="D5479">
        <v>27</v>
      </c>
      <c r="E5479" t="s">
        <v>53</v>
      </c>
      <c r="F5479" t="s">
        <v>54</v>
      </c>
      <c r="G5479" s="1">
        <v>44385</v>
      </c>
      <c r="H5479" t="s">
        <v>24</v>
      </c>
      <c r="I5479" s="1" t="s">
        <v>25</v>
      </c>
      <c r="J5479" t="s">
        <v>40</v>
      </c>
      <c r="K5479" t="s">
        <v>61</v>
      </c>
      <c r="L5479" s="2">
        <v>10662548</v>
      </c>
      <c r="M5479" s="2" t="str">
        <f t="shared" si="85"/>
        <v>Rp10 jt - Rp15 jt</v>
      </c>
      <c r="N5479" s="2">
        <v>4337701</v>
      </c>
      <c r="O5479">
        <v>2.61</v>
      </c>
      <c r="P5479">
        <v>49</v>
      </c>
      <c r="Q5479" s="3">
        <v>95</v>
      </c>
      <c r="R5479" s="4">
        <f ca="1">IF(I5479="",ROUND((TODAY()-G5479)/365,1),IF(I5479="Missing Resignation Date",ROUND((TODAY()-G5479)/365,1),ROUND((hr_analytics_dataset_5873_rows[[#This Row],[Resignation Date]]-hr_analytics_dataset_5873_rows[[#This Row],[Hire Date]])/365,1)))</f>
        <v>5</v>
      </c>
      <c r="S5479">
        <v>2</v>
      </c>
    </row>
    <row r="5480" spans="1:19">
      <c r="A5480" t="s">
        <v>11018</v>
      </c>
      <c r="B5480" t="s">
        <v>11019</v>
      </c>
      <c r="C5480" t="s">
        <v>21</v>
      </c>
      <c r="D5480">
        <v>58</v>
      </c>
      <c r="E5480" t="s">
        <v>53</v>
      </c>
      <c r="F5480" t="s">
        <v>112</v>
      </c>
      <c r="G5480" s="1">
        <v>43677</v>
      </c>
      <c r="H5480" t="s">
        <v>24</v>
      </c>
      <c r="I5480" s="1" t="s">
        <v>25</v>
      </c>
      <c r="J5480" t="s">
        <v>26</v>
      </c>
      <c r="K5480" t="s">
        <v>27</v>
      </c>
      <c r="L5480" s="2">
        <v>17430542</v>
      </c>
      <c r="M5480" s="2" t="str">
        <f t="shared" si="85"/>
        <v>Rp15 jt - Rp25 jt</v>
      </c>
      <c r="N5480" s="2">
        <v>608454</v>
      </c>
      <c r="O5480">
        <v>3.16</v>
      </c>
      <c r="P5480">
        <v>4</v>
      </c>
      <c r="Q5480" s="3">
        <v>87.17</v>
      </c>
      <c r="R5480" s="4">
        <f ca="1">IF(I5480="",ROUND((TODAY()-G5480)/365,1),IF(I5480="Missing Resignation Date",ROUND((TODAY()-G5480)/365,1),ROUND((hr_analytics_dataset_5873_rows[[#This Row],[Resignation Date]]-hr_analytics_dataset_5873_rows[[#This Row],[Hire Date]])/365,1)))</f>
        <v>6.9</v>
      </c>
      <c r="S5480">
        <v>5</v>
      </c>
    </row>
    <row r="5481" spans="1:19">
      <c r="A5481" t="s">
        <v>11020</v>
      </c>
      <c r="B5481" t="s">
        <v>11021</v>
      </c>
      <c r="C5481" t="s">
        <v>30</v>
      </c>
      <c r="D5481">
        <v>27</v>
      </c>
      <c r="E5481" t="s">
        <v>38</v>
      </c>
      <c r="F5481" t="s">
        <v>39</v>
      </c>
      <c r="G5481" s="1">
        <v>44654</v>
      </c>
      <c r="H5481" t="s">
        <v>24</v>
      </c>
      <c r="I5481" s="1" t="s">
        <v>25</v>
      </c>
      <c r="J5481" t="s">
        <v>34</v>
      </c>
      <c r="K5481" t="s">
        <v>41</v>
      </c>
      <c r="L5481" s="2">
        <v>32795833</v>
      </c>
      <c r="M5481" s="2" t="str">
        <f t="shared" si="85"/>
        <v>&gt;Rp25 jt</v>
      </c>
      <c r="N5481" s="2">
        <v>5108160</v>
      </c>
      <c r="O5481">
        <v>4.59</v>
      </c>
      <c r="P5481">
        <v>28</v>
      </c>
      <c r="Q5481" s="3">
        <v>95.96</v>
      </c>
      <c r="R5481" s="4">
        <f ca="1">IF(I5481="",ROUND((TODAY()-G5481)/365,1),IF(I5481="Missing Resignation Date",ROUND((TODAY()-G5481)/365,1),ROUND((hr_analytics_dataset_5873_rows[[#This Row],[Resignation Date]]-hr_analytics_dataset_5873_rows[[#This Row],[Hire Date]])/365,1)))</f>
        <v>4.2</v>
      </c>
      <c r="S5481">
        <v>5</v>
      </c>
    </row>
    <row r="5482" spans="1:19">
      <c r="A5482" t="s">
        <v>11022</v>
      </c>
      <c r="B5482" t="s">
        <v>11023</v>
      </c>
      <c r="C5482" t="s">
        <v>21</v>
      </c>
      <c r="D5482">
        <v>49</v>
      </c>
      <c r="E5482" t="s">
        <v>44</v>
      </c>
      <c r="F5482" t="s">
        <v>45</v>
      </c>
      <c r="G5482" s="1">
        <v>44471</v>
      </c>
      <c r="H5482" t="s">
        <v>24</v>
      </c>
      <c r="I5482" s="1" t="s">
        <v>25</v>
      </c>
      <c r="J5482" t="s">
        <v>49</v>
      </c>
      <c r="K5482" t="s">
        <v>64</v>
      </c>
      <c r="L5482" s="2">
        <v>15059783</v>
      </c>
      <c r="M5482" s="2" t="str">
        <f t="shared" si="85"/>
        <v>Rp15 jt - Rp25 jt</v>
      </c>
      <c r="N5482" s="2">
        <v>3610813</v>
      </c>
      <c r="O5482">
        <v>3.46</v>
      </c>
      <c r="P5482">
        <v>46</v>
      </c>
      <c r="Q5482" s="3">
        <v>70.349999999999994</v>
      </c>
      <c r="R5482" s="4">
        <f ca="1">IF(I5482="",ROUND((TODAY()-G5482)/365,1),IF(I5482="Missing Resignation Date",ROUND((TODAY()-G5482)/365,1),ROUND((hr_analytics_dataset_5873_rows[[#This Row],[Resignation Date]]-hr_analytics_dataset_5873_rows[[#This Row],[Hire Date]])/365,1)))</f>
        <v>4.7</v>
      </c>
      <c r="S5482">
        <v>5</v>
      </c>
    </row>
    <row r="5483" spans="1:19">
      <c r="A5483" t="s">
        <v>11024</v>
      </c>
      <c r="B5483" t="s">
        <v>11025</v>
      </c>
      <c r="C5483" t="s">
        <v>30</v>
      </c>
      <c r="D5483">
        <v>48</v>
      </c>
      <c r="E5483" t="s">
        <v>44</v>
      </c>
      <c r="F5483" t="s">
        <v>45</v>
      </c>
      <c r="G5483" s="1">
        <v>43880</v>
      </c>
      <c r="H5483" t="s">
        <v>24</v>
      </c>
      <c r="I5483" s="1" t="s">
        <v>25</v>
      </c>
      <c r="J5483" t="s">
        <v>49</v>
      </c>
      <c r="K5483" t="s">
        <v>61</v>
      </c>
      <c r="L5483" s="2">
        <v>6124770</v>
      </c>
      <c r="M5483" s="2" t="str">
        <f t="shared" si="85"/>
        <v>Rp5 jt - Rp10 jt</v>
      </c>
      <c r="N5483" s="2">
        <v>3264804</v>
      </c>
      <c r="O5483">
        <v>3.52</v>
      </c>
      <c r="P5483">
        <v>33</v>
      </c>
      <c r="Q5483" s="3">
        <v>79.209999999999994</v>
      </c>
      <c r="R5483" s="4">
        <f ca="1">IF(I5483="",ROUND((TODAY()-G5483)/365,1),IF(I5483="Missing Resignation Date",ROUND((TODAY()-G5483)/365,1),ROUND((hr_analytics_dataset_5873_rows[[#This Row],[Resignation Date]]-hr_analytics_dataset_5873_rows[[#This Row],[Hire Date]])/365,1)))</f>
        <v>6.3</v>
      </c>
      <c r="S5483">
        <v>2</v>
      </c>
    </row>
    <row r="5484" spans="1:19">
      <c r="A5484" t="s">
        <v>11026</v>
      </c>
      <c r="B5484" t="s">
        <v>11027</v>
      </c>
      <c r="C5484" t="s">
        <v>30</v>
      </c>
      <c r="D5484">
        <v>25</v>
      </c>
      <c r="E5484" t="s">
        <v>53</v>
      </c>
      <c r="F5484" t="s">
        <v>54</v>
      </c>
      <c r="G5484" s="1">
        <v>43896</v>
      </c>
      <c r="H5484" t="s">
        <v>24</v>
      </c>
      <c r="I5484" s="1" t="s">
        <v>25</v>
      </c>
      <c r="J5484" t="s">
        <v>34</v>
      </c>
      <c r="K5484" t="s">
        <v>61</v>
      </c>
      <c r="L5484" s="2">
        <v>15165947</v>
      </c>
      <c r="M5484" s="2" t="str">
        <f t="shared" si="85"/>
        <v>Rp15 jt - Rp25 jt</v>
      </c>
      <c r="N5484" s="2">
        <v>8443468</v>
      </c>
      <c r="O5484">
        <v>3.47</v>
      </c>
      <c r="P5484">
        <v>37</v>
      </c>
      <c r="Q5484" s="3">
        <v>85.21</v>
      </c>
      <c r="R5484" s="4">
        <f ca="1">IF(I5484="",ROUND((TODAY()-G5484)/365,1),IF(I5484="Missing Resignation Date",ROUND((TODAY()-G5484)/365,1),ROUND((hr_analytics_dataset_5873_rows[[#This Row],[Resignation Date]]-hr_analytics_dataset_5873_rows[[#This Row],[Hire Date]])/365,1)))</f>
        <v>6.3</v>
      </c>
      <c r="S5484">
        <v>2</v>
      </c>
    </row>
    <row r="5485" spans="1:19">
      <c r="A5485" t="s">
        <v>11028</v>
      </c>
      <c r="B5485" t="s">
        <v>11029</v>
      </c>
      <c r="C5485" t="s">
        <v>21</v>
      </c>
      <c r="D5485">
        <v>50</v>
      </c>
      <c r="E5485" t="s">
        <v>53</v>
      </c>
      <c r="F5485" t="s">
        <v>54</v>
      </c>
      <c r="G5485" s="1">
        <v>45747</v>
      </c>
      <c r="H5485" t="s">
        <v>33</v>
      </c>
      <c r="I5485" s="1" t="s">
        <v>81</v>
      </c>
      <c r="J5485" t="s">
        <v>34</v>
      </c>
      <c r="K5485" t="s">
        <v>61</v>
      </c>
      <c r="L5485" s="2">
        <v>7148382</v>
      </c>
      <c r="M5485" s="2" t="str">
        <f t="shared" si="85"/>
        <v>Rp5 jt - Rp10 jt</v>
      </c>
      <c r="N5485" s="2">
        <v>270363</v>
      </c>
      <c r="O5485">
        <v>4.92</v>
      </c>
      <c r="P5485">
        <v>24</v>
      </c>
      <c r="Q5485" s="3">
        <v>81.709999999999994</v>
      </c>
      <c r="R5485" s="4">
        <f ca="1">IF(I5485="",ROUND((TODAY()-G5485)/365,1),IF(I5485="Missing Resignation Date",ROUND((TODAY()-G5485)/365,1),ROUND((hr_analytics_dataset_5873_rows[[#This Row],[Resignation Date]]-hr_analytics_dataset_5873_rows[[#This Row],[Hire Date]])/365,1)))</f>
        <v>1.2</v>
      </c>
      <c r="S5485">
        <v>4</v>
      </c>
    </row>
    <row r="5486" spans="1:19">
      <c r="A5486" t="s">
        <v>11030</v>
      </c>
      <c r="B5486" t="s">
        <v>11031</v>
      </c>
      <c r="C5486" t="s">
        <v>21</v>
      </c>
      <c r="D5486">
        <v>31</v>
      </c>
      <c r="E5486" t="s">
        <v>98</v>
      </c>
      <c r="F5486" t="s">
        <v>119</v>
      </c>
      <c r="G5486" s="1">
        <v>45924</v>
      </c>
      <c r="H5486" t="s">
        <v>24</v>
      </c>
      <c r="I5486" s="1" t="s">
        <v>25</v>
      </c>
      <c r="J5486" t="s">
        <v>40</v>
      </c>
      <c r="K5486" t="s">
        <v>61</v>
      </c>
      <c r="L5486" s="2">
        <v>15351766</v>
      </c>
      <c r="M5486" s="2" t="str">
        <f t="shared" si="85"/>
        <v>Rp15 jt - Rp25 jt</v>
      </c>
      <c r="N5486" s="2">
        <v>5535545</v>
      </c>
      <c r="O5486">
        <v>3.45</v>
      </c>
      <c r="P5486">
        <v>57</v>
      </c>
      <c r="Q5486" s="3">
        <v>90.01</v>
      </c>
      <c r="R5486" s="4">
        <f ca="1">IF(I5486="",ROUND((TODAY()-G5486)/365,1),IF(I5486="Missing Resignation Date",ROUND((TODAY()-G5486)/365,1),ROUND((hr_analytics_dataset_5873_rows[[#This Row],[Resignation Date]]-hr_analytics_dataset_5873_rows[[#This Row],[Hire Date]])/365,1)))</f>
        <v>0.7</v>
      </c>
      <c r="S5486">
        <v>2</v>
      </c>
    </row>
    <row r="5487" spans="1:19">
      <c r="A5487" t="s">
        <v>11032</v>
      </c>
      <c r="B5487" t="s">
        <v>11033</v>
      </c>
      <c r="C5487" t="s">
        <v>21</v>
      </c>
      <c r="D5487">
        <v>41</v>
      </c>
      <c r="E5487" t="s">
        <v>59</v>
      </c>
      <c r="F5487" t="s">
        <v>223</v>
      </c>
      <c r="G5487" s="1">
        <v>43496</v>
      </c>
      <c r="H5487" t="s">
        <v>24</v>
      </c>
      <c r="I5487" s="1" t="s">
        <v>25</v>
      </c>
      <c r="J5487" t="s">
        <v>49</v>
      </c>
      <c r="K5487" t="s">
        <v>64</v>
      </c>
      <c r="L5487" s="2">
        <v>19091368</v>
      </c>
      <c r="M5487" s="2" t="str">
        <f t="shared" si="85"/>
        <v>Rp15 jt - Rp25 jt</v>
      </c>
      <c r="N5487" s="2">
        <v>6407962</v>
      </c>
      <c r="O5487">
        <v>2.99</v>
      </c>
      <c r="P5487">
        <v>53</v>
      </c>
      <c r="Q5487" s="3">
        <v>82.24</v>
      </c>
      <c r="R5487" s="4">
        <f ca="1">IF(I5487="",ROUND((TODAY()-G5487)/365,1),IF(I5487="Missing Resignation Date",ROUND((TODAY()-G5487)/365,1),ROUND((hr_analytics_dataset_5873_rows[[#This Row],[Resignation Date]]-hr_analytics_dataset_5873_rows[[#This Row],[Hire Date]])/365,1)))</f>
        <v>7.4</v>
      </c>
      <c r="S5487">
        <v>1</v>
      </c>
    </row>
    <row r="5488" spans="1:19">
      <c r="A5488" t="s">
        <v>11034</v>
      </c>
      <c r="B5488" t="s">
        <v>11035</v>
      </c>
      <c r="C5488" t="s">
        <v>30</v>
      </c>
      <c r="D5488">
        <v>35</v>
      </c>
      <c r="E5488" t="s">
        <v>38</v>
      </c>
      <c r="F5488" t="s">
        <v>104</v>
      </c>
      <c r="G5488" s="1">
        <v>43481</v>
      </c>
      <c r="H5488" t="s">
        <v>24</v>
      </c>
      <c r="I5488" s="1" t="s">
        <v>25</v>
      </c>
      <c r="J5488" t="s">
        <v>34</v>
      </c>
      <c r="K5488" t="s">
        <v>84</v>
      </c>
      <c r="L5488" s="2">
        <v>34296600</v>
      </c>
      <c r="M5488" s="2" t="str">
        <f t="shared" si="85"/>
        <v>&gt;Rp25 jt</v>
      </c>
      <c r="N5488" s="2">
        <v>2159494</v>
      </c>
      <c r="O5488">
        <v>4.79</v>
      </c>
      <c r="P5488">
        <v>34</v>
      </c>
      <c r="Q5488" s="3">
        <v>89.07</v>
      </c>
      <c r="R5488" s="4">
        <f ca="1">IF(I5488="",ROUND((TODAY()-G5488)/365,1),IF(I5488="Missing Resignation Date",ROUND((TODAY()-G5488)/365,1),ROUND((hr_analytics_dataset_5873_rows[[#This Row],[Resignation Date]]-hr_analytics_dataset_5873_rows[[#This Row],[Hire Date]])/365,1)))</f>
        <v>7.4</v>
      </c>
      <c r="S5488">
        <v>4</v>
      </c>
    </row>
    <row r="5489" spans="1:19">
      <c r="A5489" t="s">
        <v>11036</v>
      </c>
      <c r="B5489" t="s">
        <v>11037</v>
      </c>
      <c r="C5489" t="s">
        <v>21</v>
      </c>
      <c r="D5489">
        <v>49</v>
      </c>
      <c r="E5489" t="s">
        <v>59</v>
      </c>
      <c r="F5489" t="s">
        <v>60</v>
      </c>
      <c r="G5489" s="1">
        <v>44182</v>
      </c>
      <c r="H5489" t="s">
        <v>24</v>
      </c>
      <c r="I5489" s="1" t="s">
        <v>25</v>
      </c>
      <c r="J5489" t="s">
        <v>26</v>
      </c>
      <c r="K5489" t="s">
        <v>84</v>
      </c>
      <c r="L5489" s="2">
        <v>28934723</v>
      </c>
      <c r="M5489" s="2" t="str">
        <f t="shared" si="85"/>
        <v>&gt;Rp25 jt</v>
      </c>
      <c r="N5489" s="2">
        <v>2195766</v>
      </c>
      <c r="O5489">
        <v>2.79</v>
      </c>
      <c r="P5489">
        <v>14</v>
      </c>
      <c r="Q5489" s="3">
        <v>94.01</v>
      </c>
      <c r="R5489" s="4">
        <f ca="1">IF(I5489="",ROUND((TODAY()-G5489)/365,1),IF(I5489="Missing Resignation Date",ROUND((TODAY()-G5489)/365,1),ROUND((hr_analytics_dataset_5873_rows[[#This Row],[Resignation Date]]-hr_analytics_dataset_5873_rows[[#This Row],[Hire Date]])/365,1)))</f>
        <v>5.5</v>
      </c>
      <c r="S5489">
        <v>1</v>
      </c>
    </row>
    <row r="5490" spans="1:19">
      <c r="A5490" t="s">
        <v>11038</v>
      </c>
      <c r="B5490" t="s">
        <v>11039</v>
      </c>
      <c r="C5490" t="s">
        <v>21</v>
      </c>
      <c r="D5490">
        <v>52</v>
      </c>
      <c r="E5490" t="s">
        <v>44</v>
      </c>
      <c r="F5490" t="s">
        <v>45</v>
      </c>
      <c r="G5490" s="1">
        <v>44008</v>
      </c>
      <c r="H5490" t="s">
        <v>24</v>
      </c>
      <c r="I5490" s="1" t="s">
        <v>25</v>
      </c>
      <c r="J5490" t="s">
        <v>49</v>
      </c>
      <c r="K5490" t="s">
        <v>50</v>
      </c>
      <c r="L5490" s="2">
        <v>21131337</v>
      </c>
      <c r="M5490" s="2" t="str">
        <f t="shared" si="85"/>
        <v>Rp15 jt - Rp25 jt</v>
      </c>
      <c r="N5490" s="2">
        <v>9746918</v>
      </c>
      <c r="O5490">
        <v>3.11</v>
      </c>
      <c r="P5490">
        <v>0</v>
      </c>
      <c r="Q5490" s="3">
        <v>76.7</v>
      </c>
      <c r="R5490" s="4">
        <f ca="1">IF(I5490="",ROUND((TODAY()-G5490)/365,1),IF(I5490="Missing Resignation Date",ROUND((TODAY()-G5490)/365,1),ROUND((hr_analytics_dataset_5873_rows[[#This Row],[Resignation Date]]-hr_analytics_dataset_5873_rows[[#This Row],[Hire Date]])/365,1)))</f>
        <v>6</v>
      </c>
      <c r="S5490">
        <v>4</v>
      </c>
    </row>
    <row r="5491" spans="1:19">
      <c r="A5491" t="s">
        <v>11040</v>
      </c>
      <c r="B5491" t="s">
        <v>11041</v>
      </c>
      <c r="C5491" t="s">
        <v>21</v>
      </c>
      <c r="D5491">
        <v>22</v>
      </c>
      <c r="E5491" t="s">
        <v>44</v>
      </c>
      <c r="F5491" t="s">
        <v>45</v>
      </c>
      <c r="G5491" s="1">
        <v>45397</v>
      </c>
      <c r="H5491" t="s">
        <v>24</v>
      </c>
      <c r="I5491" s="1" t="s">
        <v>25</v>
      </c>
      <c r="J5491" t="s">
        <v>49</v>
      </c>
      <c r="K5491" t="s">
        <v>61</v>
      </c>
      <c r="L5491" s="2">
        <v>9850017</v>
      </c>
      <c r="M5491" s="2" t="str">
        <f t="shared" si="85"/>
        <v>Rp5 jt - Rp10 jt</v>
      </c>
      <c r="N5491" s="2">
        <v>8985674</v>
      </c>
      <c r="O5491">
        <v>3.98</v>
      </c>
      <c r="P5491">
        <v>29</v>
      </c>
      <c r="Q5491" s="3">
        <v>89.98</v>
      </c>
      <c r="R5491" s="4">
        <f ca="1">IF(I5491="",ROUND((TODAY()-G5491)/365,1),IF(I5491="Missing Resignation Date",ROUND((TODAY()-G5491)/365,1),ROUND((hr_analytics_dataset_5873_rows[[#This Row],[Resignation Date]]-hr_analytics_dataset_5873_rows[[#This Row],[Hire Date]])/365,1)))</f>
        <v>2.2000000000000002</v>
      </c>
      <c r="S5491">
        <v>5</v>
      </c>
    </row>
    <row r="5492" spans="1:19">
      <c r="A5492" t="s">
        <v>11042</v>
      </c>
      <c r="B5492" t="s">
        <v>11043</v>
      </c>
      <c r="C5492" t="s">
        <v>30</v>
      </c>
      <c r="D5492">
        <v>45</v>
      </c>
      <c r="E5492" t="s">
        <v>38</v>
      </c>
      <c r="F5492" t="s">
        <v>104</v>
      </c>
      <c r="G5492" s="1">
        <v>44888</v>
      </c>
      <c r="H5492" t="s">
        <v>24</v>
      </c>
      <c r="I5492" s="1" t="s">
        <v>25</v>
      </c>
      <c r="J5492" t="s">
        <v>49</v>
      </c>
      <c r="K5492" t="s">
        <v>27</v>
      </c>
      <c r="L5492" s="2">
        <v>23645401</v>
      </c>
      <c r="M5492" s="2" t="str">
        <f t="shared" si="85"/>
        <v>Rp15 jt - Rp25 jt</v>
      </c>
      <c r="N5492" s="2">
        <v>9240616</v>
      </c>
      <c r="O5492">
        <v>2.64</v>
      </c>
      <c r="P5492">
        <v>28</v>
      </c>
      <c r="Q5492" s="3">
        <v>70.430000000000007</v>
      </c>
      <c r="R5492" s="4">
        <f ca="1">IF(I5492="",ROUND((TODAY()-G5492)/365,1),IF(I5492="Missing Resignation Date",ROUND((TODAY()-G5492)/365,1),ROUND((hr_analytics_dataset_5873_rows[[#This Row],[Resignation Date]]-hr_analytics_dataset_5873_rows[[#This Row],[Hire Date]])/365,1)))</f>
        <v>3.6</v>
      </c>
      <c r="S5492">
        <v>3</v>
      </c>
    </row>
    <row r="5493" spans="1:19">
      <c r="A5493" t="s">
        <v>11044</v>
      </c>
      <c r="B5493" t="s">
        <v>11045</v>
      </c>
      <c r="C5493" t="s">
        <v>30</v>
      </c>
      <c r="D5493">
        <v>55</v>
      </c>
      <c r="E5493" t="s">
        <v>91</v>
      </c>
      <c r="F5493" t="s">
        <v>92</v>
      </c>
      <c r="G5493" s="1">
        <v>44835</v>
      </c>
      <c r="H5493" t="s">
        <v>24</v>
      </c>
      <c r="I5493" s="1" t="s">
        <v>25</v>
      </c>
      <c r="J5493" t="s">
        <v>49</v>
      </c>
      <c r="K5493" t="s">
        <v>84</v>
      </c>
      <c r="L5493" s="2">
        <v>31423210</v>
      </c>
      <c r="M5493" s="2" t="str">
        <f t="shared" si="85"/>
        <v>&gt;Rp25 jt</v>
      </c>
      <c r="N5493" s="2">
        <v>7153604</v>
      </c>
      <c r="O5493">
        <v>3.9</v>
      </c>
      <c r="P5493">
        <v>49</v>
      </c>
      <c r="Q5493" s="3">
        <v>88.58</v>
      </c>
      <c r="R5493" s="4">
        <f ca="1">IF(I5493="",ROUND((TODAY()-G5493)/365,1),IF(I5493="Missing Resignation Date",ROUND((TODAY()-G5493)/365,1),ROUND((hr_analytics_dataset_5873_rows[[#This Row],[Resignation Date]]-hr_analytics_dataset_5873_rows[[#This Row],[Hire Date]])/365,1)))</f>
        <v>3.7</v>
      </c>
      <c r="S5493">
        <v>1</v>
      </c>
    </row>
    <row r="5494" spans="1:19">
      <c r="A5494" t="s">
        <v>11046</v>
      </c>
      <c r="B5494" t="s">
        <v>11047</v>
      </c>
      <c r="C5494" t="s">
        <v>30</v>
      </c>
      <c r="D5494">
        <v>31</v>
      </c>
      <c r="E5494" t="s">
        <v>38</v>
      </c>
      <c r="F5494" t="s">
        <v>39</v>
      </c>
      <c r="G5494" s="1">
        <v>44081</v>
      </c>
      <c r="H5494" t="s">
        <v>24</v>
      </c>
      <c r="I5494" s="1" t="s">
        <v>25</v>
      </c>
      <c r="J5494" t="s">
        <v>40</v>
      </c>
      <c r="K5494" t="s">
        <v>50</v>
      </c>
      <c r="L5494" s="2">
        <v>15737614</v>
      </c>
      <c r="M5494" s="2" t="str">
        <f t="shared" si="85"/>
        <v>Rp15 jt - Rp25 jt</v>
      </c>
      <c r="N5494" s="2">
        <v>7957207</v>
      </c>
      <c r="O5494">
        <v>2.67</v>
      </c>
      <c r="P5494">
        <v>42</v>
      </c>
      <c r="Q5494" s="3">
        <v>97.03</v>
      </c>
      <c r="R5494" s="4">
        <f ca="1">IF(I5494="",ROUND((TODAY()-G5494)/365,1),IF(I5494="Missing Resignation Date",ROUND((TODAY()-G5494)/365,1),ROUND((hr_analytics_dataset_5873_rows[[#This Row],[Resignation Date]]-hr_analytics_dataset_5873_rows[[#This Row],[Hire Date]])/365,1)))</f>
        <v>5.8</v>
      </c>
      <c r="S5494">
        <v>2</v>
      </c>
    </row>
    <row r="5495" spans="1:19">
      <c r="A5495" t="s">
        <v>11048</v>
      </c>
      <c r="B5495" t="s">
        <v>11049</v>
      </c>
      <c r="C5495" t="s">
        <v>21</v>
      </c>
      <c r="D5495">
        <v>25</v>
      </c>
      <c r="E5495" t="s">
        <v>98</v>
      </c>
      <c r="F5495" t="s">
        <v>99</v>
      </c>
      <c r="G5495" s="1">
        <v>43267</v>
      </c>
      <c r="H5495" t="s">
        <v>24</v>
      </c>
      <c r="I5495" s="1" t="s">
        <v>25</v>
      </c>
      <c r="J5495" t="s">
        <v>26</v>
      </c>
      <c r="K5495" t="s">
        <v>84</v>
      </c>
      <c r="L5495" s="2">
        <v>19488981</v>
      </c>
      <c r="M5495" s="2" t="str">
        <f t="shared" si="85"/>
        <v>Rp15 jt - Rp25 jt</v>
      </c>
      <c r="N5495" s="2">
        <v>9641900</v>
      </c>
      <c r="O5495">
        <v>4.59</v>
      </c>
      <c r="P5495">
        <v>12</v>
      </c>
      <c r="Q5495" s="3">
        <v>83.78</v>
      </c>
      <c r="R5495" s="4">
        <f ca="1">IF(I5495="",ROUND((TODAY()-G5495)/365,1),IF(I5495="Missing Resignation Date",ROUND((TODAY()-G5495)/365,1),ROUND((hr_analytics_dataset_5873_rows[[#This Row],[Resignation Date]]-hr_analytics_dataset_5873_rows[[#This Row],[Hire Date]])/365,1)))</f>
        <v>8</v>
      </c>
      <c r="S5495">
        <v>4</v>
      </c>
    </row>
    <row r="5496" spans="1:19">
      <c r="A5496" t="s">
        <v>11050</v>
      </c>
      <c r="B5496" t="s">
        <v>11051</v>
      </c>
      <c r="C5496" t="s">
        <v>30</v>
      </c>
      <c r="D5496">
        <v>22</v>
      </c>
      <c r="E5496" t="s">
        <v>98</v>
      </c>
      <c r="F5496" t="s">
        <v>119</v>
      </c>
      <c r="G5496" s="1">
        <v>45172</v>
      </c>
      <c r="H5496" t="s">
        <v>24</v>
      </c>
      <c r="I5496" s="1" t="s">
        <v>25</v>
      </c>
      <c r="J5496" t="s">
        <v>26</v>
      </c>
      <c r="K5496" t="s">
        <v>27</v>
      </c>
      <c r="L5496" s="2">
        <v>34013953</v>
      </c>
      <c r="M5496" s="2" t="str">
        <f t="shared" si="85"/>
        <v>&gt;Rp25 jt</v>
      </c>
      <c r="N5496" s="2">
        <v>761300</v>
      </c>
      <c r="O5496">
        <v>2.84</v>
      </c>
      <c r="P5496">
        <v>47</v>
      </c>
      <c r="Q5496" s="3">
        <v>87.39</v>
      </c>
      <c r="R5496" s="4">
        <f ca="1">IF(I5496="",ROUND((TODAY()-G5496)/365,1),IF(I5496="Missing Resignation Date",ROUND((TODAY()-G5496)/365,1),ROUND((hr_analytics_dataset_5873_rows[[#This Row],[Resignation Date]]-hr_analytics_dataset_5873_rows[[#This Row],[Hire Date]])/365,1)))</f>
        <v>2.8</v>
      </c>
      <c r="S5496">
        <v>1</v>
      </c>
    </row>
    <row r="5497" spans="1:19">
      <c r="A5497" t="s">
        <v>11052</v>
      </c>
      <c r="B5497" t="s">
        <v>11053</v>
      </c>
      <c r="C5497" t="s">
        <v>30</v>
      </c>
      <c r="D5497">
        <v>49</v>
      </c>
      <c r="E5497" t="s">
        <v>44</v>
      </c>
      <c r="F5497" t="s">
        <v>45</v>
      </c>
      <c r="G5497" s="1">
        <v>45581</v>
      </c>
      <c r="H5497" t="s">
        <v>24</v>
      </c>
      <c r="I5497" s="1" t="s">
        <v>25</v>
      </c>
      <c r="J5497" t="s">
        <v>34</v>
      </c>
      <c r="K5497" t="s">
        <v>27</v>
      </c>
      <c r="L5497" s="2">
        <v>13692057</v>
      </c>
      <c r="M5497" s="2" t="str">
        <f t="shared" si="85"/>
        <v>Rp10 jt - Rp15 jt</v>
      </c>
      <c r="N5497" s="2">
        <v>3579573</v>
      </c>
      <c r="O5497">
        <v>4.59</v>
      </c>
      <c r="P5497">
        <v>3</v>
      </c>
      <c r="Q5497" s="3">
        <v>90.79</v>
      </c>
      <c r="R5497" s="4">
        <f ca="1">IF(I5497="",ROUND((TODAY()-G5497)/365,1),IF(I5497="Missing Resignation Date",ROUND((TODAY()-G5497)/365,1),ROUND((hr_analytics_dataset_5873_rows[[#This Row],[Resignation Date]]-hr_analytics_dataset_5873_rows[[#This Row],[Hire Date]])/365,1)))</f>
        <v>1.7</v>
      </c>
      <c r="S5497">
        <v>3</v>
      </c>
    </row>
    <row r="5498" spans="1:19">
      <c r="A5498" t="s">
        <v>11054</v>
      </c>
      <c r="B5498" t="s">
        <v>11055</v>
      </c>
      <c r="C5498" t="s">
        <v>30</v>
      </c>
      <c r="D5498">
        <v>47</v>
      </c>
      <c r="E5498" t="s">
        <v>44</v>
      </c>
      <c r="F5498" t="s">
        <v>45</v>
      </c>
      <c r="G5498" s="1">
        <v>43548</v>
      </c>
      <c r="H5498" t="s">
        <v>24</v>
      </c>
      <c r="I5498" s="1" t="s">
        <v>25</v>
      </c>
      <c r="J5498" t="s">
        <v>49</v>
      </c>
      <c r="K5498" t="s">
        <v>41</v>
      </c>
      <c r="L5498" s="2">
        <v>32485938</v>
      </c>
      <c r="M5498" s="2" t="str">
        <f t="shared" si="85"/>
        <v>&gt;Rp25 jt</v>
      </c>
      <c r="N5498" s="2">
        <v>541107</v>
      </c>
      <c r="O5498">
        <v>3.37</v>
      </c>
      <c r="P5498">
        <v>59</v>
      </c>
      <c r="Q5498" s="3">
        <v>92.47</v>
      </c>
      <c r="R5498" s="4">
        <f ca="1">IF(I5498="",ROUND((TODAY()-G5498)/365,1),IF(I5498="Missing Resignation Date",ROUND((TODAY()-G5498)/365,1),ROUND((hr_analytics_dataset_5873_rows[[#This Row],[Resignation Date]]-hr_analytics_dataset_5873_rows[[#This Row],[Hire Date]])/365,1)))</f>
        <v>7.3</v>
      </c>
      <c r="S5498">
        <v>2</v>
      </c>
    </row>
    <row r="5499" spans="1:19">
      <c r="A5499" t="s">
        <v>11056</v>
      </c>
      <c r="B5499" t="s">
        <v>11057</v>
      </c>
      <c r="C5499" t="s">
        <v>21</v>
      </c>
      <c r="D5499">
        <v>34</v>
      </c>
      <c r="E5499" t="s">
        <v>22</v>
      </c>
      <c r="F5499" t="s">
        <v>69</v>
      </c>
      <c r="G5499" s="1">
        <v>45250</v>
      </c>
      <c r="H5499" t="s">
        <v>24</v>
      </c>
      <c r="I5499" s="1" t="s">
        <v>25</v>
      </c>
      <c r="J5499" t="s">
        <v>40</v>
      </c>
      <c r="K5499" t="s">
        <v>61</v>
      </c>
      <c r="L5499" s="2">
        <v>21796895</v>
      </c>
      <c r="M5499" s="2" t="str">
        <f t="shared" si="85"/>
        <v>Rp15 jt - Rp25 jt</v>
      </c>
      <c r="N5499" s="2">
        <v>2580654</v>
      </c>
      <c r="O5499">
        <v>4.7300000000000004</v>
      </c>
      <c r="P5499">
        <v>4</v>
      </c>
      <c r="Q5499" s="3">
        <v>82.57</v>
      </c>
      <c r="R5499" s="4">
        <f ca="1">IF(I5499="",ROUND((TODAY()-G5499)/365,1),IF(I5499="Missing Resignation Date",ROUND((TODAY()-G5499)/365,1),ROUND((hr_analytics_dataset_5873_rows[[#This Row],[Resignation Date]]-hr_analytics_dataset_5873_rows[[#This Row],[Hire Date]])/365,1)))</f>
        <v>2.6</v>
      </c>
      <c r="S5499">
        <v>4</v>
      </c>
    </row>
    <row r="5500" spans="1:19">
      <c r="A5500" t="s">
        <v>11058</v>
      </c>
      <c r="B5500" t="s">
        <v>11059</v>
      </c>
      <c r="C5500" t="s">
        <v>30</v>
      </c>
      <c r="D5500">
        <v>46</v>
      </c>
      <c r="E5500" t="s">
        <v>91</v>
      </c>
      <c r="F5500" t="s">
        <v>92</v>
      </c>
      <c r="G5500" s="1">
        <v>44191</v>
      </c>
      <c r="H5500" t="s">
        <v>24</v>
      </c>
      <c r="I5500" s="1" t="s">
        <v>25</v>
      </c>
      <c r="J5500" t="s">
        <v>26</v>
      </c>
      <c r="K5500" t="s">
        <v>27</v>
      </c>
      <c r="L5500" s="2">
        <v>24095749</v>
      </c>
      <c r="M5500" s="2" t="str">
        <f t="shared" si="85"/>
        <v>Rp15 jt - Rp25 jt</v>
      </c>
      <c r="N5500" s="2">
        <v>111909</v>
      </c>
      <c r="O5500">
        <v>4.42</v>
      </c>
      <c r="P5500">
        <v>51</v>
      </c>
      <c r="Q5500" s="3">
        <v>93.79</v>
      </c>
      <c r="R5500" s="4">
        <f ca="1">IF(I5500="",ROUND((TODAY()-G5500)/365,1),IF(I5500="Missing Resignation Date",ROUND((TODAY()-G5500)/365,1),ROUND((hr_analytics_dataset_5873_rows[[#This Row],[Resignation Date]]-hr_analytics_dataset_5873_rows[[#This Row],[Hire Date]])/365,1)))</f>
        <v>5.5</v>
      </c>
      <c r="S5500">
        <v>1</v>
      </c>
    </row>
    <row r="5501" spans="1:19">
      <c r="A5501" t="s">
        <v>11060</v>
      </c>
      <c r="B5501" t="s">
        <v>11061</v>
      </c>
      <c r="C5501" t="s">
        <v>30</v>
      </c>
      <c r="D5501">
        <v>58</v>
      </c>
      <c r="E5501" t="s">
        <v>22</v>
      </c>
      <c r="F5501" t="s">
        <v>23</v>
      </c>
      <c r="G5501" s="1">
        <v>45155</v>
      </c>
      <c r="H5501" t="s">
        <v>24</v>
      </c>
      <c r="I5501" s="1" t="s">
        <v>25</v>
      </c>
      <c r="J5501" t="s">
        <v>26</v>
      </c>
      <c r="K5501" t="s">
        <v>27</v>
      </c>
      <c r="L5501" s="2">
        <v>17635827</v>
      </c>
      <c r="M5501" s="2" t="str">
        <f t="shared" si="85"/>
        <v>Rp15 jt - Rp25 jt</v>
      </c>
      <c r="N5501" s="2">
        <v>691642</v>
      </c>
      <c r="O5501">
        <v>4.29</v>
      </c>
      <c r="P5501">
        <v>47</v>
      </c>
      <c r="Q5501" s="3">
        <v>84.83</v>
      </c>
      <c r="R5501" s="4">
        <f ca="1">IF(I5501="",ROUND((TODAY()-G5501)/365,1),IF(I5501="Missing Resignation Date",ROUND((TODAY()-G5501)/365,1),ROUND((hr_analytics_dataset_5873_rows[[#This Row],[Resignation Date]]-hr_analytics_dataset_5873_rows[[#This Row],[Hire Date]])/365,1)))</f>
        <v>2.9</v>
      </c>
      <c r="S5501">
        <v>1</v>
      </c>
    </row>
    <row r="5502" spans="1:19">
      <c r="A5502" t="s">
        <v>11062</v>
      </c>
      <c r="B5502" t="s">
        <v>11063</v>
      </c>
      <c r="C5502" t="s">
        <v>21</v>
      </c>
      <c r="D5502">
        <v>25</v>
      </c>
      <c r="E5502" t="s">
        <v>53</v>
      </c>
      <c r="F5502" t="s">
        <v>112</v>
      </c>
      <c r="G5502" s="1">
        <v>45276</v>
      </c>
      <c r="H5502" t="s">
        <v>24</v>
      </c>
      <c r="I5502" s="1" t="s">
        <v>25</v>
      </c>
      <c r="J5502" t="s">
        <v>26</v>
      </c>
      <c r="K5502" t="s">
        <v>50</v>
      </c>
      <c r="L5502" s="2">
        <v>17626795</v>
      </c>
      <c r="M5502" s="2" t="str">
        <f t="shared" si="85"/>
        <v>Rp15 jt - Rp25 jt</v>
      </c>
      <c r="N5502" s="2">
        <v>8947538</v>
      </c>
      <c r="O5502">
        <v>4.4400000000000004</v>
      </c>
      <c r="P5502">
        <v>53</v>
      </c>
      <c r="Q5502" s="3">
        <v>93.35</v>
      </c>
      <c r="R5502" s="4">
        <f ca="1">IF(I5502="",ROUND((TODAY()-G5502)/365,1),IF(I5502="Missing Resignation Date",ROUND((TODAY()-G5502)/365,1),ROUND((hr_analytics_dataset_5873_rows[[#This Row],[Resignation Date]]-hr_analytics_dataset_5873_rows[[#This Row],[Hire Date]])/365,1)))</f>
        <v>2.5</v>
      </c>
      <c r="S5502">
        <v>1</v>
      </c>
    </row>
    <row r="5503" spans="1:19">
      <c r="A5503" t="s">
        <v>11064</v>
      </c>
      <c r="B5503" t="s">
        <v>11065</v>
      </c>
      <c r="C5503" t="s">
        <v>21</v>
      </c>
      <c r="D5503">
        <v>54</v>
      </c>
      <c r="E5503" t="s">
        <v>38</v>
      </c>
      <c r="F5503" t="s">
        <v>39</v>
      </c>
      <c r="G5503" s="1">
        <v>44212</v>
      </c>
      <c r="H5503" t="s">
        <v>24</v>
      </c>
      <c r="I5503" s="1" t="s">
        <v>25</v>
      </c>
      <c r="J5503" t="s">
        <v>49</v>
      </c>
      <c r="K5503" t="s">
        <v>41</v>
      </c>
      <c r="L5503" s="2">
        <v>20326017</v>
      </c>
      <c r="M5503" s="2" t="str">
        <f t="shared" si="85"/>
        <v>Rp15 jt - Rp25 jt</v>
      </c>
      <c r="N5503" s="2">
        <v>9922965</v>
      </c>
      <c r="O5503">
        <v>3.51</v>
      </c>
      <c r="P5503">
        <v>23</v>
      </c>
      <c r="Q5503" s="3">
        <v>93.53</v>
      </c>
      <c r="R5503" s="4">
        <f ca="1">IF(I5503="",ROUND((TODAY()-G5503)/365,1),IF(I5503="Missing Resignation Date",ROUND((TODAY()-G5503)/365,1),ROUND((hr_analytics_dataset_5873_rows[[#This Row],[Resignation Date]]-hr_analytics_dataset_5873_rows[[#This Row],[Hire Date]])/365,1)))</f>
        <v>5.4</v>
      </c>
      <c r="S5503">
        <v>2</v>
      </c>
    </row>
    <row r="5504" spans="1:19">
      <c r="A5504" t="s">
        <v>11066</v>
      </c>
      <c r="B5504" t="s">
        <v>11067</v>
      </c>
      <c r="C5504" t="s">
        <v>30</v>
      </c>
      <c r="D5504">
        <v>40</v>
      </c>
      <c r="E5504" t="s">
        <v>31</v>
      </c>
      <c r="F5504" t="s">
        <v>48</v>
      </c>
      <c r="G5504" s="1">
        <v>43884</v>
      </c>
      <c r="H5504" t="s">
        <v>24</v>
      </c>
      <c r="I5504" s="1" t="s">
        <v>25</v>
      </c>
      <c r="J5504" t="s">
        <v>34</v>
      </c>
      <c r="K5504" t="s">
        <v>50</v>
      </c>
      <c r="L5504" s="2">
        <v>14410060</v>
      </c>
      <c r="M5504" s="2" t="str">
        <f t="shared" si="85"/>
        <v>Rp10 jt - Rp15 jt</v>
      </c>
      <c r="N5504" s="2">
        <v>3303163</v>
      </c>
      <c r="O5504">
        <v>4.95</v>
      </c>
      <c r="P5504">
        <v>53</v>
      </c>
      <c r="Q5504" s="3">
        <v>76.88</v>
      </c>
      <c r="R5504" s="4">
        <f ca="1">IF(I5504="",ROUND((TODAY()-G5504)/365,1),IF(I5504="Missing Resignation Date",ROUND((TODAY()-G5504)/365,1),ROUND((hr_analytics_dataset_5873_rows[[#This Row],[Resignation Date]]-hr_analytics_dataset_5873_rows[[#This Row],[Hire Date]])/365,1)))</f>
        <v>6.3</v>
      </c>
      <c r="S5504">
        <v>3</v>
      </c>
    </row>
    <row r="5505" spans="1:19">
      <c r="A5505" t="s">
        <v>11068</v>
      </c>
      <c r="B5505" t="s">
        <v>11069</v>
      </c>
      <c r="C5505" t="s">
        <v>21</v>
      </c>
      <c r="D5505">
        <v>52</v>
      </c>
      <c r="E5505" t="s">
        <v>31</v>
      </c>
      <c r="F5505" t="s">
        <v>74</v>
      </c>
      <c r="G5505" s="1">
        <v>45930</v>
      </c>
      <c r="H5505" t="s">
        <v>24</v>
      </c>
      <c r="I5505" s="1" t="s">
        <v>25</v>
      </c>
      <c r="J5505" t="s">
        <v>34</v>
      </c>
      <c r="K5505" t="s">
        <v>50</v>
      </c>
      <c r="L5505" s="2">
        <v>22159743</v>
      </c>
      <c r="M5505" s="2" t="str">
        <f t="shared" si="85"/>
        <v>Rp15 jt - Rp25 jt</v>
      </c>
      <c r="N5505" s="2">
        <v>7277550</v>
      </c>
      <c r="O5505">
        <v>4.99</v>
      </c>
      <c r="P5505">
        <v>27</v>
      </c>
      <c r="Q5505" s="3">
        <v>99.12</v>
      </c>
      <c r="R5505" s="4">
        <f ca="1">IF(I5505="",ROUND((TODAY()-G5505)/365,1),IF(I5505="Missing Resignation Date",ROUND((TODAY()-G5505)/365,1),ROUND((hr_analytics_dataset_5873_rows[[#This Row],[Resignation Date]]-hr_analytics_dataset_5873_rows[[#This Row],[Hire Date]])/365,1)))</f>
        <v>0.7</v>
      </c>
      <c r="S5505">
        <v>4</v>
      </c>
    </row>
    <row r="5506" spans="1:19">
      <c r="A5506" t="s">
        <v>11070</v>
      </c>
      <c r="B5506" t="s">
        <v>11071</v>
      </c>
      <c r="C5506" t="s">
        <v>21</v>
      </c>
      <c r="D5506">
        <v>41</v>
      </c>
      <c r="E5506" t="s">
        <v>59</v>
      </c>
      <c r="F5506" t="s">
        <v>60</v>
      </c>
      <c r="G5506" s="1">
        <v>43844</v>
      </c>
      <c r="H5506" t="s">
        <v>33</v>
      </c>
      <c r="I5506" s="1">
        <v>45175</v>
      </c>
      <c r="J5506" t="s">
        <v>40</v>
      </c>
      <c r="K5506" t="s">
        <v>27</v>
      </c>
      <c r="L5506" s="2">
        <v>19738100</v>
      </c>
      <c r="M5506" s="2" t="str">
        <f t="shared" ref="M5506:M5569" si="86">IF(L5506&lt;5000000,"&lt;Rp5 jt",IF(L5506&lt;10000000,"Rp5 jt - Rp10 jt",IF(L5506&lt;15000000,"Rp10 jt - Rp15 jt",IF(L5506&lt;25000000,"Rp15 jt - Rp25 jt","&gt;Rp25 jt"))))</f>
        <v>Rp15 jt - Rp25 jt</v>
      </c>
      <c r="N5506" s="2">
        <v>7104230</v>
      </c>
      <c r="O5506">
        <v>3.73</v>
      </c>
      <c r="P5506">
        <v>8</v>
      </c>
      <c r="Q5506" s="3">
        <v>88.9</v>
      </c>
      <c r="R5506" s="4">
        <f ca="1">IF(I5506="",ROUND((TODAY()-G5506)/365,1),IF(I5506="Missing Resignation Date",ROUND((TODAY()-G5506)/365,1),ROUND((hr_analytics_dataset_5873_rows[[#This Row],[Resignation Date]]-hr_analytics_dataset_5873_rows[[#This Row],[Hire Date]])/365,1)))</f>
        <v>3.6</v>
      </c>
      <c r="S5506">
        <v>3</v>
      </c>
    </row>
    <row r="5507" spans="1:19">
      <c r="A5507" t="s">
        <v>11072</v>
      </c>
      <c r="B5507" t="s">
        <v>11073</v>
      </c>
      <c r="C5507" t="s">
        <v>21</v>
      </c>
      <c r="D5507">
        <v>27</v>
      </c>
      <c r="E5507" t="s">
        <v>59</v>
      </c>
      <c r="F5507" t="s">
        <v>60</v>
      </c>
      <c r="G5507" s="1">
        <v>43587</v>
      </c>
      <c r="H5507" t="s">
        <v>24</v>
      </c>
      <c r="I5507" s="1" t="s">
        <v>25</v>
      </c>
      <c r="J5507" t="s">
        <v>49</v>
      </c>
      <c r="K5507" t="s">
        <v>27</v>
      </c>
      <c r="L5507" s="2">
        <v>16269926</v>
      </c>
      <c r="M5507" s="2" t="str">
        <f t="shared" si="86"/>
        <v>Rp15 jt - Rp25 jt</v>
      </c>
      <c r="N5507" s="2">
        <v>7054757</v>
      </c>
      <c r="O5507">
        <v>4.0199999999999996</v>
      </c>
      <c r="P5507">
        <v>19</v>
      </c>
      <c r="Q5507" s="3">
        <v>71.2</v>
      </c>
      <c r="R5507" s="4">
        <f ca="1">IF(I5507="",ROUND((TODAY()-G5507)/365,1),IF(I5507="Missing Resignation Date",ROUND((TODAY()-G5507)/365,1),ROUND((hr_analytics_dataset_5873_rows[[#This Row],[Resignation Date]]-hr_analytics_dataset_5873_rows[[#This Row],[Hire Date]])/365,1)))</f>
        <v>7.2</v>
      </c>
      <c r="S5507">
        <v>4</v>
      </c>
    </row>
    <row r="5508" spans="1:19">
      <c r="A5508" t="s">
        <v>11074</v>
      </c>
      <c r="B5508" t="s">
        <v>11075</v>
      </c>
      <c r="C5508" t="s">
        <v>30</v>
      </c>
      <c r="D5508">
        <v>29</v>
      </c>
      <c r="E5508" t="s">
        <v>31</v>
      </c>
      <c r="F5508" t="s">
        <v>48</v>
      </c>
      <c r="G5508" s="1">
        <v>44113</v>
      </c>
      <c r="H5508" t="s">
        <v>33</v>
      </c>
      <c r="I5508" s="1">
        <v>45540</v>
      </c>
      <c r="J5508" t="s">
        <v>49</v>
      </c>
      <c r="K5508" t="s">
        <v>84</v>
      </c>
      <c r="L5508" s="2">
        <v>22893880</v>
      </c>
      <c r="M5508" s="2" t="str">
        <f t="shared" si="86"/>
        <v>Rp15 jt - Rp25 jt</v>
      </c>
      <c r="N5508" s="2">
        <v>5442868</v>
      </c>
      <c r="O5508">
        <v>3.79</v>
      </c>
      <c r="P5508">
        <v>25</v>
      </c>
      <c r="Q5508" s="3">
        <v>71.42</v>
      </c>
      <c r="R5508" s="4">
        <f ca="1">IF(I5508="",ROUND((TODAY()-G5508)/365,1),IF(I5508="Missing Resignation Date",ROUND((TODAY()-G5508)/365,1),ROUND((hr_analytics_dataset_5873_rows[[#This Row],[Resignation Date]]-hr_analytics_dataset_5873_rows[[#This Row],[Hire Date]])/365,1)))</f>
        <v>3.9</v>
      </c>
      <c r="S5508">
        <v>2</v>
      </c>
    </row>
    <row r="5509" spans="1:19">
      <c r="A5509" t="s">
        <v>11076</v>
      </c>
      <c r="B5509" t="s">
        <v>11077</v>
      </c>
      <c r="C5509" t="s">
        <v>30</v>
      </c>
      <c r="D5509">
        <v>37</v>
      </c>
      <c r="E5509" t="s">
        <v>98</v>
      </c>
      <c r="F5509" t="s">
        <v>99</v>
      </c>
      <c r="G5509" s="1">
        <v>45428</v>
      </c>
      <c r="H5509" t="s">
        <v>24</v>
      </c>
      <c r="I5509" s="1" t="s">
        <v>25</v>
      </c>
      <c r="J5509" t="s">
        <v>49</v>
      </c>
      <c r="K5509" t="s">
        <v>27</v>
      </c>
      <c r="L5509" s="2">
        <v>33756010</v>
      </c>
      <c r="M5509" s="2" t="str">
        <f t="shared" si="86"/>
        <v>&gt;Rp25 jt</v>
      </c>
      <c r="N5509" s="2">
        <v>6823116</v>
      </c>
      <c r="O5509">
        <v>3.5</v>
      </c>
      <c r="P5509">
        <v>34</v>
      </c>
      <c r="Q5509" s="3">
        <v>74.95</v>
      </c>
      <c r="R5509" s="4">
        <f ca="1">IF(I5509="",ROUND((TODAY()-G5509)/365,1),IF(I5509="Missing Resignation Date",ROUND((TODAY()-G5509)/365,1),ROUND((hr_analytics_dataset_5873_rows[[#This Row],[Resignation Date]]-hr_analytics_dataset_5873_rows[[#This Row],[Hire Date]])/365,1)))</f>
        <v>2.1</v>
      </c>
      <c r="S5509">
        <v>4</v>
      </c>
    </row>
    <row r="5510" spans="1:19">
      <c r="A5510" t="s">
        <v>11078</v>
      </c>
      <c r="B5510" t="s">
        <v>11079</v>
      </c>
      <c r="C5510" t="s">
        <v>30</v>
      </c>
      <c r="D5510">
        <v>47</v>
      </c>
      <c r="E5510" t="s">
        <v>59</v>
      </c>
      <c r="F5510" t="s">
        <v>95</v>
      </c>
      <c r="G5510" s="1">
        <v>44927</v>
      </c>
      <c r="H5510" t="s">
        <v>24</v>
      </c>
      <c r="I5510" s="1" t="s">
        <v>25</v>
      </c>
      <c r="J5510" t="s">
        <v>26</v>
      </c>
      <c r="K5510" t="s">
        <v>84</v>
      </c>
      <c r="L5510" s="2">
        <v>15057036</v>
      </c>
      <c r="M5510" s="2" t="str">
        <f t="shared" si="86"/>
        <v>Rp15 jt - Rp25 jt</v>
      </c>
      <c r="N5510" s="2">
        <v>6483901</v>
      </c>
      <c r="O5510">
        <v>2.75</v>
      </c>
      <c r="P5510">
        <v>9</v>
      </c>
      <c r="Q5510" s="3">
        <v>91.22</v>
      </c>
      <c r="R5510" s="4">
        <f ca="1">IF(I5510="",ROUND((TODAY()-G5510)/365,1),IF(I5510="Missing Resignation Date",ROUND((TODAY()-G5510)/365,1),ROUND((hr_analytics_dataset_5873_rows[[#This Row],[Resignation Date]]-hr_analytics_dataset_5873_rows[[#This Row],[Hire Date]])/365,1)))</f>
        <v>3.5</v>
      </c>
      <c r="S5510">
        <v>3</v>
      </c>
    </row>
    <row r="5511" spans="1:19">
      <c r="A5511" t="s">
        <v>11080</v>
      </c>
      <c r="B5511" t="s">
        <v>11081</v>
      </c>
      <c r="C5511" t="s">
        <v>30</v>
      </c>
      <c r="D5511">
        <v>35</v>
      </c>
      <c r="E5511" t="s">
        <v>22</v>
      </c>
      <c r="F5511" t="s">
        <v>23</v>
      </c>
      <c r="G5511" s="1">
        <v>44029</v>
      </c>
      <c r="H5511" t="s">
        <v>24</v>
      </c>
      <c r="I5511" s="1" t="s">
        <v>25</v>
      </c>
      <c r="J5511" t="s">
        <v>49</v>
      </c>
      <c r="K5511" t="s">
        <v>84</v>
      </c>
      <c r="L5511" s="2">
        <v>25739238</v>
      </c>
      <c r="M5511" s="2" t="str">
        <f t="shared" si="86"/>
        <v>&gt;Rp25 jt</v>
      </c>
      <c r="N5511" s="2">
        <v>626403</v>
      </c>
      <c r="O5511">
        <v>3.74</v>
      </c>
      <c r="P5511">
        <v>2</v>
      </c>
      <c r="Q5511" s="3">
        <v>98.04</v>
      </c>
      <c r="R5511" s="4">
        <f ca="1">IF(I5511="",ROUND((TODAY()-G5511)/365,1),IF(I5511="Missing Resignation Date",ROUND((TODAY()-G5511)/365,1),ROUND((hr_analytics_dataset_5873_rows[[#This Row],[Resignation Date]]-hr_analytics_dataset_5873_rows[[#This Row],[Hire Date]])/365,1)))</f>
        <v>5.9</v>
      </c>
      <c r="S5511">
        <v>3</v>
      </c>
    </row>
    <row r="5512" spans="1:19">
      <c r="A5512" t="s">
        <v>11082</v>
      </c>
      <c r="B5512" t="s">
        <v>11083</v>
      </c>
      <c r="C5512" t="s">
        <v>30</v>
      </c>
      <c r="D5512">
        <v>45</v>
      </c>
      <c r="E5512" t="s">
        <v>53</v>
      </c>
      <c r="F5512" t="s">
        <v>112</v>
      </c>
      <c r="G5512" s="1">
        <v>43900</v>
      </c>
      <c r="H5512" t="s">
        <v>33</v>
      </c>
      <c r="I5512" s="1">
        <v>44109</v>
      </c>
      <c r="J5512" t="s">
        <v>34</v>
      </c>
      <c r="K5512" t="s">
        <v>27</v>
      </c>
      <c r="L5512" s="2">
        <v>16993048</v>
      </c>
      <c r="M5512" s="2" t="str">
        <f t="shared" si="86"/>
        <v>Rp15 jt - Rp25 jt</v>
      </c>
      <c r="N5512" s="2">
        <v>4860212</v>
      </c>
      <c r="O5512">
        <v>3.88</v>
      </c>
      <c r="P5512">
        <v>49</v>
      </c>
      <c r="Q5512" s="3">
        <v>77.09</v>
      </c>
      <c r="R5512" s="4">
        <f ca="1">IF(I5512="",ROUND((TODAY()-G5512)/365,1),IF(I5512="Missing Resignation Date",ROUND((TODAY()-G5512)/365,1),ROUND((hr_analytics_dataset_5873_rows[[#This Row],[Resignation Date]]-hr_analytics_dataset_5873_rows[[#This Row],[Hire Date]])/365,1)))</f>
        <v>0.6</v>
      </c>
      <c r="S5512">
        <v>3</v>
      </c>
    </row>
    <row r="5513" spans="1:19">
      <c r="A5513" t="s">
        <v>11084</v>
      </c>
      <c r="B5513" t="s">
        <v>11085</v>
      </c>
      <c r="C5513" t="s">
        <v>21</v>
      </c>
      <c r="D5513">
        <v>23</v>
      </c>
      <c r="E5513" t="s">
        <v>38</v>
      </c>
      <c r="F5513" t="s">
        <v>39</v>
      </c>
      <c r="G5513" s="1">
        <v>45671</v>
      </c>
      <c r="H5513" t="s">
        <v>24</v>
      </c>
      <c r="I5513" s="1" t="s">
        <v>25</v>
      </c>
      <c r="J5513" t="s">
        <v>26</v>
      </c>
      <c r="K5513" t="s">
        <v>41</v>
      </c>
      <c r="L5513" s="2">
        <v>12157009</v>
      </c>
      <c r="M5513" s="2" t="str">
        <f t="shared" si="86"/>
        <v>Rp10 jt - Rp15 jt</v>
      </c>
      <c r="N5513" s="2">
        <v>4045528</v>
      </c>
      <c r="O5513">
        <v>0</v>
      </c>
      <c r="P5513">
        <v>16</v>
      </c>
      <c r="Q5513" s="3">
        <v>97.85</v>
      </c>
      <c r="R5513" s="4">
        <f ca="1">IF(I5513="",ROUND((TODAY()-G5513)/365,1),IF(I5513="Missing Resignation Date",ROUND((TODAY()-G5513)/365,1),ROUND((hr_analytics_dataset_5873_rows[[#This Row],[Resignation Date]]-hr_analytics_dataset_5873_rows[[#This Row],[Hire Date]])/365,1)))</f>
        <v>1.4</v>
      </c>
      <c r="S5513">
        <v>1</v>
      </c>
    </row>
    <row r="5514" spans="1:19">
      <c r="A5514" t="s">
        <v>11086</v>
      </c>
      <c r="B5514" t="s">
        <v>11087</v>
      </c>
      <c r="C5514" t="s">
        <v>30</v>
      </c>
      <c r="D5514">
        <v>34</v>
      </c>
      <c r="E5514" t="s">
        <v>22</v>
      </c>
      <c r="F5514" t="s">
        <v>69</v>
      </c>
      <c r="G5514" s="1">
        <v>43671</v>
      </c>
      <c r="H5514" t="s">
        <v>24</v>
      </c>
      <c r="I5514" s="1" t="s">
        <v>25</v>
      </c>
      <c r="J5514" t="s">
        <v>40</v>
      </c>
      <c r="K5514" t="s">
        <v>64</v>
      </c>
      <c r="L5514" s="2">
        <v>28951786</v>
      </c>
      <c r="M5514" s="2" t="str">
        <f t="shared" si="86"/>
        <v>&gt;Rp25 jt</v>
      </c>
      <c r="N5514" s="2">
        <v>3012238</v>
      </c>
      <c r="O5514">
        <v>3.52</v>
      </c>
      <c r="P5514">
        <v>52</v>
      </c>
      <c r="Q5514" s="3">
        <v>90.36</v>
      </c>
      <c r="R5514" s="4">
        <f ca="1">IF(I5514="",ROUND((TODAY()-G5514)/365,1),IF(I5514="Missing Resignation Date",ROUND((TODAY()-G5514)/365,1),ROUND((hr_analytics_dataset_5873_rows[[#This Row],[Resignation Date]]-hr_analytics_dataset_5873_rows[[#This Row],[Hire Date]])/365,1)))</f>
        <v>6.9</v>
      </c>
      <c r="S5514">
        <v>2</v>
      </c>
    </row>
    <row r="5515" spans="1:19">
      <c r="A5515" t="s">
        <v>11088</v>
      </c>
      <c r="B5515" t="s">
        <v>11089</v>
      </c>
      <c r="C5515" t="s">
        <v>21</v>
      </c>
      <c r="D5515">
        <v>58</v>
      </c>
      <c r="E5515" t="s">
        <v>53</v>
      </c>
      <c r="F5515" t="s">
        <v>112</v>
      </c>
      <c r="G5515" s="1">
        <v>43534</v>
      </c>
      <c r="H5515" t="s">
        <v>24</v>
      </c>
      <c r="I5515" s="1" t="s">
        <v>25</v>
      </c>
      <c r="J5515" t="s">
        <v>40</v>
      </c>
      <c r="K5515" t="s">
        <v>50</v>
      </c>
      <c r="L5515" s="2">
        <v>29139742</v>
      </c>
      <c r="M5515" s="2" t="str">
        <f t="shared" si="86"/>
        <v>&gt;Rp25 jt</v>
      </c>
      <c r="N5515" s="2">
        <v>4377368</v>
      </c>
      <c r="O5515">
        <v>4.22</v>
      </c>
      <c r="P5515">
        <v>57</v>
      </c>
      <c r="Q5515" s="3">
        <v>76.38</v>
      </c>
      <c r="R5515" s="4">
        <f ca="1">IF(I5515="",ROUND((TODAY()-G5515)/365,1),IF(I5515="Missing Resignation Date",ROUND((TODAY()-G5515)/365,1),ROUND((hr_analytics_dataset_5873_rows[[#This Row],[Resignation Date]]-hr_analytics_dataset_5873_rows[[#This Row],[Hire Date]])/365,1)))</f>
        <v>7.3</v>
      </c>
      <c r="S5515">
        <v>1</v>
      </c>
    </row>
    <row r="5516" spans="1:19">
      <c r="A5516" t="s">
        <v>11090</v>
      </c>
      <c r="B5516" t="s">
        <v>11091</v>
      </c>
      <c r="C5516" t="s">
        <v>30</v>
      </c>
      <c r="D5516">
        <v>43</v>
      </c>
      <c r="E5516" t="s">
        <v>59</v>
      </c>
      <c r="F5516" t="s">
        <v>60</v>
      </c>
      <c r="G5516" s="1">
        <v>45678</v>
      </c>
      <c r="H5516" t="s">
        <v>24</v>
      </c>
      <c r="I5516" s="1" t="s">
        <v>25</v>
      </c>
      <c r="J5516" t="s">
        <v>40</v>
      </c>
      <c r="K5516" t="s">
        <v>84</v>
      </c>
      <c r="L5516" s="2">
        <v>17679253</v>
      </c>
      <c r="M5516" s="2" t="str">
        <f t="shared" si="86"/>
        <v>Rp15 jt - Rp25 jt</v>
      </c>
      <c r="N5516" s="2">
        <v>3769794</v>
      </c>
      <c r="O5516">
        <v>3.38</v>
      </c>
      <c r="P5516">
        <v>26</v>
      </c>
      <c r="Q5516" s="3">
        <v>97.79</v>
      </c>
      <c r="R5516" s="4">
        <f ca="1">IF(I5516="",ROUND((TODAY()-G5516)/365,1),IF(I5516="Missing Resignation Date",ROUND((TODAY()-G5516)/365,1),ROUND((hr_analytics_dataset_5873_rows[[#This Row],[Resignation Date]]-hr_analytics_dataset_5873_rows[[#This Row],[Hire Date]])/365,1)))</f>
        <v>1.4</v>
      </c>
      <c r="S5516">
        <v>1</v>
      </c>
    </row>
    <row r="5517" spans="1:19">
      <c r="A5517" t="s">
        <v>11092</v>
      </c>
      <c r="B5517" t="s">
        <v>11093</v>
      </c>
      <c r="C5517" t="s">
        <v>30</v>
      </c>
      <c r="D5517">
        <v>38</v>
      </c>
      <c r="E5517" t="s">
        <v>31</v>
      </c>
      <c r="F5517" t="s">
        <v>32</v>
      </c>
      <c r="G5517" s="1">
        <v>43227</v>
      </c>
      <c r="H5517" t="s">
        <v>24</v>
      </c>
      <c r="I5517" s="1" t="s">
        <v>25</v>
      </c>
      <c r="J5517" t="s">
        <v>49</v>
      </c>
      <c r="K5517" t="s">
        <v>27</v>
      </c>
      <c r="L5517" s="2">
        <v>13222921</v>
      </c>
      <c r="M5517" s="2" t="str">
        <f t="shared" si="86"/>
        <v>Rp10 jt - Rp15 jt</v>
      </c>
      <c r="N5517" s="2">
        <v>7988044</v>
      </c>
      <c r="O5517">
        <v>4.72</v>
      </c>
      <c r="P5517">
        <v>46</v>
      </c>
      <c r="Q5517" s="3">
        <v>0</v>
      </c>
      <c r="R5517" s="4">
        <f ca="1">IF(I5517="",ROUND((TODAY()-G5517)/365,1),IF(I5517="Missing Resignation Date",ROUND((TODAY()-G5517)/365,1),ROUND((hr_analytics_dataset_5873_rows[[#This Row],[Resignation Date]]-hr_analytics_dataset_5873_rows[[#This Row],[Hire Date]])/365,1)))</f>
        <v>8.1</v>
      </c>
      <c r="S5517">
        <v>3</v>
      </c>
    </row>
    <row r="5518" spans="1:19">
      <c r="A5518" t="s">
        <v>11094</v>
      </c>
      <c r="B5518" t="s">
        <v>11095</v>
      </c>
      <c r="C5518" t="s">
        <v>30</v>
      </c>
      <c r="D5518">
        <v>52</v>
      </c>
      <c r="E5518" t="s">
        <v>31</v>
      </c>
      <c r="F5518" t="s">
        <v>32</v>
      </c>
      <c r="G5518" s="1">
        <v>43853</v>
      </c>
      <c r="H5518" t="s">
        <v>24</v>
      </c>
      <c r="I5518" s="1" t="s">
        <v>25</v>
      </c>
      <c r="J5518" t="s">
        <v>40</v>
      </c>
      <c r="K5518" t="s">
        <v>27</v>
      </c>
      <c r="L5518" s="2">
        <v>16863055</v>
      </c>
      <c r="M5518" s="2" t="str">
        <f t="shared" si="86"/>
        <v>Rp15 jt - Rp25 jt</v>
      </c>
      <c r="N5518" s="2">
        <v>6155718</v>
      </c>
      <c r="O5518">
        <v>4.79</v>
      </c>
      <c r="P5518">
        <v>27</v>
      </c>
      <c r="Q5518" s="3">
        <v>70.28</v>
      </c>
      <c r="R5518" s="4">
        <f ca="1">IF(I5518="",ROUND((TODAY()-G5518)/365,1),IF(I5518="Missing Resignation Date",ROUND((TODAY()-G5518)/365,1),ROUND((hr_analytics_dataset_5873_rows[[#This Row],[Resignation Date]]-hr_analytics_dataset_5873_rows[[#This Row],[Hire Date]])/365,1)))</f>
        <v>6.4</v>
      </c>
      <c r="S5518">
        <v>3</v>
      </c>
    </row>
    <row r="5519" spans="1:19">
      <c r="A5519" t="s">
        <v>11096</v>
      </c>
      <c r="B5519" t="s">
        <v>11097</v>
      </c>
      <c r="C5519" t="s">
        <v>30</v>
      </c>
      <c r="D5519">
        <v>22</v>
      </c>
      <c r="E5519" t="s">
        <v>31</v>
      </c>
      <c r="F5519" t="s">
        <v>48</v>
      </c>
      <c r="G5519" s="1">
        <v>44390</v>
      </c>
      <c r="H5519" t="s">
        <v>24</v>
      </c>
      <c r="I5519" s="1" t="s">
        <v>25</v>
      </c>
      <c r="J5519" t="s">
        <v>34</v>
      </c>
      <c r="K5519" t="s">
        <v>64</v>
      </c>
      <c r="L5519" s="2">
        <v>30155392</v>
      </c>
      <c r="M5519" s="2" t="str">
        <f t="shared" si="86"/>
        <v>&gt;Rp25 jt</v>
      </c>
      <c r="N5519" s="2">
        <v>2587177</v>
      </c>
      <c r="O5519">
        <v>3.22</v>
      </c>
      <c r="P5519">
        <v>21</v>
      </c>
      <c r="Q5519" s="3">
        <v>87.78</v>
      </c>
      <c r="R5519" s="4">
        <f ca="1">IF(I5519="",ROUND((TODAY()-G5519)/365,1),IF(I5519="Missing Resignation Date",ROUND((TODAY()-G5519)/365,1),ROUND((hr_analytics_dataset_5873_rows[[#This Row],[Resignation Date]]-hr_analytics_dataset_5873_rows[[#This Row],[Hire Date]])/365,1)))</f>
        <v>5</v>
      </c>
      <c r="S5519">
        <v>4</v>
      </c>
    </row>
    <row r="5520" spans="1:19">
      <c r="A5520" t="s">
        <v>11098</v>
      </c>
      <c r="B5520" t="s">
        <v>11099</v>
      </c>
      <c r="C5520" t="s">
        <v>21</v>
      </c>
      <c r="D5520">
        <v>34</v>
      </c>
      <c r="E5520" t="s">
        <v>31</v>
      </c>
      <c r="F5520" t="s">
        <v>74</v>
      </c>
      <c r="G5520" s="1">
        <v>43337</v>
      </c>
      <c r="H5520" t="s">
        <v>24</v>
      </c>
      <c r="I5520" s="1" t="s">
        <v>25</v>
      </c>
      <c r="J5520" t="s">
        <v>40</v>
      </c>
      <c r="K5520" t="s">
        <v>41</v>
      </c>
      <c r="L5520" s="2">
        <v>4142086</v>
      </c>
      <c r="M5520" s="2" t="str">
        <f t="shared" si="86"/>
        <v>&lt;Rp5 jt</v>
      </c>
      <c r="N5520" s="2">
        <v>4484897</v>
      </c>
      <c r="O5520">
        <v>4.21</v>
      </c>
      <c r="P5520">
        <v>50</v>
      </c>
      <c r="Q5520" s="3">
        <v>72.64</v>
      </c>
      <c r="R5520" s="4">
        <f ca="1">IF(I5520="",ROUND((TODAY()-G5520)/365,1),IF(I5520="Missing Resignation Date",ROUND((TODAY()-G5520)/365,1),ROUND((hr_analytics_dataset_5873_rows[[#This Row],[Resignation Date]]-hr_analytics_dataset_5873_rows[[#This Row],[Hire Date]])/365,1)))</f>
        <v>7.8</v>
      </c>
      <c r="S5520">
        <v>5</v>
      </c>
    </row>
    <row r="5521" spans="1:19">
      <c r="A5521" t="s">
        <v>11100</v>
      </c>
      <c r="B5521" t="s">
        <v>11101</v>
      </c>
      <c r="C5521" t="s">
        <v>30</v>
      </c>
      <c r="D5521">
        <v>50</v>
      </c>
      <c r="E5521" t="s">
        <v>38</v>
      </c>
      <c r="F5521" t="s">
        <v>104</v>
      </c>
      <c r="G5521" s="1">
        <v>43565</v>
      </c>
      <c r="H5521" t="s">
        <v>24</v>
      </c>
      <c r="I5521" s="1" t="s">
        <v>25</v>
      </c>
      <c r="J5521" t="s">
        <v>34</v>
      </c>
      <c r="K5521" t="s">
        <v>50</v>
      </c>
      <c r="L5521" s="2">
        <v>13876787</v>
      </c>
      <c r="M5521" s="2" t="str">
        <f t="shared" si="86"/>
        <v>Rp10 jt - Rp15 jt</v>
      </c>
      <c r="N5521" s="2">
        <v>6994692</v>
      </c>
      <c r="O5521">
        <v>3.08</v>
      </c>
      <c r="P5521">
        <v>0</v>
      </c>
      <c r="Q5521" s="3">
        <v>77.41</v>
      </c>
      <c r="R5521" s="4">
        <f ca="1">IF(I5521="",ROUND((TODAY()-G5521)/365,1),IF(I5521="Missing Resignation Date",ROUND((TODAY()-G5521)/365,1),ROUND((hr_analytics_dataset_5873_rows[[#This Row],[Resignation Date]]-hr_analytics_dataset_5873_rows[[#This Row],[Hire Date]])/365,1)))</f>
        <v>7.2</v>
      </c>
      <c r="S5521">
        <v>3</v>
      </c>
    </row>
    <row r="5522" spans="1:19">
      <c r="A5522" t="s">
        <v>11102</v>
      </c>
      <c r="B5522" t="s">
        <v>11103</v>
      </c>
      <c r="C5522" t="s">
        <v>30</v>
      </c>
      <c r="D5522">
        <v>58</v>
      </c>
      <c r="E5522" t="s">
        <v>91</v>
      </c>
      <c r="F5522" t="s">
        <v>124</v>
      </c>
      <c r="G5522" s="1">
        <v>45350</v>
      </c>
      <c r="H5522" t="s">
        <v>24</v>
      </c>
      <c r="I5522" s="1" t="s">
        <v>25</v>
      </c>
      <c r="J5522" t="s">
        <v>26</v>
      </c>
      <c r="K5522" t="s">
        <v>61</v>
      </c>
      <c r="L5522" s="2">
        <v>4014872</v>
      </c>
      <c r="M5522" s="2" t="str">
        <f t="shared" si="86"/>
        <v>&lt;Rp5 jt</v>
      </c>
      <c r="N5522" s="2">
        <v>6312962</v>
      </c>
      <c r="O5522">
        <v>4.83</v>
      </c>
      <c r="P5522">
        <v>7</v>
      </c>
      <c r="Q5522" s="3">
        <v>93.45</v>
      </c>
      <c r="R5522" s="4">
        <f ca="1">IF(I5522="",ROUND((TODAY()-G5522)/365,1),IF(I5522="Missing Resignation Date",ROUND((TODAY()-G5522)/365,1),ROUND((hr_analytics_dataset_5873_rows[[#This Row],[Resignation Date]]-hr_analytics_dataset_5873_rows[[#This Row],[Hire Date]])/365,1)))</f>
        <v>2.2999999999999998</v>
      </c>
      <c r="S5522">
        <v>4</v>
      </c>
    </row>
    <row r="5523" spans="1:19">
      <c r="A5523" t="s">
        <v>11104</v>
      </c>
      <c r="B5523" t="s">
        <v>11105</v>
      </c>
      <c r="C5523" t="s">
        <v>21</v>
      </c>
      <c r="D5523">
        <v>39</v>
      </c>
      <c r="E5523" t="s">
        <v>98</v>
      </c>
      <c r="F5523" t="s">
        <v>119</v>
      </c>
      <c r="G5523" s="1">
        <v>43803</v>
      </c>
      <c r="H5523" t="s">
        <v>24</v>
      </c>
      <c r="I5523" s="1" t="s">
        <v>25</v>
      </c>
      <c r="J5523" t="s">
        <v>49</v>
      </c>
      <c r="K5523" t="s">
        <v>27</v>
      </c>
      <c r="L5523" s="2">
        <v>9881562</v>
      </c>
      <c r="M5523" s="2" t="str">
        <f t="shared" si="86"/>
        <v>Rp5 jt - Rp10 jt</v>
      </c>
      <c r="N5523" s="2">
        <v>3840297</v>
      </c>
      <c r="O5523">
        <v>4.7300000000000004</v>
      </c>
      <c r="P5523">
        <v>17</v>
      </c>
      <c r="Q5523" s="3">
        <v>76.569999999999993</v>
      </c>
      <c r="R5523" s="4">
        <f ca="1">IF(I5523="",ROUND((TODAY()-G5523)/365,1),IF(I5523="Missing Resignation Date",ROUND((TODAY()-G5523)/365,1),ROUND((hr_analytics_dataset_5873_rows[[#This Row],[Resignation Date]]-hr_analytics_dataset_5873_rows[[#This Row],[Hire Date]])/365,1)))</f>
        <v>6.6</v>
      </c>
      <c r="S5523">
        <v>2</v>
      </c>
    </row>
    <row r="5524" spans="1:19">
      <c r="A5524" t="s">
        <v>11106</v>
      </c>
      <c r="B5524" t="s">
        <v>11107</v>
      </c>
      <c r="C5524" t="s">
        <v>30</v>
      </c>
      <c r="D5524">
        <v>32</v>
      </c>
      <c r="E5524" t="s">
        <v>44</v>
      </c>
      <c r="F5524" t="s">
        <v>45</v>
      </c>
      <c r="G5524" s="1">
        <v>43443</v>
      </c>
      <c r="H5524" t="s">
        <v>33</v>
      </c>
      <c r="I5524" s="1">
        <v>44142</v>
      </c>
      <c r="J5524" t="s">
        <v>40</v>
      </c>
      <c r="K5524" t="s">
        <v>61</v>
      </c>
      <c r="L5524" s="2">
        <v>33238934</v>
      </c>
      <c r="M5524" s="2" t="str">
        <f t="shared" si="86"/>
        <v>&gt;Rp25 jt</v>
      </c>
      <c r="N5524" s="2">
        <v>823985</v>
      </c>
      <c r="O5524">
        <v>3.01</v>
      </c>
      <c r="P5524">
        <v>8</v>
      </c>
      <c r="Q5524" s="3">
        <v>70.05</v>
      </c>
      <c r="R5524" s="4">
        <f ca="1">IF(I5524="",ROUND((TODAY()-G5524)/365,1),IF(I5524="Missing Resignation Date",ROUND((TODAY()-G5524)/365,1),ROUND((hr_analytics_dataset_5873_rows[[#This Row],[Resignation Date]]-hr_analytics_dataset_5873_rows[[#This Row],[Hire Date]])/365,1)))</f>
        <v>1.9</v>
      </c>
      <c r="S5524">
        <v>1</v>
      </c>
    </row>
    <row r="5525" spans="1:19">
      <c r="A5525" t="s">
        <v>11108</v>
      </c>
      <c r="B5525" t="s">
        <v>11109</v>
      </c>
      <c r="C5525" t="s">
        <v>21</v>
      </c>
      <c r="D5525">
        <v>51</v>
      </c>
      <c r="E5525" t="s">
        <v>44</v>
      </c>
      <c r="F5525" t="s">
        <v>109</v>
      </c>
      <c r="G5525" s="1">
        <v>44628</v>
      </c>
      <c r="H5525" t="s">
        <v>24</v>
      </c>
      <c r="I5525" s="1" t="s">
        <v>25</v>
      </c>
      <c r="J5525" t="s">
        <v>40</v>
      </c>
      <c r="K5525" t="s">
        <v>27</v>
      </c>
      <c r="L5525" s="2">
        <v>27039202</v>
      </c>
      <c r="M5525" s="2" t="str">
        <f t="shared" si="86"/>
        <v>&gt;Rp25 jt</v>
      </c>
      <c r="N5525" s="2">
        <v>6165631</v>
      </c>
      <c r="O5525">
        <v>4.88</v>
      </c>
      <c r="P5525">
        <v>25</v>
      </c>
      <c r="Q5525" s="3">
        <v>80.88</v>
      </c>
      <c r="R5525" s="4">
        <f ca="1">IF(I5525="",ROUND((TODAY()-G5525)/365,1),IF(I5525="Missing Resignation Date",ROUND((TODAY()-G5525)/365,1),ROUND((hr_analytics_dataset_5873_rows[[#This Row],[Resignation Date]]-hr_analytics_dataset_5873_rows[[#This Row],[Hire Date]])/365,1)))</f>
        <v>4.3</v>
      </c>
      <c r="S5525">
        <v>4</v>
      </c>
    </row>
    <row r="5526" spans="1:19">
      <c r="A5526" t="s">
        <v>11110</v>
      </c>
      <c r="B5526" t="s">
        <v>11111</v>
      </c>
      <c r="C5526" t="s">
        <v>30</v>
      </c>
      <c r="D5526">
        <v>48</v>
      </c>
      <c r="E5526" t="s">
        <v>38</v>
      </c>
      <c r="F5526" t="s">
        <v>104</v>
      </c>
      <c r="G5526" s="1">
        <v>44404</v>
      </c>
      <c r="H5526" t="s">
        <v>24</v>
      </c>
      <c r="I5526" s="1" t="s">
        <v>25</v>
      </c>
      <c r="J5526" t="s">
        <v>26</v>
      </c>
      <c r="K5526" t="s">
        <v>84</v>
      </c>
      <c r="L5526" s="2">
        <v>20156169</v>
      </c>
      <c r="M5526" s="2" t="str">
        <f t="shared" si="86"/>
        <v>Rp15 jt - Rp25 jt</v>
      </c>
      <c r="N5526" s="2">
        <v>5340867</v>
      </c>
      <c r="O5526">
        <v>3.21</v>
      </c>
      <c r="P5526">
        <v>50</v>
      </c>
      <c r="Q5526" s="3">
        <v>80.319999999999993</v>
      </c>
      <c r="R5526" s="4">
        <f ca="1">IF(I5526="",ROUND((TODAY()-G5526)/365,1),IF(I5526="Missing Resignation Date",ROUND((TODAY()-G5526)/365,1),ROUND((hr_analytics_dataset_5873_rows[[#This Row],[Resignation Date]]-hr_analytics_dataset_5873_rows[[#This Row],[Hire Date]])/365,1)))</f>
        <v>4.9000000000000004</v>
      </c>
      <c r="S5526">
        <v>3</v>
      </c>
    </row>
    <row r="5527" spans="1:19">
      <c r="A5527" t="s">
        <v>11112</v>
      </c>
      <c r="B5527" t="s">
        <v>11113</v>
      </c>
      <c r="C5527" t="s">
        <v>30</v>
      </c>
      <c r="D5527">
        <v>57</v>
      </c>
      <c r="E5527" t="s">
        <v>31</v>
      </c>
      <c r="F5527" t="s">
        <v>32</v>
      </c>
      <c r="G5527" s="1">
        <v>45492</v>
      </c>
      <c r="H5527" t="s">
        <v>24</v>
      </c>
      <c r="I5527" s="1" t="s">
        <v>25</v>
      </c>
      <c r="J5527" t="s">
        <v>49</v>
      </c>
      <c r="K5527" t="s">
        <v>50</v>
      </c>
      <c r="L5527" s="2">
        <v>24907554</v>
      </c>
      <c r="M5527" s="2" t="str">
        <f t="shared" si="86"/>
        <v>Rp15 jt - Rp25 jt</v>
      </c>
      <c r="N5527" s="2">
        <v>9595053</v>
      </c>
      <c r="O5527">
        <v>4.21</v>
      </c>
      <c r="P5527">
        <v>26</v>
      </c>
      <c r="Q5527" s="3">
        <v>75.62</v>
      </c>
      <c r="R5527" s="4">
        <f ca="1">IF(I5527="",ROUND((TODAY()-G5527)/365,1),IF(I5527="Missing Resignation Date",ROUND((TODAY()-G5527)/365,1),ROUND((hr_analytics_dataset_5873_rows[[#This Row],[Resignation Date]]-hr_analytics_dataset_5873_rows[[#This Row],[Hire Date]])/365,1)))</f>
        <v>1.9</v>
      </c>
      <c r="S5527">
        <v>2</v>
      </c>
    </row>
    <row r="5528" spans="1:19">
      <c r="A5528" t="s">
        <v>11114</v>
      </c>
      <c r="B5528" t="s">
        <v>11115</v>
      </c>
      <c r="C5528" t="s">
        <v>30</v>
      </c>
      <c r="D5528">
        <v>23</v>
      </c>
      <c r="E5528" t="s">
        <v>44</v>
      </c>
      <c r="F5528" t="s">
        <v>109</v>
      </c>
      <c r="G5528" s="1">
        <v>44982</v>
      </c>
      <c r="H5528" t="s">
        <v>24</v>
      </c>
      <c r="I5528" s="1" t="s">
        <v>25</v>
      </c>
      <c r="J5528" t="s">
        <v>34</v>
      </c>
      <c r="K5528" t="s">
        <v>27</v>
      </c>
      <c r="L5528" s="2">
        <v>11718913</v>
      </c>
      <c r="M5528" s="2" t="str">
        <f t="shared" si="86"/>
        <v>Rp10 jt - Rp15 jt</v>
      </c>
      <c r="N5528" s="2">
        <v>3065446</v>
      </c>
      <c r="O5528">
        <v>4.6100000000000003</v>
      </c>
      <c r="P5528">
        <v>51</v>
      </c>
      <c r="Q5528" s="3">
        <v>91.18</v>
      </c>
      <c r="R5528" s="4">
        <f ca="1">IF(I5528="",ROUND((TODAY()-G5528)/365,1),IF(I5528="Missing Resignation Date",ROUND((TODAY()-G5528)/365,1),ROUND((hr_analytics_dataset_5873_rows[[#This Row],[Resignation Date]]-hr_analytics_dataset_5873_rows[[#This Row],[Hire Date]])/365,1)))</f>
        <v>3.3</v>
      </c>
      <c r="S5528">
        <v>1</v>
      </c>
    </row>
    <row r="5529" spans="1:19">
      <c r="A5529" t="s">
        <v>11116</v>
      </c>
      <c r="B5529" t="s">
        <v>11117</v>
      </c>
      <c r="C5529" t="s">
        <v>30</v>
      </c>
      <c r="D5529">
        <v>38</v>
      </c>
      <c r="E5529" t="s">
        <v>53</v>
      </c>
      <c r="F5529" t="s">
        <v>112</v>
      </c>
      <c r="G5529" s="1">
        <v>44389</v>
      </c>
      <c r="H5529" t="s">
        <v>24</v>
      </c>
      <c r="I5529" s="1" t="s">
        <v>25</v>
      </c>
      <c r="J5529" t="s">
        <v>40</v>
      </c>
      <c r="K5529" t="s">
        <v>64</v>
      </c>
      <c r="L5529" s="2">
        <v>16719727</v>
      </c>
      <c r="M5529" s="2" t="str">
        <f t="shared" si="86"/>
        <v>Rp15 jt - Rp25 jt</v>
      </c>
      <c r="N5529" s="2">
        <v>8460259</v>
      </c>
      <c r="O5529">
        <v>4.51</v>
      </c>
      <c r="P5529">
        <v>38</v>
      </c>
      <c r="Q5529" s="3">
        <v>74.53</v>
      </c>
      <c r="R5529" s="4">
        <f ca="1">IF(I5529="",ROUND((TODAY()-G5529)/365,1),IF(I5529="Missing Resignation Date",ROUND((TODAY()-G5529)/365,1),ROUND((hr_analytics_dataset_5873_rows[[#This Row],[Resignation Date]]-hr_analytics_dataset_5873_rows[[#This Row],[Hire Date]])/365,1)))</f>
        <v>5</v>
      </c>
      <c r="S5529">
        <v>1</v>
      </c>
    </row>
    <row r="5530" spans="1:19">
      <c r="A5530" t="s">
        <v>11118</v>
      </c>
      <c r="B5530" t="s">
        <v>11119</v>
      </c>
      <c r="C5530" t="s">
        <v>30</v>
      </c>
      <c r="D5530">
        <v>47</v>
      </c>
      <c r="E5530" t="s">
        <v>53</v>
      </c>
      <c r="F5530" t="s">
        <v>54</v>
      </c>
      <c r="G5530" s="1">
        <v>43390</v>
      </c>
      <c r="H5530" t="s">
        <v>24</v>
      </c>
      <c r="I5530" s="1" t="s">
        <v>25</v>
      </c>
      <c r="J5530" t="s">
        <v>34</v>
      </c>
      <c r="K5530" t="s">
        <v>61</v>
      </c>
      <c r="L5530" s="2">
        <v>32877320</v>
      </c>
      <c r="M5530" s="2" t="str">
        <f t="shared" si="86"/>
        <v>&gt;Rp25 jt</v>
      </c>
      <c r="N5530" s="2">
        <v>8525832</v>
      </c>
      <c r="O5530">
        <v>4.0999999999999996</v>
      </c>
      <c r="P5530">
        <v>4</v>
      </c>
      <c r="Q5530" s="3">
        <v>97.36</v>
      </c>
      <c r="R5530" s="4">
        <f ca="1">IF(I5530="",ROUND((TODAY()-G5530)/365,1),IF(I5530="Missing Resignation Date",ROUND((TODAY()-G5530)/365,1),ROUND((hr_analytics_dataset_5873_rows[[#This Row],[Resignation Date]]-hr_analytics_dataset_5873_rows[[#This Row],[Hire Date]])/365,1)))</f>
        <v>7.7</v>
      </c>
      <c r="S5530">
        <v>3</v>
      </c>
    </row>
    <row r="5531" spans="1:19">
      <c r="A5531" t="s">
        <v>11120</v>
      </c>
      <c r="B5531" t="s">
        <v>11121</v>
      </c>
      <c r="C5531" t="s">
        <v>30</v>
      </c>
      <c r="D5531">
        <v>58</v>
      </c>
      <c r="E5531" t="s">
        <v>59</v>
      </c>
      <c r="F5531" t="s">
        <v>95</v>
      </c>
      <c r="G5531" s="1">
        <v>45608</v>
      </c>
      <c r="H5531" t="s">
        <v>24</v>
      </c>
      <c r="I5531" s="1" t="s">
        <v>25</v>
      </c>
      <c r="J5531" t="s">
        <v>26</v>
      </c>
      <c r="K5531" t="s">
        <v>50</v>
      </c>
      <c r="L5531" s="2">
        <v>24218516</v>
      </c>
      <c r="M5531" s="2" t="str">
        <f t="shared" si="86"/>
        <v>Rp15 jt - Rp25 jt</v>
      </c>
      <c r="N5531" s="2">
        <v>7451560</v>
      </c>
      <c r="O5531">
        <v>3.86</v>
      </c>
      <c r="P5531">
        <v>37</v>
      </c>
      <c r="Q5531" s="3">
        <v>85.02</v>
      </c>
      <c r="R5531" s="4">
        <f ca="1">IF(I5531="",ROUND((TODAY()-G5531)/365,1),IF(I5531="Missing Resignation Date",ROUND((TODAY()-G5531)/365,1),ROUND((hr_analytics_dataset_5873_rows[[#This Row],[Resignation Date]]-hr_analytics_dataset_5873_rows[[#This Row],[Hire Date]])/365,1)))</f>
        <v>1.6</v>
      </c>
      <c r="S5531">
        <v>4</v>
      </c>
    </row>
    <row r="5532" spans="1:19">
      <c r="A5532" t="s">
        <v>11122</v>
      </c>
      <c r="B5532" t="s">
        <v>11123</v>
      </c>
      <c r="C5532" t="s">
        <v>30</v>
      </c>
      <c r="D5532">
        <v>53</v>
      </c>
      <c r="E5532" t="s">
        <v>53</v>
      </c>
      <c r="F5532" t="s">
        <v>54</v>
      </c>
      <c r="G5532" s="1">
        <v>43512</v>
      </c>
      <c r="H5532" t="s">
        <v>33</v>
      </c>
      <c r="I5532" s="1">
        <v>44769</v>
      </c>
      <c r="J5532" t="s">
        <v>26</v>
      </c>
      <c r="K5532" t="s">
        <v>41</v>
      </c>
      <c r="L5532" s="2">
        <v>5887080</v>
      </c>
      <c r="M5532" s="2" t="str">
        <f t="shared" si="86"/>
        <v>Rp5 jt - Rp10 jt</v>
      </c>
      <c r="N5532" s="2">
        <v>5557157</v>
      </c>
      <c r="O5532">
        <v>3.82</v>
      </c>
      <c r="P5532">
        <v>26</v>
      </c>
      <c r="Q5532" s="3">
        <v>86.36</v>
      </c>
      <c r="R5532" s="4">
        <f ca="1">IF(I5532="",ROUND((TODAY()-G5532)/365,1),IF(I5532="Missing Resignation Date",ROUND((TODAY()-G5532)/365,1),ROUND((hr_analytics_dataset_5873_rows[[#This Row],[Resignation Date]]-hr_analytics_dataset_5873_rows[[#This Row],[Hire Date]])/365,1)))</f>
        <v>3.4</v>
      </c>
      <c r="S5532">
        <v>2</v>
      </c>
    </row>
    <row r="5533" spans="1:19">
      <c r="A5533" t="s">
        <v>11124</v>
      </c>
      <c r="B5533" t="s">
        <v>11125</v>
      </c>
      <c r="C5533" t="s">
        <v>30</v>
      </c>
      <c r="D5533">
        <v>47</v>
      </c>
      <c r="E5533" t="s">
        <v>59</v>
      </c>
      <c r="F5533" t="s">
        <v>223</v>
      </c>
      <c r="G5533" s="1">
        <v>43284</v>
      </c>
      <c r="H5533" t="s">
        <v>33</v>
      </c>
      <c r="I5533" s="1">
        <v>44380</v>
      </c>
      <c r="J5533" t="s">
        <v>34</v>
      </c>
      <c r="K5533" t="s">
        <v>27</v>
      </c>
      <c r="L5533" s="2">
        <v>19535152</v>
      </c>
      <c r="M5533" s="2" t="str">
        <f t="shared" si="86"/>
        <v>Rp15 jt - Rp25 jt</v>
      </c>
      <c r="N5533" s="2">
        <v>2987312</v>
      </c>
      <c r="O5533">
        <v>3.03</v>
      </c>
      <c r="P5533">
        <v>51</v>
      </c>
      <c r="Q5533" s="3">
        <v>75.88</v>
      </c>
      <c r="R5533" s="4">
        <f ca="1">IF(I5533="",ROUND((TODAY()-G5533)/365,1),IF(I5533="Missing Resignation Date",ROUND((TODAY()-G5533)/365,1),ROUND((hr_analytics_dataset_5873_rows[[#This Row],[Resignation Date]]-hr_analytics_dataset_5873_rows[[#This Row],[Hire Date]])/365,1)))</f>
        <v>3</v>
      </c>
      <c r="S5533">
        <v>4</v>
      </c>
    </row>
    <row r="5534" spans="1:19">
      <c r="A5534" t="s">
        <v>11126</v>
      </c>
      <c r="B5534" t="s">
        <v>11127</v>
      </c>
      <c r="C5534" t="s">
        <v>21</v>
      </c>
      <c r="D5534">
        <v>31</v>
      </c>
      <c r="E5534" t="s">
        <v>44</v>
      </c>
      <c r="F5534" t="s">
        <v>45</v>
      </c>
      <c r="G5534" s="1">
        <v>43223</v>
      </c>
      <c r="H5534" t="s">
        <v>24</v>
      </c>
      <c r="I5534" s="1" t="s">
        <v>25</v>
      </c>
      <c r="J5534" t="s">
        <v>26</v>
      </c>
      <c r="K5534" t="s">
        <v>64</v>
      </c>
      <c r="L5534" s="2">
        <v>25865406</v>
      </c>
      <c r="M5534" s="2" t="str">
        <f t="shared" si="86"/>
        <v>&gt;Rp25 jt</v>
      </c>
      <c r="N5534" s="2">
        <v>4376216</v>
      </c>
      <c r="O5534">
        <v>4.68</v>
      </c>
      <c r="P5534">
        <v>52</v>
      </c>
      <c r="Q5534" s="3">
        <v>89.32</v>
      </c>
      <c r="R5534" s="4">
        <f ca="1">IF(I5534="",ROUND((TODAY()-G5534)/365,1),IF(I5534="Missing Resignation Date",ROUND((TODAY()-G5534)/365,1),ROUND((hr_analytics_dataset_5873_rows[[#This Row],[Resignation Date]]-hr_analytics_dataset_5873_rows[[#This Row],[Hire Date]])/365,1)))</f>
        <v>8.1</v>
      </c>
      <c r="S5534">
        <v>3</v>
      </c>
    </row>
    <row r="5535" spans="1:19">
      <c r="A5535" t="s">
        <v>11128</v>
      </c>
      <c r="B5535" t="s">
        <v>11129</v>
      </c>
      <c r="C5535" t="s">
        <v>30</v>
      </c>
      <c r="D5535">
        <v>51</v>
      </c>
      <c r="E5535" t="s">
        <v>31</v>
      </c>
      <c r="F5535" t="s">
        <v>32</v>
      </c>
      <c r="G5535" s="1">
        <v>44620</v>
      </c>
      <c r="H5535" t="s">
        <v>33</v>
      </c>
      <c r="I5535" s="1" t="s">
        <v>81</v>
      </c>
      <c r="J5535" t="s">
        <v>40</v>
      </c>
      <c r="K5535" t="s">
        <v>61</v>
      </c>
      <c r="L5535" s="2">
        <v>19932314</v>
      </c>
      <c r="M5535" s="2" t="str">
        <f t="shared" si="86"/>
        <v>Rp15 jt - Rp25 jt</v>
      </c>
      <c r="N5535" s="2">
        <v>2284174</v>
      </c>
      <c r="O5535">
        <v>3.37</v>
      </c>
      <c r="P5535">
        <v>18</v>
      </c>
      <c r="Q5535" s="3">
        <v>86.77</v>
      </c>
      <c r="R5535" s="4">
        <f ca="1">IF(I5535="",ROUND((TODAY()-G5535)/365,1),IF(I5535="Missing Resignation Date",ROUND((TODAY()-G5535)/365,1),ROUND((hr_analytics_dataset_5873_rows[[#This Row],[Resignation Date]]-hr_analytics_dataset_5873_rows[[#This Row],[Hire Date]])/365,1)))</f>
        <v>4.3</v>
      </c>
      <c r="S5535">
        <v>4</v>
      </c>
    </row>
    <row r="5536" spans="1:19">
      <c r="A5536" t="s">
        <v>11130</v>
      </c>
      <c r="B5536" t="s">
        <v>11131</v>
      </c>
      <c r="C5536" t="s">
        <v>30</v>
      </c>
      <c r="D5536">
        <v>38</v>
      </c>
      <c r="E5536" t="s">
        <v>31</v>
      </c>
      <c r="F5536" t="s">
        <v>32</v>
      </c>
      <c r="G5536" s="1">
        <v>45230</v>
      </c>
      <c r="H5536" t="s">
        <v>24</v>
      </c>
      <c r="I5536" s="1" t="s">
        <v>25</v>
      </c>
      <c r="J5536" t="s">
        <v>49</v>
      </c>
      <c r="K5536" t="s">
        <v>61</v>
      </c>
      <c r="L5536" s="2">
        <v>15675109</v>
      </c>
      <c r="M5536" s="2" t="str">
        <f t="shared" si="86"/>
        <v>Rp15 jt - Rp25 jt</v>
      </c>
      <c r="N5536" s="2">
        <v>1200229</v>
      </c>
      <c r="O5536">
        <v>3.44</v>
      </c>
      <c r="P5536">
        <v>27</v>
      </c>
      <c r="Q5536" s="3">
        <v>96.2</v>
      </c>
      <c r="R5536" s="4">
        <f ca="1">IF(I5536="",ROUND((TODAY()-G5536)/365,1),IF(I5536="Missing Resignation Date",ROUND((TODAY()-G5536)/365,1),ROUND((hr_analytics_dataset_5873_rows[[#This Row],[Resignation Date]]-hr_analytics_dataset_5873_rows[[#This Row],[Hire Date]])/365,1)))</f>
        <v>2.6</v>
      </c>
      <c r="S5536">
        <v>3</v>
      </c>
    </row>
    <row r="5537" spans="1:19">
      <c r="A5537" t="s">
        <v>11132</v>
      </c>
      <c r="B5537" t="s">
        <v>11133</v>
      </c>
      <c r="C5537" t="s">
        <v>30</v>
      </c>
      <c r="D5537">
        <v>26</v>
      </c>
      <c r="E5537" t="s">
        <v>31</v>
      </c>
      <c r="F5537" t="s">
        <v>32</v>
      </c>
      <c r="G5537" s="1">
        <v>43113</v>
      </c>
      <c r="H5537" t="s">
        <v>24</v>
      </c>
      <c r="I5537" s="1" t="s">
        <v>25</v>
      </c>
      <c r="J5537" t="s">
        <v>49</v>
      </c>
      <c r="K5537" t="s">
        <v>61</v>
      </c>
      <c r="L5537" s="2">
        <v>14979211</v>
      </c>
      <c r="M5537" s="2" t="str">
        <f t="shared" si="86"/>
        <v>Rp10 jt - Rp15 jt</v>
      </c>
      <c r="N5537" s="2">
        <v>9060091</v>
      </c>
      <c r="O5537">
        <v>3.96</v>
      </c>
      <c r="P5537">
        <v>45</v>
      </c>
      <c r="Q5537" s="3">
        <v>96.82</v>
      </c>
      <c r="R5537" s="4">
        <f ca="1">IF(I5537="",ROUND((TODAY()-G5537)/365,1),IF(I5537="Missing Resignation Date",ROUND((TODAY()-G5537)/365,1),ROUND((hr_analytics_dataset_5873_rows[[#This Row],[Resignation Date]]-hr_analytics_dataset_5873_rows[[#This Row],[Hire Date]])/365,1)))</f>
        <v>8.4</v>
      </c>
      <c r="S5537">
        <v>1</v>
      </c>
    </row>
    <row r="5538" spans="1:19">
      <c r="A5538" t="s">
        <v>11134</v>
      </c>
      <c r="B5538" t="s">
        <v>11135</v>
      </c>
      <c r="C5538" t="s">
        <v>21</v>
      </c>
      <c r="D5538">
        <v>51</v>
      </c>
      <c r="E5538" t="s">
        <v>98</v>
      </c>
      <c r="F5538" t="s">
        <v>99</v>
      </c>
      <c r="G5538" s="1">
        <v>43555</v>
      </c>
      <c r="H5538" t="s">
        <v>24</v>
      </c>
      <c r="I5538" s="1" t="s">
        <v>25</v>
      </c>
      <c r="J5538" t="s">
        <v>26</v>
      </c>
      <c r="K5538" t="s">
        <v>50</v>
      </c>
      <c r="L5538" s="2">
        <v>23263622</v>
      </c>
      <c r="M5538" s="2" t="str">
        <f t="shared" si="86"/>
        <v>Rp15 jt - Rp25 jt</v>
      </c>
      <c r="N5538" s="2">
        <v>1760056</v>
      </c>
      <c r="O5538">
        <v>4.38</v>
      </c>
      <c r="P5538">
        <v>53</v>
      </c>
      <c r="Q5538" s="3">
        <v>90.94</v>
      </c>
      <c r="R5538" s="4">
        <f ca="1">IF(I5538="",ROUND((TODAY()-G5538)/365,1),IF(I5538="Missing Resignation Date",ROUND((TODAY()-G5538)/365,1),ROUND((hr_analytics_dataset_5873_rows[[#This Row],[Resignation Date]]-hr_analytics_dataset_5873_rows[[#This Row],[Hire Date]])/365,1)))</f>
        <v>7.2</v>
      </c>
      <c r="S5538">
        <v>3</v>
      </c>
    </row>
    <row r="5539" spans="1:19">
      <c r="A5539" t="s">
        <v>11136</v>
      </c>
      <c r="B5539" t="s">
        <v>11137</v>
      </c>
      <c r="C5539" t="s">
        <v>30</v>
      </c>
      <c r="D5539">
        <v>38</v>
      </c>
      <c r="E5539" t="s">
        <v>91</v>
      </c>
      <c r="F5539" t="s">
        <v>92</v>
      </c>
      <c r="G5539" s="1">
        <v>44933</v>
      </c>
      <c r="H5539" t="s">
        <v>24</v>
      </c>
      <c r="I5539" s="1" t="s">
        <v>25</v>
      </c>
      <c r="J5539" t="s">
        <v>34</v>
      </c>
      <c r="K5539" t="s">
        <v>41</v>
      </c>
      <c r="L5539" s="2">
        <v>17051610</v>
      </c>
      <c r="M5539" s="2" t="str">
        <f t="shared" si="86"/>
        <v>Rp15 jt - Rp25 jt</v>
      </c>
      <c r="N5539" s="2">
        <v>7144188</v>
      </c>
      <c r="O5539">
        <v>3.96</v>
      </c>
      <c r="P5539">
        <v>30</v>
      </c>
      <c r="Q5539" s="3">
        <v>98.78</v>
      </c>
      <c r="R5539" s="4">
        <f ca="1">IF(I5539="",ROUND((TODAY()-G5539)/365,1),IF(I5539="Missing Resignation Date",ROUND((TODAY()-G5539)/365,1),ROUND((hr_analytics_dataset_5873_rows[[#This Row],[Resignation Date]]-hr_analytics_dataset_5873_rows[[#This Row],[Hire Date]])/365,1)))</f>
        <v>3.5</v>
      </c>
      <c r="S5539">
        <v>3</v>
      </c>
    </row>
    <row r="5540" spans="1:19">
      <c r="A5540" t="s">
        <v>11138</v>
      </c>
      <c r="B5540" t="s">
        <v>11139</v>
      </c>
      <c r="C5540" t="s">
        <v>30</v>
      </c>
      <c r="D5540">
        <v>33</v>
      </c>
      <c r="E5540" t="s">
        <v>44</v>
      </c>
      <c r="F5540" t="s">
        <v>45</v>
      </c>
      <c r="G5540" s="1">
        <v>43377</v>
      </c>
      <c r="H5540" t="s">
        <v>24</v>
      </c>
      <c r="I5540" s="1" t="s">
        <v>25</v>
      </c>
      <c r="J5540" t="s">
        <v>49</v>
      </c>
      <c r="K5540" t="s">
        <v>41</v>
      </c>
      <c r="L5540" s="2">
        <v>13676534</v>
      </c>
      <c r="M5540" s="2" t="str">
        <f t="shared" si="86"/>
        <v>Rp10 jt - Rp15 jt</v>
      </c>
      <c r="N5540" s="2">
        <v>2764833</v>
      </c>
      <c r="O5540">
        <v>2.5299999999999998</v>
      </c>
      <c r="P5540">
        <v>20</v>
      </c>
      <c r="Q5540" s="3">
        <v>87.41</v>
      </c>
      <c r="R5540" s="4">
        <f ca="1">IF(I5540="",ROUND((TODAY()-G5540)/365,1),IF(I5540="Missing Resignation Date",ROUND((TODAY()-G5540)/365,1),ROUND((hr_analytics_dataset_5873_rows[[#This Row],[Resignation Date]]-hr_analytics_dataset_5873_rows[[#This Row],[Hire Date]])/365,1)))</f>
        <v>7.7</v>
      </c>
      <c r="S5540">
        <v>1</v>
      </c>
    </row>
    <row r="5541" spans="1:19">
      <c r="A5541" t="s">
        <v>11140</v>
      </c>
      <c r="B5541" t="s">
        <v>11141</v>
      </c>
      <c r="C5541" t="s">
        <v>21</v>
      </c>
      <c r="D5541">
        <v>43</v>
      </c>
      <c r="E5541" t="s">
        <v>59</v>
      </c>
      <c r="F5541" t="s">
        <v>95</v>
      </c>
      <c r="G5541" s="1">
        <v>44688</v>
      </c>
      <c r="H5541" t="s">
        <v>24</v>
      </c>
      <c r="I5541" s="1" t="s">
        <v>25</v>
      </c>
      <c r="J5541" t="s">
        <v>49</v>
      </c>
      <c r="K5541" t="s">
        <v>84</v>
      </c>
      <c r="L5541" s="2">
        <v>12800009</v>
      </c>
      <c r="M5541" s="2" t="str">
        <f t="shared" si="86"/>
        <v>Rp10 jt - Rp15 jt</v>
      </c>
      <c r="N5541" s="2">
        <v>3537046</v>
      </c>
      <c r="O5541">
        <v>3.99</v>
      </c>
      <c r="P5541">
        <v>56</v>
      </c>
      <c r="Q5541" s="3">
        <v>72.739999999999995</v>
      </c>
      <c r="R5541" s="4">
        <f ca="1">IF(I5541="",ROUND((TODAY()-G5541)/365,1),IF(I5541="Missing Resignation Date",ROUND((TODAY()-G5541)/365,1),ROUND((hr_analytics_dataset_5873_rows[[#This Row],[Resignation Date]]-hr_analytics_dataset_5873_rows[[#This Row],[Hire Date]])/365,1)))</f>
        <v>4.0999999999999996</v>
      </c>
      <c r="S5541">
        <v>3</v>
      </c>
    </row>
    <row r="5542" spans="1:19">
      <c r="A5542" t="s">
        <v>11142</v>
      </c>
      <c r="B5542" t="s">
        <v>11143</v>
      </c>
      <c r="C5542" t="s">
        <v>30</v>
      </c>
      <c r="D5542">
        <v>35</v>
      </c>
      <c r="E5542" t="s">
        <v>98</v>
      </c>
      <c r="F5542" t="s">
        <v>119</v>
      </c>
      <c r="G5542" s="1">
        <v>44184</v>
      </c>
      <c r="H5542" t="s">
        <v>24</v>
      </c>
      <c r="I5542" s="1" t="s">
        <v>25</v>
      </c>
      <c r="J5542" t="s">
        <v>34</v>
      </c>
      <c r="K5542" t="s">
        <v>84</v>
      </c>
      <c r="L5542" s="2">
        <v>31543143</v>
      </c>
      <c r="M5542" s="2" t="str">
        <f t="shared" si="86"/>
        <v>&gt;Rp25 jt</v>
      </c>
      <c r="N5542" s="2">
        <v>7974150</v>
      </c>
      <c r="O5542">
        <v>2.6</v>
      </c>
      <c r="P5542">
        <v>37</v>
      </c>
      <c r="Q5542" s="3">
        <v>77.36</v>
      </c>
      <c r="R5542" s="4">
        <f ca="1">IF(I5542="",ROUND((TODAY()-G5542)/365,1),IF(I5542="Missing Resignation Date",ROUND((TODAY()-G5542)/365,1),ROUND((hr_analytics_dataset_5873_rows[[#This Row],[Resignation Date]]-hr_analytics_dataset_5873_rows[[#This Row],[Hire Date]])/365,1)))</f>
        <v>5.5</v>
      </c>
      <c r="S5542">
        <v>2</v>
      </c>
    </row>
    <row r="5543" spans="1:19">
      <c r="A5543" t="s">
        <v>11144</v>
      </c>
      <c r="B5543" t="s">
        <v>11145</v>
      </c>
      <c r="C5543" t="s">
        <v>30</v>
      </c>
      <c r="D5543">
        <v>45</v>
      </c>
      <c r="E5543" t="s">
        <v>31</v>
      </c>
      <c r="F5543" t="s">
        <v>74</v>
      </c>
      <c r="G5543" s="1">
        <v>45708</v>
      </c>
      <c r="H5543" t="s">
        <v>24</v>
      </c>
      <c r="I5543" s="1" t="s">
        <v>25</v>
      </c>
      <c r="J5543" t="s">
        <v>40</v>
      </c>
      <c r="K5543" t="s">
        <v>61</v>
      </c>
      <c r="L5543" s="2">
        <v>23261812</v>
      </c>
      <c r="M5543" s="2" t="str">
        <f t="shared" si="86"/>
        <v>Rp15 jt - Rp25 jt</v>
      </c>
      <c r="N5543" s="2">
        <v>797611</v>
      </c>
      <c r="O5543">
        <v>4.38</v>
      </c>
      <c r="P5543">
        <v>27</v>
      </c>
      <c r="Q5543" s="3">
        <v>96.1</v>
      </c>
      <c r="R5543" s="4">
        <f ca="1">IF(I5543="",ROUND((TODAY()-G5543)/365,1),IF(I5543="Missing Resignation Date",ROUND((TODAY()-G5543)/365,1),ROUND((hr_analytics_dataset_5873_rows[[#This Row],[Resignation Date]]-hr_analytics_dataset_5873_rows[[#This Row],[Hire Date]])/365,1)))</f>
        <v>1.3</v>
      </c>
      <c r="S5543">
        <v>1</v>
      </c>
    </row>
    <row r="5544" spans="1:19">
      <c r="A5544" t="s">
        <v>11146</v>
      </c>
      <c r="B5544" t="s">
        <v>11147</v>
      </c>
      <c r="C5544" t="s">
        <v>21</v>
      </c>
      <c r="D5544">
        <v>53</v>
      </c>
      <c r="E5544" t="s">
        <v>38</v>
      </c>
      <c r="F5544" t="s">
        <v>39</v>
      </c>
      <c r="G5544" s="1">
        <v>44842</v>
      </c>
      <c r="H5544" t="s">
        <v>24</v>
      </c>
      <c r="I5544" s="1" t="s">
        <v>25</v>
      </c>
      <c r="J5544" t="s">
        <v>40</v>
      </c>
      <c r="K5544" t="s">
        <v>50</v>
      </c>
      <c r="L5544" s="2">
        <v>13295123</v>
      </c>
      <c r="M5544" s="2" t="str">
        <f t="shared" si="86"/>
        <v>Rp10 jt - Rp15 jt</v>
      </c>
      <c r="N5544" s="2">
        <v>3754247</v>
      </c>
      <c r="O5544">
        <v>4.12</v>
      </c>
      <c r="P5544">
        <v>57</v>
      </c>
      <c r="Q5544" s="3">
        <v>74.66</v>
      </c>
      <c r="R5544" s="4">
        <f ca="1">IF(I5544="",ROUND((TODAY()-G5544)/365,1),IF(I5544="Missing Resignation Date",ROUND((TODAY()-G5544)/365,1),ROUND((hr_analytics_dataset_5873_rows[[#This Row],[Resignation Date]]-hr_analytics_dataset_5873_rows[[#This Row],[Hire Date]])/365,1)))</f>
        <v>3.7</v>
      </c>
      <c r="S5544">
        <v>2</v>
      </c>
    </row>
    <row r="5545" spans="1:19">
      <c r="A5545" t="s">
        <v>11148</v>
      </c>
      <c r="B5545" t="s">
        <v>11149</v>
      </c>
      <c r="C5545" t="s">
        <v>30</v>
      </c>
      <c r="D5545">
        <v>25</v>
      </c>
      <c r="E5545" t="s">
        <v>59</v>
      </c>
      <c r="F5545" t="s">
        <v>223</v>
      </c>
      <c r="G5545" s="1">
        <v>43276</v>
      </c>
      <c r="H5545" t="s">
        <v>24</v>
      </c>
      <c r="I5545" s="1" t="s">
        <v>25</v>
      </c>
      <c r="J5545" t="s">
        <v>49</v>
      </c>
      <c r="K5545" t="s">
        <v>50</v>
      </c>
      <c r="L5545" s="2">
        <v>23999178</v>
      </c>
      <c r="M5545" s="2" t="str">
        <f t="shared" si="86"/>
        <v>Rp15 jt - Rp25 jt</v>
      </c>
      <c r="N5545" s="2">
        <v>8872475</v>
      </c>
      <c r="O5545">
        <v>4.87</v>
      </c>
      <c r="P5545">
        <v>35</v>
      </c>
      <c r="Q5545" s="3">
        <v>84.51</v>
      </c>
      <c r="R5545" s="4">
        <f ca="1">IF(I5545="",ROUND((TODAY()-G5545)/365,1),IF(I5545="Missing Resignation Date",ROUND((TODAY()-G5545)/365,1),ROUND((hr_analytics_dataset_5873_rows[[#This Row],[Resignation Date]]-hr_analytics_dataset_5873_rows[[#This Row],[Hire Date]])/365,1)))</f>
        <v>8</v>
      </c>
      <c r="S5545">
        <v>4</v>
      </c>
    </row>
    <row r="5546" spans="1:19">
      <c r="A5546" t="s">
        <v>11150</v>
      </c>
      <c r="B5546" t="s">
        <v>11151</v>
      </c>
      <c r="C5546" t="s">
        <v>30</v>
      </c>
      <c r="D5546">
        <v>51</v>
      </c>
      <c r="E5546" t="s">
        <v>22</v>
      </c>
      <c r="F5546" t="s">
        <v>23</v>
      </c>
      <c r="G5546" s="1">
        <v>44264</v>
      </c>
      <c r="H5546" t="s">
        <v>24</v>
      </c>
      <c r="I5546" s="1" t="s">
        <v>25</v>
      </c>
      <c r="J5546" t="s">
        <v>34</v>
      </c>
      <c r="K5546" t="s">
        <v>50</v>
      </c>
      <c r="L5546" s="2">
        <v>26037911</v>
      </c>
      <c r="M5546" s="2" t="str">
        <f t="shared" si="86"/>
        <v>&gt;Rp25 jt</v>
      </c>
      <c r="N5546" s="2">
        <v>7842740</v>
      </c>
      <c r="O5546">
        <v>3.09</v>
      </c>
      <c r="P5546">
        <v>57</v>
      </c>
      <c r="Q5546" s="3">
        <v>87.85</v>
      </c>
      <c r="R5546" s="4">
        <f ca="1">IF(I5546="",ROUND((TODAY()-G5546)/365,1),IF(I5546="Missing Resignation Date",ROUND((TODAY()-G5546)/365,1),ROUND((hr_analytics_dataset_5873_rows[[#This Row],[Resignation Date]]-hr_analytics_dataset_5873_rows[[#This Row],[Hire Date]])/365,1)))</f>
        <v>5.3</v>
      </c>
      <c r="S5546">
        <v>3</v>
      </c>
    </row>
    <row r="5547" spans="1:19">
      <c r="A5547" t="s">
        <v>11152</v>
      </c>
      <c r="B5547" t="s">
        <v>11153</v>
      </c>
      <c r="C5547" t="s">
        <v>21</v>
      </c>
      <c r="D5547">
        <v>37</v>
      </c>
      <c r="E5547" t="s">
        <v>31</v>
      </c>
      <c r="F5547" t="s">
        <v>48</v>
      </c>
      <c r="G5547" s="1">
        <v>45209</v>
      </c>
      <c r="H5547" t="s">
        <v>24</v>
      </c>
      <c r="I5547" s="1" t="s">
        <v>25</v>
      </c>
      <c r="J5547" t="s">
        <v>49</v>
      </c>
      <c r="K5547" t="s">
        <v>41</v>
      </c>
      <c r="L5547" s="2">
        <v>28519462</v>
      </c>
      <c r="M5547" s="2" t="str">
        <f t="shared" si="86"/>
        <v>&gt;Rp25 jt</v>
      </c>
      <c r="N5547" s="2">
        <v>2869426</v>
      </c>
      <c r="O5547">
        <v>4.21</v>
      </c>
      <c r="P5547">
        <v>33</v>
      </c>
      <c r="Q5547" s="3">
        <v>72.16</v>
      </c>
      <c r="R5547" s="4">
        <f ca="1">IF(I5547="",ROUND((TODAY()-G5547)/365,1),IF(I5547="Missing Resignation Date",ROUND((TODAY()-G5547)/365,1),ROUND((hr_analytics_dataset_5873_rows[[#This Row],[Resignation Date]]-hr_analytics_dataset_5873_rows[[#This Row],[Hire Date]])/365,1)))</f>
        <v>2.7</v>
      </c>
      <c r="S5547">
        <v>2</v>
      </c>
    </row>
    <row r="5548" spans="1:19">
      <c r="A5548" t="s">
        <v>11154</v>
      </c>
      <c r="B5548" t="s">
        <v>11155</v>
      </c>
      <c r="C5548" t="s">
        <v>21</v>
      </c>
      <c r="D5548">
        <v>56</v>
      </c>
      <c r="E5548" t="s">
        <v>22</v>
      </c>
      <c r="F5548" t="s">
        <v>23</v>
      </c>
      <c r="G5548" s="1">
        <v>44173</v>
      </c>
      <c r="H5548" t="s">
        <v>24</v>
      </c>
      <c r="I5548" s="1" t="s">
        <v>25</v>
      </c>
      <c r="J5548" t="s">
        <v>49</v>
      </c>
      <c r="K5548" t="s">
        <v>64</v>
      </c>
      <c r="L5548" s="2">
        <v>12677891</v>
      </c>
      <c r="M5548" s="2" t="str">
        <f t="shared" si="86"/>
        <v>Rp10 jt - Rp15 jt</v>
      </c>
      <c r="N5548" s="2">
        <v>3225755</v>
      </c>
      <c r="O5548">
        <v>3.42</v>
      </c>
      <c r="P5548">
        <v>25</v>
      </c>
      <c r="Q5548" s="3">
        <v>72.72</v>
      </c>
      <c r="R5548" s="4">
        <f ca="1">IF(I5548="",ROUND((TODAY()-G5548)/365,1),IF(I5548="Missing Resignation Date",ROUND((TODAY()-G5548)/365,1),ROUND((hr_analytics_dataset_5873_rows[[#This Row],[Resignation Date]]-hr_analytics_dataset_5873_rows[[#This Row],[Hire Date]])/365,1)))</f>
        <v>5.5</v>
      </c>
      <c r="S5548">
        <v>1</v>
      </c>
    </row>
    <row r="5549" spans="1:19">
      <c r="A5549" t="s">
        <v>11156</v>
      </c>
      <c r="B5549" t="s">
        <v>11157</v>
      </c>
      <c r="C5549" t="s">
        <v>21</v>
      </c>
      <c r="D5549">
        <v>58</v>
      </c>
      <c r="E5549" t="s">
        <v>59</v>
      </c>
      <c r="F5549" t="s">
        <v>60</v>
      </c>
      <c r="G5549" s="1">
        <v>45663</v>
      </c>
      <c r="H5549" t="s">
        <v>24</v>
      </c>
      <c r="I5549" s="1" t="s">
        <v>25</v>
      </c>
      <c r="J5549" t="s">
        <v>34</v>
      </c>
      <c r="K5549" t="s">
        <v>64</v>
      </c>
      <c r="L5549" s="2">
        <v>27665177</v>
      </c>
      <c r="M5549" s="2" t="str">
        <f t="shared" si="86"/>
        <v>&gt;Rp25 jt</v>
      </c>
      <c r="N5549" s="2">
        <v>9484912</v>
      </c>
      <c r="O5549">
        <v>4</v>
      </c>
      <c r="P5549">
        <v>12</v>
      </c>
      <c r="Q5549" s="3">
        <v>85.17</v>
      </c>
      <c r="R5549" s="4">
        <f ca="1">IF(I5549="",ROUND((TODAY()-G5549)/365,1),IF(I5549="Missing Resignation Date",ROUND((TODAY()-G5549)/365,1),ROUND((hr_analytics_dataset_5873_rows[[#This Row],[Resignation Date]]-hr_analytics_dataset_5873_rows[[#This Row],[Hire Date]])/365,1)))</f>
        <v>1.5</v>
      </c>
      <c r="S5549">
        <v>2</v>
      </c>
    </row>
    <row r="5550" spans="1:19">
      <c r="A5550" t="s">
        <v>11158</v>
      </c>
      <c r="B5550" t="s">
        <v>11159</v>
      </c>
      <c r="C5550" t="s">
        <v>30</v>
      </c>
      <c r="D5550">
        <v>50</v>
      </c>
      <c r="E5550" t="s">
        <v>59</v>
      </c>
      <c r="F5550" t="s">
        <v>95</v>
      </c>
      <c r="G5550" s="1">
        <v>44940</v>
      </c>
      <c r="H5550" t="s">
        <v>33</v>
      </c>
      <c r="I5550" s="1" t="s">
        <v>81</v>
      </c>
      <c r="J5550" t="s">
        <v>49</v>
      </c>
      <c r="K5550" t="s">
        <v>84</v>
      </c>
      <c r="L5550" s="2">
        <v>7285613</v>
      </c>
      <c r="M5550" s="2" t="str">
        <f t="shared" si="86"/>
        <v>Rp5 jt - Rp10 jt</v>
      </c>
      <c r="N5550" s="2">
        <v>66278</v>
      </c>
      <c r="O5550">
        <v>2.64</v>
      </c>
      <c r="P5550">
        <v>2</v>
      </c>
      <c r="Q5550" s="3">
        <v>71.31</v>
      </c>
      <c r="R5550" s="4">
        <f ca="1">IF(I5550="",ROUND((TODAY()-G5550)/365,1),IF(I5550="Missing Resignation Date",ROUND((TODAY()-G5550)/365,1),ROUND((hr_analytics_dataset_5873_rows[[#This Row],[Resignation Date]]-hr_analytics_dataset_5873_rows[[#This Row],[Hire Date]])/365,1)))</f>
        <v>3.4</v>
      </c>
      <c r="S5550">
        <v>4</v>
      </c>
    </row>
    <row r="5551" spans="1:19">
      <c r="A5551" t="s">
        <v>11160</v>
      </c>
      <c r="B5551" t="s">
        <v>11161</v>
      </c>
      <c r="C5551" t="s">
        <v>21</v>
      </c>
      <c r="D5551">
        <v>44</v>
      </c>
      <c r="E5551" t="s">
        <v>91</v>
      </c>
      <c r="F5551" t="s">
        <v>124</v>
      </c>
      <c r="G5551" s="1">
        <v>43265</v>
      </c>
      <c r="H5551" t="s">
        <v>24</v>
      </c>
      <c r="I5551" s="1" t="s">
        <v>25</v>
      </c>
      <c r="J5551" t="s">
        <v>26</v>
      </c>
      <c r="K5551" t="s">
        <v>84</v>
      </c>
      <c r="L5551" s="2">
        <v>21646129</v>
      </c>
      <c r="M5551" s="2" t="str">
        <f t="shared" si="86"/>
        <v>Rp15 jt - Rp25 jt</v>
      </c>
      <c r="N5551" s="2">
        <v>4727905</v>
      </c>
      <c r="O5551">
        <v>4.97</v>
      </c>
      <c r="P5551">
        <v>22</v>
      </c>
      <c r="Q5551" s="3">
        <v>87.47</v>
      </c>
      <c r="R5551" s="4">
        <f ca="1">IF(I5551="",ROUND((TODAY()-G5551)/365,1),IF(I5551="Missing Resignation Date",ROUND((TODAY()-G5551)/365,1),ROUND((hr_analytics_dataset_5873_rows[[#This Row],[Resignation Date]]-hr_analytics_dataset_5873_rows[[#This Row],[Hire Date]])/365,1)))</f>
        <v>8</v>
      </c>
      <c r="S5551">
        <v>5</v>
      </c>
    </row>
    <row r="5552" spans="1:19">
      <c r="A5552" t="s">
        <v>11162</v>
      </c>
      <c r="B5552" t="s">
        <v>11163</v>
      </c>
      <c r="C5552" t="s">
        <v>21</v>
      </c>
      <c r="D5552">
        <v>49</v>
      </c>
      <c r="E5552" t="s">
        <v>59</v>
      </c>
      <c r="F5552" t="s">
        <v>223</v>
      </c>
      <c r="G5552" s="1">
        <v>44195</v>
      </c>
      <c r="H5552" t="s">
        <v>24</v>
      </c>
      <c r="I5552" s="1" t="s">
        <v>25</v>
      </c>
      <c r="J5552" t="s">
        <v>34</v>
      </c>
      <c r="K5552" t="s">
        <v>84</v>
      </c>
      <c r="L5552" s="2">
        <v>13639462</v>
      </c>
      <c r="M5552" s="2" t="str">
        <f t="shared" si="86"/>
        <v>Rp10 jt - Rp15 jt</v>
      </c>
      <c r="N5552" s="2">
        <v>1717221</v>
      </c>
      <c r="O5552">
        <v>2.77</v>
      </c>
      <c r="P5552">
        <v>20</v>
      </c>
      <c r="Q5552" s="3">
        <v>74.84</v>
      </c>
      <c r="R5552" s="4">
        <f ca="1">IF(I5552="",ROUND((TODAY()-G5552)/365,1),IF(I5552="Missing Resignation Date",ROUND((TODAY()-G5552)/365,1),ROUND((hr_analytics_dataset_5873_rows[[#This Row],[Resignation Date]]-hr_analytics_dataset_5873_rows[[#This Row],[Hire Date]])/365,1)))</f>
        <v>5.5</v>
      </c>
      <c r="S5552">
        <v>3</v>
      </c>
    </row>
    <row r="5553" spans="1:19">
      <c r="A5553" t="s">
        <v>11164</v>
      </c>
      <c r="B5553" t="s">
        <v>11165</v>
      </c>
      <c r="C5553" t="s">
        <v>30</v>
      </c>
      <c r="D5553">
        <v>35</v>
      </c>
      <c r="E5553" t="s">
        <v>59</v>
      </c>
      <c r="F5553" t="s">
        <v>60</v>
      </c>
      <c r="G5553" s="1">
        <v>43442</v>
      </c>
      <c r="H5553" t="s">
        <v>24</v>
      </c>
      <c r="I5553" s="1" t="s">
        <v>25</v>
      </c>
      <c r="J5553" t="s">
        <v>26</v>
      </c>
      <c r="K5553" t="s">
        <v>41</v>
      </c>
      <c r="L5553" s="2">
        <v>27392260</v>
      </c>
      <c r="M5553" s="2" t="str">
        <f t="shared" si="86"/>
        <v>&gt;Rp25 jt</v>
      </c>
      <c r="N5553" s="2">
        <v>8137900</v>
      </c>
      <c r="O5553">
        <v>3.6</v>
      </c>
      <c r="P5553">
        <v>45</v>
      </c>
      <c r="Q5553" s="3">
        <v>85.26</v>
      </c>
      <c r="R5553" s="4">
        <f ca="1">IF(I5553="",ROUND((TODAY()-G5553)/365,1),IF(I5553="Missing Resignation Date",ROUND((TODAY()-G5553)/365,1),ROUND((hr_analytics_dataset_5873_rows[[#This Row],[Resignation Date]]-hr_analytics_dataset_5873_rows[[#This Row],[Hire Date]])/365,1)))</f>
        <v>7.5</v>
      </c>
      <c r="S5553">
        <v>5</v>
      </c>
    </row>
    <row r="5554" spans="1:19">
      <c r="A5554" t="s">
        <v>11166</v>
      </c>
      <c r="B5554" t="s">
        <v>11167</v>
      </c>
      <c r="C5554" t="s">
        <v>21</v>
      </c>
      <c r="D5554">
        <v>57</v>
      </c>
      <c r="E5554" t="s">
        <v>31</v>
      </c>
      <c r="F5554" t="s">
        <v>48</v>
      </c>
      <c r="G5554" s="1">
        <v>44237</v>
      </c>
      <c r="H5554" t="s">
        <v>33</v>
      </c>
      <c r="I5554" s="1">
        <v>44682</v>
      </c>
      <c r="J5554" t="s">
        <v>26</v>
      </c>
      <c r="K5554" t="s">
        <v>50</v>
      </c>
      <c r="L5554" s="2">
        <v>25350895</v>
      </c>
      <c r="M5554" s="2" t="str">
        <f t="shared" si="86"/>
        <v>&gt;Rp25 jt</v>
      </c>
      <c r="N5554" s="2">
        <v>2134947</v>
      </c>
      <c r="O5554">
        <v>4.41</v>
      </c>
      <c r="P5554">
        <v>18</v>
      </c>
      <c r="Q5554" s="3">
        <v>89.4</v>
      </c>
      <c r="R5554" s="4">
        <f ca="1">IF(I5554="",ROUND((TODAY()-G5554)/365,1),IF(I5554="Missing Resignation Date",ROUND((TODAY()-G5554)/365,1),ROUND((hr_analytics_dataset_5873_rows[[#This Row],[Resignation Date]]-hr_analytics_dataset_5873_rows[[#This Row],[Hire Date]])/365,1)))</f>
        <v>1.2</v>
      </c>
      <c r="S5554">
        <v>5</v>
      </c>
    </row>
    <row r="5555" spans="1:19">
      <c r="A5555" t="s">
        <v>11168</v>
      </c>
      <c r="B5555" t="s">
        <v>11169</v>
      </c>
      <c r="C5555" t="s">
        <v>30</v>
      </c>
      <c r="D5555">
        <v>33</v>
      </c>
      <c r="E5555" t="s">
        <v>38</v>
      </c>
      <c r="F5555" t="s">
        <v>104</v>
      </c>
      <c r="G5555" s="1">
        <v>43500</v>
      </c>
      <c r="H5555" t="s">
        <v>24</v>
      </c>
      <c r="I5555" s="1" t="s">
        <v>25</v>
      </c>
      <c r="J5555" t="s">
        <v>26</v>
      </c>
      <c r="K5555" t="s">
        <v>61</v>
      </c>
      <c r="L5555" s="2">
        <v>16323115</v>
      </c>
      <c r="M5555" s="2" t="str">
        <f t="shared" si="86"/>
        <v>Rp15 jt - Rp25 jt</v>
      </c>
      <c r="N5555" s="2">
        <v>3141429</v>
      </c>
      <c r="O5555">
        <v>3.4</v>
      </c>
      <c r="P5555">
        <v>49</v>
      </c>
      <c r="Q5555" s="3">
        <v>70.2</v>
      </c>
      <c r="R5555" s="4">
        <f ca="1">IF(I5555="",ROUND((TODAY()-G5555)/365,1),IF(I5555="Missing Resignation Date",ROUND((TODAY()-G5555)/365,1),ROUND((hr_analytics_dataset_5873_rows[[#This Row],[Resignation Date]]-hr_analytics_dataset_5873_rows[[#This Row],[Hire Date]])/365,1)))</f>
        <v>7.4</v>
      </c>
      <c r="S5555">
        <v>2</v>
      </c>
    </row>
    <row r="5556" spans="1:19">
      <c r="A5556" t="s">
        <v>11170</v>
      </c>
      <c r="B5556" t="s">
        <v>11171</v>
      </c>
      <c r="C5556" t="s">
        <v>21</v>
      </c>
      <c r="D5556">
        <v>55</v>
      </c>
      <c r="E5556" t="s">
        <v>38</v>
      </c>
      <c r="F5556" t="s">
        <v>39</v>
      </c>
      <c r="G5556" s="1">
        <v>44557</v>
      </c>
      <c r="H5556" t="s">
        <v>33</v>
      </c>
      <c r="I5556" s="1">
        <v>45982</v>
      </c>
      <c r="J5556" t="s">
        <v>49</v>
      </c>
      <c r="K5556" t="s">
        <v>50</v>
      </c>
      <c r="L5556" s="2">
        <v>28883961</v>
      </c>
      <c r="M5556" s="2" t="str">
        <f t="shared" si="86"/>
        <v>&gt;Rp25 jt</v>
      </c>
      <c r="N5556" s="2">
        <v>9154649</v>
      </c>
      <c r="O5556">
        <v>3.23</v>
      </c>
      <c r="P5556">
        <v>35</v>
      </c>
      <c r="Q5556" s="3">
        <v>73.5</v>
      </c>
      <c r="R5556" s="4">
        <f ca="1">IF(I5556="",ROUND((TODAY()-G5556)/365,1),IF(I5556="Missing Resignation Date",ROUND((TODAY()-G5556)/365,1),ROUND((hr_analytics_dataset_5873_rows[[#This Row],[Resignation Date]]-hr_analytics_dataset_5873_rows[[#This Row],[Hire Date]])/365,1)))</f>
        <v>3.9</v>
      </c>
      <c r="S5556">
        <v>1</v>
      </c>
    </row>
    <row r="5557" spans="1:19">
      <c r="A5557" t="s">
        <v>11172</v>
      </c>
      <c r="B5557" t="s">
        <v>11173</v>
      </c>
      <c r="C5557" t="s">
        <v>21</v>
      </c>
      <c r="D5557">
        <v>21</v>
      </c>
      <c r="E5557" t="s">
        <v>38</v>
      </c>
      <c r="F5557" t="s">
        <v>39</v>
      </c>
      <c r="G5557" s="1">
        <v>43597</v>
      </c>
      <c r="H5557" t="s">
        <v>33</v>
      </c>
      <c r="I5557" s="1">
        <v>45008</v>
      </c>
      <c r="J5557" t="s">
        <v>49</v>
      </c>
      <c r="K5557" t="s">
        <v>50</v>
      </c>
      <c r="L5557" s="2">
        <v>9694458</v>
      </c>
      <c r="M5557" s="2" t="str">
        <f t="shared" si="86"/>
        <v>Rp5 jt - Rp10 jt</v>
      </c>
      <c r="N5557" s="2">
        <v>2312741</v>
      </c>
      <c r="O5557">
        <v>4.07</v>
      </c>
      <c r="P5557">
        <v>46</v>
      </c>
      <c r="Q5557" s="3">
        <v>81.489999999999995</v>
      </c>
      <c r="R5557" s="4">
        <f ca="1">IF(I5557="",ROUND((TODAY()-G5557)/365,1),IF(I5557="Missing Resignation Date",ROUND((TODAY()-G5557)/365,1),ROUND((hr_analytics_dataset_5873_rows[[#This Row],[Resignation Date]]-hr_analytics_dataset_5873_rows[[#This Row],[Hire Date]])/365,1)))</f>
        <v>3.9</v>
      </c>
      <c r="S5557">
        <v>5</v>
      </c>
    </row>
    <row r="5558" spans="1:19">
      <c r="A5558" t="s">
        <v>11174</v>
      </c>
      <c r="B5558" t="s">
        <v>11175</v>
      </c>
      <c r="C5558" t="s">
        <v>21</v>
      </c>
      <c r="D5558">
        <v>36</v>
      </c>
      <c r="E5558" t="s">
        <v>38</v>
      </c>
      <c r="F5558" t="s">
        <v>39</v>
      </c>
      <c r="G5558" s="1">
        <v>44162</v>
      </c>
      <c r="H5558" t="s">
        <v>33</v>
      </c>
      <c r="I5558" s="1">
        <v>44955</v>
      </c>
      <c r="J5558" t="s">
        <v>34</v>
      </c>
      <c r="K5558" t="s">
        <v>27</v>
      </c>
      <c r="L5558" s="2">
        <v>21664033</v>
      </c>
      <c r="M5558" s="2" t="str">
        <f t="shared" si="86"/>
        <v>Rp15 jt - Rp25 jt</v>
      </c>
      <c r="N5558" s="2">
        <v>1049581</v>
      </c>
      <c r="O5558">
        <v>4.05</v>
      </c>
      <c r="P5558">
        <v>23</v>
      </c>
      <c r="Q5558" s="3">
        <v>98.21</v>
      </c>
      <c r="R5558" s="4">
        <f ca="1">IF(I5558="",ROUND((TODAY()-G5558)/365,1),IF(I5558="Missing Resignation Date",ROUND((TODAY()-G5558)/365,1),ROUND((hr_analytics_dataset_5873_rows[[#This Row],[Resignation Date]]-hr_analytics_dataset_5873_rows[[#This Row],[Hire Date]])/365,1)))</f>
        <v>2.2000000000000002</v>
      </c>
      <c r="S5558">
        <v>3</v>
      </c>
    </row>
    <row r="5559" spans="1:19">
      <c r="A5559" t="s">
        <v>11176</v>
      </c>
      <c r="B5559" t="s">
        <v>11177</v>
      </c>
      <c r="C5559" t="s">
        <v>30</v>
      </c>
      <c r="D5559">
        <v>31</v>
      </c>
      <c r="E5559" t="s">
        <v>53</v>
      </c>
      <c r="F5559" t="s">
        <v>54</v>
      </c>
      <c r="G5559" s="1">
        <v>44929</v>
      </c>
      <c r="H5559" t="s">
        <v>24</v>
      </c>
      <c r="I5559" s="1" t="s">
        <v>25</v>
      </c>
      <c r="J5559" t="s">
        <v>34</v>
      </c>
      <c r="K5559" t="s">
        <v>84</v>
      </c>
      <c r="L5559" s="2">
        <v>25336949</v>
      </c>
      <c r="M5559" s="2" t="str">
        <f t="shared" si="86"/>
        <v>&gt;Rp25 jt</v>
      </c>
      <c r="N5559" s="2">
        <v>8231931</v>
      </c>
      <c r="O5559">
        <v>2.8</v>
      </c>
      <c r="P5559">
        <v>39</v>
      </c>
      <c r="Q5559" s="3">
        <v>73.59</v>
      </c>
      <c r="R5559" s="4">
        <f ca="1">IF(I5559="",ROUND((TODAY()-G5559)/365,1),IF(I5559="Missing Resignation Date",ROUND((TODAY()-G5559)/365,1),ROUND((hr_analytics_dataset_5873_rows[[#This Row],[Resignation Date]]-hr_analytics_dataset_5873_rows[[#This Row],[Hire Date]])/365,1)))</f>
        <v>3.5</v>
      </c>
      <c r="S5559">
        <v>2</v>
      </c>
    </row>
    <row r="5560" spans="1:19">
      <c r="A5560" t="s">
        <v>11178</v>
      </c>
      <c r="B5560" t="s">
        <v>11179</v>
      </c>
      <c r="C5560" t="s">
        <v>21</v>
      </c>
      <c r="D5560">
        <v>54</v>
      </c>
      <c r="E5560" t="s">
        <v>59</v>
      </c>
      <c r="F5560" t="s">
        <v>60</v>
      </c>
      <c r="G5560" s="1">
        <v>45317</v>
      </c>
      <c r="H5560" t="s">
        <v>24</v>
      </c>
      <c r="I5560" s="1" t="s">
        <v>25</v>
      </c>
      <c r="J5560" t="s">
        <v>34</v>
      </c>
      <c r="K5560" t="s">
        <v>84</v>
      </c>
      <c r="L5560" s="2">
        <v>17187713</v>
      </c>
      <c r="M5560" s="2" t="str">
        <f t="shared" si="86"/>
        <v>Rp15 jt - Rp25 jt</v>
      </c>
      <c r="N5560" s="2">
        <v>6840382</v>
      </c>
      <c r="O5560">
        <v>4.2300000000000004</v>
      </c>
      <c r="P5560">
        <v>48</v>
      </c>
      <c r="Q5560" s="3">
        <v>73.239999999999995</v>
      </c>
      <c r="R5560" s="4">
        <f ca="1">IF(I5560="",ROUND((TODAY()-G5560)/365,1),IF(I5560="Missing Resignation Date",ROUND((TODAY()-G5560)/365,1),ROUND((hr_analytics_dataset_5873_rows[[#This Row],[Resignation Date]]-hr_analytics_dataset_5873_rows[[#This Row],[Hire Date]])/365,1)))</f>
        <v>2.4</v>
      </c>
      <c r="S5560">
        <v>3</v>
      </c>
    </row>
    <row r="5561" spans="1:19">
      <c r="A5561" t="s">
        <v>11180</v>
      </c>
      <c r="B5561" t="s">
        <v>11181</v>
      </c>
      <c r="C5561" t="s">
        <v>21</v>
      </c>
      <c r="D5561">
        <v>30</v>
      </c>
      <c r="E5561" t="s">
        <v>53</v>
      </c>
      <c r="F5561" t="s">
        <v>112</v>
      </c>
      <c r="G5561" s="1">
        <v>45540</v>
      </c>
      <c r="H5561" t="s">
        <v>24</v>
      </c>
      <c r="I5561" s="1" t="s">
        <v>25</v>
      </c>
      <c r="J5561" t="s">
        <v>26</v>
      </c>
      <c r="K5561" t="s">
        <v>61</v>
      </c>
      <c r="L5561" s="2">
        <v>32218457</v>
      </c>
      <c r="M5561" s="2" t="str">
        <f t="shared" si="86"/>
        <v>&gt;Rp25 jt</v>
      </c>
      <c r="N5561" s="2">
        <v>6122001</v>
      </c>
      <c r="O5561">
        <v>4.45</v>
      </c>
      <c r="P5561">
        <v>43</v>
      </c>
      <c r="Q5561" s="3">
        <v>81.52</v>
      </c>
      <c r="R5561" s="4">
        <f ca="1">IF(I5561="",ROUND((TODAY()-G5561)/365,1),IF(I5561="Missing Resignation Date",ROUND((TODAY()-G5561)/365,1),ROUND((hr_analytics_dataset_5873_rows[[#This Row],[Resignation Date]]-hr_analytics_dataset_5873_rows[[#This Row],[Hire Date]])/365,1)))</f>
        <v>1.8</v>
      </c>
      <c r="S5561">
        <v>3</v>
      </c>
    </row>
    <row r="5562" spans="1:19">
      <c r="A5562" t="s">
        <v>11182</v>
      </c>
      <c r="B5562" t="s">
        <v>11183</v>
      </c>
      <c r="C5562" t="s">
        <v>21</v>
      </c>
      <c r="D5562">
        <v>48</v>
      </c>
      <c r="E5562" t="s">
        <v>53</v>
      </c>
      <c r="F5562" t="s">
        <v>112</v>
      </c>
      <c r="G5562" s="1">
        <v>45243</v>
      </c>
      <c r="H5562" t="s">
        <v>24</v>
      </c>
      <c r="I5562" s="1" t="s">
        <v>25</v>
      </c>
      <c r="J5562" t="s">
        <v>49</v>
      </c>
      <c r="K5562" t="s">
        <v>50</v>
      </c>
      <c r="L5562" s="2">
        <v>8227782</v>
      </c>
      <c r="M5562" s="2" t="str">
        <f t="shared" si="86"/>
        <v>Rp5 jt - Rp10 jt</v>
      </c>
      <c r="N5562" s="2">
        <v>788400</v>
      </c>
      <c r="O5562">
        <v>3.38</v>
      </c>
      <c r="P5562">
        <v>15</v>
      </c>
      <c r="Q5562" s="3">
        <v>99.92</v>
      </c>
      <c r="R5562" s="4">
        <f ca="1">IF(I5562="",ROUND((TODAY()-G5562)/365,1),IF(I5562="Missing Resignation Date",ROUND((TODAY()-G5562)/365,1),ROUND((hr_analytics_dataset_5873_rows[[#This Row],[Resignation Date]]-hr_analytics_dataset_5873_rows[[#This Row],[Hire Date]])/365,1)))</f>
        <v>2.6</v>
      </c>
      <c r="S5562">
        <v>4</v>
      </c>
    </row>
    <row r="5563" spans="1:19">
      <c r="A5563" t="s">
        <v>11184</v>
      </c>
      <c r="B5563" t="s">
        <v>11185</v>
      </c>
      <c r="C5563" t="s">
        <v>21</v>
      </c>
      <c r="D5563">
        <v>33</v>
      </c>
      <c r="E5563" t="s">
        <v>91</v>
      </c>
      <c r="F5563" t="s">
        <v>92</v>
      </c>
      <c r="G5563" s="1">
        <v>45184</v>
      </c>
      <c r="H5563" t="s">
        <v>33</v>
      </c>
      <c r="I5563" s="1" t="s">
        <v>81</v>
      </c>
      <c r="J5563" t="s">
        <v>26</v>
      </c>
      <c r="K5563" t="s">
        <v>84</v>
      </c>
      <c r="L5563" s="2">
        <v>9890671</v>
      </c>
      <c r="M5563" s="2" t="str">
        <f t="shared" si="86"/>
        <v>Rp5 jt - Rp10 jt</v>
      </c>
      <c r="N5563" s="2">
        <v>5035614</v>
      </c>
      <c r="O5563">
        <v>3.31</v>
      </c>
      <c r="P5563">
        <v>11</v>
      </c>
      <c r="Q5563" s="3">
        <v>94.34</v>
      </c>
      <c r="R5563" s="4">
        <f ca="1">IF(I5563="",ROUND((TODAY()-G5563)/365,1),IF(I5563="Missing Resignation Date",ROUND((TODAY()-G5563)/365,1),ROUND((hr_analytics_dataset_5873_rows[[#This Row],[Resignation Date]]-hr_analytics_dataset_5873_rows[[#This Row],[Hire Date]])/365,1)))</f>
        <v>2.8</v>
      </c>
      <c r="S5563">
        <v>5</v>
      </c>
    </row>
    <row r="5564" spans="1:19">
      <c r="A5564" t="s">
        <v>11186</v>
      </c>
      <c r="B5564" t="s">
        <v>11187</v>
      </c>
      <c r="C5564" t="s">
        <v>21</v>
      </c>
      <c r="D5564">
        <v>39</v>
      </c>
      <c r="E5564" t="s">
        <v>98</v>
      </c>
      <c r="F5564" t="s">
        <v>119</v>
      </c>
      <c r="G5564" s="1">
        <v>44884</v>
      </c>
      <c r="H5564" t="s">
        <v>24</v>
      </c>
      <c r="I5564" s="1" t="s">
        <v>25</v>
      </c>
      <c r="J5564" t="s">
        <v>34</v>
      </c>
      <c r="K5564" t="s">
        <v>50</v>
      </c>
      <c r="L5564" s="2">
        <v>21140228</v>
      </c>
      <c r="M5564" s="2" t="str">
        <f t="shared" si="86"/>
        <v>Rp15 jt - Rp25 jt</v>
      </c>
      <c r="N5564" s="2">
        <v>1670014</v>
      </c>
      <c r="O5564">
        <v>0</v>
      </c>
      <c r="P5564">
        <v>28</v>
      </c>
      <c r="Q5564" s="3">
        <v>75.09</v>
      </c>
      <c r="R5564" s="4">
        <f ca="1">IF(I5564="",ROUND((TODAY()-G5564)/365,1),IF(I5564="Missing Resignation Date",ROUND((TODAY()-G5564)/365,1),ROUND((hr_analytics_dataset_5873_rows[[#This Row],[Resignation Date]]-hr_analytics_dataset_5873_rows[[#This Row],[Hire Date]])/365,1)))</f>
        <v>3.6</v>
      </c>
      <c r="S5564">
        <v>3</v>
      </c>
    </row>
    <row r="5565" spans="1:19">
      <c r="A5565" t="s">
        <v>11188</v>
      </c>
      <c r="B5565" t="s">
        <v>11189</v>
      </c>
      <c r="C5565" t="s">
        <v>21</v>
      </c>
      <c r="D5565">
        <v>34</v>
      </c>
      <c r="E5565" t="s">
        <v>38</v>
      </c>
      <c r="F5565" t="s">
        <v>39</v>
      </c>
      <c r="G5565" s="1">
        <v>44254</v>
      </c>
      <c r="H5565" t="s">
        <v>24</v>
      </c>
      <c r="I5565" s="1" t="s">
        <v>25</v>
      </c>
      <c r="J5565" t="s">
        <v>34</v>
      </c>
      <c r="K5565" t="s">
        <v>27</v>
      </c>
      <c r="L5565" s="2">
        <v>29268868</v>
      </c>
      <c r="M5565" s="2" t="str">
        <f t="shared" si="86"/>
        <v>&gt;Rp25 jt</v>
      </c>
      <c r="N5565" s="2">
        <v>5561672</v>
      </c>
      <c r="O5565">
        <v>0</v>
      </c>
      <c r="P5565">
        <v>58</v>
      </c>
      <c r="Q5565" s="3">
        <v>85.92</v>
      </c>
      <c r="R5565" s="4">
        <f ca="1">IF(I5565="",ROUND((TODAY()-G5565)/365,1),IF(I5565="Missing Resignation Date",ROUND((TODAY()-G5565)/365,1),ROUND((hr_analytics_dataset_5873_rows[[#This Row],[Resignation Date]]-hr_analytics_dataset_5873_rows[[#This Row],[Hire Date]])/365,1)))</f>
        <v>5.3</v>
      </c>
      <c r="S5565">
        <v>1</v>
      </c>
    </row>
    <row r="5566" spans="1:19">
      <c r="A5566" t="s">
        <v>11190</v>
      </c>
      <c r="B5566" t="s">
        <v>11191</v>
      </c>
      <c r="C5566" t="s">
        <v>21</v>
      </c>
      <c r="D5566">
        <v>21</v>
      </c>
      <c r="E5566" t="s">
        <v>38</v>
      </c>
      <c r="F5566" t="s">
        <v>39</v>
      </c>
      <c r="G5566" s="1">
        <v>45438</v>
      </c>
      <c r="H5566" t="s">
        <v>24</v>
      </c>
      <c r="I5566" s="1" t="s">
        <v>25</v>
      </c>
      <c r="J5566" t="s">
        <v>49</v>
      </c>
      <c r="K5566" t="s">
        <v>50</v>
      </c>
      <c r="L5566" s="2">
        <v>31152626</v>
      </c>
      <c r="M5566" s="2" t="str">
        <f t="shared" si="86"/>
        <v>&gt;Rp25 jt</v>
      </c>
      <c r="N5566" s="2">
        <v>1284780</v>
      </c>
      <c r="O5566">
        <v>4.47</v>
      </c>
      <c r="P5566">
        <v>2</v>
      </c>
      <c r="Q5566" s="3">
        <v>94.21</v>
      </c>
      <c r="R5566" s="4">
        <f ca="1">IF(I5566="",ROUND((TODAY()-G5566)/365,1),IF(I5566="Missing Resignation Date",ROUND((TODAY()-G5566)/365,1),ROUND((hr_analytics_dataset_5873_rows[[#This Row],[Resignation Date]]-hr_analytics_dataset_5873_rows[[#This Row],[Hire Date]])/365,1)))</f>
        <v>2.1</v>
      </c>
      <c r="S5566">
        <v>4</v>
      </c>
    </row>
    <row r="5567" spans="1:19">
      <c r="A5567" t="s">
        <v>11192</v>
      </c>
      <c r="B5567" t="s">
        <v>11193</v>
      </c>
      <c r="C5567" t="s">
        <v>21</v>
      </c>
      <c r="D5567">
        <v>26</v>
      </c>
      <c r="E5567" t="s">
        <v>98</v>
      </c>
      <c r="F5567" t="s">
        <v>99</v>
      </c>
      <c r="G5567" s="1">
        <v>45333</v>
      </c>
      <c r="H5567" t="s">
        <v>24</v>
      </c>
      <c r="I5567" s="1" t="s">
        <v>25</v>
      </c>
      <c r="J5567" t="s">
        <v>40</v>
      </c>
      <c r="K5567" t="s">
        <v>61</v>
      </c>
      <c r="L5567" s="2">
        <v>33459466</v>
      </c>
      <c r="M5567" s="2" t="str">
        <f t="shared" si="86"/>
        <v>&gt;Rp25 jt</v>
      </c>
      <c r="N5567" s="2">
        <v>1882807</v>
      </c>
      <c r="O5567">
        <v>4.07</v>
      </c>
      <c r="P5567">
        <v>1</v>
      </c>
      <c r="Q5567" s="3">
        <v>85.43</v>
      </c>
      <c r="R5567" s="4">
        <f ca="1">IF(I5567="",ROUND((TODAY()-G5567)/365,1),IF(I5567="Missing Resignation Date",ROUND((TODAY()-G5567)/365,1),ROUND((hr_analytics_dataset_5873_rows[[#This Row],[Resignation Date]]-hr_analytics_dataset_5873_rows[[#This Row],[Hire Date]])/365,1)))</f>
        <v>2.4</v>
      </c>
      <c r="S5567">
        <v>4</v>
      </c>
    </row>
    <row r="5568" spans="1:19">
      <c r="A5568" t="s">
        <v>11194</v>
      </c>
      <c r="B5568" t="s">
        <v>11195</v>
      </c>
      <c r="C5568" t="s">
        <v>21</v>
      </c>
      <c r="D5568">
        <v>35</v>
      </c>
      <c r="E5568" t="s">
        <v>98</v>
      </c>
      <c r="F5568" t="s">
        <v>99</v>
      </c>
      <c r="G5568" s="1">
        <v>43681</v>
      </c>
      <c r="H5568" t="s">
        <v>33</v>
      </c>
      <c r="I5568" s="1">
        <v>44952</v>
      </c>
      <c r="J5568" t="s">
        <v>49</v>
      </c>
      <c r="K5568" t="s">
        <v>64</v>
      </c>
      <c r="L5568" s="2">
        <v>4741811</v>
      </c>
      <c r="M5568" s="2" t="str">
        <f t="shared" si="86"/>
        <v>&lt;Rp5 jt</v>
      </c>
      <c r="N5568" s="2">
        <v>4017373</v>
      </c>
      <c r="O5568">
        <v>3.01</v>
      </c>
      <c r="P5568">
        <v>24</v>
      </c>
      <c r="Q5568" s="3">
        <v>70.69</v>
      </c>
      <c r="R5568" s="4">
        <f ca="1">IF(I5568="",ROUND((TODAY()-G5568)/365,1),IF(I5568="Missing Resignation Date",ROUND((TODAY()-G5568)/365,1),ROUND((hr_analytics_dataset_5873_rows[[#This Row],[Resignation Date]]-hr_analytics_dataset_5873_rows[[#This Row],[Hire Date]])/365,1)))</f>
        <v>3.5</v>
      </c>
      <c r="S5568">
        <v>3</v>
      </c>
    </row>
    <row r="5569" spans="1:19">
      <c r="A5569" t="s">
        <v>11196</v>
      </c>
      <c r="B5569" t="s">
        <v>11197</v>
      </c>
      <c r="C5569" t="s">
        <v>21</v>
      </c>
      <c r="D5569">
        <v>21</v>
      </c>
      <c r="E5569" t="s">
        <v>44</v>
      </c>
      <c r="F5569" t="s">
        <v>109</v>
      </c>
      <c r="G5569" s="1">
        <v>45873</v>
      </c>
      <c r="H5569" t="s">
        <v>33</v>
      </c>
      <c r="I5569" s="1" t="s">
        <v>81</v>
      </c>
      <c r="J5569" t="s">
        <v>26</v>
      </c>
      <c r="K5569" t="s">
        <v>84</v>
      </c>
      <c r="L5569" s="2">
        <v>18307451</v>
      </c>
      <c r="M5569" s="2" t="str">
        <f t="shared" si="86"/>
        <v>Rp15 jt - Rp25 jt</v>
      </c>
      <c r="N5569" s="2">
        <v>9617064</v>
      </c>
      <c r="O5569">
        <v>4.17</v>
      </c>
      <c r="P5569">
        <v>38</v>
      </c>
      <c r="Q5569" s="3">
        <v>74.47</v>
      </c>
      <c r="R5569" s="4">
        <f ca="1">IF(I5569="",ROUND((TODAY()-G5569)/365,1),IF(I5569="Missing Resignation Date",ROUND((TODAY()-G5569)/365,1),ROUND((hr_analytics_dataset_5873_rows[[#This Row],[Resignation Date]]-hr_analytics_dataset_5873_rows[[#This Row],[Hire Date]])/365,1)))</f>
        <v>0.9</v>
      </c>
      <c r="S5569">
        <v>3</v>
      </c>
    </row>
    <row r="5570" spans="1:19">
      <c r="A5570" t="s">
        <v>11198</v>
      </c>
      <c r="B5570" t="s">
        <v>11199</v>
      </c>
      <c r="C5570" t="s">
        <v>30</v>
      </c>
      <c r="D5570">
        <v>23</v>
      </c>
      <c r="E5570" t="s">
        <v>38</v>
      </c>
      <c r="F5570" t="s">
        <v>39</v>
      </c>
      <c r="G5570" s="1">
        <v>43599</v>
      </c>
      <c r="H5570" t="s">
        <v>33</v>
      </c>
      <c r="I5570" s="1">
        <v>45228</v>
      </c>
      <c r="J5570" t="s">
        <v>34</v>
      </c>
      <c r="K5570" t="s">
        <v>50</v>
      </c>
      <c r="L5570" s="2">
        <v>7310699</v>
      </c>
      <c r="M5570" s="2" t="str">
        <f t="shared" ref="M5570:M5633" si="87">IF(L5570&lt;5000000,"&lt;Rp5 jt",IF(L5570&lt;10000000,"Rp5 jt - Rp10 jt",IF(L5570&lt;15000000,"Rp10 jt - Rp15 jt",IF(L5570&lt;25000000,"Rp15 jt - Rp25 jt","&gt;Rp25 jt"))))</f>
        <v>Rp5 jt - Rp10 jt</v>
      </c>
      <c r="N5570" s="2">
        <v>3222491</v>
      </c>
      <c r="O5570">
        <v>2.54</v>
      </c>
      <c r="P5570">
        <v>29</v>
      </c>
      <c r="Q5570" s="3">
        <v>95.94</v>
      </c>
      <c r="R5570" s="4">
        <f ca="1">IF(I5570="",ROUND((TODAY()-G5570)/365,1),IF(I5570="Missing Resignation Date",ROUND((TODAY()-G5570)/365,1),ROUND((hr_analytics_dataset_5873_rows[[#This Row],[Resignation Date]]-hr_analytics_dataset_5873_rows[[#This Row],[Hire Date]])/365,1)))</f>
        <v>4.5</v>
      </c>
      <c r="S5570">
        <v>2</v>
      </c>
    </row>
    <row r="5571" spans="1:19">
      <c r="A5571" t="s">
        <v>11200</v>
      </c>
      <c r="B5571" t="s">
        <v>11201</v>
      </c>
      <c r="C5571" t="s">
        <v>30</v>
      </c>
      <c r="D5571">
        <v>29</v>
      </c>
      <c r="E5571" t="s">
        <v>98</v>
      </c>
      <c r="F5571" t="s">
        <v>119</v>
      </c>
      <c r="G5571" s="1">
        <v>45140</v>
      </c>
      <c r="H5571" t="s">
        <v>24</v>
      </c>
      <c r="I5571" s="1" t="s">
        <v>25</v>
      </c>
      <c r="J5571" t="s">
        <v>49</v>
      </c>
      <c r="K5571" t="s">
        <v>50</v>
      </c>
      <c r="L5571" s="2">
        <v>17915712</v>
      </c>
      <c r="M5571" s="2" t="str">
        <f t="shared" si="87"/>
        <v>Rp15 jt - Rp25 jt</v>
      </c>
      <c r="N5571" s="2">
        <v>8313847</v>
      </c>
      <c r="O5571">
        <v>3.43</v>
      </c>
      <c r="P5571">
        <v>44</v>
      </c>
      <c r="Q5571" s="3">
        <v>94.2</v>
      </c>
      <c r="R5571" s="4">
        <f ca="1">IF(I5571="",ROUND((TODAY()-G5571)/365,1),IF(I5571="Missing Resignation Date",ROUND((TODAY()-G5571)/365,1),ROUND((hr_analytics_dataset_5873_rows[[#This Row],[Resignation Date]]-hr_analytics_dataset_5873_rows[[#This Row],[Hire Date]])/365,1)))</f>
        <v>2.9</v>
      </c>
      <c r="S5571">
        <v>1</v>
      </c>
    </row>
    <row r="5572" spans="1:19">
      <c r="A5572" t="s">
        <v>11202</v>
      </c>
      <c r="B5572" t="s">
        <v>11203</v>
      </c>
      <c r="C5572" t="s">
        <v>21</v>
      </c>
      <c r="D5572">
        <v>51</v>
      </c>
      <c r="E5572" t="s">
        <v>59</v>
      </c>
      <c r="F5572" t="s">
        <v>60</v>
      </c>
      <c r="G5572" s="1">
        <v>45060</v>
      </c>
      <c r="H5572" t="s">
        <v>33</v>
      </c>
      <c r="I5572" s="1">
        <v>45201</v>
      </c>
      <c r="J5572" t="s">
        <v>49</v>
      </c>
      <c r="K5572" t="s">
        <v>27</v>
      </c>
      <c r="L5572" s="2">
        <v>26073066</v>
      </c>
      <c r="M5572" s="2" t="str">
        <f t="shared" si="87"/>
        <v>&gt;Rp25 jt</v>
      </c>
      <c r="N5572" s="2">
        <v>2666317</v>
      </c>
      <c r="O5572">
        <v>4.95</v>
      </c>
      <c r="P5572">
        <v>50</v>
      </c>
      <c r="Q5572" s="3">
        <v>79.67</v>
      </c>
      <c r="R5572" s="4">
        <f ca="1">IF(I5572="",ROUND((TODAY()-G5572)/365,1),IF(I5572="Missing Resignation Date",ROUND((TODAY()-G5572)/365,1),ROUND((hr_analytics_dataset_5873_rows[[#This Row],[Resignation Date]]-hr_analytics_dataset_5873_rows[[#This Row],[Hire Date]])/365,1)))</f>
        <v>0.4</v>
      </c>
      <c r="S5572">
        <v>4</v>
      </c>
    </row>
    <row r="5573" spans="1:19">
      <c r="A5573" t="s">
        <v>11204</v>
      </c>
      <c r="B5573" t="s">
        <v>11205</v>
      </c>
      <c r="C5573" t="s">
        <v>21</v>
      </c>
      <c r="D5573">
        <v>39</v>
      </c>
      <c r="E5573" t="s">
        <v>31</v>
      </c>
      <c r="F5573" t="s">
        <v>74</v>
      </c>
      <c r="G5573" s="1">
        <v>45810</v>
      </c>
      <c r="H5573" t="s">
        <v>24</v>
      </c>
      <c r="I5573" s="1" t="s">
        <v>25</v>
      </c>
      <c r="J5573" t="s">
        <v>49</v>
      </c>
      <c r="K5573" t="s">
        <v>41</v>
      </c>
      <c r="L5573" s="2">
        <v>20064531</v>
      </c>
      <c r="M5573" s="2" t="str">
        <f t="shared" si="87"/>
        <v>Rp15 jt - Rp25 jt</v>
      </c>
      <c r="N5573" s="2">
        <v>4642185</v>
      </c>
      <c r="O5573">
        <v>4.84</v>
      </c>
      <c r="P5573">
        <v>43</v>
      </c>
      <c r="Q5573" s="3">
        <v>75.430000000000007</v>
      </c>
      <c r="R5573" s="4">
        <f ca="1">IF(I5573="",ROUND((TODAY()-G5573)/365,1),IF(I5573="Missing Resignation Date",ROUND((TODAY()-G5573)/365,1),ROUND((hr_analytics_dataset_5873_rows[[#This Row],[Resignation Date]]-hr_analytics_dataset_5873_rows[[#This Row],[Hire Date]])/365,1)))</f>
        <v>1.1000000000000001</v>
      </c>
      <c r="S5573">
        <v>4</v>
      </c>
    </row>
    <row r="5574" spans="1:19">
      <c r="A5574" t="s">
        <v>11206</v>
      </c>
      <c r="B5574" t="s">
        <v>11207</v>
      </c>
      <c r="C5574" t="s">
        <v>21</v>
      </c>
      <c r="D5574">
        <v>43</v>
      </c>
      <c r="E5574" t="s">
        <v>22</v>
      </c>
      <c r="F5574" t="s">
        <v>69</v>
      </c>
      <c r="G5574" s="1">
        <v>45039</v>
      </c>
      <c r="H5574" t="s">
        <v>24</v>
      </c>
      <c r="I5574" s="1" t="s">
        <v>25</v>
      </c>
      <c r="J5574" t="s">
        <v>49</v>
      </c>
      <c r="K5574" t="s">
        <v>84</v>
      </c>
      <c r="L5574" s="2">
        <v>31117408</v>
      </c>
      <c r="M5574" s="2" t="str">
        <f t="shared" si="87"/>
        <v>&gt;Rp25 jt</v>
      </c>
      <c r="N5574" s="2">
        <v>4744067</v>
      </c>
      <c r="O5574">
        <v>4.83</v>
      </c>
      <c r="P5574">
        <v>30</v>
      </c>
      <c r="Q5574" s="3">
        <v>94.38</v>
      </c>
      <c r="R5574" s="4">
        <f ca="1">IF(I5574="",ROUND((TODAY()-G5574)/365,1),IF(I5574="Missing Resignation Date",ROUND((TODAY()-G5574)/365,1),ROUND((hr_analytics_dataset_5873_rows[[#This Row],[Resignation Date]]-hr_analytics_dataset_5873_rows[[#This Row],[Hire Date]])/365,1)))</f>
        <v>3.2</v>
      </c>
      <c r="S5574">
        <v>1</v>
      </c>
    </row>
    <row r="5575" spans="1:19">
      <c r="A5575" t="s">
        <v>11208</v>
      </c>
      <c r="B5575" t="s">
        <v>11209</v>
      </c>
      <c r="C5575" t="s">
        <v>21</v>
      </c>
      <c r="D5575">
        <v>36</v>
      </c>
      <c r="E5575" t="s">
        <v>38</v>
      </c>
      <c r="F5575" t="s">
        <v>104</v>
      </c>
      <c r="G5575" s="1">
        <v>43138</v>
      </c>
      <c r="H5575" t="s">
        <v>24</v>
      </c>
      <c r="I5575" s="1" t="s">
        <v>25</v>
      </c>
      <c r="J5575" t="s">
        <v>26</v>
      </c>
      <c r="K5575" t="s">
        <v>41</v>
      </c>
      <c r="L5575" s="2">
        <v>18469131</v>
      </c>
      <c r="M5575" s="2" t="str">
        <f t="shared" si="87"/>
        <v>Rp15 jt - Rp25 jt</v>
      </c>
      <c r="N5575" s="2">
        <v>8109504</v>
      </c>
      <c r="O5575">
        <v>3.08</v>
      </c>
      <c r="P5575">
        <v>44</v>
      </c>
      <c r="Q5575" s="3">
        <v>95.56</v>
      </c>
      <c r="R5575" s="4">
        <f ca="1">IF(I5575="",ROUND((TODAY()-G5575)/365,1),IF(I5575="Missing Resignation Date",ROUND((TODAY()-G5575)/365,1),ROUND((hr_analytics_dataset_5873_rows[[#This Row],[Resignation Date]]-hr_analytics_dataset_5873_rows[[#This Row],[Hire Date]])/365,1)))</f>
        <v>8.4</v>
      </c>
      <c r="S5575">
        <v>5</v>
      </c>
    </row>
    <row r="5576" spans="1:19">
      <c r="A5576" t="s">
        <v>11210</v>
      </c>
      <c r="B5576" t="s">
        <v>11211</v>
      </c>
      <c r="C5576" t="s">
        <v>30</v>
      </c>
      <c r="D5576">
        <v>34</v>
      </c>
      <c r="E5576" t="s">
        <v>98</v>
      </c>
      <c r="F5576" t="s">
        <v>99</v>
      </c>
      <c r="G5576" s="1">
        <v>44492</v>
      </c>
      <c r="H5576" t="s">
        <v>24</v>
      </c>
      <c r="I5576" s="1" t="s">
        <v>25</v>
      </c>
      <c r="J5576" t="s">
        <v>49</v>
      </c>
      <c r="K5576" t="s">
        <v>84</v>
      </c>
      <c r="L5576" s="2">
        <v>16480042</v>
      </c>
      <c r="M5576" s="2" t="str">
        <f t="shared" si="87"/>
        <v>Rp15 jt - Rp25 jt</v>
      </c>
      <c r="N5576" s="2">
        <v>3672898</v>
      </c>
      <c r="O5576">
        <v>3.76</v>
      </c>
      <c r="P5576">
        <v>38</v>
      </c>
      <c r="Q5576" s="3">
        <v>89.33</v>
      </c>
      <c r="R5576" s="4">
        <f ca="1">IF(I5576="",ROUND((TODAY()-G5576)/365,1),IF(I5576="Missing Resignation Date",ROUND((TODAY()-G5576)/365,1),ROUND((hr_analytics_dataset_5873_rows[[#This Row],[Resignation Date]]-hr_analytics_dataset_5873_rows[[#This Row],[Hire Date]])/365,1)))</f>
        <v>4.7</v>
      </c>
      <c r="S5576">
        <v>1</v>
      </c>
    </row>
    <row r="5577" spans="1:19">
      <c r="A5577" t="s">
        <v>11212</v>
      </c>
      <c r="B5577" t="s">
        <v>11213</v>
      </c>
      <c r="C5577" t="s">
        <v>30</v>
      </c>
      <c r="D5577">
        <v>23</v>
      </c>
      <c r="E5577" t="s">
        <v>53</v>
      </c>
      <c r="F5577" t="s">
        <v>54</v>
      </c>
      <c r="G5577" s="1">
        <v>45232</v>
      </c>
      <c r="H5577" t="s">
        <v>24</v>
      </c>
      <c r="I5577" s="1" t="s">
        <v>25</v>
      </c>
      <c r="J5577" t="s">
        <v>34</v>
      </c>
      <c r="K5577" t="s">
        <v>84</v>
      </c>
      <c r="L5577" s="2">
        <v>5249428</v>
      </c>
      <c r="M5577" s="2" t="str">
        <f t="shared" si="87"/>
        <v>Rp5 jt - Rp10 jt</v>
      </c>
      <c r="N5577" s="2">
        <v>2959228</v>
      </c>
      <c r="O5577">
        <v>4.6100000000000003</v>
      </c>
      <c r="P5577">
        <v>41</v>
      </c>
      <c r="Q5577" s="3">
        <v>96.44</v>
      </c>
      <c r="R5577" s="4">
        <f ca="1">IF(I5577="",ROUND((TODAY()-G5577)/365,1),IF(I5577="Missing Resignation Date",ROUND((TODAY()-G5577)/365,1),ROUND((hr_analytics_dataset_5873_rows[[#This Row],[Resignation Date]]-hr_analytics_dataset_5873_rows[[#This Row],[Hire Date]])/365,1)))</f>
        <v>2.6</v>
      </c>
      <c r="S5577">
        <v>4</v>
      </c>
    </row>
    <row r="5578" spans="1:19">
      <c r="A5578" t="s">
        <v>11214</v>
      </c>
      <c r="B5578" t="s">
        <v>11215</v>
      </c>
      <c r="C5578" t="s">
        <v>21</v>
      </c>
      <c r="D5578">
        <v>35</v>
      </c>
      <c r="E5578" t="s">
        <v>91</v>
      </c>
      <c r="F5578" t="s">
        <v>124</v>
      </c>
      <c r="G5578" s="1">
        <v>44800</v>
      </c>
      <c r="H5578" t="s">
        <v>33</v>
      </c>
      <c r="I5578" s="1" t="s">
        <v>81</v>
      </c>
      <c r="J5578" t="s">
        <v>40</v>
      </c>
      <c r="K5578" t="s">
        <v>27</v>
      </c>
      <c r="L5578" s="2">
        <v>31929545</v>
      </c>
      <c r="M5578" s="2" t="str">
        <f t="shared" si="87"/>
        <v>&gt;Rp25 jt</v>
      </c>
      <c r="N5578" s="2">
        <v>1681987</v>
      </c>
      <c r="O5578">
        <v>4.95</v>
      </c>
      <c r="P5578">
        <v>26</v>
      </c>
      <c r="Q5578" s="3">
        <v>93.05</v>
      </c>
      <c r="R5578" s="4">
        <f ca="1">IF(I5578="",ROUND((TODAY()-G5578)/365,1),IF(I5578="Missing Resignation Date",ROUND((TODAY()-G5578)/365,1),ROUND((hr_analytics_dataset_5873_rows[[#This Row],[Resignation Date]]-hr_analytics_dataset_5873_rows[[#This Row],[Hire Date]])/365,1)))</f>
        <v>3.8</v>
      </c>
      <c r="S5578">
        <v>4</v>
      </c>
    </row>
    <row r="5579" spans="1:19">
      <c r="A5579" t="s">
        <v>11216</v>
      </c>
      <c r="B5579" t="s">
        <v>11217</v>
      </c>
      <c r="C5579" t="s">
        <v>21</v>
      </c>
      <c r="D5579">
        <v>36</v>
      </c>
      <c r="E5579" t="s">
        <v>91</v>
      </c>
      <c r="F5579" t="s">
        <v>124</v>
      </c>
      <c r="G5579" s="1">
        <v>45864</v>
      </c>
      <c r="H5579" t="s">
        <v>24</v>
      </c>
      <c r="I5579" s="1" t="s">
        <v>25</v>
      </c>
      <c r="J5579" t="s">
        <v>40</v>
      </c>
      <c r="K5579" t="s">
        <v>41</v>
      </c>
      <c r="L5579" s="2">
        <v>34140334</v>
      </c>
      <c r="M5579" s="2" t="str">
        <f t="shared" si="87"/>
        <v>&gt;Rp25 jt</v>
      </c>
      <c r="N5579" s="2">
        <v>2937870</v>
      </c>
      <c r="O5579">
        <v>3.8</v>
      </c>
      <c r="P5579">
        <v>58</v>
      </c>
      <c r="Q5579" s="3">
        <v>86.79</v>
      </c>
      <c r="R5579" s="4">
        <f ca="1">IF(I5579="",ROUND((TODAY()-G5579)/365,1),IF(I5579="Missing Resignation Date",ROUND((TODAY()-G5579)/365,1),ROUND((hr_analytics_dataset_5873_rows[[#This Row],[Resignation Date]]-hr_analytics_dataset_5873_rows[[#This Row],[Hire Date]])/365,1)))</f>
        <v>0.9</v>
      </c>
      <c r="S5579">
        <v>5</v>
      </c>
    </row>
    <row r="5580" spans="1:19">
      <c r="A5580" t="s">
        <v>11218</v>
      </c>
      <c r="B5580" t="s">
        <v>11219</v>
      </c>
      <c r="C5580" t="s">
        <v>30</v>
      </c>
      <c r="D5580">
        <v>49</v>
      </c>
      <c r="E5580" t="s">
        <v>59</v>
      </c>
      <c r="F5580" t="s">
        <v>60</v>
      </c>
      <c r="G5580" s="1">
        <v>43729</v>
      </c>
      <c r="H5580" t="s">
        <v>24</v>
      </c>
      <c r="I5580" s="1" t="s">
        <v>25</v>
      </c>
      <c r="J5580" t="s">
        <v>40</v>
      </c>
      <c r="K5580" t="s">
        <v>64</v>
      </c>
      <c r="L5580" s="2">
        <v>21272397</v>
      </c>
      <c r="M5580" s="2" t="str">
        <f t="shared" si="87"/>
        <v>Rp15 jt - Rp25 jt</v>
      </c>
      <c r="N5580" s="2">
        <v>167008</v>
      </c>
      <c r="O5580">
        <v>4.12</v>
      </c>
      <c r="P5580">
        <v>58</v>
      </c>
      <c r="Q5580" s="3">
        <v>91.28</v>
      </c>
      <c r="R5580" s="4">
        <f ca="1">IF(I5580="",ROUND((TODAY()-G5580)/365,1),IF(I5580="Missing Resignation Date",ROUND((TODAY()-G5580)/365,1),ROUND((hr_analytics_dataset_5873_rows[[#This Row],[Resignation Date]]-hr_analytics_dataset_5873_rows[[#This Row],[Hire Date]])/365,1)))</f>
        <v>6.8</v>
      </c>
      <c r="S5580">
        <v>3</v>
      </c>
    </row>
    <row r="5581" spans="1:19">
      <c r="A5581" t="s">
        <v>11220</v>
      </c>
      <c r="B5581" t="s">
        <v>11221</v>
      </c>
      <c r="C5581" t="s">
        <v>30</v>
      </c>
      <c r="D5581">
        <v>56</v>
      </c>
      <c r="E5581" t="s">
        <v>59</v>
      </c>
      <c r="F5581" t="s">
        <v>95</v>
      </c>
      <c r="G5581" s="1">
        <v>44487</v>
      </c>
      <c r="H5581" t="s">
        <v>24</v>
      </c>
      <c r="I5581" s="1" t="s">
        <v>25</v>
      </c>
      <c r="J5581" t="s">
        <v>26</v>
      </c>
      <c r="K5581" t="s">
        <v>27</v>
      </c>
      <c r="L5581" s="2">
        <v>32779915</v>
      </c>
      <c r="M5581" s="2" t="str">
        <f t="shared" si="87"/>
        <v>&gt;Rp25 jt</v>
      </c>
      <c r="N5581" s="2">
        <v>968433</v>
      </c>
      <c r="O5581">
        <v>3.29</v>
      </c>
      <c r="P5581">
        <v>46</v>
      </c>
      <c r="Q5581" s="3">
        <v>84.53</v>
      </c>
      <c r="R5581" s="4">
        <f ca="1">IF(I5581="",ROUND((TODAY()-G5581)/365,1),IF(I5581="Missing Resignation Date",ROUND((TODAY()-G5581)/365,1),ROUND((hr_analytics_dataset_5873_rows[[#This Row],[Resignation Date]]-hr_analytics_dataset_5873_rows[[#This Row],[Hire Date]])/365,1)))</f>
        <v>4.7</v>
      </c>
      <c r="S5581">
        <v>1</v>
      </c>
    </row>
    <row r="5582" spans="1:19">
      <c r="A5582" t="s">
        <v>11222</v>
      </c>
      <c r="B5582" t="s">
        <v>11223</v>
      </c>
      <c r="C5582" t="s">
        <v>30</v>
      </c>
      <c r="D5582">
        <v>48</v>
      </c>
      <c r="E5582" t="s">
        <v>53</v>
      </c>
      <c r="F5582" t="s">
        <v>112</v>
      </c>
      <c r="G5582" s="1">
        <v>43251</v>
      </c>
      <c r="H5582" t="s">
        <v>24</v>
      </c>
      <c r="I5582" s="1" t="s">
        <v>25</v>
      </c>
      <c r="J5582" t="s">
        <v>49</v>
      </c>
      <c r="K5582" t="s">
        <v>64</v>
      </c>
      <c r="L5582" s="2">
        <v>15816505</v>
      </c>
      <c r="M5582" s="2" t="str">
        <f t="shared" si="87"/>
        <v>Rp15 jt - Rp25 jt</v>
      </c>
      <c r="N5582" s="2">
        <v>3817261</v>
      </c>
      <c r="O5582">
        <v>3.52</v>
      </c>
      <c r="P5582">
        <v>47</v>
      </c>
      <c r="Q5582" s="3">
        <v>87.76</v>
      </c>
      <c r="R5582" s="4">
        <f ca="1">IF(I5582="",ROUND((TODAY()-G5582)/365,1),IF(I5582="Missing Resignation Date",ROUND((TODAY()-G5582)/365,1),ROUND((hr_analytics_dataset_5873_rows[[#This Row],[Resignation Date]]-hr_analytics_dataset_5873_rows[[#This Row],[Hire Date]])/365,1)))</f>
        <v>8.1</v>
      </c>
      <c r="S5582">
        <v>5</v>
      </c>
    </row>
    <row r="5583" spans="1:19">
      <c r="A5583" t="s">
        <v>11224</v>
      </c>
      <c r="B5583" t="s">
        <v>11225</v>
      </c>
      <c r="C5583" t="s">
        <v>21</v>
      </c>
      <c r="D5583">
        <v>38</v>
      </c>
      <c r="E5583" t="s">
        <v>31</v>
      </c>
      <c r="F5583" t="s">
        <v>74</v>
      </c>
      <c r="G5583" s="1">
        <v>45923</v>
      </c>
      <c r="H5583" t="s">
        <v>24</v>
      </c>
      <c r="I5583" s="1" t="s">
        <v>25</v>
      </c>
      <c r="J5583" t="s">
        <v>40</v>
      </c>
      <c r="K5583" t="s">
        <v>50</v>
      </c>
      <c r="L5583" s="2">
        <v>4086687</v>
      </c>
      <c r="M5583" s="2" t="str">
        <f t="shared" si="87"/>
        <v>&lt;Rp5 jt</v>
      </c>
      <c r="N5583" s="2">
        <v>3382063</v>
      </c>
      <c r="O5583">
        <v>4.88</v>
      </c>
      <c r="P5583">
        <v>8</v>
      </c>
      <c r="Q5583" s="3">
        <v>79.12</v>
      </c>
      <c r="R5583" s="4">
        <f ca="1">IF(I5583="",ROUND((TODAY()-G5583)/365,1),IF(I5583="Missing Resignation Date",ROUND((TODAY()-G5583)/365,1),ROUND((hr_analytics_dataset_5873_rows[[#This Row],[Resignation Date]]-hr_analytics_dataset_5873_rows[[#This Row],[Hire Date]])/365,1)))</f>
        <v>0.8</v>
      </c>
      <c r="S5583">
        <v>2</v>
      </c>
    </row>
    <row r="5584" spans="1:19">
      <c r="A5584" t="s">
        <v>11226</v>
      </c>
      <c r="B5584" t="s">
        <v>11227</v>
      </c>
      <c r="C5584" t="s">
        <v>21</v>
      </c>
      <c r="D5584">
        <v>30</v>
      </c>
      <c r="E5584" t="s">
        <v>44</v>
      </c>
      <c r="F5584" t="s">
        <v>45</v>
      </c>
      <c r="G5584" s="1">
        <v>44424</v>
      </c>
      <c r="H5584" t="s">
        <v>24</v>
      </c>
      <c r="I5584" s="1" t="s">
        <v>25</v>
      </c>
      <c r="J5584" t="s">
        <v>49</v>
      </c>
      <c r="K5584" t="s">
        <v>64</v>
      </c>
      <c r="L5584" s="2">
        <v>31269338</v>
      </c>
      <c r="M5584" s="2" t="str">
        <f t="shared" si="87"/>
        <v>&gt;Rp25 jt</v>
      </c>
      <c r="N5584" s="2">
        <v>3964141</v>
      </c>
      <c r="O5584">
        <v>4.83</v>
      </c>
      <c r="P5584">
        <v>37</v>
      </c>
      <c r="Q5584" s="3">
        <v>97.21</v>
      </c>
      <c r="R5584" s="4">
        <f ca="1">IF(I5584="",ROUND((TODAY()-G5584)/365,1),IF(I5584="Missing Resignation Date",ROUND((TODAY()-G5584)/365,1),ROUND((hr_analytics_dataset_5873_rows[[#This Row],[Resignation Date]]-hr_analytics_dataset_5873_rows[[#This Row],[Hire Date]])/365,1)))</f>
        <v>4.9000000000000004</v>
      </c>
      <c r="S5584">
        <v>5</v>
      </c>
    </row>
    <row r="5585" spans="1:19">
      <c r="A5585" t="s">
        <v>11228</v>
      </c>
      <c r="B5585" t="s">
        <v>11229</v>
      </c>
      <c r="C5585" t="s">
        <v>30</v>
      </c>
      <c r="D5585">
        <v>35</v>
      </c>
      <c r="E5585" t="s">
        <v>31</v>
      </c>
      <c r="F5585" t="s">
        <v>32</v>
      </c>
      <c r="G5585" s="1">
        <v>44909</v>
      </c>
      <c r="H5585" t="s">
        <v>33</v>
      </c>
      <c r="I5585" s="1" t="s">
        <v>81</v>
      </c>
      <c r="J5585" t="s">
        <v>49</v>
      </c>
      <c r="K5585" t="s">
        <v>84</v>
      </c>
      <c r="L5585" s="2">
        <v>17413361</v>
      </c>
      <c r="M5585" s="2" t="str">
        <f t="shared" si="87"/>
        <v>Rp15 jt - Rp25 jt</v>
      </c>
      <c r="N5585" s="2">
        <v>732696</v>
      </c>
      <c r="O5585">
        <v>2.74</v>
      </c>
      <c r="P5585">
        <v>16</v>
      </c>
      <c r="Q5585" s="3">
        <v>82.96</v>
      </c>
      <c r="R5585" s="4">
        <f ca="1">IF(I5585="",ROUND((TODAY()-G5585)/365,1),IF(I5585="Missing Resignation Date",ROUND((TODAY()-G5585)/365,1),ROUND((hr_analytics_dataset_5873_rows[[#This Row],[Resignation Date]]-hr_analytics_dataset_5873_rows[[#This Row],[Hire Date]])/365,1)))</f>
        <v>3.5</v>
      </c>
      <c r="S5585">
        <v>3</v>
      </c>
    </row>
    <row r="5586" spans="1:19">
      <c r="A5586" t="s">
        <v>11230</v>
      </c>
      <c r="B5586" t="s">
        <v>11231</v>
      </c>
      <c r="C5586" t="s">
        <v>30</v>
      </c>
      <c r="D5586">
        <v>52</v>
      </c>
      <c r="E5586" t="s">
        <v>59</v>
      </c>
      <c r="F5586" t="s">
        <v>223</v>
      </c>
      <c r="G5586" s="1">
        <v>44251</v>
      </c>
      <c r="H5586" t="s">
        <v>24</v>
      </c>
      <c r="I5586" s="1" t="s">
        <v>25</v>
      </c>
      <c r="J5586" t="s">
        <v>49</v>
      </c>
      <c r="K5586" t="s">
        <v>27</v>
      </c>
      <c r="L5586" s="2">
        <v>22330458</v>
      </c>
      <c r="M5586" s="2" t="str">
        <f t="shared" si="87"/>
        <v>Rp15 jt - Rp25 jt</v>
      </c>
      <c r="N5586" s="2">
        <v>9219168</v>
      </c>
      <c r="O5586">
        <v>4.21</v>
      </c>
      <c r="P5586">
        <v>4</v>
      </c>
      <c r="Q5586" s="3">
        <v>90.71</v>
      </c>
      <c r="R5586" s="4">
        <f ca="1">IF(I5586="",ROUND((TODAY()-G5586)/365,1),IF(I5586="Missing Resignation Date",ROUND((TODAY()-G5586)/365,1),ROUND((hr_analytics_dataset_5873_rows[[#This Row],[Resignation Date]]-hr_analytics_dataset_5873_rows[[#This Row],[Hire Date]])/365,1)))</f>
        <v>5.3</v>
      </c>
      <c r="S5586">
        <v>3</v>
      </c>
    </row>
    <row r="5587" spans="1:19">
      <c r="A5587" t="s">
        <v>11232</v>
      </c>
      <c r="B5587" t="s">
        <v>11233</v>
      </c>
      <c r="C5587" t="s">
        <v>30</v>
      </c>
      <c r="D5587">
        <v>23</v>
      </c>
      <c r="E5587" t="s">
        <v>53</v>
      </c>
      <c r="F5587" t="s">
        <v>54</v>
      </c>
      <c r="G5587" s="1">
        <v>44980</v>
      </c>
      <c r="H5587" t="s">
        <v>24</v>
      </c>
      <c r="I5587" s="1" t="s">
        <v>25</v>
      </c>
      <c r="J5587" t="s">
        <v>40</v>
      </c>
      <c r="K5587" t="s">
        <v>27</v>
      </c>
      <c r="L5587" s="2">
        <v>24061792</v>
      </c>
      <c r="M5587" s="2" t="str">
        <f t="shared" si="87"/>
        <v>Rp15 jt - Rp25 jt</v>
      </c>
      <c r="N5587" s="2">
        <v>3983584</v>
      </c>
      <c r="O5587">
        <v>4.33</v>
      </c>
      <c r="P5587">
        <v>37</v>
      </c>
      <c r="Q5587" s="3">
        <v>99.29</v>
      </c>
      <c r="R5587" s="4">
        <f ca="1">IF(I5587="",ROUND((TODAY()-G5587)/365,1),IF(I5587="Missing Resignation Date",ROUND((TODAY()-G5587)/365,1),ROUND((hr_analytics_dataset_5873_rows[[#This Row],[Resignation Date]]-hr_analytics_dataset_5873_rows[[#This Row],[Hire Date]])/365,1)))</f>
        <v>3.3</v>
      </c>
      <c r="S5587">
        <v>1</v>
      </c>
    </row>
    <row r="5588" spans="1:19">
      <c r="A5588" t="s">
        <v>11234</v>
      </c>
      <c r="B5588" t="s">
        <v>11235</v>
      </c>
      <c r="C5588" t="s">
        <v>21</v>
      </c>
      <c r="D5588">
        <v>29</v>
      </c>
      <c r="E5588" t="s">
        <v>59</v>
      </c>
      <c r="F5588" t="s">
        <v>95</v>
      </c>
      <c r="G5588" s="1">
        <v>43514</v>
      </c>
      <c r="H5588" t="s">
        <v>24</v>
      </c>
      <c r="I5588" s="1" t="s">
        <v>25</v>
      </c>
      <c r="J5588" t="s">
        <v>49</v>
      </c>
      <c r="K5588" t="s">
        <v>27</v>
      </c>
      <c r="L5588" s="2">
        <v>32158333</v>
      </c>
      <c r="M5588" s="2" t="str">
        <f t="shared" si="87"/>
        <v>&gt;Rp25 jt</v>
      </c>
      <c r="N5588" s="2">
        <v>9991122</v>
      </c>
      <c r="O5588">
        <v>4.18</v>
      </c>
      <c r="P5588">
        <v>9</v>
      </c>
      <c r="Q5588" s="3">
        <v>74.03</v>
      </c>
      <c r="R5588" s="4">
        <f ca="1">IF(I5588="",ROUND((TODAY()-G5588)/365,1),IF(I5588="Missing Resignation Date",ROUND((TODAY()-G5588)/365,1),ROUND((hr_analytics_dataset_5873_rows[[#This Row],[Resignation Date]]-hr_analytics_dataset_5873_rows[[#This Row],[Hire Date]])/365,1)))</f>
        <v>7.4</v>
      </c>
      <c r="S5588">
        <v>4</v>
      </c>
    </row>
    <row r="5589" spans="1:19">
      <c r="A5589" t="s">
        <v>11236</v>
      </c>
      <c r="B5589" t="s">
        <v>11237</v>
      </c>
      <c r="C5589" t="s">
        <v>30</v>
      </c>
      <c r="D5589">
        <v>55</v>
      </c>
      <c r="E5589" t="s">
        <v>22</v>
      </c>
      <c r="F5589" t="s">
        <v>23</v>
      </c>
      <c r="G5589" s="1">
        <v>43763</v>
      </c>
      <c r="H5589" t="s">
        <v>24</v>
      </c>
      <c r="I5589" s="1" t="s">
        <v>25</v>
      </c>
      <c r="J5589" t="s">
        <v>49</v>
      </c>
      <c r="K5589" t="s">
        <v>50</v>
      </c>
      <c r="L5589" s="2">
        <v>9973044</v>
      </c>
      <c r="M5589" s="2" t="str">
        <f t="shared" si="87"/>
        <v>Rp5 jt - Rp10 jt</v>
      </c>
      <c r="N5589" s="2">
        <v>803388</v>
      </c>
      <c r="O5589">
        <v>3.79</v>
      </c>
      <c r="P5589">
        <v>38</v>
      </c>
      <c r="Q5589" s="3">
        <v>75.98</v>
      </c>
      <c r="R5589" s="4">
        <f ca="1">IF(I5589="",ROUND((TODAY()-G5589)/365,1),IF(I5589="Missing Resignation Date",ROUND((TODAY()-G5589)/365,1),ROUND((hr_analytics_dataset_5873_rows[[#This Row],[Resignation Date]]-hr_analytics_dataset_5873_rows[[#This Row],[Hire Date]])/365,1)))</f>
        <v>6.7</v>
      </c>
      <c r="S5589">
        <v>1</v>
      </c>
    </row>
    <row r="5590" spans="1:19">
      <c r="A5590" t="s">
        <v>11238</v>
      </c>
      <c r="B5590" t="s">
        <v>11239</v>
      </c>
      <c r="C5590" t="s">
        <v>21</v>
      </c>
      <c r="D5590">
        <v>50</v>
      </c>
      <c r="E5590" t="s">
        <v>44</v>
      </c>
      <c r="F5590" t="s">
        <v>45</v>
      </c>
      <c r="G5590" s="1">
        <v>43969</v>
      </c>
      <c r="H5590" t="s">
        <v>33</v>
      </c>
      <c r="I5590" s="1">
        <v>44547</v>
      </c>
      <c r="J5590" t="s">
        <v>40</v>
      </c>
      <c r="K5590" t="s">
        <v>41</v>
      </c>
      <c r="L5590" s="2">
        <v>33646028</v>
      </c>
      <c r="M5590" s="2" t="str">
        <f t="shared" si="87"/>
        <v>&gt;Rp25 jt</v>
      </c>
      <c r="N5590" s="2">
        <v>470269</v>
      </c>
      <c r="O5590">
        <v>2.71</v>
      </c>
      <c r="P5590">
        <v>24</v>
      </c>
      <c r="Q5590" s="3">
        <v>86.5</v>
      </c>
      <c r="R5590" s="4">
        <f ca="1">IF(I5590="",ROUND((TODAY()-G5590)/365,1),IF(I5590="Missing Resignation Date",ROUND((TODAY()-G5590)/365,1),ROUND((hr_analytics_dataset_5873_rows[[#This Row],[Resignation Date]]-hr_analytics_dataset_5873_rows[[#This Row],[Hire Date]])/365,1)))</f>
        <v>1.6</v>
      </c>
      <c r="S5590">
        <v>1</v>
      </c>
    </row>
    <row r="5591" spans="1:19">
      <c r="A5591" t="s">
        <v>11240</v>
      </c>
      <c r="B5591" t="s">
        <v>11241</v>
      </c>
      <c r="C5591" t="s">
        <v>21</v>
      </c>
      <c r="D5591">
        <v>30</v>
      </c>
      <c r="E5591" t="s">
        <v>53</v>
      </c>
      <c r="F5591" t="s">
        <v>54</v>
      </c>
      <c r="G5591" s="1">
        <v>45259</v>
      </c>
      <c r="H5591" t="s">
        <v>24</v>
      </c>
      <c r="I5591" s="1" t="s">
        <v>25</v>
      </c>
      <c r="J5591" t="s">
        <v>49</v>
      </c>
      <c r="K5591" t="s">
        <v>41</v>
      </c>
      <c r="L5591" s="2">
        <v>7244266</v>
      </c>
      <c r="M5591" s="2" t="str">
        <f t="shared" si="87"/>
        <v>Rp5 jt - Rp10 jt</v>
      </c>
      <c r="N5591" s="2">
        <v>5509675</v>
      </c>
      <c r="O5591">
        <v>0</v>
      </c>
      <c r="P5591">
        <v>3</v>
      </c>
      <c r="Q5591" s="3">
        <v>92.55</v>
      </c>
      <c r="R5591" s="4">
        <f ca="1">IF(I5591="",ROUND((TODAY()-G5591)/365,1),IF(I5591="Missing Resignation Date",ROUND((TODAY()-G5591)/365,1),ROUND((hr_analytics_dataset_5873_rows[[#This Row],[Resignation Date]]-hr_analytics_dataset_5873_rows[[#This Row],[Hire Date]])/365,1)))</f>
        <v>2.6</v>
      </c>
      <c r="S5591">
        <v>1</v>
      </c>
    </row>
    <row r="5592" spans="1:19">
      <c r="A5592" t="s">
        <v>11242</v>
      </c>
      <c r="B5592" t="s">
        <v>11243</v>
      </c>
      <c r="C5592" t="s">
        <v>21</v>
      </c>
      <c r="D5592">
        <v>32</v>
      </c>
      <c r="E5592" t="s">
        <v>91</v>
      </c>
      <c r="F5592" t="s">
        <v>92</v>
      </c>
      <c r="G5592" s="1">
        <v>43353</v>
      </c>
      <c r="H5592" t="s">
        <v>24</v>
      </c>
      <c r="I5592" s="1" t="s">
        <v>25</v>
      </c>
      <c r="J5592" t="s">
        <v>26</v>
      </c>
      <c r="K5592" t="s">
        <v>50</v>
      </c>
      <c r="L5592" s="2">
        <v>18491312</v>
      </c>
      <c r="M5592" s="2" t="str">
        <f t="shared" si="87"/>
        <v>Rp15 jt - Rp25 jt</v>
      </c>
      <c r="N5592" s="2">
        <v>2024365</v>
      </c>
      <c r="O5592">
        <v>4.92</v>
      </c>
      <c r="P5592">
        <v>49</v>
      </c>
      <c r="Q5592" s="3">
        <v>85.41</v>
      </c>
      <c r="R5592" s="4">
        <f ca="1">IF(I5592="",ROUND((TODAY()-G5592)/365,1),IF(I5592="Missing Resignation Date",ROUND((TODAY()-G5592)/365,1),ROUND((hr_analytics_dataset_5873_rows[[#This Row],[Resignation Date]]-hr_analytics_dataset_5873_rows[[#This Row],[Hire Date]])/365,1)))</f>
        <v>7.8</v>
      </c>
      <c r="S5592">
        <v>1</v>
      </c>
    </row>
    <row r="5593" spans="1:19">
      <c r="A5593" t="s">
        <v>11244</v>
      </c>
      <c r="B5593" t="s">
        <v>11245</v>
      </c>
      <c r="C5593" t="s">
        <v>30</v>
      </c>
      <c r="D5593">
        <v>48</v>
      </c>
      <c r="E5593" t="s">
        <v>91</v>
      </c>
      <c r="F5593" t="s">
        <v>92</v>
      </c>
      <c r="G5593" s="1">
        <v>45448</v>
      </c>
      <c r="H5593" t="s">
        <v>24</v>
      </c>
      <c r="I5593" s="1" t="s">
        <v>25</v>
      </c>
      <c r="J5593" t="s">
        <v>49</v>
      </c>
      <c r="K5593" t="s">
        <v>61</v>
      </c>
      <c r="L5593" s="2">
        <v>34800027</v>
      </c>
      <c r="M5593" s="2" t="str">
        <f t="shared" si="87"/>
        <v>&gt;Rp25 jt</v>
      </c>
      <c r="N5593" s="2">
        <v>7995254</v>
      </c>
      <c r="O5593">
        <v>3.56</v>
      </c>
      <c r="P5593">
        <v>50</v>
      </c>
      <c r="Q5593" s="3">
        <v>75.62</v>
      </c>
      <c r="R5593" s="4">
        <f ca="1">IF(I5593="",ROUND((TODAY()-G5593)/365,1),IF(I5593="Missing Resignation Date",ROUND((TODAY()-G5593)/365,1),ROUND((hr_analytics_dataset_5873_rows[[#This Row],[Resignation Date]]-hr_analytics_dataset_5873_rows[[#This Row],[Hire Date]])/365,1)))</f>
        <v>2.1</v>
      </c>
      <c r="S5593">
        <v>2</v>
      </c>
    </row>
    <row r="5594" spans="1:19">
      <c r="A5594" t="s">
        <v>11246</v>
      </c>
      <c r="B5594" t="s">
        <v>11247</v>
      </c>
      <c r="C5594" t="s">
        <v>30</v>
      </c>
      <c r="D5594">
        <v>33</v>
      </c>
      <c r="E5594" t="s">
        <v>98</v>
      </c>
      <c r="F5594" t="s">
        <v>119</v>
      </c>
      <c r="G5594" s="1">
        <v>45579</v>
      </c>
      <c r="H5594" t="s">
        <v>24</v>
      </c>
      <c r="I5594" s="1" t="s">
        <v>25</v>
      </c>
      <c r="J5594" t="s">
        <v>26</v>
      </c>
      <c r="K5594" t="s">
        <v>61</v>
      </c>
      <c r="L5594" s="2">
        <v>23824700</v>
      </c>
      <c r="M5594" s="2" t="str">
        <f t="shared" si="87"/>
        <v>Rp15 jt - Rp25 jt</v>
      </c>
      <c r="N5594" s="2">
        <v>9620112</v>
      </c>
      <c r="O5594">
        <v>2.89</v>
      </c>
      <c r="P5594">
        <v>38</v>
      </c>
      <c r="Q5594" s="3">
        <v>99.55</v>
      </c>
      <c r="R5594" s="4">
        <f ca="1">IF(I5594="",ROUND((TODAY()-G5594)/365,1),IF(I5594="Missing Resignation Date",ROUND((TODAY()-G5594)/365,1),ROUND((hr_analytics_dataset_5873_rows[[#This Row],[Resignation Date]]-hr_analytics_dataset_5873_rows[[#This Row],[Hire Date]])/365,1)))</f>
        <v>1.7</v>
      </c>
      <c r="S5594">
        <v>4</v>
      </c>
    </row>
    <row r="5595" spans="1:19">
      <c r="A5595" t="s">
        <v>11248</v>
      </c>
      <c r="B5595" t="s">
        <v>11249</v>
      </c>
      <c r="C5595" t="s">
        <v>30</v>
      </c>
      <c r="D5595">
        <v>37</v>
      </c>
      <c r="E5595" t="s">
        <v>91</v>
      </c>
      <c r="F5595" t="s">
        <v>124</v>
      </c>
      <c r="G5595" s="1">
        <v>43533</v>
      </c>
      <c r="H5595" t="s">
        <v>24</v>
      </c>
      <c r="I5595" s="1" t="s">
        <v>25</v>
      </c>
      <c r="J5595" t="s">
        <v>34</v>
      </c>
      <c r="K5595" t="s">
        <v>64</v>
      </c>
      <c r="L5595" s="2">
        <v>23988436</v>
      </c>
      <c r="M5595" s="2" t="str">
        <f t="shared" si="87"/>
        <v>Rp15 jt - Rp25 jt</v>
      </c>
      <c r="N5595" s="2">
        <v>7193432</v>
      </c>
      <c r="O5595">
        <v>4.1900000000000004</v>
      </c>
      <c r="P5595">
        <v>31</v>
      </c>
      <c r="Q5595" s="3">
        <v>93.87</v>
      </c>
      <c r="R5595" s="4">
        <f ca="1">IF(I5595="",ROUND((TODAY()-G5595)/365,1),IF(I5595="Missing Resignation Date",ROUND((TODAY()-G5595)/365,1),ROUND((hr_analytics_dataset_5873_rows[[#This Row],[Resignation Date]]-hr_analytics_dataset_5873_rows[[#This Row],[Hire Date]])/365,1)))</f>
        <v>7.3</v>
      </c>
      <c r="S5595">
        <v>2</v>
      </c>
    </row>
    <row r="5596" spans="1:19">
      <c r="A5596" t="s">
        <v>11250</v>
      </c>
      <c r="B5596" t="s">
        <v>11251</v>
      </c>
      <c r="C5596" t="s">
        <v>21</v>
      </c>
      <c r="D5596">
        <v>32</v>
      </c>
      <c r="E5596" t="s">
        <v>59</v>
      </c>
      <c r="F5596" t="s">
        <v>60</v>
      </c>
      <c r="G5596" s="1">
        <v>44422</v>
      </c>
      <c r="H5596" t="s">
        <v>24</v>
      </c>
      <c r="I5596" s="1" t="s">
        <v>25</v>
      </c>
      <c r="J5596" t="s">
        <v>34</v>
      </c>
      <c r="K5596" t="s">
        <v>64</v>
      </c>
      <c r="L5596" s="2">
        <v>22489492</v>
      </c>
      <c r="M5596" s="2" t="str">
        <f t="shared" si="87"/>
        <v>Rp15 jt - Rp25 jt</v>
      </c>
      <c r="N5596" s="2">
        <v>8652434</v>
      </c>
      <c r="O5596">
        <v>3.27</v>
      </c>
      <c r="P5596">
        <v>27</v>
      </c>
      <c r="Q5596" s="3">
        <v>91.89</v>
      </c>
      <c r="R5596" s="4">
        <f ca="1">IF(I5596="",ROUND((TODAY()-G5596)/365,1),IF(I5596="Missing Resignation Date",ROUND((TODAY()-G5596)/365,1),ROUND((hr_analytics_dataset_5873_rows[[#This Row],[Resignation Date]]-hr_analytics_dataset_5873_rows[[#This Row],[Hire Date]])/365,1)))</f>
        <v>4.9000000000000004</v>
      </c>
      <c r="S5596">
        <v>3</v>
      </c>
    </row>
    <row r="5597" spans="1:19">
      <c r="A5597" t="s">
        <v>11252</v>
      </c>
      <c r="B5597" t="s">
        <v>11253</v>
      </c>
      <c r="C5597" t="s">
        <v>30</v>
      </c>
      <c r="D5597">
        <v>49</v>
      </c>
      <c r="E5597" t="s">
        <v>31</v>
      </c>
      <c r="F5597" t="s">
        <v>32</v>
      </c>
      <c r="G5597" s="1">
        <v>45834</v>
      </c>
      <c r="H5597" t="s">
        <v>24</v>
      </c>
      <c r="I5597" s="1" t="s">
        <v>25</v>
      </c>
      <c r="J5597" t="s">
        <v>34</v>
      </c>
      <c r="K5597" t="s">
        <v>61</v>
      </c>
      <c r="L5597" s="2">
        <v>5060591</v>
      </c>
      <c r="M5597" s="2" t="str">
        <f t="shared" si="87"/>
        <v>Rp5 jt - Rp10 jt</v>
      </c>
      <c r="N5597" s="2">
        <v>7143291</v>
      </c>
      <c r="O5597">
        <v>4.2</v>
      </c>
      <c r="P5597">
        <v>53</v>
      </c>
      <c r="Q5597" s="3">
        <v>98.07</v>
      </c>
      <c r="R5597" s="4">
        <f ca="1">IF(I5597="",ROUND((TODAY()-G5597)/365,1),IF(I5597="Missing Resignation Date",ROUND((TODAY()-G5597)/365,1),ROUND((hr_analytics_dataset_5873_rows[[#This Row],[Resignation Date]]-hr_analytics_dataset_5873_rows[[#This Row],[Hire Date]])/365,1)))</f>
        <v>1</v>
      </c>
      <c r="S5597">
        <v>1</v>
      </c>
    </row>
    <row r="5598" spans="1:19">
      <c r="A5598" t="s">
        <v>11254</v>
      </c>
      <c r="B5598" t="s">
        <v>11255</v>
      </c>
      <c r="C5598" t="s">
        <v>21</v>
      </c>
      <c r="D5598">
        <v>37</v>
      </c>
      <c r="E5598" t="s">
        <v>59</v>
      </c>
      <c r="F5598" t="s">
        <v>95</v>
      </c>
      <c r="G5598" s="1">
        <v>44809</v>
      </c>
      <c r="H5598" t="s">
        <v>24</v>
      </c>
      <c r="I5598" s="1" t="s">
        <v>25</v>
      </c>
      <c r="J5598" t="s">
        <v>34</v>
      </c>
      <c r="K5598" t="s">
        <v>64</v>
      </c>
      <c r="L5598" s="2">
        <v>25346319</v>
      </c>
      <c r="M5598" s="2" t="str">
        <f t="shared" si="87"/>
        <v>&gt;Rp25 jt</v>
      </c>
      <c r="N5598" s="2">
        <v>6654875</v>
      </c>
      <c r="O5598">
        <v>4.54</v>
      </c>
      <c r="P5598">
        <v>9</v>
      </c>
      <c r="Q5598" s="3">
        <v>87.75</v>
      </c>
      <c r="R5598" s="4">
        <f ca="1">IF(I5598="",ROUND((TODAY()-G5598)/365,1),IF(I5598="Missing Resignation Date",ROUND((TODAY()-G5598)/365,1),ROUND((hr_analytics_dataset_5873_rows[[#This Row],[Resignation Date]]-hr_analytics_dataset_5873_rows[[#This Row],[Hire Date]])/365,1)))</f>
        <v>3.8</v>
      </c>
      <c r="S5598">
        <v>5</v>
      </c>
    </row>
    <row r="5599" spans="1:19">
      <c r="A5599" t="s">
        <v>11256</v>
      </c>
      <c r="B5599" t="s">
        <v>11257</v>
      </c>
      <c r="C5599" t="s">
        <v>21</v>
      </c>
      <c r="D5599">
        <v>43</v>
      </c>
      <c r="E5599" t="s">
        <v>59</v>
      </c>
      <c r="F5599" t="s">
        <v>223</v>
      </c>
      <c r="G5599" s="1">
        <v>45766</v>
      </c>
      <c r="H5599" t="s">
        <v>24</v>
      </c>
      <c r="I5599" s="1" t="s">
        <v>25</v>
      </c>
      <c r="J5599" t="s">
        <v>34</v>
      </c>
      <c r="K5599" t="s">
        <v>41</v>
      </c>
      <c r="L5599" s="2">
        <v>21736910</v>
      </c>
      <c r="M5599" s="2" t="str">
        <f t="shared" si="87"/>
        <v>Rp15 jt - Rp25 jt</v>
      </c>
      <c r="N5599" s="2">
        <v>5395155</v>
      </c>
      <c r="O5599">
        <v>3.5</v>
      </c>
      <c r="P5599">
        <v>55</v>
      </c>
      <c r="Q5599" s="3">
        <v>76.25</v>
      </c>
      <c r="R5599" s="4">
        <f ca="1">IF(I5599="",ROUND((TODAY()-G5599)/365,1),IF(I5599="Missing Resignation Date",ROUND((TODAY()-G5599)/365,1),ROUND((hr_analytics_dataset_5873_rows[[#This Row],[Resignation Date]]-hr_analytics_dataset_5873_rows[[#This Row],[Hire Date]])/365,1)))</f>
        <v>1.2</v>
      </c>
      <c r="S5599">
        <v>2</v>
      </c>
    </row>
    <row r="5600" spans="1:19">
      <c r="A5600" t="s">
        <v>11258</v>
      </c>
      <c r="B5600" t="s">
        <v>11259</v>
      </c>
      <c r="C5600" t="s">
        <v>30</v>
      </c>
      <c r="D5600">
        <v>52</v>
      </c>
      <c r="E5600" t="s">
        <v>22</v>
      </c>
      <c r="F5600" t="s">
        <v>69</v>
      </c>
      <c r="G5600" s="1">
        <v>44357</v>
      </c>
      <c r="H5600" t="s">
        <v>24</v>
      </c>
      <c r="I5600" s="1" t="s">
        <v>25</v>
      </c>
      <c r="J5600" t="s">
        <v>26</v>
      </c>
      <c r="K5600" t="s">
        <v>64</v>
      </c>
      <c r="L5600" s="2">
        <v>18978556</v>
      </c>
      <c r="M5600" s="2" t="str">
        <f t="shared" si="87"/>
        <v>Rp15 jt - Rp25 jt</v>
      </c>
      <c r="N5600" s="2">
        <v>1174950</v>
      </c>
      <c r="O5600">
        <v>2.66</v>
      </c>
      <c r="P5600">
        <v>42</v>
      </c>
      <c r="Q5600" s="3">
        <v>78.87</v>
      </c>
      <c r="R5600" s="4">
        <f ca="1">IF(I5600="",ROUND((TODAY()-G5600)/365,1),IF(I5600="Missing Resignation Date",ROUND((TODAY()-G5600)/365,1),ROUND((hr_analytics_dataset_5873_rows[[#This Row],[Resignation Date]]-hr_analytics_dataset_5873_rows[[#This Row],[Hire Date]])/365,1)))</f>
        <v>5</v>
      </c>
      <c r="S5600">
        <v>1</v>
      </c>
    </row>
    <row r="5601" spans="1:19">
      <c r="A5601" t="s">
        <v>11260</v>
      </c>
      <c r="B5601" t="s">
        <v>11261</v>
      </c>
      <c r="C5601" t="s">
        <v>21</v>
      </c>
      <c r="D5601">
        <v>44</v>
      </c>
      <c r="E5601" t="s">
        <v>38</v>
      </c>
      <c r="F5601" t="s">
        <v>104</v>
      </c>
      <c r="G5601" s="1">
        <v>43851</v>
      </c>
      <c r="H5601" t="s">
        <v>24</v>
      </c>
      <c r="I5601" s="1" t="s">
        <v>25</v>
      </c>
      <c r="J5601" t="s">
        <v>49</v>
      </c>
      <c r="K5601" t="s">
        <v>41</v>
      </c>
      <c r="L5601" s="2">
        <v>25685346</v>
      </c>
      <c r="M5601" s="2" t="str">
        <f t="shared" si="87"/>
        <v>&gt;Rp25 jt</v>
      </c>
      <c r="N5601" s="2">
        <v>4266862</v>
      </c>
      <c r="O5601">
        <v>3.03</v>
      </c>
      <c r="P5601">
        <v>31</v>
      </c>
      <c r="Q5601" s="3">
        <v>76.430000000000007</v>
      </c>
      <c r="R5601" s="4">
        <f ca="1">IF(I5601="",ROUND((TODAY()-G5601)/365,1),IF(I5601="Missing Resignation Date",ROUND((TODAY()-G5601)/365,1),ROUND((hr_analytics_dataset_5873_rows[[#This Row],[Resignation Date]]-hr_analytics_dataset_5873_rows[[#This Row],[Hire Date]])/365,1)))</f>
        <v>6.4</v>
      </c>
      <c r="S5601">
        <v>2</v>
      </c>
    </row>
    <row r="5602" spans="1:19">
      <c r="A5602" t="s">
        <v>11262</v>
      </c>
      <c r="B5602" t="s">
        <v>11263</v>
      </c>
      <c r="C5602" t="s">
        <v>30</v>
      </c>
      <c r="D5602">
        <v>25</v>
      </c>
      <c r="E5602" t="s">
        <v>38</v>
      </c>
      <c r="F5602" t="s">
        <v>39</v>
      </c>
      <c r="G5602" s="1">
        <v>45091</v>
      </c>
      <c r="H5602" t="s">
        <v>24</v>
      </c>
      <c r="I5602" s="1" t="s">
        <v>25</v>
      </c>
      <c r="J5602" t="s">
        <v>40</v>
      </c>
      <c r="K5602" t="s">
        <v>27</v>
      </c>
      <c r="L5602" s="2">
        <v>7610729</v>
      </c>
      <c r="M5602" s="2" t="str">
        <f t="shared" si="87"/>
        <v>Rp5 jt - Rp10 jt</v>
      </c>
      <c r="N5602" s="2">
        <v>5447704</v>
      </c>
      <c r="O5602">
        <v>4.8099999999999996</v>
      </c>
      <c r="P5602">
        <v>24</v>
      </c>
      <c r="Q5602" s="3">
        <v>73.05</v>
      </c>
      <c r="R5602" s="4">
        <f ca="1">IF(I5602="",ROUND((TODAY()-G5602)/365,1),IF(I5602="Missing Resignation Date",ROUND((TODAY()-G5602)/365,1),ROUND((hr_analytics_dataset_5873_rows[[#This Row],[Resignation Date]]-hr_analytics_dataset_5873_rows[[#This Row],[Hire Date]])/365,1)))</f>
        <v>3</v>
      </c>
      <c r="S5602">
        <v>5</v>
      </c>
    </row>
    <row r="5603" spans="1:19">
      <c r="A5603" t="s">
        <v>11264</v>
      </c>
      <c r="B5603" t="s">
        <v>11265</v>
      </c>
      <c r="C5603" t="s">
        <v>21</v>
      </c>
      <c r="D5603">
        <v>38</v>
      </c>
      <c r="E5603" t="s">
        <v>38</v>
      </c>
      <c r="F5603" t="s">
        <v>104</v>
      </c>
      <c r="G5603" s="1">
        <v>44115</v>
      </c>
      <c r="H5603" t="s">
        <v>24</v>
      </c>
      <c r="I5603" s="1" t="s">
        <v>25</v>
      </c>
      <c r="J5603" t="s">
        <v>40</v>
      </c>
      <c r="K5603" t="s">
        <v>50</v>
      </c>
      <c r="L5603" s="2">
        <v>5478223</v>
      </c>
      <c r="M5603" s="2" t="str">
        <f t="shared" si="87"/>
        <v>Rp5 jt - Rp10 jt</v>
      </c>
      <c r="N5603" s="2">
        <v>4421936</v>
      </c>
      <c r="O5603">
        <v>2.86</v>
      </c>
      <c r="P5603">
        <v>4</v>
      </c>
      <c r="Q5603" s="3">
        <v>74.290000000000006</v>
      </c>
      <c r="R5603" s="4">
        <f ca="1">IF(I5603="",ROUND((TODAY()-G5603)/365,1),IF(I5603="Missing Resignation Date",ROUND((TODAY()-G5603)/365,1),ROUND((hr_analytics_dataset_5873_rows[[#This Row],[Resignation Date]]-hr_analytics_dataset_5873_rows[[#This Row],[Hire Date]])/365,1)))</f>
        <v>5.7</v>
      </c>
      <c r="S5603">
        <v>3</v>
      </c>
    </row>
    <row r="5604" spans="1:19">
      <c r="A5604" t="s">
        <v>11266</v>
      </c>
      <c r="B5604" t="s">
        <v>11267</v>
      </c>
      <c r="C5604" t="s">
        <v>30</v>
      </c>
      <c r="D5604">
        <v>50</v>
      </c>
      <c r="E5604" t="s">
        <v>31</v>
      </c>
      <c r="F5604" t="s">
        <v>32</v>
      </c>
      <c r="G5604" s="1">
        <v>45151</v>
      </c>
      <c r="H5604" t="s">
        <v>33</v>
      </c>
      <c r="I5604" s="1" t="s">
        <v>81</v>
      </c>
      <c r="J5604" t="s">
        <v>40</v>
      </c>
      <c r="K5604" t="s">
        <v>64</v>
      </c>
      <c r="L5604" s="2">
        <v>26238932</v>
      </c>
      <c r="M5604" s="2" t="str">
        <f t="shared" si="87"/>
        <v>&gt;Rp25 jt</v>
      </c>
      <c r="N5604" s="2">
        <v>6912417</v>
      </c>
      <c r="O5604">
        <v>4.29</v>
      </c>
      <c r="P5604">
        <v>12</v>
      </c>
      <c r="Q5604" s="3">
        <v>79.400000000000006</v>
      </c>
      <c r="R5604" s="4">
        <f ca="1">IF(I5604="",ROUND((TODAY()-G5604)/365,1),IF(I5604="Missing Resignation Date",ROUND((TODAY()-G5604)/365,1),ROUND((hr_analytics_dataset_5873_rows[[#This Row],[Resignation Date]]-hr_analytics_dataset_5873_rows[[#This Row],[Hire Date]])/365,1)))</f>
        <v>2.9</v>
      </c>
      <c r="S5604">
        <v>1</v>
      </c>
    </row>
    <row r="5605" spans="1:19">
      <c r="A5605" t="s">
        <v>11268</v>
      </c>
      <c r="B5605" t="s">
        <v>11269</v>
      </c>
      <c r="C5605" t="s">
        <v>21</v>
      </c>
      <c r="D5605">
        <v>58</v>
      </c>
      <c r="E5605" t="s">
        <v>22</v>
      </c>
      <c r="F5605" t="s">
        <v>69</v>
      </c>
      <c r="G5605" s="1">
        <v>44278</v>
      </c>
      <c r="H5605" t="s">
        <v>24</v>
      </c>
      <c r="I5605" s="1" t="s">
        <v>25</v>
      </c>
      <c r="J5605" t="s">
        <v>34</v>
      </c>
      <c r="K5605" t="s">
        <v>61</v>
      </c>
      <c r="L5605" s="2">
        <v>5841614</v>
      </c>
      <c r="M5605" s="2" t="str">
        <f t="shared" si="87"/>
        <v>Rp5 jt - Rp10 jt</v>
      </c>
      <c r="N5605" s="2">
        <v>4982446</v>
      </c>
      <c r="O5605">
        <v>4.49</v>
      </c>
      <c r="P5605">
        <v>30</v>
      </c>
      <c r="Q5605" s="3">
        <v>95.55</v>
      </c>
      <c r="R5605" s="4">
        <f ca="1">IF(I5605="",ROUND((TODAY()-G5605)/365,1),IF(I5605="Missing Resignation Date",ROUND((TODAY()-G5605)/365,1),ROUND((hr_analytics_dataset_5873_rows[[#This Row],[Resignation Date]]-hr_analytics_dataset_5873_rows[[#This Row],[Hire Date]])/365,1)))</f>
        <v>5.3</v>
      </c>
      <c r="S5605">
        <v>3</v>
      </c>
    </row>
    <row r="5606" spans="1:19">
      <c r="A5606" t="s">
        <v>11270</v>
      </c>
      <c r="B5606" t="s">
        <v>11271</v>
      </c>
      <c r="C5606" t="s">
        <v>21</v>
      </c>
      <c r="D5606">
        <v>37</v>
      </c>
      <c r="E5606" t="s">
        <v>22</v>
      </c>
      <c r="F5606" t="s">
        <v>69</v>
      </c>
      <c r="G5606" s="1">
        <v>45156</v>
      </c>
      <c r="H5606" t="s">
        <v>24</v>
      </c>
      <c r="I5606" s="1" t="s">
        <v>25</v>
      </c>
      <c r="J5606" t="s">
        <v>49</v>
      </c>
      <c r="K5606" t="s">
        <v>64</v>
      </c>
      <c r="L5606" s="2">
        <v>13301621</v>
      </c>
      <c r="M5606" s="2" t="str">
        <f t="shared" si="87"/>
        <v>Rp10 jt - Rp15 jt</v>
      </c>
      <c r="N5606" s="2">
        <v>1759873</v>
      </c>
      <c r="O5606">
        <v>3.43</v>
      </c>
      <c r="P5606">
        <v>19</v>
      </c>
      <c r="Q5606" s="3">
        <v>70.680000000000007</v>
      </c>
      <c r="R5606" s="4">
        <f ca="1">IF(I5606="",ROUND((TODAY()-G5606)/365,1),IF(I5606="Missing Resignation Date",ROUND((TODAY()-G5606)/365,1),ROUND((hr_analytics_dataset_5873_rows[[#This Row],[Resignation Date]]-hr_analytics_dataset_5873_rows[[#This Row],[Hire Date]])/365,1)))</f>
        <v>2.9</v>
      </c>
      <c r="S5606">
        <v>2</v>
      </c>
    </row>
    <row r="5607" spans="1:19">
      <c r="A5607" t="s">
        <v>11272</v>
      </c>
      <c r="B5607" t="s">
        <v>11273</v>
      </c>
      <c r="C5607" t="s">
        <v>30</v>
      </c>
      <c r="D5607">
        <v>39</v>
      </c>
      <c r="E5607" t="s">
        <v>22</v>
      </c>
      <c r="F5607" t="s">
        <v>23</v>
      </c>
      <c r="G5607" s="1">
        <v>43297</v>
      </c>
      <c r="H5607" t="s">
        <v>24</v>
      </c>
      <c r="I5607" s="1" t="s">
        <v>25</v>
      </c>
      <c r="J5607" t="s">
        <v>34</v>
      </c>
      <c r="K5607" t="s">
        <v>61</v>
      </c>
      <c r="L5607" s="2">
        <v>31341715</v>
      </c>
      <c r="M5607" s="2" t="str">
        <f t="shared" si="87"/>
        <v>&gt;Rp25 jt</v>
      </c>
      <c r="N5607" s="2">
        <v>3258215</v>
      </c>
      <c r="O5607">
        <v>4.63</v>
      </c>
      <c r="P5607">
        <v>59</v>
      </c>
      <c r="Q5607" s="3">
        <v>76.97</v>
      </c>
      <c r="R5607" s="4">
        <f ca="1">IF(I5607="",ROUND((TODAY()-G5607)/365,1),IF(I5607="Missing Resignation Date",ROUND((TODAY()-G5607)/365,1),ROUND((hr_analytics_dataset_5873_rows[[#This Row],[Resignation Date]]-hr_analytics_dataset_5873_rows[[#This Row],[Hire Date]])/365,1)))</f>
        <v>7.9</v>
      </c>
      <c r="S5607">
        <v>1</v>
      </c>
    </row>
    <row r="5608" spans="1:19">
      <c r="A5608" t="s">
        <v>11274</v>
      </c>
      <c r="B5608" t="s">
        <v>11275</v>
      </c>
      <c r="C5608" t="s">
        <v>30</v>
      </c>
      <c r="D5608">
        <v>49</v>
      </c>
      <c r="E5608" t="s">
        <v>22</v>
      </c>
      <c r="F5608" t="s">
        <v>69</v>
      </c>
      <c r="G5608" s="1">
        <v>45687</v>
      </c>
      <c r="H5608" t="s">
        <v>24</v>
      </c>
      <c r="I5608" s="1" t="s">
        <v>25</v>
      </c>
      <c r="J5608" t="s">
        <v>49</v>
      </c>
      <c r="K5608" t="s">
        <v>61</v>
      </c>
      <c r="L5608" s="2">
        <v>33750905</v>
      </c>
      <c r="M5608" s="2" t="str">
        <f t="shared" si="87"/>
        <v>&gt;Rp25 jt</v>
      </c>
      <c r="N5608" s="2">
        <v>7334495</v>
      </c>
      <c r="O5608">
        <v>3.39</v>
      </c>
      <c r="P5608">
        <v>40</v>
      </c>
      <c r="Q5608" s="3">
        <v>82.71</v>
      </c>
      <c r="R5608" s="4">
        <f ca="1">IF(I5608="",ROUND((TODAY()-G5608)/365,1),IF(I5608="Missing Resignation Date",ROUND((TODAY()-G5608)/365,1),ROUND((hr_analytics_dataset_5873_rows[[#This Row],[Resignation Date]]-hr_analytics_dataset_5873_rows[[#This Row],[Hire Date]])/365,1)))</f>
        <v>1.4</v>
      </c>
      <c r="S5608">
        <v>3</v>
      </c>
    </row>
    <row r="5609" spans="1:19">
      <c r="A5609" t="s">
        <v>11276</v>
      </c>
      <c r="B5609" t="s">
        <v>11277</v>
      </c>
      <c r="C5609" t="s">
        <v>21</v>
      </c>
      <c r="D5609">
        <v>34</v>
      </c>
      <c r="E5609" t="s">
        <v>98</v>
      </c>
      <c r="F5609" t="s">
        <v>119</v>
      </c>
      <c r="G5609" s="1">
        <v>44924</v>
      </c>
      <c r="H5609" t="s">
        <v>24</v>
      </c>
      <c r="I5609" s="1" t="s">
        <v>25</v>
      </c>
      <c r="J5609" t="s">
        <v>49</v>
      </c>
      <c r="K5609" t="s">
        <v>27</v>
      </c>
      <c r="L5609" s="2">
        <v>6293660</v>
      </c>
      <c r="M5609" s="2" t="str">
        <f t="shared" si="87"/>
        <v>Rp5 jt - Rp10 jt</v>
      </c>
      <c r="N5609" s="2">
        <v>3685239</v>
      </c>
      <c r="O5609">
        <v>3.33</v>
      </c>
      <c r="P5609">
        <v>10</v>
      </c>
      <c r="Q5609" s="3">
        <v>83.22</v>
      </c>
      <c r="R5609" s="4">
        <f ca="1">IF(I5609="",ROUND((TODAY()-G5609)/365,1),IF(I5609="Missing Resignation Date",ROUND((TODAY()-G5609)/365,1),ROUND((hr_analytics_dataset_5873_rows[[#This Row],[Resignation Date]]-hr_analytics_dataset_5873_rows[[#This Row],[Hire Date]])/365,1)))</f>
        <v>3.5</v>
      </c>
      <c r="S5609">
        <v>2</v>
      </c>
    </row>
    <row r="5610" spans="1:19">
      <c r="A5610" t="s">
        <v>11278</v>
      </c>
      <c r="B5610" t="s">
        <v>11279</v>
      </c>
      <c r="C5610" t="s">
        <v>21</v>
      </c>
      <c r="D5610">
        <v>33</v>
      </c>
      <c r="E5610" t="s">
        <v>31</v>
      </c>
      <c r="F5610" t="s">
        <v>32</v>
      </c>
      <c r="G5610" s="1">
        <v>44613</v>
      </c>
      <c r="H5610" t="s">
        <v>24</v>
      </c>
      <c r="I5610" s="1" t="s">
        <v>25</v>
      </c>
      <c r="J5610" t="s">
        <v>26</v>
      </c>
      <c r="K5610" t="s">
        <v>41</v>
      </c>
      <c r="L5610" s="2">
        <v>4964842</v>
      </c>
      <c r="M5610" s="2" t="str">
        <f t="shared" si="87"/>
        <v>&lt;Rp5 jt</v>
      </c>
      <c r="N5610" s="2">
        <v>347788</v>
      </c>
      <c r="O5610">
        <v>4.5999999999999996</v>
      </c>
      <c r="P5610">
        <v>21</v>
      </c>
      <c r="Q5610" s="3">
        <v>89.65</v>
      </c>
      <c r="R5610" s="4">
        <f ca="1">IF(I5610="",ROUND((TODAY()-G5610)/365,1),IF(I5610="Missing Resignation Date",ROUND((TODAY()-G5610)/365,1),ROUND((hr_analytics_dataset_5873_rows[[#This Row],[Resignation Date]]-hr_analytics_dataset_5873_rows[[#This Row],[Hire Date]])/365,1)))</f>
        <v>4.3</v>
      </c>
      <c r="S5610">
        <v>1</v>
      </c>
    </row>
    <row r="5611" spans="1:19">
      <c r="A5611" t="s">
        <v>11280</v>
      </c>
      <c r="B5611" t="s">
        <v>11281</v>
      </c>
      <c r="C5611" t="s">
        <v>21</v>
      </c>
      <c r="D5611">
        <v>58</v>
      </c>
      <c r="E5611" t="s">
        <v>98</v>
      </c>
      <c r="F5611" t="s">
        <v>119</v>
      </c>
      <c r="G5611" s="1">
        <v>45455</v>
      </c>
      <c r="H5611" t="s">
        <v>24</v>
      </c>
      <c r="I5611" s="1" t="s">
        <v>25</v>
      </c>
      <c r="J5611" t="s">
        <v>40</v>
      </c>
      <c r="K5611" t="s">
        <v>50</v>
      </c>
      <c r="L5611" s="2">
        <v>28750408</v>
      </c>
      <c r="M5611" s="2" t="str">
        <f t="shared" si="87"/>
        <v>&gt;Rp25 jt</v>
      </c>
      <c r="N5611" s="2">
        <v>8447269</v>
      </c>
      <c r="O5611">
        <v>3.73</v>
      </c>
      <c r="P5611">
        <v>22</v>
      </c>
      <c r="Q5611" s="3">
        <v>75.89</v>
      </c>
      <c r="R5611" s="4">
        <f ca="1">IF(I5611="",ROUND((TODAY()-G5611)/365,1),IF(I5611="Missing Resignation Date",ROUND((TODAY()-G5611)/365,1),ROUND((hr_analytics_dataset_5873_rows[[#This Row],[Resignation Date]]-hr_analytics_dataset_5873_rows[[#This Row],[Hire Date]])/365,1)))</f>
        <v>2</v>
      </c>
      <c r="S5611">
        <v>5</v>
      </c>
    </row>
    <row r="5612" spans="1:19">
      <c r="A5612" t="s">
        <v>11282</v>
      </c>
      <c r="B5612" t="s">
        <v>11283</v>
      </c>
      <c r="C5612" t="s">
        <v>21</v>
      </c>
      <c r="D5612">
        <v>23</v>
      </c>
      <c r="E5612" t="s">
        <v>91</v>
      </c>
      <c r="F5612" t="s">
        <v>124</v>
      </c>
      <c r="G5612" s="1">
        <v>45966</v>
      </c>
      <c r="H5612" t="s">
        <v>33</v>
      </c>
      <c r="I5612" s="1" t="s">
        <v>81</v>
      </c>
      <c r="J5612" t="s">
        <v>26</v>
      </c>
      <c r="K5612" t="s">
        <v>84</v>
      </c>
      <c r="L5612" s="2">
        <v>18997147</v>
      </c>
      <c r="M5612" s="2" t="str">
        <f t="shared" si="87"/>
        <v>Rp15 jt - Rp25 jt</v>
      </c>
      <c r="N5612" s="2">
        <v>9515287</v>
      </c>
      <c r="O5612">
        <v>4.46</v>
      </c>
      <c r="P5612">
        <v>14</v>
      </c>
      <c r="Q5612" s="3">
        <v>75.69</v>
      </c>
      <c r="R5612" s="4">
        <f ca="1">IF(I5612="",ROUND((TODAY()-G5612)/365,1),IF(I5612="Missing Resignation Date",ROUND((TODAY()-G5612)/365,1),ROUND((hr_analytics_dataset_5873_rows[[#This Row],[Resignation Date]]-hr_analytics_dataset_5873_rows[[#This Row],[Hire Date]])/365,1)))</f>
        <v>0.6</v>
      </c>
      <c r="S5612">
        <v>3</v>
      </c>
    </row>
    <row r="5613" spans="1:19">
      <c r="A5613" t="s">
        <v>11284</v>
      </c>
      <c r="B5613" t="s">
        <v>11285</v>
      </c>
      <c r="C5613" t="s">
        <v>30</v>
      </c>
      <c r="D5613">
        <v>44</v>
      </c>
      <c r="E5613" t="s">
        <v>53</v>
      </c>
      <c r="F5613" t="s">
        <v>112</v>
      </c>
      <c r="G5613" s="1">
        <v>45912</v>
      </c>
      <c r="H5613" t="s">
        <v>24</v>
      </c>
      <c r="I5613" s="1" t="s">
        <v>25</v>
      </c>
      <c r="J5613" t="s">
        <v>40</v>
      </c>
      <c r="K5613" t="s">
        <v>61</v>
      </c>
      <c r="L5613" s="2">
        <v>22435028</v>
      </c>
      <c r="M5613" s="2" t="str">
        <f t="shared" si="87"/>
        <v>Rp15 jt - Rp25 jt</v>
      </c>
      <c r="N5613" s="2">
        <v>9250467</v>
      </c>
      <c r="O5613">
        <v>3.34</v>
      </c>
      <c r="P5613">
        <v>0</v>
      </c>
      <c r="Q5613" s="3">
        <v>91.42</v>
      </c>
      <c r="R5613" s="4">
        <f ca="1">IF(I5613="",ROUND((TODAY()-G5613)/365,1),IF(I5613="Missing Resignation Date",ROUND((TODAY()-G5613)/365,1),ROUND((hr_analytics_dataset_5873_rows[[#This Row],[Resignation Date]]-hr_analytics_dataset_5873_rows[[#This Row],[Hire Date]])/365,1)))</f>
        <v>0.8</v>
      </c>
      <c r="S5613">
        <v>1</v>
      </c>
    </row>
    <row r="5614" spans="1:19">
      <c r="A5614" t="s">
        <v>11286</v>
      </c>
      <c r="B5614" t="s">
        <v>11287</v>
      </c>
      <c r="C5614" t="s">
        <v>21</v>
      </c>
      <c r="D5614">
        <v>42</v>
      </c>
      <c r="E5614" t="s">
        <v>98</v>
      </c>
      <c r="F5614" t="s">
        <v>99</v>
      </c>
      <c r="G5614" s="1">
        <v>45224</v>
      </c>
      <c r="H5614" t="s">
        <v>24</v>
      </c>
      <c r="I5614" s="1" t="s">
        <v>25</v>
      </c>
      <c r="J5614" t="s">
        <v>40</v>
      </c>
      <c r="K5614" t="s">
        <v>84</v>
      </c>
      <c r="L5614" s="2">
        <v>10271781</v>
      </c>
      <c r="M5614" s="2" t="str">
        <f t="shared" si="87"/>
        <v>Rp10 jt - Rp15 jt</v>
      </c>
      <c r="N5614" s="2">
        <v>4980848</v>
      </c>
      <c r="O5614">
        <v>3.82</v>
      </c>
      <c r="P5614">
        <v>36</v>
      </c>
      <c r="Q5614" s="3">
        <v>78.41</v>
      </c>
      <c r="R5614" s="4">
        <f ca="1">IF(I5614="",ROUND((TODAY()-G5614)/365,1),IF(I5614="Missing Resignation Date",ROUND((TODAY()-G5614)/365,1),ROUND((hr_analytics_dataset_5873_rows[[#This Row],[Resignation Date]]-hr_analytics_dataset_5873_rows[[#This Row],[Hire Date]])/365,1)))</f>
        <v>2.7</v>
      </c>
      <c r="S5614">
        <v>4</v>
      </c>
    </row>
    <row r="5615" spans="1:19">
      <c r="A5615" t="s">
        <v>11288</v>
      </c>
      <c r="B5615" t="s">
        <v>11289</v>
      </c>
      <c r="C5615" t="s">
        <v>30</v>
      </c>
      <c r="D5615">
        <v>29</v>
      </c>
      <c r="E5615" t="s">
        <v>59</v>
      </c>
      <c r="F5615" t="s">
        <v>60</v>
      </c>
      <c r="G5615" s="1">
        <v>44233</v>
      </c>
      <c r="H5615" t="s">
        <v>24</v>
      </c>
      <c r="I5615" s="1" t="s">
        <v>25</v>
      </c>
      <c r="J5615" t="s">
        <v>34</v>
      </c>
      <c r="K5615" t="s">
        <v>41</v>
      </c>
      <c r="L5615" s="2">
        <v>19446894</v>
      </c>
      <c r="M5615" s="2" t="str">
        <f t="shared" si="87"/>
        <v>Rp15 jt - Rp25 jt</v>
      </c>
      <c r="N5615" s="2">
        <v>1932377</v>
      </c>
      <c r="O5615">
        <v>2.65</v>
      </c>
      <c r="P5615">
        <v>4</v>
      </c>
      <c r="Q5615" s="3">
        <v>83.57</v>
      </c>
      <c r="R5615" s="4">
        <f ca="1">IF(I5615="",ROUND((TODAY()-G5615)/365,1),IF(I5615="Missing Resignation Date",ROUND((TODAY()-G5615)/365,1),ROUND((hr_analytics_dataset_5873_rows[[#This Row],[Resignation Date]]-hr_analytics_dataset_5873_rows[[#This Row],[Hire Date]])/365,1)))</f>
        <v>5.4</v>
      </c>
      <c r="S5615">
        <v>2</v>
      </c>
    </row>
    <row r="5616" spans="1:19">
      <c r="A5616" t="s">
        <v>11290</v>
      </c>
      <c r="B5616" t="s">
        <v>11291</v>
      </c>
      <c r="C5616" t="s">
        <v>30</v>
      </c>
      <c r="D5616">
        <v>29</v>
      </c>
      <c r="E5616" t="s">
        <v>53</v>
      </c>
      <c r="F5616" t="s">
        <v>112</v>
      </c>
      <c r="G5616" s="1">
        <v>45912</v>
      </c>
      <c r="H5616" t="s">
        <v>24</v>
      </c>
      <c r="I5616" s="1" t="s">
        <v>25</v>
      </c>
      <c r="J5616" t="s">
        <v>40</v>
      </c>
      <c r="K5616" t="s">
        <v>61</v>
      </c>
      <c r="L5616" s="2">
        <v>9198878</v>
      </c>
      <c r="M5616" s="2" t="str">
        <f t="shared" si="87"/>
        <v>Rp5 jt - Rp10 jt</v>
      </c>
      <c r="N5616" s="2">
        <v>5612034</v>
      </c>
      <c r="O5616">
        <v>4.66</v>
      </c>
      <c r="P5616">
        <v>25</v>
      </c>
      <c r="Q5616" s="3">
        <v>80.13</v>
      </c>
      <c r="R5616" s="4">
        <f ca="1">IF(I5616="",ROUND((TODAY()-G5616)/365,1),IF(I5616="Missing Resignation Date",ROUND((TODAY()-G5616)/365,1),ROUND((hr_analytics_dataset_5873_rows[[#This Row],[Resignation Date]]-hr_analytics_dataset_5873_rows[[#This Row],[Hire Date]])/365,1)))</f>
        <v>0.8</v>
      </c>
      <c r="S5616">
        <v>2</v>
      </c>
    </row>
    <row r="5617" spans="1:19">
      <c r="A5617" t="s">
        <v>11292</v>
      </c>
      <c r="B5617" t="s">
        <v>11293</v>
      </c>
      <c r="C5617" t="s">
        <v>21</v>
      </c>
      <c r="D5617">
        <v>25</v>
      </c>
      <c r="E5617" t="s">
        <v>38</v>
      </c>
      <c r="F5617" t="s">
        <v>124</v>
      </c>
      <c r="G5617" s="1">
        <v>43885</v>
      </c>
      <c r="H5617" t="s">
        <v>33</v>
      </c>
      <c r="I5617" s="1">
        <v>45119</v>
      </c>
      <c r="J5617" t="s">
        <v>34</v>
      </c>
      <c r="K5617" t="s">
        <v>27</v>
      </c>
      <c r="L5617" s="2">
        <v>16512993</v>
      </c>
      <c r="M5617" s="2" t="str">
        <f t="shared" si="87"/>
        <v>Rp15 jt - Rp25 jt</v>
      </c>
      <c r="N5617" s="2">
        <v>1491291</v>
      </c>
      <c r="O5617">
        <v>4.05</v>
      </c>
      <c r="P5617">
        <v>12</v>
      </c>
      <c r="Q5617" s="3">
        <v>88.76</v>
      </c>
      <c r="R5617" s="4">
        <f ca="1">IF(I5617="",ROUND((TODAY()-G5617)/365,1),IF(I5617="Missing Resignation Date",ROUND((TODAY()-G5617)/365,1),ROUND((hr_analytics_dataset_5873_rows[[#This Row],[Resignation Date]]-hr_analytics_dataset_5873_rows[[#This Row],[Hire Date]])/365,1)))</f>
        <v>3.4</v>
      </c>
      <c r="S5617">
        <v>5</v>
      </c>
    </row>
    <row r="5618" spans="1:19">
      <c r="A5618" t="s">
        <v>11294</v>
      </c>
      <c r="B5618" t="s">
        <v>11295</v>
      </c>
      <c r="C5618" t="s">
        <v>30</v>
      </c>
      <c r="D5618">
        <v>28</v>
      </c>
      <c r="E5618" t="s">
        <v>31</v>
      </c>
      <c r="F5618" t="s">
        <v>48</v>
      </c>
      <c r="G5618" s="1">
        <v>45277</v>
      </c>
      <c r="H5618" t="s">
        <v>24</v>
      </c>
      <c r="I5618" s="1" t="s">
        <v>25</v>
      </c>
      <c r="J5618" t="s">
        <v>34</v>
      </c>
      <c r="K5618" t="s">
        <v>41</v>
      </c>
      <c r="L5618" s="2">
        <v>6495608</v>
      </c>
      <c r="M5618" s="2" t="str">
        <f t="shared" si="87"/>
        <v>Rp5 jt - Rp10 jt</v>
      </c>
      <c r="N5618" s="2">
        <v>3643491</v>
      </c>
      <c r="O5618">
        <v>3.75</v>
      </c>
      <c r="P5618">
        <v>9</v>
      </c>
      <c r="Q5618" s="3">
        <v>87.03</v>
      </c>
      <c r="R5618" s="4">
        <f ca="1">IF(I5618="",ROUND((TODAY()-G5618)/365,1),IF(I5618="Missing Resignation Date",ROUND((TODAY()-G5618)/365,1),ROUND((hr_analytics_dataset_5873_rows[[#This Row],[Resignation Date]]-hr_analytics_dataset_5873_rows[[#This Row],[Hire Date]])/365,1)))</f>
        <v>2.5</v>
      </c>
      <c r="S5618">
        <v>5</v>
      </c>
    </row>
    <row r="5619" spans="1:19">
      <c r="A5619" t="s">
        <v>11296</v>
      </c>
      <c r="B5619" t="s">
        <v>11297</v>
      </c>
      <c r="C5619" t="s">
        <v>30</v>
      </c>
      <c r="D5619">
        <v>34</v>
      </c>
      <c r="E5619" t="s">
        <v>59</v>
      </c>
      <c r="F5619" t="s">
        <v>223</v>
      </c>
      <c r="G5619" s="1">
        <v>44400</v>
      </c>
      <c r="H5619" t="s">
        <v>24</v>
      </c>
      <c r="I5619" s="1" t="s">
        <v>25</v>
      </c>
      <c r="J5619" t="s">
        <v>49</v>
      </c>
      <c r="K5619" t="s">
        <v>50</v>
      </c>
      <c r="L5619" s="2">
        <v>31001063</v>
      </c>
      <c r="M5619" s="2" t="str">
        <f t="shared" si="87"/>
        <v>&gt;Rp25 jt</v>
      </c>
      <c r="N5619" s="2">
        <v>2611543</v>
      </c>
      <c r="O5619">
        <v>4.09</v>
      </c>
      <c r="P5619">
        <v>18</v>
      </c>
      <c r="Q5619" s="3">
        <v>96.86</v>
      </c>
      <c r="R5619" s="4">
        <f ca="1">IF(I5619="",ROUND((TODAY()-G5619)/365,1),IF(I5619="Missing Resignation Date",ROUND((TODAY()-G5619)/365,1),ROUND((hr_analytics_dataset_5873_rows[[#This Row],[Resignation Date]]-hr_analytics_dataset_5873_rows[[#This Row],[Hire Date]])/365,1)))</f>
        <v>4.9000000000000004</v>
      </c>
      <c r="S5619">
        <v>5</v>
      </c>
    </row>
    <row r="5620" spans="1:19">
      <c r="A5620" t="s">
        <v>11298</v>
      </c>
      <c r="B5620" t="s">
        <v>11299</v>
      </c>
      <c r="C5620" t="s">
        <v>30</v>
      </c>
      <c r="D5620">
        <v>34</v>
      </c>
      <c r="E5620" t="s">
        <v>59</v>
      </c>
      <c r="F5620" t="s">
        <v>95</v>
      </c>
      <c r="G5620" s="1">
        <v>45225</v>
      </c>
      <c r="H5620" t="s">
        <v>24</v>
      </c>
      <c r="I5620" s="1" t="s">
        <v>25</v>
      </c>
      <c r="J5620" t="s">
        <v>26</v>
      </c>
      <c r="K5620" t="s">
        <v>27</v>
      </c>
      <c r="L5620" s="2">
        <v>27998246</v>
      </c>
      <c r="M5620" s="2" t="str">
        <f t="shared" si="87"/>
        <v>&gt;Rp25 jt</v>
      </c>
      <c r="N5620" s="2">
        <v>8058199</v>
      </c>
      <c r="O5620">
        <v>4.3</v>
      </c>
      <c r="P5620">
        <v>50</v>
      </c>
      <c r="Q5620" s="3">
        <v>85.75</v>
      </c>
      <c r="R5620" s="4">
        <f ca="1">IF(I5620="",ROUND((TODAY()-G5620)/365,1),IF(I5620="Missing Resignation Date",ROUND((TODAY()-G5620)/365,1),ROUND((hr_analytics_dataset_5873_rows[[#This Row],[Resignation Date]]-hr_analytics_dataset_5873_rows[[#This Row],[Hire Date]])/365,1)))</f>
        <v>2.7</v>
      </c>
      <c r="S5620">
        <v>5</v>
      </c>
    </row>
    <row r="5621" spans="1:19">
      <c r="A5621" t="s">
        <v>11300</v>
      </c>
      <c r="B5621" t="s">
        <v>11301</v>
      </c>
      <c r="C5621" t="s">
        <v>30</v>
      </c>
      <c r="D5621">
        <v>39</v>
      </c>
      <c r="E5621" t="s">
        <v>38</v>
      </c>
      <c r="F5621" t="s">
        <v>104</v>
      </c>
      <c r="G5621" s="1">
        <v>45094</v>
      </c>
      <c r="H5621" t="s">
        <v>24</v>
      </c>
      <c r="I5621" s="1" t="s">
        <v>25</v>
      </c>
      <c r="J5621" t="s">
        <v>49</v>
      </c>
      <c r="K5621" t="s">
        <v>61</v>
      </c>
      <c r="L5621" s="2">
        <v>23967604</v>
      </c>
      <c r="M5621" s="2" t="str">
        <f t="shared" si="87"/>
        <v>Rp15 jt - Rp25 jt</v>
      </c>
      <c r="N5621" s="2">
        <v>4996094</v>
      </c>
      <c r="O5621">
        <v>4.83</v>
      </c>
      <c r="P5621">
        <v>12</v>
      </c>
      <c r="Q5621" s="3">
        <v>71.58</v>
      </c>
      <c r="R5621" s="4">
        <f ca="1">IF(I5621="",ROUND((TODAY()-G5621)/365,1),IF(I5621="Missing Resignation Date",ROUND((TODAY()-G5621)/365,1),ROUND((hr_analytics_dataset_5873_rows[[#This Row],[Resignation Date]]-hr_analytics_dataset_5873_rows[[#This Row],[Hire Date]])/365,1)))</f>
        <v>3</v>
      </c>
      <c r="S5621">
        <v>1</v>
      </c>
    </row>
    <row r="5622" spans="1:19">
      <c r="A5622" t="s">
        <v>11302</v>
      </c>
      <c r="B5622" t="s">
        <v>11303</v>
      </c>
      <c r="C5622" t="s">
        <v>30</v>
      </c>
      <c r="D5622">
        <v>48</v>
      </c>
      <c r="E5622" t="s">
        <v>38</v>
      </c>
      <c r="F5622" t="s">
        <v>104</v>
      </c>
      <c r="G5622" s="1">
        <v>44136</v>
      </c>
      <c r="H5622" t="s">
        <v>24</v>
      </c>
      <c r="I5622" s="1" t="s">
        <v>25</v>
      </c>
      <c r="J5622" t="s">
        <v>26</v>
      </c>
      <c r="K5622" t="s">
        <v>27</v>
      </c>
      <c r="L5622" s="2">
        <v>5216053</v>
      </c>
      <c r="M5622" s="2" t="str">
        <f t="shared" si="87"/>
        <v>Rp5 jt - Rp10 jt</v>
      </c>
      <c r="N5622" s="2">
        <v>6654617</v>
      </c>
      <c r="O5622">
        <v>3.56</v>
      </c>
      <c r="P5622">
        <v>26</v>
      </c>
      <c r="Q5622" s="3">
        <v>79.8</v>
      </c>
      <c r="R5622" s="4">
        <f ca="1">IF(I5622="",ROUND((TODAY()-G5622)/365,1),IF(I5622="Missing Resignation Date",ROUND((TODAY()-G5622)/365,1),ROUND((hr_analytics_dataset_5873_rows[[#This Row],[Resignation Date]]-hr_analytics_dataset_5873_rows[[#This Row],[Hire Date]])/365,1)))</f>
        <v>5.6</v>
      </c>
      <c r="S5622">
        <v>3</v>
      </c>
    </row>
    <row r="5623" spans="1:19">
      <c r="A5623" t="s">
        <v>11304</v>
      </c>
      <c r="B5623" t="s">
        <v>11305</v>
      </c>
      <c r="C5623" t="s">
        <v>30</v>
      </c>
      <c r="D5623">
        <v>34</v>
      </c>
      <c r="E5623" t="s">
        <v>31</v>
      </c>
      <c r="F5623" t="s">
        <v>48</v>
      </c>
      <c r="G5623" s="1">
        <v>45839</v>
      </c>
      <c r="H5623" t="s">
        <v>24</v>
      </c>
      <c r="I5623" s="1" t="s">
        <v>25</v>
      </c>
      <c r="J5623" t="s">
        <v>40</v>
      </c>
      <c r="K5623" t="s">
        <v>61</v>
      </c>
      <c r="L5623" s="2">
        <v>31078871</v>
      </c>
      <c r="M5623" s="2" t="str">
        <f t="shared" si="87"/>
        <v>&gt;Rp25 jt</v>
      </c>
      <c r="N5623" s="2">
        <v>2412269</v>
      </c>
      <c r="O5623">
        <v>4.83</v>
      </c>
      <c r="P5623">
        <v>19</v>
      </c>
      <c r="Q5623" s="3">
        <v>97.39</v>
      </c>
      <c r="R5623" s="4">
        <f ca="1">IF(I5623="",ROUND((TODAY()-G5623)/365,1),IF(I5623="Missing Resignation Date",ROUND((TODAY()-G5623)/365,1),ROUND((hr_analytics_dataset_5873_rows[[#This Row],[Resignation Date]]-hr_analytics_dataset_5873_rows[[#This Row],[Hire Date]])/365,1)))</f>
        <v>1</v>
      </c>
      <c r="S5623">
        <v>5</v>
      </c>
    </row>
    <row r="5624" spans="1:19">
      <c r="A5624" t="s">
        <v>11306</v>
      </c>
      <c r="B5624" t="s">
        <v>11307</v>
      </c>
      <c r="C5624" t="s">
        <v>30</v>
      </c>
      <c r="D5624">
        <v>28</v>
      </c>
      <c r="E5624" t="s">
        <v>22</v>
      </c>
      <c r="F5624" t="s">
        <v>69</v>
      </c>
      <c r="G5624" s="1">
        <v>44896</v>
      </c>
      <c r="H5624" t="s">
        <v>24</v>
      </c>
      <c r="I5624" s="1" t="s">
        <v>25</v>
      </c>
      <c r="J5624" t="s">
        <v>49</v>
      </c>
      <c r="K5624" t="s">
        <v>64</v>
      </c>
      <c r="L5624" s="2">
        <v>17024957</v>
      </c>
      <c r="M5624" s="2" t="str">
        <f t="shared" si="87"/>
        <v>Rp15 jt - Rp25 jt</v>
      </c>
      <c r="N5624" s="2">
        <v>8881197</v>
      </c>
      <c r="O5624">
        <v>3.53</v>
      </c>
      <c r="P5624">
        <v>20</v>
      </c>
      <c r="Q5624" s="3">
        <v>84.23</v>
      </c>
      <c r="R5624" s="4">
        <f ca="1">IF(I5624="",ROUND((TODAY()-G5624)/365,1),IF(I5624="Missing Resignation Date",ROUND((TODAY()-G5624)/365,1),ROUND((hr_analytics_dataset_5873_rows[[#This Row],[Resignation Date]]-hr_analytics_dataset_5873_rows[[#This Row],[Hire Date]])/365,1)))</f>
        <v>3.6</v>
      </c>
      <c r="S5624">
        <v>1</v>
      </c>
    </row>
    <row r="5625" spans="1:19">
      <c r="A5625" t="s">
        <v>11308</v>
      </c>
      <c r="B5625" t="s">
        <v>11309</v>
      </c>
      <c r="C5625" t="s">
        <v>30</v>
      </c>
      <c r="D5625">
        <v>28</v>
      </c>
      <c r="E5625" t="s">
        <v>59</v>
      </c>
      <c r="F5625" t="s">
        <v>95</v>
      </c>
      <c r="G5625" s="1">
        <v>45455</v>
      </c>
      <c r="H5625" t="s">
        <v>24</v>
      </c>
      <c r="I5625" s="1" t="s">
        <v>25</v>
      </c>
      <c r="J5625" t="s">
        <v>40</v>
      </c>
      <c r="K5625" t="s">
        <v>41</v>
      </c>
      <c r="L5625" s="2">
        <v>17428536</v>
      </c>
      <c r="M5625" s="2" t="str">
        <f t="shared" si="87"/>
        <v>Rp15 jt - Rp25 jt</v>
      </c>
      <c r="N5625" s="2">
        <v>820494</v>
      </c>
      <c r="O5625">
        <v>3.08</v>
      </c>
      <c r="P5625">
        <v>7</v>
      </c>
      <c r="Q5625" s="3">
        <v>97.8</v>
      </c>
      <c r="R5625" s="4">
        <f ca="1">IF(I5625="",ROUND((TODAY()-G5625)/365,1),IF(I5625="Missing Resignation Date",ROUND((TODAY()-G5625)/365,1),ROUND((hr_analytics_dataset_5873_rows[[#This Row],[Resignation Date]]-hr_analytics_dataset_5873_rows[[#This Row],[Hire Date]])/365,1)))</f>
        <v>2</v>
      </c>
      <c r="S5625">
        <v>5</v>
      </c>
    </row>
    <row r="5626" spans="1:19">
      <c r="A5626" t="s">
        <v>11310</v>
      </c>
      <c r="B5626" t="s">
        <v>11311</v>
      </c>
      <c r="C5626" t="s">
        <v>30</v>
      </c>
      <c r="D5626">
        <v>53</v>
      </c>
      <c r="E5626" t="s">
        <v>98</v>
      </c>
      <c r="F5626" t="s">
        <v>99</v>
      </c>
      <c r="G5626" s="1">
        <v>43481</v>
      </c>
      <c r="H5626" t="s">
        <v>24</v>
      </c>
      <c r="I5626" s="1" t="s">
        <v>25</v>
      </c>
      <c r="J5626" t="s">
        <v>34</v>
      </c>
      <c r="K5626" t="s">
        <v>84</v>
      </c>
      <c r="L5626" s="2">
        <v>7867113</v>
      </c>
      <c r="M5626" s="2" t="str">
        <f t="shared" si="87"/>
        <v>Rp5 jt - Rp10 jt</v>
      </c>
      <c r="N5626" s="2">
        <v>6536779</v>
      </c>
      <c r="O5626">
        <v>2.6</v>
      </c>
      <c r="P5626">
        <v>21</v>
      </c>
      <c r="Q5626" s="3">
        <v>72.72</v>
      </c>
      <c r="R5626" s="4">
        <f ca="1">IF(I5626="",ROUND((TODAY()-G5626)/365,1),IF(I5626="Missing Resignation Date",ROUND((TODAY()-G5626)/365,1),ROUND((hr_analytics_dataset_5873_rows[[#This Row],[Resignation Date]]-hr_analytics_dataset_5873_rows[[#This Row],[Hire Date]])/365,1)))</f>
        <v>7.4</v>
      </c>
      <c r="S5626">
        <v>5</v>
      </c>
    </row>
    <row r="5627" spans="1:19">
      <c r="A5627" t="s">
        <v>11312</v>
      </c>
      <c r="B5627" t="s">
        <v>11313</v>
      </c>
      <c r="C5627" t="s">
        <v>21</v>
      </c>
      <c r="D5627">
        <v>37</v>
      </c>
      <c r="E5627" t="s">
        <v>98</v>
      </c>
      <c r="F5627" t="s">
        <v>99</v>
      </c>
      <c r="G5627" s="1">
        <v>44719</v>
      </c>
      <c r="H5627" t="s">
        <v>24</v>
      </c>
      <c r="I5627" s="1" t="s">
        <v>25</v>
      </c>
      <c r="J5627" t="s">
        <v>34</v>
      </c>
      <c r="K5627" t="s">
        <v>50</v>
      </c>
      <c r="L5627" s="2">
        <v>18740489</v>
      </c>
      <c r="M5627" s="2" t="str">
        <f t="shared" si="87"/>
        <v>Rp15 jt - Rp25 jt</v>
      </c>
      <c r="N5627" s="2">
        <v>9245674</v>
      </c>
      <c r="O5627">
        <v>3.06</v>
      </c>
      <c r="P5627">
        <v>8</v>
      </c>
      <c r="Q5627" s="3">
        <v>99.09</v>
      </c>
      <c r="R5627" s="4">
        <f ca="1">IF(I5627="",ROUND((TODAY()-G5627)/365,1),IF(I5627="Missing Resignation Date",ROUND((TODAY()-G5627)/365,1),ROUND((hr_analytics_dataset_5873_rows[[#This Row],[Resignation Date]]-hr_analytics_dataset_5873_rows[[#This Row],[Hire Date]])/365,1)))</f>
        <v>4</v>
      </c>
      <c r="S5627">
        <v>1</v>
      </c>
    </row>
    <row r="5628" spans="1:19">
      <c r="A5628" t="s">
        <v>11314</v>
      </c>
      <c r="B5628" t="s">
        <v>11315</v>
      </c>
      <c r="C5628" t="s">
        <v>30</v>
      </c>
      <c r="D5628">
        <v>42</v>
      </c>
      <c r="E5628" t="s">
        <v>22</v>
      </c>
      <c r="F5628" t="s">
        <v>69</v>
      </c>
      <c r="G5628" s="1">
        <v>43313</v>
      </c>
      <c r="H5628" t="s">
        <v>24</v>
      </c>
      <c r="I5628" s="1" t="s">
        <v>25</v>
      </c>
      <c r="J5628" t="s">
        <v>49</v>
      </c>
      <c r="K5628" t="s">
        <v>84</v>
      </c>
      <c r="L5628" s="2">
        <v>7731050</v>
      </c>
      <c r="M5628" s="2" t="str">
        <f t="shared" si="87"/>
        <v>Rp5 jt - Rp10 jt</v>
      </c>
      <c r="N5628" s="2">
        <v>7152626</v>
      </c>
      <c r="O5628">
        <v>4.76</v>
      </c>
      <c r="P5628">
        <v>51</v>
      </c>
      <c r="Q5628" s="3">
        <v>90.08</v>
      </c>
      <c r="R5628" s="4">
        <f ca="1">IF(I5628="",ROUND((TODAY()-G5628)/365,1),IF(I5628="Missing Resignation Date",ROUND((TODAY()-G5628)/365,1),ROUND((hr_analytics_dataset_5873_rows[[#This Row],[Resignation Date]]-hr_analytics_dataset_5873_rows[[#This Row],[Hire Date]])/365,1)))</f>
        <v>7.9</v>
      </c>
      <c r="S5628">
        <v>3</v>
      </c>
    </row>
    <row r="5629" spans="1:19">
      <c r="A5629" t="s">
        <v>11316</v>
      </c>
      <c r="B5629" t="s">
        <v>11317</v>
      </c>
      <c r="C5629" t="s">
        <v>30</v>
      </c>
      <c r="D5629">
        <v>43</v>
      </c>
      <c r="E5629" t="s">
        <v>53</v>
      </c>
      <c r="F5629" t="s">
        <v>112</v>
      </c>
      <c r="G5629" s="1">
        <v>44436</v>
      </c>
      <c r="H5629" t="s">
        <v>24</v>
      </c>
      <c r="I5629" s="1" t="s">
        <v>25</v>
      </c>
      <c r="J5629" t="s">
        <v>49</v>
      </c>
      <c r="K5629" t="s">
        <v>84</v>
      </c>
      <c r="L5629" s="2">
        <v>6035460</v>
      </c>
      <c r="M5629" s="2" t="str">
        <f t="shared" si="87"/>
        <v>Rp5 jt - Rp10 jt</v>
      </c>
      <c r="N5629" s="2">
        <v>5031965</v>
      </c>
      <c r="O5629">
        <v>4.8</v>
      </c>
      <c r="P5629">
        <v>24</v>
      </c>
      <c r="Q5629" s="3">
        <v>78.83</v>
      </c>
      <c r="R5629" s="4">
        <f ca="1">IF(I5629="",ROUND((TODAY()-G5629)/365,1),IF(I5629="Missing Resignation Date",ROUND((TODAY()-G5629)/365,1),ROUND((hr_analytics_dataset_5873_rows[[#This Row],[Resignation Date]]-hr_analytics_dataset_5873_rows[[#This Row],[Hire Date]])/365,1)))</f>
        <v>4.8</v>
      </c>
      <c r="S5629">
        <v>3</v>
      </c>
    </row>
    <row r="5630" spans="1:19">
      <c r="A5630" t="s">
        <v>11318</v>
      </c>
      <c r="B5630" t="s">
        <v>11319</v>
      </c>
      <c r="C5630" t="s">
        <v>21</v>
      </c>
      <c r="D5630">
        <v>45</v>
      </c>
      <c r="E5630" t="s">
        <v>22</v>
      </c>
      <c r="F5630" t="s">
        <v>69</v>
      </c>
      <c r="G5630" s="1">
        <v>43263</v>
      </c>
      <c r="H5630" t="s">
        <v>24</v>
      </c>
      <c r="I5630" s="1" t="s">
        <v>25</v>
      </c>
      <c r="J5630" t="s">
        <v>49</v>
      </c>
      <c r="K5630" t="s">
        <v>64</v>
      </c>
      <c r="L5630" s="2">
        <v>23872308</v>
      </c>
      <c r="M5630" s="2" t="str">
        <f t="shared" si="87"/>
        <v>Rp15 jt - Rp25 jt</v>
      </c>
      <c r="N5630" s="2">
        <v>3588160</v>
      </c>
      <c r="O5630">
        <v>4.7</v>
      </c>
      <c r="P5630">
        <v>20</v>
      </c>
      <c r="Q5630" s="3">
        <v>98.4</v>
      </c>
      <c r="R5630" s="4">
        <f ca="1">IF(I5630="",ROUND((TODAY()-G5630)/365,1),IF(I5630="Missing Resignation Date",ROUND((TODAY()-G5630)/365,1),ROUND((hr_analytics_dataset_5873_rows[[#This Row],[Resignation Date]]-hr_analytics_dataset_5873_rows[[#This Row],[Hire Date]])/365,1)))</f>
        <v>8</v>
      </c>
      <c r="S5630">
        <v>3</v>
      </c>
    </row>
    <row r="5631" spans="1:19">
      <c r="A5631" t="s">
        <v>11320</v>
      </c>
      <c r="B5631" t="s">
        <v>11321</v>
      </c>
      <c r="C5631" t="s">
        <v>30</v>
      </c>
      <c r="D5631">
        <v>22</v>
      </c>
      <c r="E5631" t="s">
        <v>38</v>
      </c>
      <c r="F5631" t="s">
        <v>39</v>
      </c>
      <c r="G5631" s="1">
        <v>43783</v>
      </c>
      <c r="H5631" t="s">
        <v>24</v>
      </c>
      <c r="I5631" s="1" t="s">
        <v>25</v>
      </c>
      <c r="J5631" t="s">
        <v>49</v>
      </c>
      <c r="K5631" t="s">
        <v>41</v>
      </c>
      <c r="L5631" s="2">
        <v>23083459</v>
      </c>
      <c r="M5631" s="2" t="str">
        <f t="shared" si="87"/>
        <v>Rp15 jt - Rp25 jt</v>
      </c>
      <c r="N5631" s="2">
        <v>9378175</v>
      </c>
      <c r="O5631">
        <v>3.24</v>
      </c>
      <c r="P5631">
        <v>45</v>
      </c>
      <c r="Q5631" s="3">
        <v>91.28</v>
      </c>
      <c r="R5631" s="4">
        <f ca="1">IF(I5631="",ROUND((TODAY()-G5631)/365,1),IF(I5631="Missing Resignation Date",ROUND((TODAY()-G5631)/365,1),ROUND((hr_analytics_dataset_5873_rows[[#This Row],[Resignation Date]]-hr_analytics_dataset_5873_rows[[#This Row],[Hire Date]])/365,1)))</f>
        <v>6.6</v>
      </c>
      <c r="S5631">
        <v>2</v>
      </c>
    </row>
    <row r="5632" spans="1:19">
      <c r="A5632" t="s">
        <v>11322</v>
      </c>
      <c r="B5632" t="s">
        <v>11323</v>
      </c>
      <c r="C5632" t="s">
        <v>30</v>
      </c>
      <c r="D5632">
        <v>50</v>
      </c>
      <c r="E5632" t="s">
        <v>31</v>
      </c>
      <c r="F5632" t="s">
        <v>74</v>
      </c>
      <c r="G5632" s="1">
        <v>44804</v>
      </c>
      <c r="H5632" t="s">
        <v>24</v>
      </c>
      <c r="I5632" s="1" t="s">
        <v>25</v>
      </c>
      <c r="J5632" t="s">
        <v>34</v>
      </c>
      <c r="K5632" t="s">
        <v>50</v>
      </c>
      <c r="L5632" s="2">
        <v>12626106</v>
      </c>
      <c r="M5632" s="2" t="str">
        <f t="shared" si="87"/>
        <v>Rp10 jt - Rp15 jt</v>
      </c>
      <c r="N5632" s="2">
        <v>604681</v>
      </c>
      <c r="O5632">
        <v>2.97</v>
      </c>
      <c r="P5632">
        <v>51</v>
      </c>
      <c r="Q5632" s="3">
        <v>76.02</v>
      </c>
      <c r="R5632" s="4">
        <f ca="1">IF(I5632="",ROUND((TODAY()-G5632)/365,1),IF(I5632="Missing Resignation Date",ROUND((TODAY()-G5632)/365,1),ROUND((hr_analytics_dataset_5873_rows[[#This Row],[Resignation Date]]-hr_analytics_dataset_5873_rows[[#This Row],[Hire Date]])/365,1)))</f>
        <v>3.8</v>
      </c>
      <c r="S5632">
        <v>5</v>
      </c>
    </row>
    <row r="5633" spans="1:19">
      <c r="A5633" t="s">
        <v>11324</v>
      </c>
      <c r="B5633" t="s">
        <v>11325</v>
      </c>
      <c r="C5633" t="s">
        <v>30</v>
      </c>
      <c r="D5633">
        <v>24</v>
      </c>
      <c r="E5633" t="s">
        <v>98</v>
      </c>
      <c r="F5633" t="s">
        <v>99</v>
      </c>
      <c r="G5633" s="1">
        <v>43775</v>
      </c>
      <c r="H5633" t="s">
        <v>24</v>
      </c>
      <c r="I5633" s="1" t="s">
        <v>25</v>
      </c>
      <c r="J5633" t="s">
        <v>49</v>
      </c>
      <c r="K5633" t="s">
        <v>64</v>
      </c>
      <c r="L5633" s="2">
        <v>12044251</v>
      </c>
      <c r="M5633" s="2" t="str">
        <f t="shared" si="87"/>
        <v>Rp10 jt - Rp15 jt</v>
      </c>
      <c r="N5633" s="2">
        <v>1403065</v>
      </c>
      <c r="O5633">
        <v>3.83</v>
      </c>
      <c r="P5633">
        <v>1</v>
      </c>
      <c r="Q5633" s="3">
        <v>92.68</v>
      </c>
      <c r="R5633" s="4">
        <f ca="1">IF(I5633="",ROUND((TODAY()-G5633)/365,1),IF(I5633="Missing Resignation Date",ROUND((TODAY()-G5633)/365,1),ROUND((hr_analytics_dataset_5873_rows[[#This Row],[Resignation Date]]-hr_analytics_dataset_5873_rows[[#This Row],[Hire Date]])/365,1)))</f>
        <v>6.6</v>
      </c>
      <c r="S5633">
        <v>5</v>
      </c>
    </row>
    <row r="5634" spans="1:19">
      <c r="A5634" t="s">
        <v>11326</v>
      </c>
      <c r="B5634" t="s">
        <v>11327</v>
      </c>
      <c r="C5634" t="s">
        <v>21</v>
      </c>
      <c r="D5634">
        <v>46</v>
      </c>
      <c r="E5634" t="s">
        <v>53</v>
      </c>
      <c r="F5634" t="s">
        <v>112</v>
      </c>
      <c r="G5634" s="1">
        <v>43576</v>
      </c>
      <c r="H5634" t="s">
        <v>33</v>
      </c>
      <c r="I5634" s="1">
        <v>45066</v>
      </c>
      <c r="J5634" t="s">
        <v>40</v>
      </c>
      <c r="K5634" t="s">
        <v>50</v>
      </c>
      <c r="L5634" s="2">
        <v>19305289</v>
      </c>
      <c r="M5634" s="2" t="str">
        <f t="shared" ref="M5634:M5697" si="88">IF(L5634&lt;5000000,"&lt;Rp5 jt",IF(L5634&lt;10000000,"Rp5 jt - Rp10 jt",IF(L5634&lt;15000000,"Rp10 jt - Rp15 jt",IF(L5634&lt;25000000,"Rp15 jt - Rp25 jt","&gt;Rp25 jt"))))</f>
        <v>Rp15 jt - Rp25 jt</v>
      </c>
      <c r="N5634" s="2">
        <v>5377365</v>
      </c>
      <c r="O5634">
        <v>0</v>
      </c>
      <c r="P5634">
        <v>44</v>
      </c>
      <c r="Q5634" s="3">
        <v>77.05</v>
      </c>
      <c r="R5634" s="4">
        <f ca="1">IF(I5634="",ROUND((TODAY()-G5634)/365,1),IF(I5634="Missing Resignation Date",ROUND((TODAY()-G5634)/365,1),ROUND((hr_analytics_dataset_5873_rows[[#This Row],[Resignation Date]]-hr_analytics_dataset_5873_rows[[#This Row],[Hire Date]])/365,1)))</f>
        <v>4.0999999999999996</v>
      </c>
      <c r="S5634">
        <v>4</v>
      </c>
    </row>
    <row r="5635" spans="1:19">
      <c r="A5635" t="s">
        <v>11328</v>
      </c>
      <c r="B5635" t="s">
        <v>11329</v>
      </c>
      <c r="C5635" t="s">
        <v>21</v>
      </c>
      <c r="D5635">
        <v>38</v>
      </c>
      <c r="E5635" t="s">
        <v>31</v>
      </c>
      <c r="F5635" t="s">
        <v>32</v>
      </c>
      <c r="G5635" s="1">
        <v>45741</v>
      </c>
      <c r="H5635" t="s">
        <v>33</v>
      </c>
      <c r="I5635" s="1" t="s">
        <v>81</v>
      </c>
      <c r="J5635" t="s">
        <v>26</v>
      </c>
      <c r="K5635" t="s">
        <v>84</v>
      </c>
      <c r="L5635" s="2">
        <v>21280037</v>
      </c>
      <c r="M5635" s="2" t="str">
        <f t="shared" si="88"/>
        <v>Rp15 jt - Rp25 jt</v>
      </c>
      <c r="N5635" s="2">
        <v>1053274</v>
      </c>
      <c r="O5635">
        <v>3.89</v>
      </c>
      <c r="P5635">
        <v>16</v>
      </c>
      <c r="Q5635" s="3">
        <v>70.91</v>
      </c>
      <c r="R5635" s="4">
        <f ca="1">IF(I5635="",ROUND((TODAY()-G5635)/365,1),IF(I5635="Missing Resignation Date",ROUND((TODAY()-G5635)/365,1),ROUND((hr_analytics_dataset_5873_rows[[#This Row],[Resignation Date]]-hr_analytics_dataset_5873_rows[[#This Row],[Hire Date]])/365,1)))</f>
        <v>1.2</v>
      </c>
      <c r="S5635">
        <v>1</v>
      </c>
    </row>
    <row r="5636" spans="1:19">
      <c r="A5636" t="s">
        <v>11330</v>
      </c>
      <c r="B5636" t="s">
        <v>11331</v>
      </c>
      <c r="C5636" t="s">
        <v>30</v>
      </c>
      <c r="D5636">
        <v>25</v>
      </c>
      <c r="E5636" t="s">
        <v>98</v>
      </c>
      <c r="F5636" t="s">
        <v>99</v>
      </c>
      <c r="G5636" s="1">
        <v>44714</v>
      </c>
      <c r="H5636" t="s">
        <v>24</v>
      </c>
      <c r="I5636" s="1" t="s">
        <v>25</v>
      </c>
      <c r="J5636" t="s">
        <v>49</v>
      </c>
      <c r="K5636" t="s">
        <v>61</v>
      </c>
      <c r="L5636" s="2">
        <v>5836963</v>
      </c>
      <c r="M5636" s="2" t="str">
        <f t="shared" si="88"/>
        <v>Rp5 jt - Rp10 jt</v>
      </c>
      <c r="N5636" s="2">
        <v>5848194</v>
      </c>
      <c r="O5636">
        <v>2.6</v>
      </c>
      <c r="P5636">
        <v>18</v>
      </c>
      <c r="Q5636" s="3">
        <v>72</v>
      </c>
      <c r="R5636" s="4">
        <f ca="1">IF(I5636="",ROUND((TODAY()-G5636)/365,1),IF(I5636="Missing Resignation Date",ROUND((TODAY()-G5636)/365,1),ROUND((hr_analytics_dataset_5873_rows[[#This Row],[Resignation Date]]-hr_analytics_dataset_5873_rows[[#This Row],[Hire Date]])/365,1)))</f>
        <v>4.0999999999999996</v>
      </c>
      <c r="S5636">
        <v>5</v>
      </c>
    </row>
    <row r="5637" spans="1:19">
      <c r="A5637" t="s">
        <v>11332</v>
      </c>
      <c r="B5637" t="s">
        <v>11333</v>
      </c>
      <c r="C5637" t="s">
        <v>21</v>
      </c>
      <c r="D5637">
        <v>32</v>
      </c>
      <c r="E5637" t="s">
        <v>22</v>
      </c>
      <c r="F5637" t="s">
        <v>69</v>
      </c>
      <c r="G5637" s="1">
        <v>43771</v>
      </c>
      <c r="H5637" t="s">
        <v>24</v>
      </c>
      <c r="I5637" s="1" t="s">
        <v>25</v>
      </c>
      <c r="J5637" t="s">
        <v>26</v>
      </c>
      <c r="K5637" t="s">
        <v>50</v>
      </c>
      <c r="L5637" s="2">
        <v>30450041</v>
      </c>
      <c r="M5637" s="2" t="str">
        <f t="shared" si="88"/>
        <v>&gt;Rp25 jt</v>
      </c>
      <c r="N5637" s="2">
        <v>2411837</v>
      </c>
      <c r="O5637">
        <v>2.78</v>
      </c>
      <c r="P5637">
        <v>40</v>
      </c>
      <c r="Q5637" s="3">
        <v>92.86</v>
      </c>
      <c r="R5637" s="4">
        <f ca="1">IF(I5637="",ROUND((TODAY()-G5637)/365,1),IF(I5637="Missing Resignation Date",ROUND((TODAY()-G5637)/365,1),ROUND((hr_analytics_dataset_5873_rows[[#This Row],[Resignation Date]]-hr_analytics_dataset_5873_rows[[#This Row],[Hire Date]])/365,1)))</f>
        <v>6.6</v>
      </c>
      <c r="S5637">
        <v>5</v>
      </c>
    </row>
    <row r="5638" spans="1:19">
      <c r="A5638" t="s">
        <v>11334</v>
      </c>
      <c r="B5638" t="s">
        <v>11335</v>
      </c>
      <c r="C5638" t="s">
        <v>21</v>
      </c>
      <c r="D5638">
        <v>35</v>
      </c>
      <c r="E5638" t="s">
        <v>22</v>
      </c>
      <c r="F5638" t="s">
        <v>69</v>
      </c>
      <c r="G5638" s="1">
        <v>45830</v>
      </c>
      <c r="H5638" t="s">
        <v>33</v>
      </c>
      <c r="I5638" s="1" t="s">
        <v>81</v>
      </c>
      <c r="J5638" t="s">
        <v>40</v>
      </c>
      <c r="K5638" t="s">
        <v>61</v>
      </c>
      <c r="L5638" s="2">
        <v>24324869</v>
      </c>
      <c r="M5638" s="2" t="str">
        <f t="shared" si="88"/>
        <v>Rp15 jt - Rp25 jt</v>
      </c>
      <c r="N5638" s="2">
        <v>2998215</v>
      </c>
      <c r="O5638">
        <v>2.95</v>
      </c>
      <c r="P5638">
        <v>17</v>
      </c>
      <c r="Q5638" s="3">
        <v>71.010000000000005</v>
      </c>
      <c r="R5638" s="4">
        <f ca="1">IF(I5638="",ROUND((TODAY()-G5638)/365,1),IF(I5638="Missing Resignation Date",ROUND((TODAY()-G5638)/365,1),ROUND((hr_analytics_dataset_5873_rows[[#This Row],[Resignation Date]]-hr_analytics_dataset_5873_rows[[#This Row],[Hire Date]])/365,1)))</f>
        <v>1</v>
      </c>
      <c r="S5638">
        <v>5</v>
      </c>
    </row>
    <row r="5639" spans="1:19">
      <c r="A5639" t="s">
        <v>11336</v>
      </c>
      <c r="B5639" t="s">
        <v>11337</v>
      </c>
      <c r="C5639" t="s">
        <v>30</v>
      </c>
      <c r="D5639">
        <v>54</v>
      </c>
      <c r="E5639" t="s">
        <v>59</v>
      </c>
      <c r="F5639" t="s">
        <v>60</v>
      </c>
      <c r="G5639" s="1">
        <v>44581</v>
      </c>
      <c r="H5639" t="s">
        <v>24</v>
      </c>
      <c r="I5639" s="1" t="s">
        <v>25</v>
      </c>
      <c r="J5639" t="s">
        <v>26</v>
      </c>
      <c r="K5639" t="s">
        <v>84</v>
      </c>
      <c r="L5639" s="2">
        <v>16822166</v>
      </c>
      <c r="M5639" s="2" t="str">
        <f t="shared" si="88"/>
        <v>Rp15 jt - Rp25 jt</v>
      </c>
      <c r="N5639" s="2">
        <v>5304931</v>
      </c>
      <c r="O5639">
        <v>4.21</v>
      </c>
      <c r="P5639">
        <v>36</v>
      </c>
      <c r="Q5639" s="3">
        <v>77.63</v>
      </c>
      <c r="R5639" s="4">
        <f ca="1">IF(I5639="",ROUND((TODAY()-G5639)/365,1),IF(I5639="Missing Resignation Date",ROUND((TODAY()-G5639)/365,1),ROUND((hr_analytics_dataset_5873_rows[[#This Row],[Resignation Date]]-hr_analytics_dataset_5873_rows[[#This Row],[Hire Date]])/365,1)))</f>
        <v>4.4000000000000004</v>
      </c>
      <c r="S5639">
        <v>4</v>
      </c>
    </row>
    <row r="5640" spans="1:19">
      <c r="A5640" t="s">
        <v>11338</v>
      </c>
      <c r="B5640" t="s">
        <v>11339</v>
      </c>
      <c r="C5640" t="s">
        <v>21</v>
      </c>
      <c r="D5640">
        <v>55</v>
      </c>
      <c r="E5640" t="s">
        <v>22</v>
      </c>
      <c r="F5640" t="s">
        <v>23</v>
      </c>
      <c r="G5640" s="1">
        <v>44048</v>
      </c>
      <c r="H5640" t="s">
        <v>24</v>
      </c>
      <c r="I5640" s="1" t="s">
        <v>25</v>
      </c>
      <c r="J5640" t="s">
        <v>40</v>
      </c>
      <c r="K5640" t="s">
        <v>41</v>
      </c>
      <c r="L5640" s="2">
        <v>25530624</v>
      </c>
      <c r="M5640" s="2" t="str">
        <f t="shared" si="88"/>
        <v>&gt;Rp25 jt</v>
      </c>
      <c r="N5640" s="2">
        <v>974795</v>
      </c>
      <c r="O5640">
        <v>2.98</v>
      </c>
      <c r="P5640">
        <v>40</v>
      </c>
      <c r="Q5640" s="3">
        <v>96.58</v>
      </c>
      <c r="R5640" s="4">
        <f ca="1">IF(I5640="",ROUND((TODAY()-G5640)/365,1),IF(I5640="Missing Resignation Date",ROUND((TODAY()-G5640)/365,1),ROUND((hr_analytics_dataset_5873_rows[[#This Row],[Resignation Date]]-hr_analytics_dataset_5873_rows[[#This Row],[Hire Date]])/365,1)))</f>
        <v>5.9</v>
      </c>
      <c r="S5640">
        <v>2</v>
      </c>
    </row>
    <row r="5641" spans="1:19">
      <c r="A5641" t="s">
        <v>11340</v>
      </c>
      <c r="B5641" t="s">
        <v>11341</v>
      </c>
      <c r="C5641" t="s">
        <v>21</v>
      </c>
      <c r="D5641">
        <v>53</v>
      </c>
      <c r="E5641" t="s">
        <v>22</v>
      </c>
      <c r="F5641" t="s">
        <v>69</v>
      </c>
      <c r="G5641" s="1">
        <v>43772</v>
      </c>
      <c r="H5641" t="s">
        <v>24</v>
      </c>
      <c r="I5641" s="1" t="s">
        <v>25</v>
      </c>
      <c r="J5641" t="s">
        <v>34</v>
      </c>
      <c r="K5641" t="s">
        <v>27</v>
      </c>
      <c r="L5641" s="2">
        <v>24636527</v>
      </c>
      <c r="M5641" s="2" t="str">
        <f t="shared" si="88"/>
        <v>Rp15 jt - Rp25 jt</v>
      </c>
      <c r="N5641" s="2">
        <v>1781301</v>
      </c>
      <c r="O5641">
        <v>4.46</v>
      </c>
      <c r="P5641">
        <v>40</v>
      </c>
      <c r="Q5641" s="3">
        <v>93.09</v>
      </c>
      <c r="R5641" s="4">
        <f ca="1">IF(I5641="",ROUND((TODAY()-G5641)/365,1),IF(I5641="Missing Resignation Date",ROUND((TODAY()-G5641)/365,1),ROUND((hr_analytics_dataset_5873_rows[[#This Row],[Resignation Date]]-hr_analytics_dataset_5873_rows[[#This Row],[Hire Date]])/365,1)))</f>
        <v>6.6</v>
      </c>
      <c r="S5641">
        <v>4</v>
      </c>
    </row>
    <row r="5642" spans="1:19">
      <c r="A5642" t="s">
        <v>11342</v>
      </c>
      <c r="B5642" t="s">
        <v>11343</v>
      </c>
      <c r="C5642" t="s">
        <v>30</v>
      </c>
      <c r="D5642">
        <v>25</v>
      </c>
      <c r="E5642" t="s">
        <v>59</v>
      </c>
      <c r="F5642" t="s">
        <v>223</v>
      </c>
      <c r="G5642" s="1">
        <v>45103</v>
      </c>
      <c r="H5642" t="s">
        <v>33</v>
      </c>
      <c r="I5642" s="1" t="s">
        <v>81</v>
      </c>
      <c r="J5642" t="s">
        <v>40</v>
      </c>
      <c r="K5642" t="s">
        <v>64</v>
      </c>
      <c r="L5642" s="2">
        <v>27143955</v>
      </c>
      <c r="M5642" s="2" t="str">
        <f t="shared" si="88"/>
        <v>&gt;Rp25 jt</v>
      </c>
      <c r="N5642" s="2">
        <v>8553682</v>
      </c>
      <c r="O5642">
        <v>4.95</v>
      </c>
      <c r="P5642">
        <v>53</v>
      </c>
      <c r="Q5642" s="3">
        <v>74.900000000000006</v>
      </c>
      <c r="R5642" s="4">
        <f ca="1">IF(I5642="",ROUND((TODAY()-G5642)/365,1),IF(I5642="Missing Resignation Date",ROUND((TODAY()-G5642)/365,1),ROUND((hr_analytics_dataset_5873_rows[[#This Row],[Resignation Date]]-hr_analytics_dataset_5873_rows[[#This Row],[Hire Date]])/365,1)))</f>
        <v>3</v>
      </c>
      <c r="S5642">
        <v>1</v>
      </c>
    </row>
    <row r="5643" spans="1:19">
      <c r="A5643" t="s">
        <v>11344</v>
      </c>
      <c r="B5643" t="s">
        <v>11345</v>
      </c>
      <c r="C5643" t="s">
        <v>21</v>
      </c>
      <c r="D5643">
        <v>31</v>
      </c>
      <c r="E5643" t="s">
        <v>98</v>
      </c>
      <c r="F5643" t="s">
        <v>99</v>
      </c>
      <c r="G5643" s="1">
        <v>44420</v>
      </c>
      <c r="H5643" t="s">
        <v>24</v>
      </c>
      <c r="I5643" s="1" t="s">
        <v>25</v>
      </c>
      <c r="J5643" t="s">
        <v>40</v>
      </c>
      <c r="K5643" t="s">
        <v>50</v>
      </c>
      <c r="L5643" s="2">
        <v>12665192</v>
      </c>
      <c r="M5643" s="2" t="str">
        <f t="shared" si="88"/>
        <v>Rp10 jt - Rp15 jt</v>
      </c>
      <c r="N5643" s="2">
        <v>5169257</v>
      </c>
      <c r="O5643">
        <v>4.21</v>
      </c>
      <c r="P5643">
        <v>7</v>
      </c>
      <c r="Q5643" s="3">
        <v>85.42</v>
      </c>
      <c r="R5643" s="4">
        <f ca="1">IF(I5643="",ROUND((TODAY()-G5643)/365,1),IF(I5643="Missing Resignation Date",ROUND((TODAY()-G5643)/365,1),ROUND((hr_analytics_dataset_5873_rows[[#This Row],[Resignation Date]]-hr_analytics_dataset_5873_rows[[#This Row],[Hire Date]])/365,1)))</f>
        <v>4.9000000000000004</v>
      </c>
      <c r="S5643">
        <v>3</v>
      </c>
    </row>
    <row r="5644" spans="1:19">
      <c r="A5644" t="s">
        <v>11346</v>
      </c>
      <c r="B5644" t="s">
        <v>11347</v>
      </c>
      <c r="C5644" t="s">
        <v>21</v>
      </c>
      <c r="D5644">
        <v>31</v>
      </c>
      <c r="E5644" t="s">
        <v>98</v>
      </c>
      <c r="F5644" t="s">
        <v>119</v>
      </c>
      <c r="G5644" s="1">
        <v>44251</v>
      </c>
      <c r="H5644" t="s">
        <v>24</v>
      </c>
      <c r="I5644" s="1" t="s">
        <v>25</v>
      </c>
      <c r="J5644" t="s">
        <v>26</v>
      </c>
      <c r="K5644" t="s">
        <v>50</v>
      </c>
      <c r="L5644" s="2">
        <v>31309446</v>
      </c>
      <c r="M5644" s="2" t="str">
        <f t="shared" si="88"/>
        <v>&gt;Rp25 jt</v>
      </c>
      <c r="N5644" s="2">
        <v>2062653</v>
      </c>
      <c r="O5644">
        <v>2.65</v>
      </c>
      <c r="P5644">
        <v>59</v>
      </c>
      <c r="Q5644" s="3">
        <v>90.38</v>
      </c>
      <c r="R5644" s="4">
        <f ca="1">IF(I5644="",ROUND((TODAY()-G5644)/365,1),IF(I5644="Missing Resignation Date",ROUND((TODAY()-G5644)/365,1),ROUND((hr_analytics_dataset_5873_rows[[#This Row],[Resignation Date]]-hr_analytics_dataset_5873_rows[[#This Row],[Hire Date]])/365,1)))</f>
        <v>5.3</v>
      </c>
      <c r="S5644">
        <v>5</v>
      </c>
    </row>
    <row r="5645" spans="1:19">
      <c r="A5645" t="s">
        <v>11348</v>
      </c>
      <c r="B5645" t="s">
        <v>11349</v>
      </c>
      <c r="C5645" t="s">
        <v>21</v>
      </c>
      <c r="D5645">
        <v>21</v>
      </c>
      <c r="E5645" t="s">
        <v>38</v>
      </c>
      <c r="F5645" t="s">
        <v>95</v>
      </c>
      <c r="G5645" s="1">
        <v>44788</v>
      </c>
      <c r="H5645" t="s">
        <v>24</v>
      </c>
      <c r="I5645" s="1" t="s">
        <v>25</v>
      </c>
      <c r="J5645" t="s">
        <v>34</v>
      </c>
      <c r="K5645" t="s">
        <v>61</v>
      </c>
      <c r="L5645" s="2">
        <v>16155083</v>
      </c>
      <c r="M5645" s="2" t="str">
        <f t="shared" si="88"/>
        <v>Rp15 jt - Rp25 jt</v>
      </c>
      <c r="N5645" s="2">
        <v>1055992</v>
      </c>
      <c r="O5645">
        <v>3.72</v>
      </c>
      <c r="P5645">
        <v>7</v>
      </c>
      <c r="Q5645" s="3">
        <v>78.05</v>
      </c>
      <c r="R5645" s="4">
        <f ca="1">IF(I5645="",ROUND((TODAY()-G5645)/365,1),IF(I5645="Missing Resignation Date",ROUND((TODAY()-G5645)/365,1),ROUND((hr_analytics_dataset_5873_rows[[#This Row],[Resignation Date]]-hr_analytics_dataset_5873_rows[[#This Row],[Hire Date]])/365,1)))</f>
        <v>3.9</v>
      </c>
      <c r="S5645">
        <v>4</v>
      </c>
    </row>
    <row r="5646" spans="1:19">
      <c r="A5646" t="s">
        <v>11350</v>
      </c>
      <c r="B5646" t="s">
        <v>11351</v>
      </c>
      <c r="C5646" t="s">
        <v>30</v>
      </c>
      <c r="D5646">
        <v>44</v>
      </c>
      <c r="E5646" t="s">
        <v>53</v>
      </c>
      <c r="F5646" t="s">
        <v>54</v>
      </c>
      <c r="G5646" s="1">
        <v>45583</v>
      </c>
      <c r="H5646" t="s">
        <v>33</v>
      </c>
      <c r="I5646" s="1" t="s">
        <v>81</v>
      </c>
      <c r="J5646" t="s">
        <v>34</v>
      </c>
      <c r="K5646" t="s">
        <v>41</v>
      </c>
      <c r="L5646" s="2">
        <v>12921126</v>
      </c>
      <c r="M5646" s="2" t="str">
        <f t="shared" si="88"/>
        <v>Rp10 jt - Rp15 jt</v>
      </c>
      <c r="N5646" s="2">
        <v>1159536</v>
      </c>
      <c r="O5646">
        <v>3.49</v>
      </c>
      <c r="P5646">
        <v>33</v>
      </c>
      <c r="Q5646" s="3">
        <v>84.09</v>
      </c>
      <c r="R5646" s="4">
        <f ca="1">IF(I5646="",ROUND((TODAY()-G5646)/365,1),IF(I5646="Missing Resignation Date",ROUND((TODAY()-G5646)/365,1),ROUND((hr_analytics_dataset_5873_rows[[#This Row],[Resignation Date]]-hr_analytics_dataset_5873_rows[[#This Row],[Hire Date]])/365,1)))</f>
        <v>1.7</v>
      </c>
      <c r="S5646">
        <v>1</v>
      </c>
    </row>
    <row r="5647" spans="1:19">
      <c r="A5647" t="s">
        <v>11352</v>
      </c>
      <c r="B5647" t="s">
        <v>11353</v>
      </c>
      <c r="C5647" t="s">
        <v>21</v>
      </c>
      <c r="D5647">
        <v>52</v>
      </c>
      <c r="E5647" t="s">
        <v>44</v>
      </c>
      <c r="F5647" t="s">
        <v>109</v>
      </c>
      <c r="G5647" s="1">
        <v>45917</v>
      </c>
      <c r="H5647" t="s">
        <v>24</v>
      </c>
      <c r="I5647" s="1" t="s">
        <v>25</v>
      </c>
      <c r="J5647" t="s">
        <v>49</v>
      </c>
      <c r="K5647" t="s">
        <v>61</v>
      </c>
      <c r="L5647" s="2">
        <v>15447137</v>
      </c>
      <c r="M5647" s="2" t="str">
        <f t="shared" si="88"/>
        <v>Rp15 jt - Rp25 jt</v>
      </c>
      <c r="N5647" s="2">
        <v>8990096</v>
      </c>
      <c r="O5647">
        <v>4.82</v>
      </c>
      <c r="P5647">
        <v>55</v>
      </c>
      <c r="Q5647" s="3">
        <v>70.62</v>
      </c>
      <c r="R5647" s="4">
        <f ca="1">IF(I5647="",ROUND((TODAY()-G5647)/365,1),IF(I5647="Missing Resignation Date",ROUND((TODAY()-G5647)/365,1),ROUND((hr_analytics_dataset_5873_rows[[#This Row],[Resignation Date]]-hr_analytics_dataset_5873_rows[[#This Row],[Hire Date]])/365,1)))</f>
        <v>0.8</v>
      </c>
      <c r="S5647">
        <v>3</v>
      </c>
    </row>
    <row r="5648" spans="1:19">
      <c r="A5648" t="s">
        <v>11354</v>
      </c>
      <c r="B5648" t="s">
        <v>11355</v>
      </c>
      <c r="C5648" t="s">
        <v>30</v>
      </c>
      <c r="D5648">
        <v>35</v>
      </c>
      <c r="E5648" t="s">
        <v>53</v>
      </c>
      <c r="F5648" t="s">
        <v>112</v>
      </c>
      <c r="G5648" s="1">
        <v>45067</v>
      </c>
      <c r="H5648" t="s">
        <v>24</v>
      </c>
      <c r="I5648" s="1" t="s">
        <v>25</v>
      </c>
      <c r="J5648" t="s">
        <v>26</v>
      </c>
      <c r="K5648" t="s">
        <v>84</v>
      </c>
      <c r="L5648" s="2">
        <v>5655225</v>
      </c>
      <c r="M5648" s="2" t="str">
        <f t="shared" si="88"/>
        <v>Rp5 jt - Rp10 jt</v>
      </c>
      <c r="N5648" s="2">
        <v>9825066</v>
      </c>
      <c r="O5648">
        <v>4.9000000000000004</v>
      </c>
      <c r="P5648">
        <v>1</v>
      </c>
      <c r="Q5648" s="3">
        <v>76.75</v>
      </c>
      <c r="R5648" s="4">
        <f ca="1">IF(I5648="",ROUND((TODAY()-G5648)/365,1),IF(I5648="Missing Resignation Date",ROUND((TODAY()-G5648)/365,1),ROUND((hr_analytics_dataset_5873_rows[[#This Row],[Resignation Date]]-hr_analytics_dataset_5873_rows[[#This Row],[Hire Date]])/365,1)))</f>
        <v>3.1</v>
      </c>
      <c r="S5648">
        <v>4</v>
      </c>
    </row>
    <row r="5649" spans="1:19">
      <c r="A5649" t="s">
        <v>11356</v>
      </c>
      <c r="B5649" t="s">
        <v>11357</v>
      </c>
      <c r="C5649" t="s">
        <v>30</v>
      </c>
      <c r="D5649">
        <v>56</v>
      </c>
      <c r="E5649" t="s">
        <v>22</v>
      </c>
      <c r="F5649" t="s">
        <v>23</v>
      </c>
      <c r="G5649" s="1">
        <v>44096</v>
      </c>
      <c r="H5649" t="s">
        <v>33</v>
      </c>
      <c r="I5649" s="1">
        <v>44376</v>
      </c>
      <c r="J5649" t="s">
        <v>34</v>
      </c>
      <c r="K5649" t="s">
        <v>64</v>
      </c>
      <c r="L5649" s="2">
        <v>13246747</v>
      </c>
      <c r="M5649" s="2" t="str">
        <f t="shared" si="88"/>
        <v>Rp10 jt - Rp15 jt</v>
      </c>
      <c r="N5649" s="2">
        <v>8042648</v>
      </c>
      <c r="O5649">
        <v>3.41</v>
      </c>
      <c r="P5649">
        <v>43</v>
      </c>
      <c r="Q5649" s="3">
        <v>74.459999999999994</v>
      </c>
      <c r="R5649" s="4">
        <f ca="1">IF(I5649="",ROUND((TODAY()-G5649)/365,1),IF(I5649="Missing Resignation Date",ROUND((TODAY()-G5649)/365,1),ROUND((hr_analytics_dataset_5873_rows[[#This Row],[Resignation Date]]-hr_analytics_dataset_5873_rows[[#This Row],[Hire Date]])/365,1)))</f>
        <v>0.8</v>
      </c>
      <c r="S5649">
        <v>1</v>
      </c>
    </row>
    <row r="5650" spans="1:19">
      <c r="A5650" t="s">
        <v>11358</v>
      </c>
      <c r="B5650" t="s">
        <v>11359</v>
      </c>
      <c r="C5650" t="s">
        <v>30</v>
      </c>
      <c r="D5650">
        <v>55</v>
      </c>
      <c r="E5650" t="s">
        <v>53</v>
      </c>
      <c r="F5650" t="s">
        <v>54</v>
      </c>
      <c r="G5650" s="1">
        <v>45193</v>
      </c>
      <c r="H5650" t="s">
        <v>24</v>
      </c>
      <c r="I5650" s="1" t="s">
        <v>25</v>
      </c>
      <c r="J5650" t="s">
        <v>34</v>
      </c>
      <c r="K5650" t="s">
        <v>27</v>
      </c>
      <c r="L5650" s="2">
        <v>11554282</v>
      </c>
      <c r="M5650" s="2" t="str">
        <f t="shared" si="88"/>
        <v>Rp10 jt - Rp15 jt</v>
      </c>
      <c r="N5650" s="2">
        <v>4762421</v>
      </c>
      <c r="O5650">
        <v>4.18</v>
      </c>
      <c r="P5650">
        <v>27</v>
      </c>
      <c r="Q5650" s="3">
        <v>83.6</v>
      </c>
      <c r="R5650" s="4">
        <f ca="1">IF(I5650="",ROUND((TODAY()-G5650)/365,1),IF(I5650="Missing Resignation Date",ROUND((TODAY()-G5650)/365,1),ROUND((hr_analytics_dataset_5873_rows[[#This Row],[Resignation Date]]-hr_analytics_dataset_5873_rows[[#This Row],[Hire Date]])/365,1)))</f>
        <v>2.8</v>
      </c>
      <c r="S5650">
        <v>2</v>
      </c>
    </row>
    <row r="5651" spans="1:19">
      <c r="A5651" t="s">
        <v>11360</v>
      </c>
      <c r="B5651" t="s">
        <v>11361</v>
      </c>
      <c r="C5651" t="s">
        <v>30</v>
      </c>
      <c r="D5651">
        <v>51</v>
      </c>
      <c r="E5651" t="s">
        <v>38</v>
      </c>
      <c r="F5651" t="s">
        <v>39</v>
      </c>
      <c r="G5651" s="1">
        <v>44715</v>
      </c>
      <c r="H5651" t="s">
        <v>24</v>
      </c>
      <c r="I5651" s="1" t="s">
        <v>25</v>
      </c>
      <c r="J5651" t="s">
        <v>34</v>
      </c>
      <c r="K5651" t="s">
        <v>61</v>
      </c>
      <c r="L5651" s="2">
        <v>24357314</v>
      </c>
      <c r="M5651" s="2" t="str">
        <f t="shared" si="88"/>
        <v>Rp15 jt - Rp25 jt</v>
      </c>
      <c r="N5651" s="2">
        <v>7633961</v>
      </c>
      <c r="O5651">
        <v>3.37</v>
      </c>
      <c r="P5651">
        <v>9</v>
      </c>
      <c r="Q5651" s="3">
        <v>99.87</v>
      </c>
      <c r="R5651" s="4">
        <f ca="1">IF(I5651="",ROUND((TODAY()-G5651)/365,1),IF(I5651="Missing Resignation Date",ROUND((TODAY()-G5651)/365,1),ROUND((hr_analytics_dataset_5873_rows[[#This Row],[Resignation Date]]-hr_analytics_dataset_5873_rows[[#This Row],[Hire Date]])/365,1)))</f>
        <v>4.0999999999999996</v>
      </c>
      <c r="S5651">
        <v>3</v>
      </c>
    </row>
    <row r="5652" spans="1:19">
      <c r="A5652" t="s">
        <v>11362</v>
      </c>
      <c r="B5652" t="s">
        <v>11363</v>
      </c>
      <c r="C5652" t="s">
        <v>21</v>
      </c>
      <c r="D5652">
        <v>22</v>
      </c>
      <c r="E5652" t="s">
        <v>44</v>
      </c>
      <c r="F5652" t="s">
        <v>45</v>
      </c>
      <c r="G5652" s="1">
        <v>44472</v>
      </c>
      <c r="H5652" t="s">
        <v>24</v>
      </c>
      <c r="I5652" s="1" t="s">
        <v>25</v>
      </c>
      <c r="J5652" t="s">
        <v>26</v>
      </c>
      <c r="K5652" t="s">
        <v>84</v>
      </c>
      <c r="L5652" s="2">
        <v>12891180</v>
      </c>
      <c r="M5652" s="2" t="str">
        <f t="shared" si="88"/>
        <v>Rp10 jt - Rp15 jt</v>
      </c>
      <c r="N5652" s="2">
        <v>7723049</v>
      </c>
      <c r="O5652">
        <v>3.68</v>
      </c>
      <c r="P5652">
        <v>32</v>
      </c>
      <c r="Q5652" s="3">
        <v>80.650000000000006</v>
      </c>
      <c r="R5652" s="4">
        <f ca="1">IF(I5652="",ROUND((TODAY()-G5652)/365,1),IF(I5652="Missing Resignation Date",ROUND((TODAY()-G5652)/365,1),ROUND((hr_analytics_dataset_5873_rows[[#This Row],[Resignation Date]]-hr_analytics_dataset_5873_rows[[#This Row],[Hire Date]])/365,1)))</f>
        <v>4.7</v>
      </c>
      <c r="S5652">
        <v>1</v>
      </c>
    </row>
    <row r="5653" spans="1:19">
      <c r="A5653" t="s">
        <v>11364</v>
      </c>
      <c r="B5653" t="s">
        <v>11365</v>
      </c>
      <c r="C5653" t="s">
        <v>21</v>
      </c>
      <c r="D5653">
        <v>21</v>
      </c>
      <c r="E5653" t="s">
        <v>31</v>
      </c>
      <c r="F5653" t="s">
        <v>74</v>
      </c>
      <c r="G5653" s="1">
        <v>43347</v>
      </c>
      <c r="H5653" t="s">
        <v>24</v>
      </c>
      <c r="I5653" s="1" t="s">
        <v>25</v>
      </c>
      <c r="J5653" t="s">
        <v>49</v>
      </c>
      <c r="K5653" t="s">
        <v>84</v>
      </c>
      <c r="L5653" s="2">
        <v>6543245</v>
      </c>
      <c r="M5653" s="2" t="str">
        <f t="shared" si="88"/>
        <v>Rp5 jt - Rp10 jt</v>
      </c>
      <c r="N5653" s="2">
        <v>9208691</v>
      </c>
      <c r="O5653">
        <v>4.96</v>
      </c>
      <c r="P5653">
        <v>37</v>
      </c>
      <c r="Q5653" s="3">
        <v>71.150000000000006</v>
      </c>
      <c r="R5653" s="4">
        <f ca="1">IF(I5653="",ROUND((TODAY()-G5653)/365,1),IF(I5653="Missing Resignation Date",ROUND((TODAY()-G5653)/365,1),ROUND((hr_analytics_dataset_5873_rows[[#This Row],[Resignation Date]]-hr_analytics_dataset_5873_rows[[#This Row],[Hire Date]])/365,1)))</f>
        <v>7.8</v>
      </c>
      <c r="S5653">
        <v>2</v>
      </c>
    </row>
    <row r="5654" spans="1:19">
      <c r="A5654" t="s">
        <v>11366</v>
      </c>
      <c r="B5654" t="s">
        <v>11367</v>
      </c>
      <c r="C5654" t="s">
        <v>21</v>
      </c>
      <c r="D5654">
        <v>41</v>
      </c>
      <c r="E5654" t="s">
        <v>44</v>
      </c>
      <c r="F5654" t="s">
        <v>109</v>
      </c>
      <c r="G5654" s="1">
        <v>44411</v>
      </c>
      <c r="H5654" t="s">
        <v>24</v>
      </c>
      <c r="I5654" s="1" t="s">
        <v>25</v>
      </c>
      <c r="J5654" t="s">
        <v>40</v>
      </c>
      <c r="K5654" t="s">
        <v>27</v>
      </c>
      <c r="L5654" s="2">
        <v>20197129</v>
      </c>
      <c r="M5654" s="2" t="str">
        <f t="shared" si="88"/>
        <v>Rp15 jt - Rp25 jt</v>
      </c>
      <c r="N5654" s="2">
        <v>1079321</v>
      </c>
      <c r="O5654">
        <v>3.07</v>
      </c>
      <c r="P5654">
        <v>5</v>
      </c>
      <c r="Q5654" s="3">
        <v>79.17</v>
      </c>
      <c r="R5654" s="4">
        <f ca="1">IF(I5654="",ROUND((TODAY()-G5654)/365,1),IF(I5654="Missing Resignation Date",ROUND((TODAY()-G5654)/365,1),ROUND((hr_analytics_dataset_5873_rows[[#This Row],[Resignation Date]]-hr_analytics_dataset_5873_rows[[#This Row],[Hire Date]])/365,1)))</f>
        <v>4.9000000000000004</v>
      </c>
      <c r="S5654">
        <v>5</v>
      </c>
    </row>
    <row r="5655" spans="1:19">
      <c r="A5655" t="s">
        <v>11368</v>
      </c>
      <c r="B5655" t="s">
        <v>11369</v>
      </c>
      <c r="C5655" t="s">
        <v>21</v>
      </c>
      <c r="D5655">
        <v>25</v>
      </c>
      <c r="E5655" t="s">
        <v>22</v>
      </c>
      <c r="F5655" t="s">
        <v>23</v>
      </c>
      <c r="G5655" s="1">
        <v>43360</v>
      </c>
      <c r="H5655" t="s">
        <v>24</v>
      </c>
      <c r="I5655" s="1" t="s">
        <v>25</v>
      </c>
      <c r="J5655" t="s">
        <v>26</v>
      </c>
      <c r="K5655" t="s">
        <v>50</v>
      </c>
      <c r="L5655" s="2">
        <v>29487537</v>
      </c>
      <c r="M5655" s="2" t="str">
        <f t="shared" si="88"/>
        <v>&gt;Rp25 jt</v>
      </c>
      <c r="N5655" s="2">
        <v>6967398</v>
      </c>
      <c r="O5655">
        <v>4.54</v>
      </c>
      <c r="P5655">
        <v>23</v>
      </c>
      <c r="Q5655" s="3">
        <v>73.09</v>
      </c>
      <c r="R5655" s="4">
        <f ca="1">IF(I5655="",ROUND((TODAY()-G5655)/365,1),IF(I5655="Missing Resignation Date",ROUND((TODAY()-G5655)/365,1),ROUND((hr_analytics_dataset_5873_rows[[#This Row],[Resignation Date]]-hr_analytics_dataset_5873_rows[[#This Row],[Hire Date]])/365,1)))</f>
        <v>7.8</v>
      </c>
      <c r="S5655">
        <v>5</v>
      </c>
    </row>
    <row r="5656" spans="1:19">
      <c r="A5656" t="s">
        <v>11370</v>
      </c>
      <c r="B5656" t="s">
        <v>11371</v>
      </c>
      <c r="C5656" t="s">
        <v>30</v>
      </c>
      <c r="D5656">
        <v>39</v>
      </c>
      <c r="E5656" t="s">
        <v>98</v>
      </c>
      <c r="F5656" t="s">
        <v>119</v>
      </c>
      <c r="G5656" s="1">
        <v>44204</v>
      </c>
      <c r="H5656" t="s">
        <v>24</v>
      </c>
      <c r="I5656" s="1" t="s">
        <v>25</v>
      </c>
      <c r="J5656" t="s">
        <v>26</v>
      </c>
      <c r="K5656" t="s">
        <v>41</v>
      </c>
      <c r="L5656" s="2">
        <v>6660680</v>
      </c>
      <c r="M5656" s="2" t="str">
        <f t="shared" si="88"/>
        <v>Rp5 jt - Rp10 jt</v>
      </c>
      <c r="N5656" s="2">
        <v>4664662</v>
      </c>
      <c r="O5656">
        <v>3.23</v>
      </c>
      <c r="P5656">
        <v>36</v>
      </c>
      <c r="Q5656" s="3">
        <v>87.58</v>
      </c>
      <c r="R5656" s="4">
        <f ca="1">IF(I5656="",ROUND((TODAY()-G5656)/365,1),IF(I5656="Missing Resignation Date",ROUND((TODAY()-G5656)/365,1),ROUND((hr_analytics_dataset_5873_rows[[#This Row],[Resignation Date]]-hr_analytics_dataset_5873_rows[[#This Row],[Hire Date]])/365,1)))</f>
        <v>5.5</v>
      </c>
      <c r="S5656">
        <v>3</v>
      </c>
    </row>
    <row r="5657" spans="1:19">
      <c r="A5657" t="s">
        <v>11372</v>
      </c>
      <c r="B5657" t="s">
        <v>11373</v>
      </c>
      <c r="C5657" t="s">
        <v>21</v>
      </c>
      <c r="D5657">
        <v>31</v>
      </c>
      <c r="E5657" t="s">
        <v>59</v>
      </c>
      <c r="F5657" t="s">
        <v>60</v>
      </c>
      <c r="G5657" s="1">
        <v>43855</v>
      </c>
      <c r="H5657" t="s">
        <v>24</v>
      </c>
      <c r="I5657" s="1" t="s">
        <v>25</v>
      </c>
      <c r="J5657" t="s">
        <v>34</v>
      </c>
      <c r="K5657" t="s">
        <v>64</v>
      </c>
      <c r="L5657" s="2">
        <v>16409649</v>
      </c>
      <c r="M5657" s="2" t="str">
        <f t="shared" si="88"/>
        <v>Rp15 jt - Rp25 jt</v>
      </c>
      <c r="N5657" s="2">
        <v>7735623</v>
      </c>
      <c r="O5657">
        <v>4.66</v>
      </c>
      <c r="P5657">
        <v>40</v>
      </c>
      <c r="Q5657" s="3">
        <v>76.23</v>
      </c>
      <c r="R5657" s="4">
        <f ca="1">IF(I5657="",ROUND((TODAY()-G5657)/365,1),IF(I5657="Missing Resignation Date",ROUND((TODAY()-G5657)/365,1),ROUND((hr_analytics_dataset_5873_rows[[#This Row],[Resignation Date]]-hr_analytics_dataset_5873_rows[[#This Row],[Hire Date]])/365,1)))</f>
        <v>6.4</v>
      </c>
      <c r="S5657">
        <v>3</v>
      </c>
    </row>
    <row r="5658" spans="1:19">
      <c r="A5658" t="s">
        <v>11374</v>
      </c>
      <c r="B5658" t="s">
        <v>11375</v>
      </c>
      <c r="C5658" t="s">
        <v>30</v>
      </c>
      <c r="D5658">
        <v>24</v>
      </c>
      <c r="E5658" t="s">
        <v>98</v>
      </c>
      <c r="F5658" t="s">
        <v>99</v>
      </c>
      <c r="G5658" s="1">
        <v>43727</v>
      </c>
      <c r="H5658" t="s">
        <v>24</v>
      </c>
      <c r="I5658" s="1" t="s">
        <v>25</v>
      </c>
      <c r="J5658" t="s">
        <v>26</v>
      </c>
      <c r="K5658" t="s">
        <v>50</v>
      </c>
      <c r="L5658" s="2">
        <v>4196128</v>
      </c>
      <c r="M5658" s="2" t="str">
        <f t="shared" si="88"/>
        <v>&lt;Rp5 jt</v>
      </c>
      <c r="N5658" s="2">
        <v>5389597</v>
      </c>
      <c r="O5658">
        <v>3.29</v>
      </c>
      <c r="P5658">
        <v>57</v>
      </c>
      <c r="Q5658" s="3">
        <v>82.9</v>
      </c>
      <c r="R5658" s="4">
        <f ca="1">IF(I5658="",ROUND((TODAY()-G5658)/365,1),IF(I5658="Missing Resignation Date",ROUND((TODAY()-G5658)/365,1),ROUND((hr_analytics_dataset_5873_rows[[#This Row],[Resignation Date]]-hr_analytics_dataset_5873_rows[[#This Row],[Hire Date]])/365,1)))</f>
        <v>6.8</v>
      </c>
      <c r="S5658">
        <v>2</v>
      </c>
    </row>
    <row r="5659" spans="1:19">
      <c r="A5659" t="s">
        <v>11376</v>
      </c>
      <c r="B5659" t="s">
        <v>11377</v>
      </c>
      <c r="C5659" t="s">
        <v>21</v>
      </c>
      <c r="D5659">
        <v>30</v>
      </c>
      <c r="E5659" t="s">
        <v>31</v>
      </c>
      <c r="F5659" t="s">
        <v>74</v>
      </c>
      <c r="G5659" s="1">
        <v>43960</v>
      </c>
      <c r="H5659" t="s">
        <v>24</v>
      </c>
      <c r="I5659" s="1" t="s">
        <v>25</v>
      </c>
      <c r="J5659" t="s">
        <v>40</v>
      </c>
      <c r="K5659" t="s">
        <v>61</v>
      </c>
      <c r="L5659" s="2">
        <v>6805718</v>
      </c>
      <c r="M5659" s="2" t="str">
        <f t="shared" si="88"/>
        <v>Rp5 jt - Rp10 jt</v>
      </c>
      <c r="N5659" s="2">
        <v>6509321</v>
      </c>
      <c r="O5659">
        <v>2.87</v>
      </c>
      <c r="P5659">
        <v>46</v>
      </c>
      <c r="Q5659" s="3">
        <v>99.24</v>
      </c>
      <c r="R5659" s="4">
        <f ca="1">IF(I5659="",ROUND((TODAY()-G5659)/365,1),IF(I5659="Missing Resignation Date",ROUND((TODAY()-G5659)/365,1),ROUND((hr_analytics_dataset_5873_rows[[#This Row],[Resignation Date]]-hr_analytics_dataset_5873_rows[[#This Row],[Hire Date]])/365,1)))</f>
        <v>6.1</v>
      </c>
      <c r="S5659">
        <v>2</v>
      </c>
    </row>
    <row r="5660" spans="1:19">
      <c r="A5660" t="s">
        <v>11378</v>
      </c>
      <c r="B5660" t="s">
        <v>11379</v>
      </c>
      <c r="C5660" t="s">
        <v>30</v>
      </c>
      <c r="D5660">
        <v>28</v>
      </c>
      <c r="E5660" t="s">
        <v>31</v>
      </c>
      <c r="F5660" t="s">
        <v>74</v>
      </c>
      <c r="G5660" s="1">
        <v>45928</v>
      </c>
      <c r="H5660" t="s">
        <v>24</v>
      </c>
      <c r="I5660" s="1" t="s">
        <v>25</v>
      </c>
      <c r="J5660" t="s">
        <v>34</v>
      </c>
      <c r="K5660" t="s">
        <v>84</v>
      </c>
      <c r="L5660" s="2">
        <v>23030862</v>
      </c>
      <c r="M5660" s="2" t="str">
        <f t="shared" si="88"/>
        <v>Rp15 jt - Rp25 jt</v>
      </c>
      <c r="N5660" s="2">
        <v>7990991</v>
      </c>
      <c r="O5660">
        <v>2.95</v>
      </c>
      <c r="P5660">
        <v>0</v>
      </c>
      <c r="Q5660" s="3">
        <v>73.59</v>
      </c>
      <c r="R5660" s="4">
        <f ca="1">IF(I5660="",ROUND((TODAY()-G5660)/365,1),IF(I5660="Missing Resignation Date",ROUND((TODAY()-G5660)/365,1),ROUND((hr_analytics_dataset_5873_rows[[#This Row],[Resignation Date]]-hr_analytics_dataset_5873_rows[[#This Row],[Hire Date]])/365,1)))</f>
        <v>0.7</v>
      </c>
      <c r="S5660">
        <v>1</v>
      </c>
    </row>
    <row r="5661" spans="1:19">
      <c r="A5661" t="s">
        <v>11380</v>
      </c>
      <c r="B5661" t="s">
        <v>11381</v>
      </c>
      <c r="C5661" t="s">
        <v>21</v>
      </c>
      <c r="D5661">
        <v>38</v>
      </c>
      <c r="E5661" t="s">
        <v>98</v>
      </c>
      <c r="F5661" t="s">
        <v>99</v>
      </c>
      <c r="G5661" s="1">
        <v>45398</v>
      </c>
      <c r="H5661" t="s">
        <v>24</v>
      </c>
      <c r="I5661" s="1" t="s">
        <v>25</v>
      </c>
      <c r="J5661" t="s">
        <v>40</v>
      </c>
      <c r="K5661" t="s">
        <v>27</v>
      </c>
      <c r="L5661" s="2">
        <v>5941056</v>
      </c>
      <c r="M5661" s="2" t="str">
        <f t="shared" si="88"/>
        <v>Rp5 jt - Rp10 jt</v>
      </c>
      <c r="N5661" s="2">
        <v>4162028</v>
      </c>
      <c r="O5661">
        <v>4.28</v>
      </c>
      <c r="P5661">
        <v>15</v>
      </c>
      <c r="Q5661" s="3">
        <v>94.25</v>
      </c>
      <c r="R5661" s="4">
        <f ca="1">IF(I5661="",ROUND((TODAY()-G5661)/365,1),IF(I5661="Missing Resignation Date",ROUND((TODAY()-G5661)/365,1),ROUND((hr_analytics_dataset_5873_rows[[#This Row],[Resignation Date]]-hr_analytics_dataset_5873_rows[[#This Row],[Hire Date]])/365,1)))</f>
        <v>2.2000000000000002</v>
      </c>
      <c r="S5661">
        <v>1</v>
      </c>
    </row>
    <row r="5662" spans="1:19">
      <c r="A5662" t="s">
        <v>11382</v>
      </c>
      <c r="B5662" t="s">
        <v>11383</v>
      </c>
      <c r="C5662" t="s">
        <v>30</v>
      </c>
      <c r="D5662">
        <v>55</v>
      </c>
      <c r="E5662" t="s">
        <v>44</v>
      </c>
      <c r="F5662" t="s">
        <v>109</v>
      </c>
      <c r="G5662" s="1">
        <v>44524</v>
      </c>
      <c r="H5662" t="s">
        <v>24</v>
      </c>
      <c r="I5662" s="1" t="s">
        <v>25</v>
      </c>
      <c r="J5662" t="s">
        <v>40</v>
      </c>
      <c r="K5662" t="s">
        <v>27</v>
      </c>
      <c r="L5662" s="2">
        <v>14028416</v>
      </c>
      <c r="M5662" s="2" t="str">
        <f t="shared" si="88"/>
        <v>Rp10 jt - Rp15 jt</v>
      </c>
      <c r="N5662" s="2">
        <v>8846644</v>
      </c>
      <c r="O5662">
        <v>3.41</v>
      </c>
      <c r="P5662">
        <v>20</v>
      </c>
      <c r="Q5662" s="3">
        <v>88.23</v>
      </c>
      <c r="R5662" s="4">
        <f ca="1">IF(I5662="",ROUND((TODAY()-G5662)/365,1),IF(I5662="Missing Resignation Date",ROUND((TODAY()-G5662)/365,1),ROUND((hr_analytics_dataset_5873_rows[[#This Row],[Resignation Date]]-hr_analytics_dataset_5873_rows[[#This Row],[Hire Date]])/365,1)))</f>
        <v>4.5999999999999996</v>
      </c>
      <c r="S5662">
        <v>3</v>
      </c>
    </row>
    <row r="5663" spans="1:19">
      <c r="A5663" t="s">
        <v>11384</v>
      </c>
      <c r="B5663" t="s">
        <v>11385</v>
      </c>
      <c r="C5663" t="s">
        <v>30</v>
      </c>
      <c r="D5663">
        <v>27</v>
      </c>
      <c r="E5663" t="s">
        <v>91</v>
      </c>
      <c r="F5663" t="s">
        <v>92</v>
      </c>
      <c r="G5663" s="1">
        <v>45514</v>
      </c>
      <c r="H5663" t="s">
        <v>24</v>
      </c>
      <c r="I5663" s="1" t="s">
        <v>25</v>
      </c>
      <c r="J5663" t="s">
        <v>26</v>
      </c>
      <c r="K5663" t="s">
        <v>27</v>
      </c>
      <c r="L5663" s="2">
        <v>19179094</v>
      </c>
      <c r="M5663" s="2" t="str">
        <f t="shared" si="88"/>
        <v>Rp15 jt - Rp25 jt</v>
      </c>
      <c r="N5663" s="2">
        <v>7138805</v>
      </c>
      <c r="O5663">
        <v>4.92</v>
      </c>
      <c r="P5663">
        <v>6</v>
      </c>
      <c r="Q5663" s="3">
        <v>82.58</v>
      </c>
      <c r="R5663" s="4">
        <f ca="1">IF(I5663="",ROUND((TODAY()-G5663)/365,1),IF(I5663="Missing Resignation Date",ROUND((TODAY()-G5663)/365,1),ROUND((hr_analytics_dataset_5873_rows[[#This Row],[Resignation Date]]-hr_analytics_dataset_5873_rows[[#This Row],[Hire Date]])/365,1)))</f>
        <v>1.9</v>
      </c>
      <c r="S5663">
        <v>2</v>
      </c>
    </row>
    <row r="5664" spans="1:19">
      <c r="A5664" t="s">
        <v>11386</v>
      </c>
      <c r="B5664" t="s">
        <v>11387</v>
      </c>
      <c r="C5664" t="s">
        <v>30</v>
      </c>
      <c r="D5664">
        <v>58</v>
      </c>
      <c r="E5664" t="s">
        <v>59</v>
      </c>
      <c r="F5664" t="s">
        <v>95</v>
      </c>
      <c r="G5664" s="1">
        <v>45407</v>
      </c>
      <c r="H5664" t="s">
        <v>33</v>
      </c>
      <c r="I5664" s="1" t="s">
        <v>81</v>
      </c>
      <c r="J5664" t="s">
        <v>34</v>
      </c>
      <c r="K5664" t="s">
        <v>50</v>
      </c>
      <c r="L5664" s="2">
        <v>31795516</v>
      </c>
      <c r="M5664" s="2" t="str">
        <f t="shared" si="88"/>
        <v>&gt;Rp25 jt</v>
      </c>
      <c r="N5664" s="2">
        <v>5397615</v>
      </c>
      <c r="O5664">
        <v>2.99</v>
      </c>
      <c r="P5664">
        <v>7</v>
      </c>
      <c r="Q5664" s="3">
        <v>88.83</v>
      </c>
      <c r="R5664" s="4">
        <f ca="1">IF(I5664="",ROUND((TODAY()-G5664)/365,1),IF(I5664="Missing Resignation Date",ROUND((TODAY()-G5664)/365,1),ROUND((hr_analytics_dataset_5873_rows[[#This Row],[Resignation Date]]-hr_analytics_dataset_5873_rows[[#This Row],[Hire Date]])/365,1)))</f>
        <v>2.2000000000000002</v>
      </c>
      <c r="S5664">
        <v>3</v>
      </c>
    </row>
    <row r="5665" spans="1:19">
      <c r="A5665" t="s">
        <v>11388</v>
      </c>
      <c r="B5665" t="s">
        <v>11389</v>
      </c>
      <c r="C5665" t="s">
        <v>30</v>
      </c>
      <c r="D5665">
        <v>24</v>
      </c>
      <c r="E5665" t="s">
        <v>38</v>
      </c>
      <c r="F5665" t="s">
        <v>104</v>
      </c>
      <c r="G5665" s="1">
        <v>45536</v>
      </c>
      <c r="H5665" t="s">
        <v>24</v>
      </c>
      <c r="I5665" s="1" t="s">
        <v>25</v>
      </c>
      <c r="J5665" t="s">
        <v>34</v>
      </c>
      <c r="K5665" t="s">
        <v>50</v>
      </c>
      <c r="L5665" s="2">
        <v>22793082</v>
      </c>
      <c r="M5665" s="2" t="str">
        <f t="shared" si="88"/>
        <v>Rp15 jt - Rp25 jt</v>
      </c>
      <c r="N5665" s="2">
        <v>5942892</v>
      </c>
      <c r="O5665">
        <v>3.18</v>
      </c>
      <c r="P5665">
        <v>58</v>
      </c>
      <c r="Q5665" s="3">
        <v>82.66</v>
      </c>
      <c r="R5665" s="4">
        <f ca="1">IF(I5665="",ROUND((TODAY()-G5665)/365,1),IF(I5665="Missing Resignation Date",ROUND((TODAY()-G5665)/365,1),ROUND((hr_analytics_dataset_5873_rows[[#This Row],[Resignation Date]]-hr_analytics_dataset_5873_rows[[#This Row],[Hire Date]])/365,1)))</f>
        <v>1.8</v>
      </c>
      <c r="S5665">
        <v>4</v>
      </c>
    </row>
    <row r="5666" spans="1:19">
      <c r="A5666" t="s">
        <v>11390</v>
      </c>
      <c r="B5666" t="s">
        <v>11391</v>
      </c>
      <c r="C5666" t="s">
        <v>21</v>
      </c>
      <c r="D5666">
        <v>49</v>
      </c>
      <c r="E5666" t="s">
        <v>59</v>
      </c>
      <c r="F5666" t="s">
        <v>60</v>
      </c>
      <c r="G5666" s="1">
        <v>44098</v>
      </c>
      <c r="H5666" t="s">
        <v>24</v>
      </c>
      <c r="I5666" s="1" t="s">
        <v>25</v>
      </c>
      <c r="J5666" t="s">
        <v>26</v>
      </c>
      <c r="K5666" t="s">
        <v>61</v>
      </c>
      <c r="L5666" s="2">
        <v>24862619</v>
      </c>
      <c r="M5666" s="2" t="str">
        <f t="shared" si="88"/>
        <v>Rp15 jt - Rp25 jt</v>
      </c>
      <c r="N5666" s="2">
        <v>7785025</v>
      </c>
      <c r="O5666">
        <v>3.5</v>
      </c>
      <c r="P5666">
        <v>13</v>
      </c>
      <c r="Q5666" s="3">
        <v>80.180000000000007</v>
      </c>
      <c r="R5666" s="4">
        <f ca="1">IF(I5666="",ROUND((TODAY()-G5666)/365,1),IF(I5666="Missing Resignation Date",ROUND((TODAY()-G5666)/365,1),ROUND((hr_analytics_dataset_5873_rows[[#This Row],[Resignation Date]]-hr_analytics_dataset_5873_rows[[#This Row],[Hire Date]])/365,1)))</f>
        <v>5.8</v>
      </c>
      <c r="S5666">
        <v>2</v>
      </c>
    </row>
    <row r="5667" spans="1:19">
      <c r="A5667" t="s">
        <v>11392</v>
      </c>
      <c r="B5667" t="s">
        <v>11393</v>
      </c>
      <c r="C5667" t="s">
        <v>30</v>
      </c>
      <c r="D5667">
        <v>36</v>
      </c>
      <c r="E5667" t="s">
        <v>53</v>
      </c>
      <c r="F5667" t="s">
        <v>112</v>
      </c>
      <c r="G5667" s="1">
        <v>45017</v>
      </c>
      <c r="H5667" t="s">
        <v>24</v>
      </c>
      <c r="I5667" s="1" t="s">
        <v>25</v>
      </c>
      <c r="J5667" t="s">
        <v>40</v>
      </c>
      <c r="K5667" t="s">
        <v>41</v>
      </c>
      <c r="L5667" s="2">
        <v>24139297</v>
      </c>
      <c r="M5667" s="2" t="str">
        <f t="shared" si="88"/>
        <v>Rp15 jt - Rp25 jt</v>
      </c>
      <c r="N5667" s="2">
        <v>8645529</v>
      </c>
      <c r="O5667">
        <v>3.43</v>
      </c>
      <c r="P5667">
        <v>27</v>
      </c>
      <c r="Q5667" s="3">
        <v>80.319999999999993</v>
      </c>
      <c r="R5667" s="4">
        <f ca="1">IF(I5667="",ROUND((TODAY()-G5667)/365,1),IF(I5667="Missing Resignation Date",ROUND((TODAY()-G5667)/365,1),ROUND((hr_analytics_dataset_5873_rows[[#This Row],[Resignation Date]]-hr_analytics_dataset_5873_rows[[#This Row],[Hire Date]])/365,1)))</f>
        <v>3.2</v>
      </c>
      <c r="S5667">
        <v>4</v>
      </c>
    </row>
    <row r="5668" spans="1:19">
      <c r="A5668" t="s">
        <v>11394</v>
      </c>
      <c r="B5668" t="s">
        <v>11395</v>
      </c>
      <c r="C5668" t="s">
        <v>21</v>
      </c>
      <c r="D5668">
        <v>37</v>
      </c>
      <c r="E5668" t="s">
        <v>53</v>
      </c>
      <c r="F5668" t="s">
        <v>112</v>
      </c>
      <c r="G5668" s="1">
        <v>44431</v>
      </c>
      <c r="H5668" t="s">
        <v>33</v>
      </c>
      <c r="I5668" s="1">
        <v>44990</v>
      </c>
      <c r="J5668" t="s">
        <v>49</v>
      </c>
      <c r="K5668" t="s">
        <v>27</v>
      </c>
      <c r="L5668" s="2">
        <v>32043171</v>
      </c>
      <c r="M5668" s="2" t="str">
        <f t="shared" si="88"/>
        <v>&gt;Rp25 jt</v>
      </c>
      <c r="N5668" s="2">
        <v>1219284</v>
      </c>
      <c r="O5668">
        <v>3.41</v>
      </c>
      <c r="P5668">
        <v>20</v>
      </c>
      <c r="Q5668" s="3">
        <v>83.58</v>
      </c>
      <c r="R5668" s="4">
        <f ca="1">IF(I5668="",ROUND((TODAY()-G5668)/365,1),IF(I5668="Missing Resignation Date",ROUND((TODAY()-G5668)/365,1),ROUND((hr_analytics_dataset_5873_rows[[#This Row],[Resignation Date]]-hr_analytics_dataset_5873_rows[[#This Row],[Hire Date]])/365,1)))</f>
        <v>1.5</v>
      </c>
      <c r="S5668">
        <v>4</v>
      </c>
    </row>
    <row r="5669" spans="1:19">
      <c r="A5669" t="s">
        <v>11396</v>
      </c>
      <c r="B5669" t="s">
        <v>11397</v>
      </c>
      <c r="C5669" t="s">
        <v>30</v>
      </c>
      <c r="D5669">
        <v>29</v>
      </c>
      <c r="E5669" t="s">
        <v>22</v>
      </c>
      <c r="F5669" t="s">
        <v>69</v>
      </c>
      <c r="G5669" s="1">
        <v>44433</v>
      </c>
      <c r="H5669" t="s">
        <v>24</v>
      </c>
      <c r="I5669" s="1" t="s">
        <v>25</v>
      </c>
      <c r="J5669" t="s">
        <v>26</v>
      </c>
      <c r="K5669" t="s">
        <v>84</v>
      </c>
      <c r="L5669" s="2">
        <v>29261334</v>
      </c>
      <c r="M5669" s="2" t="str">
        <f t="shared" si="88"/>
        <v>&gt;Rp25 jt</v>
      </c>
      <c r="N5669" s="2">
        <v>9906595</v>
      </c>
      <c r="O5669">
        <v>4</v>
      </c>
      <c r="P5669">
        <v>53</v>
      </c>
      <c r="Q5669" s="3">
        <v>91.87</v>
      </c>
      <c r="R5669" s="4">
        <f ca="1">IF(I5669="",ROUND((TODAY()-G5669)/365,1),IF(I5669="Missing Resignation Date",ROUND((TODAY()-G5669)/365,1),ROUND((hr_analytics_dataset_5873_rows[[#This Row],[Resignation Date]]-hr_analytics_dataset_5873_rows[[#This Row],[Hire Date]])/365,1)))</f>
        <v>4.8</v>
      </c>
      <c r="S5669">
        <v>1</v>
      </c>
    </row>
    <row r="5670" spans="1:19">
      <c r="A5670" t="s">
        <v>11398</v>
      </c>
      <c r="B5670" t="s">
        <v>11399</v>
      </c>
      <c r="C5670" t="s">
        <v>30</v>
      </c>
      <c r="D5670">
        <v>51</v>
      </c>
      <c r="E5670" t="s">
        <v>59</v>
      </c>
      <c r="F5670" t="s">
        <v>60</v>
      </c>
      <c r="G5670" s="1">
        <v>43747</v>
      </c>
      <c r="H5670" t="s">
        <v>24</v>
      </c>
      <c r="I5670" s="1" t="s">
        <v>25</v>
      </c>
      <c r="J5670" t="s">
        <v>26</v>
      </c>
      <c r="K5670" t="s">
        <v>41</v>
      </c>
      <c r="L5670" s="2">
        <v>9606940</v>
      </c>
      <c r="M5670" s="2" t="str">
        <f t="shared" si="88"/>
        <v>Rp5 jt - Rp10 jt</v>
      </c>
      <c r="N5670" s="2">
        <v>4675409</v>
      </c>
      <c r="O5670">
        <v>2.97</v>
      </c>
      <c r="P5670">
        <v>29</v>
      </c>
      <c r="Q5670" s="3">
        <v>72.31</v>
      </c>
      <c r="R5670" s="4">
        <f ca="1">IF(I5670="",ROUND((TODAY()-G5670)/365,1),IF(I5670="Missing Resignation Date",ROUND((TODAY()-G5670)/365,1),ROUND((hr_analytics_dataset_5873_rows[[#This Row],[Resignation Date]]-hr_analytics_dataset_5873_rows[[#This Row],[Hire Date]])/365,1)))</f>
        <v>6.7</v>
      </c>
      <c r="S5670">
        <v>5</v>
      </c>
    </row>
    <row r="5671" spans="1:19">
      <c r="A5671" t="s">
        <v>11400</v>
      </c>
      <c r="B5671" t="s">
        <v>11401</v>
      </c>
      <c r="C5671" t="s">
        <v>30</v>
      </c>
      <c r="D5671">
        <v>39</v>
      </c>
      <c r="E5671" t="s">
        <v>38</v>
      </c>
      <c r="F5671" t="s">
        <v>39</v>
      </c>
      <c r="G5671" s="1">
        <v>45959</v>
      </c>
      <c r="H5671" t="s">
        <v>33</v>
      </c>
      <c r="I5671" s="1" t="s">
        <v>81</v>
      </c>
      <c r="J5671" t="s">
        <v>40</v>
      </c>
      <c r="K5671" t="s">
        <v>50</v>
      </c>
      <c r="L5671" s="2">
        <v>34776847</v>
      </c>
      <c r="M5671" s="2" t="str">
        <f t="shared" si="88"/>
        <v>&gt;Rp25 jt</v>
      </c>
      <c r="N5671" s="2">
        <v>4886119</v>
      </c>
      <c r="O5671">
        <v>4.5999999999999996</v>
      </c>
      <c r="P5671">
        <v>5</v>
      </c>
      <c r="Q5671" s="3">
        <v>78.2</v>
      </c>
      <c r="R5671" s="4">
        <f ca="1">IF(I5671="",ROUND((TODAY()-G5671)/365,1),IF(I5671="Missing Resignation Date",ROUND((TODAY()-G5671)/365,1),ROUND((hr_analytics_dataset_5873_rows[[#This Row],[Resignation Date]]-hr_analytics_dataset_5873_rows[[#This Row],[Hire Date]])/365,1)))</f>
        <v>0.7</v>
      </c>
      <c r="S5671">
        <v>4</v>
      </c>
    </row>
    <row r="5672" spans="1:19">
      <c r="A5672" t="s">
        <v>11402</v>
      </c>
      <c r="B5672" t="s">
        <v>11403</v>
      </c>
      <c r="C5672" t="s">
        <v>21</v>
      </c>
      <c r="D5672">
        <v>58</v>
      </c>
      <c r="E5672" t="s">
        <v>53</v>
      </c>
      <c r="F5672" t="s">
        <v>112</v>
      </c>
      <c r="G5672" s="1">
        <v>44646</v>
      </c>
      <c r="H5672" t="s">
        <v>33</v>
      </c>
      <c r="I5672" s="1">
        <v>45980</v>
      </c>
      <c r="J5672" t="s">
        <v>34</v>
      </c>
      <c r="K5672" t="s">
        <v>50</v>
      </c>
      <c r="L5672" s="2">
        <v>23882533</v>
      </c>
      <c r="M5672" s="2" t="str">
        <f t="shared" si="88"/>
        <v>Rp15 jt - Rp25 jt</v>
      </c>
      <c r="N5672" s="2">
        <v>6766107</v>
      </c>
      <c r="O5672">
        <v>3.49</v>
      </c>
      <c r="P5672">
        <v>60</v>
      </c>
      <c r="Q5672" s="3">
        <v>71.3</v>
      </c>
      <c r="R5672" s="4">
        <f ca="1">IF(I5672="",ROUND((TODAY()-G5672)/365,1),IF(I5672="Missing Resignation Date",ROUND((TODAY()-G5672)/365,1),ROUND((hr_analytics_dataset_5873_rows[[#This Row],[Resignation Date]]-hr_analytics_dataset_5873_rows[[#This Row],[Hire Date]])/365,1)))</f>
        <v>3.7</v>
      </c>
      <c r="S5672">
        <v>4</v>
      </c>
    </row>
    <row r="5673" spans="1:19">
      <c r="A5673" t="s">
        <v>11404</v>
      </c>
      <c r="B5673" t="s">
        <v>11405</v>
      </c>
      <c r="C5673" t="s">
        <v>30</v>
      </c>
      <c r="D5673">
        <v>46</v>
      </c>
      <c r="E5673" t="s">
        <v>59</v>
      </c>
      <c r="F5673" t="s">
        <v>95</v>
      </c>
      <c r="G5673" s="1">
        <v>45250</v>
      </c>
      <c r="H5673" t="s">
        <v>24</v>
      </c>
      <c r="I5673" s="1" t="s">
        <v>25</v>
      </c>
      <c r="J5673" t="s">
        <v>49</v>
      </c>
      <c r="K5673" t="s">
        <v>61</v>
      </c>
      <c r="L5673" s="2">
        <v>13931737</v>
      </c>
      <c r="M5673" s="2" t="str">
        <f t="shared" si="88"/>
        <v>Rp10 jt - Rp15 jt</v>
      </c>
      <c r="N5673" s="2">
        <v>4121338</v>
      </c>
      <c r="O5673">
        <v>2.7</v>
      </c>
      <c r="P5673">
        <v>18</v>
      </c>
      <c r="Q5673" s="3">
        <v>92.93</v>
      </c>
      <c r="R5673" s="4">
        <f ca="1">IF(I5673="",ROUND((TODAY()-G5673)/365,1),IF(I5673="Missing Resignation Date",ROUND((TODAY()-G5673)/365,1),ROUND((hr_analytics_dataset_5873_rows[[#This Row],[Resignation Date]]-hr_analytics_dataset_5873_rows[[#This Row],[Hire Date]])/365,1)))</f>
        <v>2.6</v>
      </c>
      <c r="S5673">
        <v>3</v>
      </c>
    </row>
    <row r="5674" spans="1:19">
      <c r="A5674" t="s">
        <v>11406</v>
      </c>
      <c r="B5674" t="s">
        <v>11407</v>
      </c>
      <c r="C5674" t="s">
        <v>21</v>
      </c>
      <c r="D5674">
        <v>21</v>
      </c>
      <c r="E5674" t="s">
        <v>38</v>
      </c>
      <c r="F5674" t="s">
        <v>104</v>
      </c>
      <c r="G5674" s="1">
        <v>45864</v>
      </c>
      <c r="H5674" t="s">
        <v>24</v>
      </c>
      <c r="I5674" s="1" t="s">
        <v>25</v>
      </c>
      <c r="J5674" t="s">
        <v>49</v>
      </c>
      <c r="K5674" t="s">
        <v>84</v>
      </c>
      <c r="L5674" s="2">
        <v>21388771</v>
      </c>
      <c r="M5674" s="2" t="str">
        <f t="shared" si="88"/>
        <v>Rp15 jt - Rp25 jt</v>
      </c>
      <c r="N5674" s="2">
        <v>1106686</v>
      </c>
      <c r="O5674">
        <v>3.46</v>
      </c>
      <c r="P5674">
        <v>22</v>
      </c>
      <c r="Q5674" s="3">
        <v>72.27</v>
      </c>
      <c r="R5674" s="4">
        <f ca="1">IF(I5674="",ROUND((TODAY()-G5674)/365,1),IF(I5674="Missing Resignation Date",ROUND((TODAY()-G5674)/365,1),ROUND((hr_analytics_dataset_5873_rows[[#This Row],[Resignation Date]]-hr_analytics_dataset_5873_rows[[#This Row],[Hire Date]])/365,1)))</f>
        <v>0.9</v>
      </c>
      <c r="S5674">
        <v>4</v>
      </c>
    </row>
    <row r="5675" spans="1:19">
      <c r="A5675" t="s">
        <v>11408</v>
      </c>
      <c r="B5675" t="s">
        <v>11409</v>
      </c>
      <c r="C5675" t="s">
        <v>21</v>
      </c>
      <c r="D5675">
        <v>25</v>
      </c>
      <c r="E5675" t="s">
        <v>91</v>
      </c>
      <c r="F5675" t="s">
        <v>124</v>
      </c>
      <c r="G5675" s="1">
        <v>45557</v>
      </c>
      <c r="H5675" t="s">
        <v>24</v>
      </c>
      <c r="I5675" s="1" t="s">
        <v>25</v>
      </c>
      <c r="J5675" t="s">
        <v>40</v>
      </c>
      <c r="K5675" t="s">
        <v>27</v>
      </c>
      <c r="L5675" s="2">
        <v>28628860</v>
      </c>
      <c r="M5675" s="2" t="str">
        <f t="shared" si="88"/>
        <v>&gt;Rp25 jt</v>
      </c>
      <c r="N5675" s="2">
        <v>5510574</v>
      </c>
      <c r="O5675">
        <v>3.36</v>
      </c>
      <c r="P5675">
        <v>53</v>
      </c>
      <c r="Q5675" s="3">
        <v>99.24</v>
      </c>
      <c r="R5675" s="4">
        <f ca="1">IF(I5675="",ROUND((TODAY()-G5675)/365,1),IF(I5675="Missing Resignation Date",ROUND((TODAY()-G5675)/365,1),ROUND((hr_analytics_dataset_5873_rows[[#This Row],[Resignation Date]]-hr_analytics_dataset_5873_rows[[#This Row],[Hire Date]])/365,1)))</f>
        <v>1.8</v>
      </c>
      <c r="S5675">
        <v>3</v>
      </c>
    </row>
    <row r="5676" spans="1:19">
      <c r="A5676" t="s">
        <v>11410</v>
      </c>
      <c r="B5676" t="s">
        <v>11411</v>
      </c>
      <c r="C5676" t="s">
        <v>30</v>
      </c>
      <c r="D5676">
        <v>35</v>
      </c>
      <c r="E5676" t="s">
        <v>53</v>
      </c>
      <c r="F5676" t="s">
        <v>54</v>
      </c>
      <c r="G5676" s="1">
        <v>43472</v>
      </c>
      <c r="H5676" t="s">
        <v>33</v>
      </c>
      <c r="I5676" s="1">
        <v>45012</v>
      </c>
      <c r="J5676" t="s">
        <v>34</v>
      </c>
      <c r="K5676" t="s">
        <v>41</v>
      </c>
      <c r="L5676" s="2">
        <v>9502507</v>
      </c>
      <c r="M5676" s="2" t="str">
        <f t="shared" si="88"/>
        <v>Rp5 jt - Rp10 jt</v>
      </c>
      <c r="N5676" s="2">
        <v>3888010</v>
      </c>
      <c r="O5676">
        <v>4.84</v>
      </c>
      <c r="P5676">
        <v>4</v>
      </c>
      <c r="Q5676" s="3">
        <v>97.16</v>
      </c>
      <c r="R5676" s="4">
        <f ca="1">IF(I5676="",ROUND((TODAY()-G5676)/365,1),IF(I5676="Missing Resignation Date",ROUND((TODAY()-G5676)/365,1),ROUND((hr_analytics_dataset_5873_rows[[#This Row],[Resignation Date]]-hr_analytics_dataset_5873_rows[[#This Row],[Hire Date]])/365,1)))</f>
        <v>4.2</v>
      </c>
      <c r="S5676">
        <v>4</v>
      </c>
    </row>
    <row r="5677" spans="1:19">
      <c r="A5677" t="s">
        <v>11412</v>
      </c>
      <c r="B5677" t="s">
        <v>11413</v>
      </c>
      <c r="C5677" t="s">
        <v>21</v>
      </c>
      <c r="D5677">
        <v>31</v>
      </c>
      <c r="E5677" t="s">
        <v>31</v>
      </c>
      <c r="F5677" t="s">
        <v>32</v>
      </c>
      <c r="G5677" s="1">
        <v>44795</v>
      </c>
      <c r="H5677" t="s">
        <v>33</v>
      </c>
      <c r="I5677" s="1" t="s">
        <v>81</v>
      </c>
      <c r="J5677" t="s">
        <v>40</v>
      </c>
      <c r="K5677" t="s">
        <v>84</v>
      </c>
      <c r="L5677" s="2">
        <v>22918024</v>
      </c>
      <c r="M5677" s="2" t="str">
        <f t="shared" si="88"/>
        <v>Rp15 jt - Rp25 jt</v>
      </c>
      <c r="N5677" s="2">
        <v>6279642</v>
      </c>
      <c r="O5677">
        <v>3.86</v>
      </c>
      <c r="P5677">
        <v>26</v>
      </c>
      <c r="Q5677" s="3">
        <v>90.3</v>
      </c>
      <c r="R5677" s="4">
        <f ca="1">IF(I5677="",ROUND((TODAY()-G5677)/365,1),IF(I5677="Missing Resignation Date",ROUND((TODAY()-G5677)/365,1),ROUND((hr_analytics_dataset_5873_rows[[#This Row],[Resignation Date]]-hr_analytics_dataset_5873_rows[[#This Row],[Hire Date]])/365,1)))</f>
        <v>3.8</v>
      </c>
      <c r="S5677">
        <v>5</v>
      </c>
    </row>
    <row r="5678" spans="1:19">
      <c r="A5678" t="s">
        <v>11414</v>
      </c>
      <c r="B5678" t="s">
        <v>11415</v>
      </c>
      <c r="C5678" t="s">
        <v>30</v>
      </c>
      <c r="D5678">
        <v>24</v>
      </c>
      <c r="E5678" t="s">
        <v>59</v>
      </c>
      <c r="F5678" t="s">
        <v>223</v>
      </c>
      <c r="G5678" s="1">
        <v>45273</v>
      </c>
      <c r="H5678" t="s">
        <v>24</v>
      </c>
      <c r="I5678" s="1" t="s">
        <v>25</v>
      </c>
      <c r="J5678" t="s">
        <v>34</v>
      </c>
      <c r="K5678" t="s">
        <v>50</v>
      </c>
      <c r="L5678" s="2">
        <v>26810786</v>
      </c>
      <c r="M5678" s="2" t="str">
        <f t="shared" si="88"/>
        <v>&gt;Rp25 jt</v>
      </c>
      <c r="N5678" s="2">
        <v>6051066</v>
      </c>
      <c r="O5678">
        <v>2.57</v>
      </c>
      <c r="P5678">
        <v>49</v>
      </c>
      <c r="Q5678" s="3">
        <v>74.37</v>
      </c>
      <c r="R5678" s="4">
        <f ca="1">IF(I5678="",ROUND((TODAY()-G5678)/365,1),IF(I5678="Missing Resignation Date",ROUND((TODAY()-G5678)/365,1),ROUND((hr_analytics_dataset_5873_rows[[#This Row],[Resignation Date]]-hr_analytics_dataset_5873_rows[[#This Row],[Hire Date]])/365,1)))</f>
        <v>2.5</v>
      </c>
      <c r="S5678">
        <v>3</v>
      </c>
    </row>
    <row r="5679" spans="1:19">
      <c r="A5679" t="s">
        <v>11416</v>
      </c>
      <c r="B5679" t="s">
        <v>11417</v>
      </c>
      <c r="C5679" t="s">
        <v>30</v>
      </c>
      <c r="D5679">
        <v>51</v>
      </c>
      <c r="E5679" t="s">
        <v>98</v>
      </c>
      <c r="F5679" t="s">
        <v>99</v>
      </c>
      <c r="G5679" s="1">
        <v>43735</v>
      </c>
      <c r="H5679" t="s">
        <v>24</v>
      </c>
      <c r="I5679" s="1" t="s">
        <v>25</v>
      </c>
      <c r="J5679" t="s">
        <v>26</v>
      </c>
      <c r="K5679" t="s">
        <v>41</v>
      </c>
      <c r="L5679" s="2">
        <v>14575451</v>
      </c>
      <c r="M5679" s="2" t="str">
        <f t="shared" si="88"/>
        <v>Rp10 jt - Rp15 jt</v>
      </c>
      <c r="N5679" s="2">
        <v>3471072</v>
      </c>
      <c r="O5679">
        <v>2.59</v>
      </c>
      <c r="P5679">
        <v>28</v>
      </c>
      <c r="Q5679" s="3">
        <v>87.62</v>
      </c>
      <c r="R5679" s="4">
        <f ca="1">IF(I5679="",ROUND((TODAY()-G5679)/365,1),IF(I5679="Missing Resignation Date",ROUND((TODAY()-G5679)/365,1),ROUND((hr_analytics_dataset_5873_rows[[#This Row],[Resignation Date]]-hr_analytics_dataset_5873_rows[[#This Row],[Hire Date]])/365,1)))</f>
        <v>6.7</v>
      </c>
      <c r="S5679">
        <v>2</v>
      </c>
    </row>
    <row r="5680" spans="1:19">
      <c r="A5680" t="s">
        <v>11418</v>
      </c>
      <c r="B5680" t="s">
        <v>11419</v>
      </c>
      <c r="C5680" t="s">
        <v>30</v>
      </c>
      <c r="D5680">
        <v>41</v>
      </c>
      <c r="E5680" t="s">
        <v>38</v>
      </c>
      <c r="F5680" t="s">
        <v>104</v>
      </c>
      <c r="G5680" s="1">
        <v>44028</v>
      </c>
      <c r="H5680" t="s">
        <v>33</v>
      </c>
      <c r="I5680" s="1">
        <v>45476</v>
      </c>
      <c r="J5680" t="s">
        <v>49</v>
      </c>
      <c r="K5680" t="s">
        <v>84</v>
      </c>
      <c r="L5680" s="2">
        <v>18052028</v>
      </c>
      <c r="M5680" s="2" t="str">
        <f t="shared" si="88"/>
        <v>Rp15 jt - Rp25 jt</v>
      </c>
      <c r="N5680" s="2">
        <v>3795779</v>
      </c>
      <c r="O5680">
        <v>4.87</v>
      </c>
      <c r="P5680">
        <v>56</v>
      </c>
      <c r="Q5680" s="3">
        <v>88</v>
      </c>
      <c r="R5680" s="4">
        <f ca="1">IF(I5680="",ROUND((TODAY()-G5680)/365,1),IF(I5680="Missing Resignation Date",ROUND((TODAY()-G5680)/365,1),ROUND((hr_analytics_dataset_5873_rows[[#This Row],[Resignation Date]]-hr_analytics_dataset_5873_rows[[#This Row],[Hire Date]])/365,1)))</f>
        <v>4</v>
      </c>
      <c r="S5680">
        <v>1</v>
      </c>
    </row>
    <row r="5681" spans="1:19">
      <c r="A5681" t="s">
        <v>11420</v>
      </c>
      <c r="B5681" t="s">
        <v>11421</v>
      </c>
      <c r="C5681" t="s">
        <v>21</v>
      </c>
      <c r="D5681">
        <v>32</v>
      </c>
      <c r="E5681" t="s">
        <v>38</v>
      </c>
      <c r="F5681" t="s">
        <v>104</v>
      </c>
      <c r="G5681" s="1">
        <v>44310</v>
      </c>
      <c r="H5681" t="s">
        <v>24</v>
      </c>
      <c r="I5681" s="1" t="s">
        <v>25</v>
      </c>
      <c r="J5681" t="s">
        <v>49</v>
      </c>
      <c r="K5681" t="s">
        <v>41</v>
      </c>
      <c r="L5681" s="2">
        <v>29324682</v>
      </c>
      <c r="M5681" s="2" t="str">
        <f t="shared" si="88"/>
        <v>&gt;Rp25 jt</v>
      </c>
      <c r="N5681" s="2">
        <v>7045251</v>
      </c>
      <c r="O5681">
        <v>2.62</v>
      </c>
      <c r="P5681">
        <v>47</v>
      </c>
      <c r="Q5681" s="3">
        <v>90.93</v>
      </c>
      <c r="R5681" s="4">
        <f ca="1">IF(I5681="",ROUND((TODAY()-G5681)/365,1),IF(I5681="Missing Resignation Date",ROUND((TODAY()-G5681)/365,1),ROUND((hr_analytics_dataset_5873_rows[[#This Row],[Resignation Date]]-hr_analytics_dataset_5873_rows[[#This Row],[Hire Date]])/365,1)))</f>
        <v>5.2</v>
      </c>
      <c r="S5681">
        <v>5</v>
      </c>
    </row>
    <row r="5682" spans="1:19">
      <c r="A5682" t="s">
        <v>11422</v>
      </c>
      <c r="B5682" t="s">
        <v>11423</v>
      </c>
      <c r="C5682" t="s">
        <v>21</v>
      </c>
      <c r="D5682">
        <v>35</v>
      </c>
      <c r="E5682" t="s">
        <v>38</v>
      </c>
      <c r="F5682" t="s">
        <v>104</v>
      </c>
      <c r="G5682" s="1">
        <v>44972</v>
      </c>
      <c r="H5682" t="s">
        <v>24</v>
      </c>
      <c r="I5682" s="1" t="s">
        <v>25</v>
      </c>
      <c r="J5682" t="s">
        <v>34</v>
      </c>
      <c r="K5682" t="s">
        <v>50</v>
      </c>
      <c r="L5682" s="2">
        <v>4342177</v>
      </c>
      <c r="M5682" s="2" t="str">
        <f t="shared" si="88"/>
        <v>&lt;Rp5 jt</v>
      </c>
      <c r="N5682" s="2">
        <v>5237553</v>
      </c>
      <c r="O5682">
        <v>3.42</v>
      </c>
      <c r="P5682">
        <v>37</v>
      </c>
      <c r="Q5682" s="3">
        <v>91.12</v>
      </c>
      <c r="R5682" s="4">
        <f ca="1">IF(I5682="",ROUND((TODAY()-G5682)/365,1),IF(I5682="Missing Resignation Date",ROUND((TODAY()-G5682)/365,1),ROUND((hr_analytics_dataset_5873_rows[[#This Row],[Resignation Date]]-hr_analytics_dataset_5873_rows[[#This Row],[Hire Date]])/365,1)))</f>
        <v>3.4</v>
      </c>
      <c r="S5682">
        <v>5</v>
      </c>
    </row>
    <row r="5683" spans="1:19">
      <c r="A5683" t="s">
        <v>11424</v>
      </c>
      <c r="B5683" t="s">
        <v>11425</v>
      </c>
      <c r="C5683" t="s">
        <v>30</v>
      </c>
      <c r="D5683">
        <v>39</v>
      </c>
      <c r="E5683" t="s">
        <v>31</v>
      </c>
      <c r="F5683" t="s">
        <v>48</v>
      </c>
      <c r="G5683" s="1">
        <v>45766</v>
      </c>
      <c r="H5683" t="s">
        <v>24</v>
      </c>
      <c r="I5683" s="1" t="s">
        <v>25</v>
      </c>
      <c r="J5683" t="s">
        <v>34</v>
      </c>
      <c r="K5683" t="s">
        <v>61</v>
      </c>
      <c r="L5683" s="2">
        <v>15364464</v>
      </c>
      <c r="M5683" s="2" t="str">
        <f t="shared" si="88"/>
        <v>Rp15 jt - Rp25 jt</v>
      </c>
      <c r="N5683" s="2">
        <v>9530231</v>
      </c>
      <c r="O5683">
        <v>4.72</v>
      </c>
      <c r="P5683">
        <v>58</v>
      </c>
      <c r="Q5683" s="3">
        <v>94.1</v>
      </c>
      <c r="R5683" s="4">
        <f ca="1">IF(I5683="",ROUND((TODAY()-G5683)/365,1),IF(I5683="Missing Resignation Date",ROUND((TODAY()-G5683)/365,1),ROUND((hr_analytics_dataset_5873_rows[[#This Row],[Resignation Date]]-hr_analytics_dataset_5873_rows[[#This Row],[Hire Date]])/365,1)))</f>
        <v>1.2</v>
      </c>
      <c r="S5683">
        <v>4</v>
      </c>
    </row>
    <row r="5684" spans="1:19">
      <c r="A5684" t="s">
        <v>11426</v>
      </c>
      <c r="B5684" t="s">
        <v>11427</v>
      </c>
      <c r="C5684" t="s">
        <v>21</v>
      </c>
      <c r="D5684">
        <v>46</v>
      </c>
      <c r="E5684" t="s">
        <v>91</v>
      </c>
      <c r="F5684" t="s">
        <v>92</v>
      </c>
      <c r="G5684" s="1">
        <v>44165</v>
      </c>
      <c r="H5684" t="s">
        <v>24</v>
      </c>
      <c r="I5684" s="1" t="s">
        <v>25</v>
      </c>
      <c r="J5684" t="s">
        <v>34</v>
      </c>
      <c r="K5684" t="s">
        <v>41</v>
      </c>
      <c r="L5684" s="2">
        <v>15080695</v>
      </c>
      <c r="M5684" s="2" t="str">
        <f t="shared" si="88"/>
        <v>Rp15 jt - Rp25 jt</v>
      </c>
      <c r="N5684" s="2">
        <v>158030</v>
      </c>
      <c r="O5684">
        <v>4.7699999999999996</v>
      </c>
      <c r="P5684">
        <v>17</v>
      </c>
      <c r="Q5684" s="3">
        <v>77.69</v>
      </c>
      <c r="R5684" s="4">
        <f ca="1">IF(I5684="",ROUND((TODAY()-G5684)/365,1),IF(I5684="Missing Resignation Date",ROUND((TODAY()-G5684)/365,1),ROUND((hr_analytics_dataset_5873_rows[[#This Row],[Resignation Date]]-hr_analytics_dataset_5873_rows[[#This Row],[Hire Date]])/365,1)))</f>
        <v>5.6</v>
      </c>
      <c r="S5684">
        <v>2</v>
      </c>
    </row>
    <row r="5685" spans="1:19">
      <c r="A5685" t="s">
        <v>11428</v>
      </c>
      <c r="B5685" t="s">
        <v>11429</v>
      </c>
      <c r="C5685" t="s">
        <v>30</v>
      </c>
      <c r="D5685">
        <v>41</v>
      </c>
      <c r="E5685" t="s">
        <v>31</v>
      </c>
      <c r="F5685" t="s">
        <v>74</v>
      </c>
      <c r="G5685" s="1">
        <v>45892</v>
      </c>
      <c r="H5685" t="s">
        <v>24</v>
      </c>
      <c r="I5685" s="1" t="s">
        <v>25</v>
      </c>
      <c r="J5685" t="s">
        <v>34</v>
      </c>
      <c r="K5685" t="s">
        <v>84</v>
      </c>
      <c r="L5685" s="2">
        <v>32893540</v>
      </c>
      <c r="M5685" s="2" t="str">
        <f t="shared" si="88"/>
        <v>&gt;Rp25 jt</v>
      </c>
      <c r="N5685" s="2">
        <v>296988</v>
      </c>
      <c r="O5685">
        <v>2.75</v>
      </c>
      <c r="P5685">
        <v>16</v>
      </c>
      <c r="Q5685" s="3">
        <v>93.63</v>
      </c>
      <c r="R5685" s="4">
        <f ca="1">IF(I5685="",ROUND((TODAY()-G5685)/365,1),IF(I5685="Missing Resignation Date",ROUND((TODAY()-G5685)/365,1),ROUND((hr_analytics_dataset_5873_rows[[#This Row],[Resignation Date]]-hr_analytics_dataset_5873_rows[[#This Row],[Hire Date]])/365,1)))</f>
        <v>0.8</v>
      </c>
      <c r="S5685">
        <v>3</v>
      </c>
    </row>
    <row r="5686" spans="1:19">
      <c r="A5686" t="s">
        <v>11430</v>
      </c>
      <c r="B5686" t="s">
        <v>11431</v>
      </c>
      <c r="C5686" t="s">
        <v>21</v>
      </c>
      <c r="D5686">
        <v>47</v>
      </c>
      <c r="E5686" t="s">
        <v>38</v>
      </c>
      <c r="F5686" t="s">
        <v>39</v>
      </c>
      <c r="G5686" s="1">
        <v>45892</v>
      </c>
      <c r="H5686" t="s">
        <v>33</v>
      </c>
      <c r="I5686" s="1" t="s">
        <v>81</v>
      </c>
      <c r="J5686" t="s">
        <v>34</v>
      </c>
      <c r="K5686" t="s">
        <v>61</v>
      </c>
      <c r="L5686" s="2">
        <v>12270524</v>
      </c>
      <c r="M5686" s="2" t="str">
        <f t="shared" si="88"/>
        <v>Rp10 jt - Rp15 jt</v>
      </c>
      <c r="N5686" s="2">
        <v>7021636</v>
      </c>
      <c r="O5686">
        <v>3.05</v>
      </c>
      <c r="P5686">
        <v>59</v>
      </c>
      <c r="Q5686" s="3">
        <v>80.77</v>
      </c>
      <c r="R5686" s="4">
        <f ca="1">IF(I5686="",ROUND((TODAY()-G5686)/365,1),IF(I5686="Missing Resignation Date",ROUND((TODAY()-G5686)/365,1),ROUND((hr_analytics_dataset_5873_rows[[#This Row],[Resignation Date]]-hr_analytics_dataset_5873_rows[[#This Row],[Hire Date]])/365,1)))</f>
        <v>0.8</v>
      </c>
      <c r="S5686">
        <v>1</v>
      </c>
    </row>
    <row r="5687" spans="1:19">
      <c r="A5687" t="s">
        <v>11432</v>
      </c>
      <c r="B5687" t="s">
        <v>11433</v>
      </c>
      <c r="C5687" t="s">
        <v>21</v>
      </c>
      <c r="D5687">
        <v>22</v>
      </c>
      <c r="E5687" t="s">
        <v>91</v>
      </c>
      <c r="F5687" t="s">
        <v>92</v>
      </c>
      <c r="G5687" s="1">
        <v>43314</v>
      </c>
      <c r="H5687" t="s">
        <v>24</v>
      </c>
      <c r="I5687" s="1" t="s">
        <v>25</v>
      </c>
      <c r="J5687" t="s">
        <v>34</v>
      </c>
      <c r="K5687" t="s">
        <v>27</v>
      </c>
      <c r="L5687" s="2">
        <v>8963429</v>
      </c>
      <c r="M5687" s="2" t="str">
        <f t="shared" si="88"/>
        <v>Rp5 jt - Rp10 jt</v>
      </c>
      <c r="N5687" s="2">
        <v>884525</v>
      </c>
      <c r="O5687">
        <v>4.34</v>
      </c>
      <c r="P5687">
        <v>14</v>
      </c>
      <c r="Q5687" s="3">
        <v>70.5</v>
      </c>
      <c r="R5687" s="4">
        <f ca="1">IF(I5687="",ROUND((TODAY()-G5687)/365,1),IF(I5687="Missing Resignation Date",ROUND((TODAY()-G5687)/365,1),ROUND((hr_analytics_dataset_5873_rows[[#This Row],[Resignation Date]]-hr_analytics_dataset_5873_rows[[#This Row],[Hire Date]])/365,1)))</f>
        <v>7.9</v>
      </c>
      <c r="S5687">
        <v>4</v>
      </c>
    </row>
    <row r="5688" spans="1:19">
      <c r="A5688" t="s">
        <v>11434</v>
      </c>
      <c r="B5688" t="s">
        <v>11435</v>
      </c>
      <c r="C5688" t="s">
        <v>30</v>
      </c>
      <c r="D5688">
        <v>25</v>
      </c>
      <c r="E5688" t="s">
        <v>53</v>
      </c>
      <c r="F5688" t="s">
        <v>112</v>
      </c>
      <c r="G5688" s="1">
        <v>43258</v>
      </c>
      <c r="H5688" t="s">
        <v>33</v>
      </c>
      <c r="I5688" s="1">
        <v>43679</v>
      </c>
      <c r="J5688" t="s">
        <v>49</v>
      </c>
      <c r="K5688" t="s">
        <v>61</v>
      </c>
      <c r="L5688" s="2">
        <v>6142062</v>
      </c>
      <c r="M5688" s="2" t="str">
        <f t="shared" si="88"/>
        <v>Rp5 jt - Rp10 jt</v>
      </c>
      <c r="N5688" s="2">
        <v>1626916</v>
      </c>
      <c r="O5688">
        <v>3.74</v>
      </c>
      <c r="P5688">
        <v>13</v>
      </c>
      <c r="Q5688" s="3">
        <v>79.069999999999993</v>
      </c>
      <c r="R5688" s="4">
        <f ca="1">IF(I5688="",ROUND((TODAY()-G5688)/365,1),IF(I5688="Missing Resignation Date",ROUND((TODAY()-G5688)/365,1),ROUND((hr_analytics_dataset_5873_rows[[#This Row],[Resignation Date]]-hr_analytics_dataset_5873_rows[[#This Row],[Hire Date]])/365,1)))</f>
        <v>1.2</v>
      </c>
      <c r="S5688">
        <v>2</v>
      </c>
    </row>
    <row r="5689" spans="1:19">
      <c r="A5689" t="s">
        <v>11436</v>
      </c>
      <c r="B5689" t="s">
        <v>11437</v>
      </c>
      <c r="C5689" t="s">
        <v>30</v>
      </c>
      <c r="D5689">
        <v>23</v>
      </c>
      <c r="E5689" t="s">
        <v>53</v>
      </c>
      <c r="F5689" t="s">
        <v>112</v>
      </c>
      <c r="G5689" s="1">
        <v>44836</v>
      </c>
      <c r="H5689" t="s">
        <v>24</v>
      </c>
      <c r="I5689" s="1" t="s">
        <v>25</v>
      </c>
      <c r="J5689" t="s">
        <v>49</v>
      </c>
      <c r="K5689" t="s">
        <v>61</v>
      </c>
      <c r="L5689" s="2">
        <v>24478334</v>
      </c>
      <c r="M5689" s="2" t="str">
        <f t="shared" si="88"/>
        <v>Rp15 jt - Rp25 jt</v>
      </c>
      <c r="N5689" s="2">
        <v>395084</v>
      </c>
      <c r="O5689">
        <v>4.88</v>
      </c>
      <c r="P5689">
        <v>2</v>
      </c>
      <c r="Q5689" s="3">
        <v>94.95</v>
      </c>
      <c r="R5689" s="4">
        <f ca="1">IF(I5689="",ROUND((TODAY()-G5689)/365,1),IF(I5689="Missing Resignation Date",ROUND((TODAY()-G5689)/365,1),ROUND((hr_analytics_dataset_5873_rows[[#This Row],[Resignation Date]]-hr_analytics_dataset_5873_rows[[#This Row],[Hire Date]])/365,1)))</f>
        <v>3.7</v>
      </c>
      <c r="S5689">
        <v>5</v>
      </c>
    </row>
    <row r="5690" spans="1:19">
      <c r="A5690" t="s">
        <v>11438</v>
      </c>
      <c r="B5690" t="s">
        <v>11439</v>
      </c>
      <c r="C5690" t="s">
        <v>21</v>
      </c>
      <c r="D5690">
        <v>44</v>
      </c>
      <c r="E5690" t="s">
        <v>59</v>
      </c>
      <c r="F5690" t="s">
        <v>223</v>
      </c>
      <c r="G5690" s="1">
        <v>43638</v>
      </c>
      <c r="H5690" t="s">
        <v>24</v>
      </c>
      <c r="I5690" s="1" t="s">
        <v>25</v>
      </c>
      <c r="J5690" t="s">
        <v>49</v>
      </c>
      <c r="K5690" t="s">
        <v>41</v>
      </c>
      <c r="L5690" s="2">
        <v>14751252</v>
      </c>
      <c r="M5690" s="2" t="str">
        <f t="shared" si="88"/>
        <v>Rp10 jt - Rp15 jt</v>
      </c>
      <c r="N5690" s="2">
        <v>4709152</v>
      </c>
      <c r="O5690">
        <v>3.46</v>
      </c>
      <c r="P5690">
        <v>14</v>
      </c>
      <c r="Q5690" s="3">
        <v>82.15</v>
      </c>
      <c r="R5690" s="4">
        <f ca="1">IF(I5690="",ROUND((TODAY()-G5690)/365,1),IF(I5690="Missing Resignation Date",ROUND((TODAY()-G5690)/365,1),ROUND((hr_analytics_dataset_5873_rows[[#This Row],[Resignation Date]]-hr_analytics_dataset_5873_rows[[#This Row],[Hire Date]])/365,1)))</f>
        <v>7</v>
      </c>
      <c r="S5690">
        <v>3</v>
      </c>
    </row>
    <row r="5691" spans="1:19">
      <c r="A5691" t="s">
        <v>11440</v>
      </c>
      <c r="B5691" t="s">
        <v>11441</v>
      </c>
      <c r="C5691" t="s">
        <v>30</v>
      </c>
      <c r="D5691">
        <v>37</v>
      </c>
      <c r="E5691" t="s">
        <v>22</v>
      </c>
      <c r="F5691" t="s">
        <v>69</v>
      </c>
      <c r="G5691" s="1">
        <v>45632</v>
      </c>
      <c r="H5691" t="s">
        <v>24</v>
      </c>
      <c r="I5691" s="1" t="s">
        <v>25</v>
      </c>
      <c r="J5691" t="s">
        <v>26</v>
      </c>
      <c r="K5691" t="s">
        <v>50</v>
      </c>
      <c r="L5691" s="2">
        <v>17075799</v>
      </c>
      <c r="M5691" s="2" t="str">
        <f t="shared" si="88"/>
        <v>Rp15 jt - Rp25 jt</v>
      </c>
      <c r="N5691" s="2">
        <v>4540261</v>
      </c>
      <c r="O5691">
        <v>4.26</v>
      </c>
      <c r="P5691">
        <v>19</v>
      </c>
      <c r="Q5691" s="3">
        <v>87.81</v>
      </c>
      <c r="R5691" s="4">
        <f ca="1">IF(I5691="",ROUND((TODAY()-G5691)/365,1),IF(I5691="Missing Resignation Date",ROUND((TODAY()-G5691)/365,1),ROUND((hr_analytics_dataset_5873_rows[[#This Row],[Resignation Date]]-hr_analytics_dataset_5873_rows[[#This Row],[Hire Date]])/365,1)))</f>
        <v>1.5</v>
      </c>
      <c r="S5691">
        <v>1</v>
      </c>
    </row>
    <row r="5692" spans="1:19">
      <c r="A5692" t="s">
        <v>11442</v>
      </c>
      <c r="B5692" t="s">
        <v>11443</v>
      </c>
      <c r="C5692" t="s">
        <v>30</v>
      </c>
      <c r="D5692">
        <v>54</v>
      </c>
      <c r="E5692" t="s">
        <v>22</v>
      </c>
      <c r="F5692" t="s">
        <v>23</v>
      </c>
      <c r="G5692" s="1">
        <v>45457</v>
      </c>
      <c r="H5692" t="s">
        <v>24</v>
      </c>
      <c r="I5692" s="1" t="s">
        <v>25</v>
      </c>
      <c r="J5692" t="s">
        <v>34</v>
      </c>
      <c r="K5692" t="s">
        <v>27</v>
      </c>
      <c r="L5692" s="2">
        <v>26626293</v>
      </c>
      <c r="M5692" s="2" t="str">
        <f t="shared" si="88"/>
        <v>&gt;Rp25 jt</v>
      </c>
      <c r="N5692" s="2">
        <v>9241923</v>
      </c>
      <c r="O5692">
        <v>3.64</v>
      </c>
      <c r="P5692">
        <v>5</v>
      </c>
      <c r="Q5692" s="3">
        <v>92.57</v>
      </c>
      <c r="R5692" s="4">
        <f ca="1">IF(I5692="",ROUND((TODAY()-G5692)/365,1),IF(I5692="Missing Resignation Date",ROUND((TODAY()-G5692)/365,1),ROUND((hr_analytics_dataset_5873_rows[[#This Row],[Resignation Date]]-hr_analytics_dataset_5873_rows[[#This Row],[Hire Date]])/365,1)))</f>
        <v>2</v>
      </c>
      <c r="S5692">
        <v>3</v>
      </c>
    </row>
    <row r="5693" spans="1:19">
      <c r="A5693" t="s">
        <v>11444</v>
      </c>
      <c r="B5693" t="s">
        <v>11445</v>
      </c>
      <c r="C5693" t="s">
        <v>30</v>
      </c>
      <c r="D5693">
        <v>24</v>
      </c>
      <c r="E5693" t="s">
        <v>53</v>
      </c>
      <c r="F5693" t="s">
        <v>54</v>
      </c>
      <c r="G5693" s="1">
        <v>45135</v>
      </c>
      <c r="H5693" t="s">
        <v>33</v>
      </c>
      <c r="I5693" s="1" t="s">
        <v>81</v>
      </c>
      <c r="J5693" t="s">
        <v>34</v>
      </c>
      <c r="K5693" t="s">
        <v>41</v>
      </c>
      <c r="L5693" s="2">
        <v>8435571</v>
      </c>
      <c r="M5693" s="2" t="str">
        <f t="shared" si="88"/>
        <v>Rp5 jt - Rp10 jt</v>
      </c>
      <c r="N5693" s="2">
        <v>1990151</v>
      </c>
      <c r="O5693">
        <v>3.04</v>
      </c>
      <c r="P5693">
        <v>29</v>
      </c>
      <c r="Q5693" s="3">
        <v>72.81</v>
      </c>
      <c r="R5693" s="4">
        <f ca="1">IF(I5693="",ROUND((TODAY()-G5693)/365,1),IF(I5693="Missing Resignation Date",ROUND((TODAY()-G5693)/365,1),ROUND((hr_analytics_dataset_5873_rows[[#This Row],[Resignation Date]]-hr_analytics_dataset_5873_rows[[#This Row],[Hire Date]])/365,1)))</f>
        <v>2.9</v>
      </c>
      <c r="S5693">
        <v>1</v>
      </c>
    </row>
    <row r="5694" spans="1:19">
      <c r="A5694" t="s">
        <v>11446</v>
      </c>
      <c r="B5694" t="s">
        <v>11447</v>
      </c>
      <c r="C5694" t="s">
        <v>21</v>
      </c>
      <c r="D5694">
        <v>48</v>
      </c>
      <c r="E5694" t="s">
        <v>98</v>
      </c>
      <c r="F5694" t="s">
        <v>119</v>
      </c>
      <c r="G5694" s="1">
        <v>43786</v>
      </c>
      <c r="H5694" t="s">
        <v>24</v>
      </c>
      <c r="I5694" s="1" t="s">
        <v>25</v>
      </c>
      <c r="J5694" t="s">
        <v>49</v>
      </c>
      <c r="K5694" t="s">
        <v>84</v>
      </c>
      <c r="L5694" s="2">
        <v>27433126</v>
      </c>
      <c r="M5694" s="2" t="str">
        <f t="shared" si="88"/>
        <v>&gt;Rp25 jt</v>
      </c>
      <c r="N5694" s="2">
        <v>2670210</v>
      </c>
      <c r="O5694">
        <v>3.92</v>
      </c>
      <c r="P5694">
        <v>32</v>
      </c>
      <c r="Q5694" s="3">
        <v>90.38</v>
      </c>
      <c r="R5694" s="4">
        <f ca="1">IF(I5694="",ROUND((TODAY()-G5694)/365,1),IF(I5694="Missing Resignation Date",ROUND((TODAY()-G5694)/365,1),ROUND((hr_analytics_dataset_5873_rows[[#This Row],[Resignation Date]]-hr_analytics_dataset_5873_rows[[#This Row],[Hire Date]])/365,1)))</f>
        <v>6.6</v>
      </c>
      <c r="S5694">
        <v>4</v>
      </c>
    </row>
    <row r="5695" spans="1:19">
      <c r="A5695" t="s">
        <v>11448</v>
      </c>
      <c r="B5695" t="s">
        <v>11449</v>
      </c>
      <c r="C5695" t="s">
        <v>21</v>
      </c>
      <c r="D5695">
        <v>34</v>
      </c>
      <c r="E5695" t="s">
        <v>38</v>
      </c>
      <c r="F5695" t="s">
        <v>39</v>
      </c>
      <c r="G5695" s="1">
        <v>43154</v>
      </c>
      <c r="H5695" t="s">
        <v>33</v>
      </c>
      <c r="I5695" s="1">
        <v>44522</v>
      </c>
      <c r="J5695" t="s">
        <v>26</v>
      </c>
      <c r="K5695" t="s">
        <v>84</v>
      </c>
      <c r="L5695" s="2">
        <v>30090935</v>
      </c>
      <c r="M5695" s="2" t="str">
        <f t="shared" si="88"/>
        <v>&gt;Rp25 jt</v>
      </c>
      <c r="N5695" s="2">
        <v>4986020</v>
      </c>
      <c r="O5695">
        <v>4.79</v>
      </c>
      <c r="P5695">
        <v>4</v>
      </c>
      <c r="Q5695" s="3">
        <v>82.67</v>
      </c>
      <c r="R5695" s="4">
        <f ca="1">IF(I5695="",ROUND((TODAY()-G5695)/365,1),IF(I5695="Missing Resignation Date",ROUND((TODAY()-G5695)/365,1),ROUND((hr_analytics_dataset_5873_rows[[#This Row],[Resignation Date]]-hr_analytics_dataset_5873_rows[[#This Row],[Hire Date]])/365,1)))</f>
        <v>3.7</v>
      </c>
      <c r="S5695">
        <v>5</v>
      </c>
    </row>
    <row r="5696" spans="1:19">
      <c r="A5696" t="s">
        <v>11450</v>
      </c>
      <c r="B5696" t="s">
        <v>11451</v>
      </c>
      <c r="C5696" t="s">
        <v>21</v>
      </c>
      <c r="D5696">
        <v>57</v>
      </c>
      <c r="E5696" t="s">
        <v>38</v>
      </c>
      <c r="F5696" t="s">
        <v>104</v>
      </c>
      <c r="G5696" s="1">
        <v>44587</v>
      </c>
      <c r="H5696" t="s">
        <v>24</v>
      </c>
      <c r="I5696" s="1" t="s">
        <v>25</v>
      </c>
      <c r="J5696" t="s">
        <v>26</v>
      </c>
      <c r="K5696" t="s">
        <v>64</v>
      </c>
      <c r="L5696" s="2">
        <v>8648531</v>
      </c>
      <c r="M5696" s="2" t="str">
        <f t="shared" si="88"/>
        <v>Rp5 jt - Rp10 jt</v>
      </c>
      <c r="N5696" s="2">
        <v>7889818</v>
      </c>
      <c r="O5696">
        <v>2.5099999999999998</v>
      </c>
      <c r="P5696">
        <v>46</v>
      </c>
      <c r="Q5696" s="3">
        <v>85.92</v>
      </c>
      <c r="R5696" s="4">
        <f ca="1">IF(I5696="",ROUND((TODAY()-G5696)/365,1),IF(I5696="Missing Resignation Date",ROUND((TODAY()-G5696)/365,1),ROUND((hr_analytics_dataset_5873_rows[[#This Row],[Resignation Date]]-hr_analytics_dataset_5873_rows[[#This Row],[Hire Date]])/365,1)))</f>
        <v>4.4000000000000004</v>
      </c>
      <c r="S5696">
        <v>1</v>
      </c>
    </row>
    <row r="5697" spans="1:19">
      <c r="A5697" t="s">
        <v>11452</v>
      </c>
      <c r="B5697" t="s">
        <v>11453</v>
      </c>
      <c r="C5697" t="s">
        <v>21</v>
      </c>
      <c r="D5697">
        <v>21</v>
      </c>
      <c r="E5697" t="s">
        <v>22</v>
      </c>
      <c r="F5697" t="s">
        <v>23</v>
      </c>
      <c r="G5697" s="1">
        <v>44436</v>
      </c>
      <c r="H5697" t="s">
        <v>24</v>
      </c>
      <c r="I5697" s="1" t="s">
        <v>25</v>
      </c>
      <c r="J5697" t="s">
        <v>40</v>
      </c>
      <c r="K5697" t="s">
        <v>27</v>
      </c>
      <c r="L5697" s="2">
        <v>26902733</v>
      </c>
      <c r="M5697" s="2" t="str">
        <f t="shared" si="88"/>
        <v>&gt;Rp25 jt</v>
      </c>
      <c r="N5697" s="2">
        <v>6930722</v>
      </c>
      <c r="O5697">
        <v>3.45</v>
      </c>
      <c r="P5697">
        <v>26</v>
      </c>
      <c r="Q5697" s="3">
        <v>99.23</v>
      </c>
      <c r="R5697" s="4">
        <f ca="1">IF(I5697="",ROUND((TODAY()-G5697)/365,1),IF(I5697="Missing Resignation Date",ROUND((TODAY()-G5697)/365,1),ROUND((hr_analytics_dataset_5873_rows[[#This Row],[Resignation Date]]-hr_analytics_dataset_5873_rows[[#This Row],[Hire Date]])/365,1)))</f>
        <v>4.8</v>
      </c>
      <c r="S5697">
        <v>1</v>
      </c>
    </row>
    <row r="5698" spans="1:19">
      <c r="A5698" t="s">
        <v>11454</v>
      </c>
      <c r="B5698" t="s">
        <v>11455</v>
      </c>
      <c r="C5698" t="s">
        <v>30</v>
      </c>
      <c r="D5698">
        <v>26</v>
      </c>
      <c r="E5698" t="s">
        <v>98</v>
      </c>
      <c r="F5698" t="s">
        <v>119</v>
      </c>
      <c r="G5698" s="1">
        <v>43980</v>
      </c>
      <c r="H5698" t="s">
        <v>24</v>
      </c>
      <c r="I5698" s="1" t="s">
        <v>25</v>
      </c>
      <c r="J5698" t="s">
        <v>34</v>
      </c>
      <c r="K5698" t="s">
        <v>41</v>
      </c>
      <c r="L5698" s="2">
        <v>26393794</v>
      </c>
      <c r="M5698" s="2" t="str">
        <f t="shared" ref="M5698:M5761" si="89">IF(L5698&lt;5000000,"&lt;Rp5 jt",IF(L5698&lt;10000000,"Rp5 jt - Rp10 jt",IF(L5698&lt;15000000,"Rp10 jt - Rp15 jt",IF(L5698&lt;25000000,"Rp15 jt - Rp25 jt","&gt;Rp25 jt"))))</f>
        <v>&gt;Rp25 jt</v>
      </c>
      <c r="N5698" s="2">
        <v>5350876</v>
      </c>
      <c r="O5698">
        <v>2.68</v>
      </c>
      <c r="P5698">
        <v>55</v>
      </c>
      <c r="Q5698" s="3">
        <v>93.25</v>
      </c>
      <c r="R5698" s="4">
        <f ca="1">IF(I5698="",ROUND((TODAY()-G5698)/365,1),IF(I5698="Missing Resignation Date",ROUND((TODAY()-G5698)/365,1),ROUND((hr_analytics_dataset_5873_rows[[#This Row],[Resignation Date]]-hr_analytics_dataset_5873_rows[[#This Row],[Hire Date]])/365,1)))</f>
        <v>6.1</v>
      </c>
      <c r="S5698">
        <v>5</v>
      </c>
    </row>
    <row r="5699" spans="1:19">
      <c r="A5699" t="s">
        <v>11456</v>
      </c>
      <c r="B5699" t="s">
        <v>11457</v>
      </c>
      <c r="C5699" t="s">
        <v>21</v>
      </c>
      <c r="D5699">
        <v>45</v>
      </c>
      <c r="E5699" t="s">
        <v>91</v>
      </c>
      <c r="F5699" t="s">
        <v>92</v>
      </c>
      <c r="G5699" s="1">
        <v>45234</v>
      </c>
      <c r="H5699" t="s">
        <v>24</v>
      </c>
      <c r="I5699" s="1" t="s">
        <v>25</v>
      </c>
      <c r="J5699" t="s">
        <v>26</v>
      </c>
      <c r="K5699" t="s">
        <v>41</v>
      </c>
      <c r="L5699" s="2">
        <v>19982242</v>
      </c>
      <c r="M5699" s="2" t="str">
        <f t="shared" si="89"/>
        <v>Rp15 jt - Rp25 jt</v>
      </c>
      <c r="N5699" s="2">
        <v>8697482</v>
      </c>
      <c r="O5699">
        <v>2.84</v>
      </c>
      <c r="P5699">
        <v>54</v>
      </c>
      <c r="Q5699" s="3">
        <v>70.569999999999993</v>
      </c>
      <c r="R5699" s="4">
        <f ca="1">IF(I5699="",ROUND((TODAY()-G5699)/365,1),IF(I5699="Missing Resignation Date",ROUND((TODAY()-G5699)/365,1),ROUND((hr_analytics_dataset_5873_rows[[#This Row],[Resignation Date]]-hr_analytics_dataset_5873_rows[[#This Row],[Hire Date]])/365,1)))</f>
        <v>2.6</v>
      </c>
      <c r="S5699">
        <v>5</v>
      </c>
    </row>
    <row r="5700" spans="1:19">
      <c r="A5700" t="s">
        <v>11458</v>
      </c>
      <c r="B5700" t="s">
        <v>11459</v>
      </c>
      <c r="C5700" t="s">
        <v>30</v>
      </c>
      <c r="D5700">
        <v>29</v>
      </c>
      <c r="E5700" t="s">
        <v>98</v>
      </c>
      <c r="F5700" t="s">
        <v>119</v>
      </c>
      <c r="G5700" s="1">
        <v>43822</v>
      </c>
      <c r="H5700" t="s">
        <v>24</v>
      </c>
      <c r="I5700" s="1" t="s">
        <v>25</v>
      </c>
      <c r="J5700" t="s">
        <v>26</v>
      </c>
      <c r="K5700" t="s">
        <v>27</v>
      </c>
      <c r="L5700" s="2">
        <v>8832086</v>
      </c>
      <c r="M5700" s="2" t="str">
        <f t="shared" si="89"/>
        <v>Rp5 jt - Rp10 jt</v>
      </c>
      <c r="N5700" s="2">
        <v>143</v>
      </c>
      <c r="O5700">
        <v>3.16</v>
      </c>
      <c r="P5700">
        <v>50</v>
      </c>
      <c r="Q5700" s="3">
        <v>70.760000000000005</v>
      </c>
      <c r="R5700" s="4">
        <f ca="1">IF(I5700="",ROUND((TODAY()-G5700)/365,1),IF(I5700="Missing Resignation Date",ROUND((TODAY()-G5700)/365,1),ROUND((hr_analytics_dataset_5873_rows[[#This Row],[Resignation Date]]-hr_analytics_dataset_5873_rows[[#This Row],[Hire Date]])/365,1)))</f>
        <v>6.5</v>
      </c>
      <c r="S5700">
        <v>3</v>
      </c>
    </row>
    <row r="5701" spans="1:19">
      <c r="A5701" t="s">
        <v>11460</v>
      </c>
      <c r="B5701" t="s">
        <v>11461</v>
      </c>
      <c r="C5701" t="s">
        <v>30</v>
      </c>
      <c r="D5701">
        <v>34</v>
      </c>
      <c r="E5701" t="s">
        <v>44</v>
      </c>
      <c r="F5701" t="s">
        <v>45</v>
      </c>
      <c r="G5701" s="1">
        <v>45794</v>
      </c>
      <c r="H5701" t="s">
        <v>24</v>
      </c>
      <c r="I5701" s="1" t="s">
        <v>25</v>
      </c>
      <c r="J5701" t="s">
        <v>40</v>
      </c>
      <c r="K5701" t="s">
        <v>27</v>
      </c>
      <c r="L5701" s="2">
        <v>10281592</v>
      </c>
      <c r="M5701" s="2" t="str">
        <f t="shared" si="89"/>
        <v>Rp10 jt - Rp15 jt</v>
      </c>
      <c r="N5701" s="2">
        <v>4002201</v>
      </c>
      <c r="O5701">
        <v>4.7699999999999996</v>
      </c>
      <c r="P5701">
        <v>58</v>
      </c>
      <c r="Q5701" s="3">
        <v>86.09</v>
      </c>
      <c r="R5701" s="4">
        <f ca="1">IF(I5701="",ROUND((TODAY()-G5701)/365,1),IF(I5701="Missing Resignation Date",ROUND((TODAY()-G5701)/365,1),ROUND((hr_analytics_dataset_5873_rows[[#This Row],[Resignation Date]]-hr_analytics_dataset_5873_rows[[#This Row],[Hire Date]])/365,1)))</f>
        <v>1.1000000000000001</v>
      </c>
      <c r="S5701">
        <v>4</v>
      </c>
    </row>
    <row r="5702" spans="1:19">
      <c r="A5702" t="s">
        <v>11462</v>
      </c>
      <c r="B5702" t="s">
        <v>11463</v>
      </c>
      <c r="C5702" t="s">
        <v>21</v>
      </c>
      <c r="D5702">
        <v>32</v>
      </c>
      <c r="E5702" t="s">
        <v>53</v>
      </c>
      <c r="F5702" t="s">
        <v>54</v>
      </c>
      <c r="G5702" s="1">
        <v>44862</v>
      </c>
      <c r="H5702" t="s">
        <v>33</v>
      </c>
      <c r="I5702" s="1">
        <v>45214</v>
      </c>
      <c r="J5702" t="s">
        <v>40</v>
      </c>
      <c r="K5702" t="s">
        <v>41</v>
      </c>
      <c r="L5702" s="2">
        <v>4937557</v>
      </c>
      <c r="M5702" s="2" t="str">
        <f t="shared" si="89"/>
        <v>&lt;Rp5 jt</v>
      </c>
      <c r="N5702" s="2">
        <v>2056067</v>
      </c>
      <c r="O5702">
        <v>0</v>
      </c>
      <c r="P5702">
        <v>46</v>
      </c>
      <c r="Q5702" s="3">
        <v>77.89</v>
      </c>
      <c r="R5702" s="4">
        <f ca="1">IF(I5702="",ROUND((TODAY()-G5702)/365,1),IF(I5702="Missing Resignation Date",ROUND((TODAY()-G5702)/365,1),ROUND((hr_analytics_dataset_5873_rows[[#This Row],[Resignation Date]]-hr_analytics_dataset_5873_rows[[#This Row],[Hire Date]])/365,1)))</f>
        <v>1</v>
      </c>
      <c r="S5702">
        <v>2</v>
      </c>
    </row>
    <row r="5703" spans="1:19">
      <c r="A5703" t="s">
        <v>11464</v>
      </c>
      <c r="B5703" t="s">
        <v>11465</v>
      </c>
      <c r="C5703" t="s">
        <v>21</v>
      </c>
      <c r="D5703">
        <v>50</v>
      </c>
      <c r="E5703" t="s">
        <v>22</v>
      </c>
      <c r="F5703" t="s">
        <v>23</v>
      </c>
      <c r="G5703" s="1">
        <v>44510</v>
      </c>
      <c r="H5703" t="s">
        <v>24</v>
      </c>
      <c r="I5703" s="1" t="s">
        <v>25</v>
      </c>
      <c r="J5703" t="s">
        <v>40</v>
      </c>
      <c r="K5703" t="s">
        <v>50</v>
      </c>
      <c r="L5703" s="2">
        <v>30663682</v>
      </c>
      <c r="M5703" s="2" t="str">
        <f t="shared" si="89"/>
        <v>&gt;Rp25 jt</v>
      </c>
      <c r="N5703" s="2">
        <v>9136987</v>
      </c>
      <c r="O5703">
        <v>3.28</v>
      </c>
      <c r="P5703">
        <v>55</v>
      </c>
      <c r="Q5703" s="3">
        <v>92.7</v>
      </c>
      <c r="R5703" s="4">
        <f ca="1">IF(I5703="",ROUND((TODAY()-G5703)/365,1),IF(I5703="Missing Resignation Date",ROUND((TODAY()-G5703)/365,1),ROUND((hr_analytics_dataset_5873_rows[[#This Row],[Resignation Date]]-hr_analytics_dataset_5873_rows[[#This Row],[Hire Date]])/365,1)))</f>
        <v>4.5999999999999996</v>
      </c>
      <c r="S5703">
        <v>4</v>
      </c>
    </row>
    <row r="5704" spans="1:19">
      <c r="A5704" t="s">
        <v>11466</v>
      </c>
      <c r="B5704" t="s">
        <v>11467</v>
      </c>
      <c r="C5704" t="s">
        <v>30</v>
      </c>
      <c r="D5704">
        <v>33</v>
      </c>
      <c r="E5704" t="s">
        <v>22</v>
      </c>
      <c r="F5704" t="s">
        <v>23</v>
      </c>
      <c r="G5704" s="1">
        <v>44496</v>
      </c>
      <c r="H5704" t="s">
        <v>24</v>
      </c>
      <c r="I5704" s="1" t="s">
        <v>25</v>
      </c>
      <c r="J5704" t="s">
        <v>49</v>
      </c>
      <c r="K5704" t="s">
        <v>61</v>
      </c>
      <c r="L5704" s="2">
        <v>34037862</v>
      </c>
      <c r="M5704" s="2" t="str">
        <f t="shared" si="89"/>
        <v>&gt;Rp25 jt</v>
      </c>
      <c r="N5704" s="2">
        <v>5729305</v>
      </c>
      <c r="O5704">
        <v>2.86</v>
      </c>
      <c r="P5704">
        <v>31</v>
      </c>
      <c r="Q5704" s="3">
        <v>96.23</v>
      </c>
      <c r="R5704" s="4">
        <f ca="1">IF(I5704="",ROUND((TODAY()-G5704)/365,1),IF(I5704="Missing Resignation Date",ROUND((TODAY()-G5704)/365,1),ROUND((hr_analytics_dataset_5873_rows[[#This Row],[Resignation Date]]-hr_analytics_dataset_5873_rows[[#This Row],[Hire Date]])/365,1)))</f>
        <v>4.7</v>
      </c>
      <c r="S5704">
        <v>5</v>
      </c>
    </row>
    <row r="5705" spans="1:19">
      <c r="A5705" t="s">
        <v>11468</v>
      </c>
      <c r="B5705" t="s">
        <v>11469</v>
      </c>
      <c r="C5705" t="s">
        <v>21</v>
      </c>
      <c r="D5705">
        <v>40</v>
      </c>
      <c r="E5705" t="s">
        <v>38</v>
      </c>
      <c r="F5705" t="s">
        <v>39</v>
      </c>
      <c r="G5705" s="1">
        <v>45786</v>
      </c>
      <c r="H5705" t="s">
        <v>24</v>
      </c>
      <c r="I5705" s="1" t="s">
        <v>25</v>
      </c>
      <c r="J5705" t="s">
        <v>40</v>
      </c>
      <c r="K5705" t="s">
        <v>64</v>
      </c>
      <c r="L5705" s="2">
        <v>32553105</v>
      </c>
      <c r="M5705" s="2" t="str">
        <f t="shared" si="89"/>
        <v>&gt;Rp25 jt</v>
      </c>
      <c r="N5705" s="2">
        <v>3396383</v>
      </c>
      <c r="O5705">
        <v>3.75</v>
      </c>
      <c r="P5705">
        <v>12</v>
      </c>
      <c r="Q5705" s="3">
        <v>84.5</v>
      </c>
      <c r="R5705" s="4">
        <f ca="1">IF(I5705="",ROUND((TODAY()-G5705)/365,1),IF(I5705="Missing Resignation Date",ROUND((TODAY()-G5705)/365,1),ROUND((hr_analytics_dataset_5873_rows[[#This Row],[Resignation Date]]-hr_analytics_dataset_5873_rows[[#This Row],[Hire Date]])/365,1)))</f>
        <v>1.1000000000000001</v>
      </c>
      <c r="S5705">
        <v>3</v>
      </c>
    </row>
    <row r="5706" spans="1:19">
      <c r="A5706" t="s">
        <v>11470</v>
      </c>
      <c r="B5706" t="s">
        <v>11471</v>
      </c>
      <c r="C5706" t="s">
        <v>21</v>
      </c>
      <c r="D5706">
        <v>22</v>
      </c>
      <c r="E5706" t="s">
        <v>59</v>
      </c>
      <c r="F5706" t="s">
        <v>223</v>
      </c>
      <c r="G5706" s="1">
        <v>45352</v>
      </c>
      <c r="H5706" t="s">
        <v>24</v>
      </c>
      <c r="I5706" s="1" t="s">
        <v>25</v>
      </c>
      <c r="J5706" t="s">
        <v>49</v>
      </c>
      <c r="K5706" t="s">
        <v>50</v>
      </c>
      <c r="L5706" s="2">
        <v>4813599</v>
      </c>
      <c r="M5706" s="2" t="str">
        <f t="shared" si="89"/>
        <v>&lt;Rp5 jt</v>
      </c>
      <c r="N5706" s="2">
        <v>7596906</v>
      </c>
      <c r="O5706">
        <v>2.63</v>
      </c>
      <c r="P5706">
        <v>38</v>
      </c>
      <c r="Q5706" s="3">
        <v>83.1</v>
      </c>
      <c r="R5706" s="4">
        <f ca="1">IF(I5706="",ROUND((TODAY()-G5706)/365,1),IF(I5706="Missing Resignation Date",ROUND((TODAY()-G5706)/365,1),ROUND((hr_analytics_dataset_5873_rows[[#This Row],[Resignation Date]]-hr_analytics_dataset_5873_rows[[#This Row],[Hire Date]])/365,1)))</f>
        <v>2.2999999999999998</v>
      </c>
      <c r="S5706">
        <v>4</v>
      </c>
    </row>
    <row r="5707" spans="1:19">
      <c r="A5707" t="s">
        <v>11472</v>
      </c>
      <c r="B5707" t="s">
        <v>11473</v>
      </c>
      <c r="C5707" t="s">
        <v>30</v>
      </c>
      <c r="D5707">
        <v>49</v>
      </c>
      <c r="E5707" t="s">
        <v>53</v>
      </c>
      <c r="F5707" t="s">
        <v>54</v>
      </c>
      <c r="G5707" s="1">
        <v>44894</v>
      </c>
      <c r="H5707" t="s">
        <v>33</v>
      </c>
      <c r="I5707" s="1">
        <v>45069</v>
      </c>
      <c r="J5707" t="s">
        <v>49</v>
      </c>
      <c r="K5707" t="s">
        <v>61</v>
      </c>
      <c r="L5707" s="2">
        <v>30075324</v>
      </c>
      <c r="M5707" s="2" t="str">
        <f t="shared" si="89"/>
        <v>&gt;Rp25 jt</v>
      </c>
      <c r="N5707" s="2">
        <v>385385</v>
      </c>
      <c r="O5707">
        <v>3.86</v>
      </c>
      <c r="P5707">
        <v>29</v>
      </c>
      <c r="Q5707" s="3">
        <v>86.89</v>
      </c>
      <c r="R5707" s="4">
        <f ca="1">IF(I5707="",ROUND((TODAY()-G5707)/365,1),IF(I5707="Missing Resignation Date",ROUND((TODAY()-G5707)/365,1),ROUND((hr_analytics_dataset_5873_rows[[#This Row],[Resignation Date]]-hr_analytics_dataset_5873_rows[[#This Row],[Hire Date]])/365,1)))</f>
        <v>0.5</v>
      </c>
      <c r="S5707">
        <v>5</v>
      </c>
    </row>
    <row r="5708" spans="1:19">
      <c r="A5708" t="s">
        <v>11474</v>
      </c>
      <c r="B5708" t="s">
        <v>11475</v>
      </c>
      <c r="C5708" t="s">
        <v>21</v>
      </c>
      <c r="D5708">
        <v>51</v>
      </c>
      <c r="E5708" t="s">
        <v>38</v>
      </c>
      <c r="F5708" t="s">
        <v>92</v>
      </c>
      <c r="G5708" s="1">
        <v>45684</v>
      </c>
      <c r="H5708" t="s">
        <v>24</v>
      </c>
      <c r="I5708" s="1" t="s">
        <v>25</v>
      </c>
      <c r="J5708" t="s">
        <v>49</v>
      </c>
      <c r="K5708" t="s">
        <v>27</v>
      </c>
      <c r="L5708" s="2">
        <v>17664051</v>
      </c>
      <c r="M5708" s="2" t="str">
        <f t="shared" si="89"/>
        <v>Rp15 jt - Rp25 jt</v>
      </c>
      <c r="N5708" s="2">
        <v>9963822</v>
      </c>
      <c r="O5708">
        <v>2.62</v>
      </c>
      <c r="P5708">
        <v>9</v>
      </c>
      <c r="Q5708" s="3">
        <v>72.290000000000006</v>
      </c>
      <c r="R5708" s="4">
        <f ca="1">IF(I5708="",ROUND((TODAY()-G5708)/365,1),IF(I5708="Missing Resignation Date",ROUND((TODAY()-G5708)/365,1),ROUND((hr_analytics_dataset_5873_rows[[#This Row],[Resignation Date]]-hr_analytics_dataset_5873_rows[[#This Row],[Hire Date]])/365,1)))</f>
        <v>1.4</v>
      </c>
      <c r="S5708">
        <v>3</v>
      </c>
    </row>
    <row r="5709" spans="1:19">
      <c r="A5709" t="s">
        <v>11476</v>
      </c>
      <c r="B5709" t="s">
        <v>11477</v>
      </c>
      <c r="C5709" t="s">
        <v>30</v>
      </c>
      <c r="D5709">
        <v>55</v>
      </c>
      <c r="E5709" t="s">
        <v>59</v>
      </c>
      <c r="F5709" t="s">
        <v>60</v>
      </c>
      <c r="G5709" s="1">
        <v>45079</v>
      </c>
      <c r="H5709" t="s">
        <v>24</v>
      </c>
      <c r="I5709" s="1" t="s">
        <v>25</v>
      </c>
      <c r="J5709" t="s">
        <v>40</v>
      </c>
      <c r="K5709" t="s">
        <v>61</v>
      </c>
      <c r="L5709" s="2">
        <v>9739244</v>
      </c>
      <c r="M5709" s="2" t="str">
        <f t="shared" si="89"/>
        <v>Rp5 jt - Rp10 jt</v>
      </c>
      <c r="N5709" s="2">
        <v>8637420</v>
      </c>
      <c r="O5709">
        <v>4.1900000000000004</v>
      </c>
      <c r="P5709">
        <v>22</v>
      </c>
      <c r="Q5709" s="3">
        <v>98.68</v>
      </c>
      <c r="R5709" s="4">
        <f ca="1">IF(I5709="",ROUND((TODAY()-G5709)/365,1),IF(I5709="Missing Resignation Date",ROUND((TODAY()-G5709)/365,1),ROUND((hr_analytics_dataset_5873_rows[[#This Row],[Resignation Date]]-hr_analytics_dataset_5873_rows[[#This Row],[Hire Date]])/365,1)))</f>
        <v>3.1</v>
      </c>
      <c r="S5709">
        <v>3</v>
      </c>
    </row>
    <row r="5710" spans="1:19">
      <c r="A5710" t="s">
        <v>11478</v>
      </c>
      <c r="B5710" t="s">
        <v>11479</v>
      </c>
      <c r="C5710" t="s">
        <v>21</v>
      </c>
      <c r="D5710">
        <v>29</v>
      </c>
      <c r="E5710" t="s">
        <v>91</v>
      </c>
      <c r="F5710" t="s">
        <v>124</v>
      </c>
      <c r="G5710" s="1">
        <v>44369</v>
      </c>
      <c r="H5710" t="s">
        <v>24</v>
      </c>
      <c r="I5710" s="1" t="s">
        <v>25</v>
      </c>
      <c r="J5710" t="s">
        <v>26</v>
      </c>
      <c r="K5710" t="s">
        <v>64</v>
      </c>
      <c r="L5710" s="2">
        <v>24022485</v>
      </c>
      <c r="M5710" s="2" t="str">
        <f t="shared" si="89"/>
        <v>Rp15 jt - Rp25 jt</v>
      </c>
      <c r="N5710" s="2">
        <v>279006</v>
      </c>
      <c r="O5710">
        <v>4.83</v>
      </c>
      <c r="P5710">
        <v>31</v>
      </c>
      <c r="Q5710" s="3">
        <v>75.13</v>
      </c>
      <c r="R5710" s="4">
        <f ca="1">IF(I5710="",ROUND((TODAY()-G5710)/365,1),IF(I5710="Missing Resignation Date",ROUND((TODAY()-G5710)/365,1),ROUND((hr_analytics_dataset_5873_rows[[#This Row],[Resignation Date]]-hr_analytics_dataset_5873_rows[[#This Row],[Hire Date]])/365,1)))</f>
        <v>5</v>
      </c>
      <c r="S5710">
        <v>1</v>
      </c>
    </row>
    <row r="5711" spans="1:19">
      <c r="A5711" t="s">
        <v>11480</v>
      </c>
      <c r="B5711" t="s">
        <v>11481</v>
      </c>
      <c r="C5711" t="s">
        <v>21</v>
      </c>
      <c r="D5711">
        <v>52</v>
      </c>
      <c r="E5711" t="s">
        <v>59</v>
      </c>
      <c r="F5711" t="s">
        <v>60</v>
      </c>
      <c r="G5711" s="1">
        <v>44413</v>
      </c>
      <c r="H5711" t="s">
        <v>24</v>
      </c>
      <c r="I5711" s="1" t="s">
        <v>25</v>
      </c>
      <c r="J5711" t="s">
        <v>40</v>
      </c>
      <c r="K5711" t="s">
        <v>64</v>
      </c>
      <c r="L5711" s="2">
        <v>10463712</v>
      </c>
      <c r="M5711" s="2" t="str">
        <f t="shared" si="89"/>
        <v>Rp10 jt - Rp15 jt</v>
      </c>
      <c r="N5711" s="2">
        <v>3047314</v>
      </c>
      <c r="O5711">
        <v>4.9000000000000004</v>
      </c>
      <c r="P5711">
        <v>7</v>
      </c>
      <c r="Q5711" s="3">
        <v>72.87</v>
      </c>
      <c r="R5711" s="4">
        <f ca="1">IF(I5711="",ROUND((TODAY()-G5711)/365,1),IF(I5711="Missing Resignation Date",ROUND((TODAY()-G5711)/365,1),ROUND((hr_analytics_dataset_5873_rows[[#This Row],[Resignation Date]]-hr_analytics_dataset_5873_rows[[#This Row],[Hire Date]])/365,1)))</f>
        <v>4.9000000000000004</v>
      </c>
      <c r="S5711">
        <v>5</v>
      </c>
    </row>
    <row r="5712" spans="1:19">
      <c r="A5712" t="s">
        <v>11482</v>
      </c>
      <c r="B5712" t="s">
        <v>11483</v>
      </c>
      <c r="C5712" t="s">
        <v>30</v>
      </c>
      <c r="D5712">
        <v>40</v>
      </c>
      <c r="E5712" t="s">
        <v>31</v>
      </c>
      <c r="F5712" t="s">
        <v>74</v>
      </c>
      <c r="G5712" s="1">
        <v>45786</v>
      </c>
      <c r="H5712" t="s">
        <v>24</v>
      </c>
      <c r="I5712" s="1" t="s">
        <v>25</v>
      </c>
      <c r="J5712" t="s">
        <v>40</v>
      </c>
      <c r="K5712" t="s">
        <v>50</v>
      </c>
      <c r="L5712" s="2">
        <v>24125219</v>
      </c>
      <c r="M5712" s="2" t="str">
        <f t="shared" si="89"/>
        <v>Rp15 jt - Rp25 jt</v>
      </c>
      <c r="N5712" s="2">
        <v>6010485</v>
      </c>
      <c r="O5712">
        <v>4.97</v>
      </c>
      <c r="P5712">
        <v>60</v>
      </c>
      <c r="Q5712" s="3">
        <v>92.83</v>
      </c>
      <c r="R5712" s="4">
        <f ca="1">IF(I5712="",ROUND((TODAY()-G5712)/365,1),IF(I5712="Missing Resignation Date",ROUND((TODAY()-G5712)/365,1),ROUND((hr_analytics_dataset_5873_rows[[#This Row],[Resignation Date]]-hr_analytics_dataset_5873_rows[[#This Row],[Hire Date]])/365,1)))</f>
        <v>1.1000000000000001</v>
      </c>
      <c r="S5712">
        <v>4</v>
      </c>
    </row>
    <row r="5713" spans="1:19">
      <c r="A5713" t="s">
        <v>11484</v>
      </c>
      <c r="B5713" t="s">
        <v>11485</v>
      </c>
      <c r="C5713" t="s">
        <v>21</v>
      </c>
      <c r="D5713">
        <v>44</v>
      </c>
      <c r="E5713" t="s">
        <v>53</v>
      </c>
      <c r="F5713" t="s">
        <v>112</v>
      </c>
      <c r="G5713" s="1">
        <v>45185</v>
      </c>
      <c r="H5713" t="s">
        <v>24</v>
      </c>
      <c r="I5713" s="1" t="s">
        <v>25</v>
      </c>
      <c r="J5713" t="s">
        <v>40</v>
      </c>
      <c r="K5713" t="s">
        <v>84</v>
      </c>
      <c r="L5713" s="2">
        <v>24699258</v>
      </c>
      <c r="M5713" s="2" t="str">
        <f t="shared" si="89"/>
        <v>Rp15 jt - Rp25 jt</v>
      </c>
      <c r="N5713" s="2">
        <v>364549</v>
      </c>
      <c r="O5713">
        <v>3.25</v>
      </c>
      <c r="P5713">
        <v>55</v>
      </c>
      <c r="Q5713" s="3">
        <v>93.97</v>
      </c>
      <c r="R5713" s="4">
        <f ca="1">IF(I5713="",ROUND((TODAY()-G5713)/365,1),IF(I5713="Missing Resignation Date",ROUND((TODAY()-G5713)/365,1),ROUND((hr_analytics_dataset_5873_rows[[#This Row],[Resignation Date]]-hr_analytics_dataset_5873_rows[[#This Row],[Hire Date]])/365,1)))</f>
        <v>2.8</v>
      </c>
      <c r="S5713">
        <v>2</v>
      </c>
    </row>
    <row r="5714" spans="1:19">
      <c r="A5714" t="s">
        <v>11486</v>
      </c>
      <c r="B5714" t="s">
        <v>11487</v>
      </c>
      <c r="C5714" t="s">
        <v>30</v>
      </c>
      <c r="D5714">
        <v>37</v>
      </c>
      <c r="E5714" t="s">
        <v>53</v>
      </c>
      <c r="F5714" t="s">
        <v>112</v>
      </c>
      <c r="G5714" s="1">
        <v>45778</v>
      </c>
      <c r="H5714" t="s">
        <v>24</v>
      </c>
      <c r="I5714" s="1" t="s">
        <v>25</v>
      </c>
      <c r="J5714" t="s">
        <v>49</v>
      </c>
      <c r="K5714" t="s">
        <v>64</v>
      </c>
      <c r="L5714" s="2">
        <v>32116870</v>
      </c>
      <c r="M5714" s="2" t="str">
        <f t="shared" si="89"/>
        <v>&gt;Rp25 jt</v>
      </c>
      <c r="N5714" s="2">
        <v>4119114</v>
      </c>
      <c r="O5714">
        <v>2.97</v>
      </c>
      <c r="P5714">
        <v>30</v>
      </c>
      <c r="Q5714" s="3">
        <v>77.44</v>
      </c>
      <c r="R5714" s="4">
        <f ca="1">IF(I5714="",ROUND((TODAY()-G5714)/365,1),IF(I5714="Missing Resignation Date",ROUND((TODAY()-G5714)/365,1),ROUND((hr_analytics_dataset_5873_rows[[#This Row],[Resignation Date]]-hr_analytics_dataset_5873_rows[[#This Row],[Hire Date]])/365,1)))</f>
        <v>1.1000000000000001</v>
      </c>
      <c r="S5714">
        <v>5</v>
      </c>
    </row>
    <row r="5715" spans="1:19">
      <c r="A5715" t="s">
        <v>11488</v>
      </c>
      <c r="B5715" t="s">
        <v>11489</v>
      </c>
      <c r="C5715" t="s">
        <v>30</v>
      </c>
      <c r="D5715">
        <v>50</v>
      </c>
      <c r="E5715" t="s">
        <v>98</v>
      </c>
      <c r="F5715" t="s">
        <v>99</v>
      </c>
      <c r="G5715" s="1">
        <v>45343</v>
      </c>
      <c r="H5715" t="s">
        <v>24</v>
      </c>
      <c r="I5715" s="1" t="s">
        <v>25</v>
      </c>
      <c r="J5715" t="s">
        <v>49</v>
      </c>
      <c r="K5715" t="s">
        <v>41</v>
      </c>
      <c r="L5715" s="2">
        <v>20266292</v>
      </c>
      <c r="M5715" s="2" t="str">
        <f t="shared" si="89"/>
        <v>Rp15 jt - Rp25 jt</v>
      </c>
      <c r="N5715" s="2">
        <v>9772618</v>
      </c>
      <c r="O5715">
        <v>3.04</v>
      </c>
      <c r="P5715">
        <v>54</v>
      </c>
      <c r="Q5715" s="3">
        <v>73.16</v>
      </c>
      <c r="R5715" s="4">
        <f ca="1">IF(I5715="",ROUND((TODAY()-G5715)/365,1),IF(I5715="Missing Resignation Date",ROUND((TODAY()-G5715)/365,1),ROUND((hr_analytics_dataset_5873_rows[[#This Row],[Resignation Date]]-hr_analytics_dataset_5873_rows[[#This Row],[Hire Date]])/365,1)))</f>
        <v>2.2999999999999998</v>
      </c>
      <c r="S5715">
        <v>3</v>
      </c>
    </row>
    <row r="5716" spans="1:19">
      <c r="A5716" t="s">
        <v>11490</v>
      </c>
      <c r="B5716" t="s">
        <v>11491</v>
      </c>
      <c r="C5716" t="s">
        <v>21</v>
      </c>
      <c r="D5716">
        <v>27</v>
      </c>
      <c r="E5716" t="s">
        <v>38</v>
      </c>
      <c r="F5716" t="s">
        <v>104</v>
      </c>
      <c r="G5716" s="1">
        <v>44205</v>
      </c>
      <c r="H5716" t="s">
        <v>24</v>
      </c>
      <c r="I5716" s="1" t="s">
        <v>25</v>
      </c>
      <c r="J5716" t="s">
        <v>49</v>
      </c>
      <c r="K5716" t="s">
        <v>64</v>
      </c>
      <c r="L5716" s="2">
        <v>14716919</v>
      </c>
      <c r="M5716" s="2" t="str">
        <f t="shared" si="89"/>
        <v>Rp10 jt - Rp15 jt</v>
      </c>
      <c r="N5716" s="2">
        <v>2379688</v>
      </c>
      <c r="O5716">
        <v>3.58</v>
      </c>
      <c r="P5716">
        <v>59</v>
      </c>
      <c r="Q5716" s="3">
        <v>96.54</v>
      </c>
      <c r="R5716" s="4">
        <f ca="1">IF(I5716="",ROUND((TODAY()-G5716)/365,1),IF(I5716="Missing Resignation Date",ROUND((TODAY()-G5716)/365,1),ROUND((hr_analytics_dataset_5873_rows[[#This Row],[Resignation Date]]-hr_analytics_dataset_5873_rows[[#This Row],[Hire Date]])/365,1)))</f>
        <v>5.5</v>
      </c>
      <c r="S5716">
        <v>5</v>
      </c>
    </row>
    <row r="5717" spans="1:19">
      <c r="A5717" t="s">
        <v>11492</v>
      </c>
      <c r="B5717" t="s">
        <v>11493</v>
      </c>
      <c r="C5717" t="s">
        <v>21</v>
      </c>
      <c r="D5717">
        <v>54</v>
      </c>
      <c r="E5717" t="s">
        <v>38</v>
      </c>
      <c r="F5717" t="s">
        <v>104</v>
      </c>
      <c r="G5717" s="1">
        <v>43201</v>
      </c>
      <c r="H5717" t="s">
        <v>24</v>
      </c>
      <c r="I5717" s="1" t="s">
        <v>25</v>
      </c>
      <c r="J5717" t="s">
        <v>34</v>
      </c>
      <c r="K5717" t="s">
        <v>50</v>
      </c>
      <c r="L5717" s="2">
        <v>12071921</v>
      </c>
      <c r="M5717" s="2" t="str">
        <f t="shared" si="89"/>
        <v>Rp10 jt - Rp15 jt</v>
      </c>
      <c r="N5717" s="2">
        <v>6759860</v>
      </c>
      <c r="O5717">
        <v>4.3099999999999996</v>
      </c>
      <c r="P5717">
        <v>29</v>
      </c>
      <c r="Q5717" s="3">
        <v>86.23</v>
      </c>
      <c r="R5717" s="4">
        <f ca="1">IF(I5717="",ROUND((TODAY()-G5717)/365,1),IF(I5717="Missing Resignation Date",ROUND((TODAY()-G5717)/365,1),ROUND((hr_analytics_dataset_5873_rows[[#This Row],[Resignation Date]]-hr_analytics_dataset_5873_rows[[#This Row],[Hire Date]])/365,1)))</f>
        <v>8.1999999999999993</v>
      </c>
      <c r="S5717">
        <v>5</v>
      </c>
    </row>
    <row r="5718" spans="1:19">
      <c r="A5718" t="s">
        <v>11494</v>
      </c>
      <c r="B5718" t="s">
        <v>11495</v>
      </c>
      <c r="C5718" t="s">
        <v>21</v>
      </c>
      <c r="D5718">
        <v>39</v>
      </c>
      <c r="E5718" t="s">
        <v>44</v>
      </c>
      <c r="F5718" t="s">
        <v>45</v>
      </c>
      <c r="G5718" s="1">
        <v>45756</v>
      </c>
      <c r="H5718" t="s">
        <v>24</v>
      </c>
      <c r="I5718" s="1" t="s">
        <v>25</v>
      </c>
      <c r="J5718" t="s">
        <v>49</v>
      </c>
      <c r="K5718" t="s">
        <v>27</v>
      </c>
      <c r="L5718" s="2">
        <v>16243115</v>
      </c>
      <c r="M5718" s="2" t="str">
        <f t="shared" si="89"/>
        <v>Rp15 jt - Rp25 jt</v>
      </c>
      <c r="N5718" s="2">
        <v>6715242</v>
      </c>
      <c r="O5718">
        <v>2.79</v>
      </c>
      <c r="P5718">
        <v>59</v>
      </c>
      <c r="Q5718" s="3">
        <v>98.98</v>
      </c>
      <c r="R5718" s="4">
        <f ca="1">IF(I5718="",ROUND((TODAY()-G5718)/365,1),IF(I5718="Missing Resignation Date",ROUND((TODAY()-G5718)/365,1),ROUND((hr_analytics_dataset_5873_rows[[#This Row],[Resignation Date]]-hr_analytics_dataset_5873_rows[[#This Row],[Hire Date]])/365,1)))</f>
        <v>1.2</v>
      </c>
      <c r="S5718">
        <v>5</v>
      </c>
    </row>
    <row r="5719" spans="1:19">
      <c r="A5719" t="s">
        <v>11496</v>
      </c>
      <c r="B5719" t="s">
        <v>11497</v>
      </c>
      <c r="C5719" t="s">
        <v>30</v>
      </c>
      <c r="D5719">
        <v>33</v>
      </c>
      <c r="E5719" t="s">
        <v>91</v>
      </c>
      <c r="F5719" t="s">
        <v>124</v>
      </c>
      <c r="G5719" s="1">
        <v>45290</v>
      </c>
      <c r="H5719" t="s">
        <v>24</v>
      </c>
      <c r="I5719" s="1" t="s">
        <v>25</v>
      </c>
      <c r="J5719" t="s">
        <v>40</v>
      </c>
      <c r="K5719" t="s">
        <v>64</v>
      </c>
      <c r="L5719" s="2">
        <v>25178853</v>
      </c>
      <c r="M5719" s="2" t="str">
        <f t="shared" si="89"/>
        <v>&gt;Rp25 jt</v>
      </c>
      <c r="N5719" s="2">
        <v>247280</v>
      </c>
      <c r="O5719">
        <v>2.61</v>
      </c>
      <c r="P5719">
        <v>31</v>
      </c>
      <c r="Q5719" s="3">
        <v>95.09</v>
      </c>
      <c r="R5719" s="4">
        <f ca="1">IF(I5719="",ROUND((TODAY()-G5719)/365,1),IF(I5719="Missing Resignation Date",ROUND((TODAY()-G5719)/365,1),ROUND((hr_analytics_dataset_5873_rows[[#This Row],[Resignation Date]]-hr_analytics_dataset_5873_rows[[#This Row],[Hire Date]])/365,1)))</f>
        <v>2.5</v>
      </c>
      <c r="S5719">
        <v>4</v>
      </c>
    </row>
    <row r="5720" spans="1:19">
      <c r="A5720" t="s">
        <v>11498</v>
      </c>
      <c r="B5720" t="s">
        <v>11499</v>
      </c>
      <c r="C5720" t="s">
        <v>21</v>
      </c>
      <c r="D5720">
        <v>56</v>
      </c>
      <c r="E5720" t="s">
        <v>59</v>
      </c>
      <c r="F5720" t="s">
        <v>60</v>
      </c>
      <c r="G5720" s="1">
        <v>43655</v>
      </c>
      <c r="H5720" t="s">
        <v>24</v>
      </c>
      <c r="I5720" s="1" t="s">
        <v>25</v>
      </c>
      <c r="J5720" t="s">
        <v>34</v>
      </c>
      <c r="K5720" t="s">
        <v>27</v>
      </c>
      <c r="L5720" s="2">
        <v>26457771</v>
      </c>
      <c r="M5720" s="2" t="str">
        <f t="shared" si="89"/>
        <v>&gt;Rp25 jt</v>
      </c>
      <c r="N5720" s="2">
        <v>2162394</v>
      </c>
      <c r="O5720">
        <v>3.73</v>
      </c>
      <c r="P5720">
        <v>5</v>
      </c>
      <c r="Q5720" s="3">
        <v>93.48</v>
      </c>
      <c r="R5720" s="4">
        <f ca="1">IF(I5720="",ROUND((TODAY()-G5720)/365,1),IF(I5720="Missing Resignation Date",ROUND((TODAY()-G5720)/365,1),ROUND((hr_analytics_dataset_5873_rows[[#This Row],[Resignation Date]]-hr_analytics_dataset_5873_rows[[#This Row],[Hire Date]])/365,1)))</f>
        <v>7</v>
      </c>
      <c r="S5720">
        <v>2</v>
      </c>
    </row>
    <row r="5721" spans="1:19">
      <c r="A5721" t="s">
        <v>11500</v>
      </c>
      <c r="B5721" t="s">
        <v>11501</v>
      </c>
      <c r="C5721" t="s">
        <v>30</v>
      </c>
      <c r="D5721">
        <v>26</v>
      </c>
      <c r="E5721" t="s">
        <v>31</v>
      </c>
      <c r="F5721" t="s">
        <v>74</v>
      </c>
      <c r="G5721" s="1">
        <v>44941</v>
      </c>
      <c r="H5721" t="s">
        <v>24</v>
      </c>
      <c r="I5721" s="1" t="s">
        <v>25</v>
      </c>
      <c r="J5721" t="s">
        <v>40</v>
      </c>
      <c r="K5721" t="s">
        <v>41</v>
      </c>
      <c r="L5721" s="2">
        <v>28632388</v>
      </c>
      <c r="M5721" s="2" t="str">
        <f t="shared" si="89"/>
        <v>&gt;Rp25 jt</v>
      </c>
      <c r="N5721" s="2">
        <v>9549930</v>
      </c>
      <c r="O5721">
        <v>2.5299999999999998</v>
      </c>
      <c r="P5721">
        <v>40</v>
      </c>
      <c r="Q5721" s="3">
        <v>97.63</v>
      </c>
      <c r="R5721" s="4">
        <f ca="1">IF(I5721="",ROUND((TODAY()-G5721)/365,1),IF(I5721="Missing Resignation Date",ROUND((TODAY()-G5721)/365,1),ROUND((hr_analytics_dataset_5873_rows[[#This Row],[Resignation Date]]-hr_analytics_dataset_5873_rows[[#This Row],[Hire Date]])/365,1)))</f>
        <v>3.4</v>
      </c>
      <c r="S5721">
        <v>4</v>
      </c>
    </row>
    <row r="5722" spans="1:19">
      <c r="A5722" t="s">
        <v>11502</v>
      </c>
      <c r="B5722" t="s">
        <v>11503</v>
      </c>
      <c r="C5722" t="s">
        <v>30</v>
      </c>
      <c r="D5722">
        <v>27</v>
      </c>
      <c r="E5722" t="s">
        <v>38</v>
      </c>
      <c r="F5722" t="s">
        <v>104</v>
      </c>
      <c r="G5722" s="1">
        <v>43944</v>
      </c>
      <c r="H5722" t="s">
        <v>33</v>
      </c>
      <c r="I5722" s="1">
        <v>44822</v>
      </c>
      <c r="J5722" t="s">
        <v>49</v>
      </c>
      <c r="K5722" t="s">
        <v>64</v>
      </c>
      <c r="L5722" s="2">
        <v>13579772</v>
      </c>
      <c r="M5722" s="2" t="str">
        <f t="shared" si="89"/>
        <v>Rp10 jt - Rp15 jt</v>
      </c>
      <c r="N5722" s="2">
        <v>5427553</v>
      </c>
      <c r="O5722">
        <v>3.91</v>
      </c>
      <c r="P5722">
        <v>46</v>
      </c>
      <c r="Q5722" s="3">
        <v>99.35</v>
      </c>
      <c r="R5722" s="4">
        <f ca="1">IF(I5722="",ROUND((TODAY()-G5722)/365,1),IF(I5722="Missing Resignation Date",ROUND((TODAY()-G5722)/365,1),ROUND((hr_analytics_dataset_5873_rows[[#This Row],[Resignation Date]]-hr_analytics_dataset_5873_rows[[#This Row],[Hire Date]])/365,1)))</f>
        <v>2.4</v>
      </c>
      <c r="S5722">
        <v>2</v>
      </c>
    </row>
    <row r="5723" spans="1:19">
      <c r="A5723" t="s">
        <v>11504</v>
      </c>
      <c r="B5723" t="s">
        <v>11505</v>
      </c>
      <c r="C5723" t="s">
        <v>21</v>
      </c>
      <c r="D5723">
        <v>22</v>
      </c>
      <c r="E5723" t="s">
        <v>53</v>
      </c>
      <c r="F5723" t="s">
        <v>54</v>
      </c>
      <c r="G5723" s="1">
        <v>43767</v>
      </c>
      <c r="H5723" t="s">
        <v>24</v>
      </c>
      <c r="I5723" s="1" t="s">
        <v>25</v>
      </c>
      <c r="J5723" t="s">
        <v>49</v>
      </c>
      <c r="K5723" t="s">
        <v>27</v>
      </c>
      <c r="L5723" s="2">
        <v>30069207</v>
      </c>
      <c r="M5723" s="2" t="str">
        <f t="shared" si="89"/>
        <v>&gt;Rp25 jt</v>
      </c>
      <c r="N5723" s="2">
        <v>8516723</v>
      </c>
      <c r="O5723">
        <v>4.8899999999999997</v>
      </c>
      <c r="P5723">
        <v>47</v>
      </c>
      <c r="Q5723" s="3">
        <v>0</v>
      </c>
      <c r="R5723" s="4">
        <f ca="1">IF(I5723="",ROUND((TODAY()-G5723)/365,1),IF(I5723="Missing Resignation Date",ROUND((TODAY()-G5723)/365,1),ROUND((hr_analytics_dataset_5873_rows[[#This Row],[Resignation Date]]-hr_analytics_dataset_5873_rows[[#This Row],[Hire Date]])/365,1)))</f>
        <v>6.7</v>
      </c>
      <c r="S5723">
        <v>2</v>
      </c>
    </row>
    <row r="5724" spans="1:19">
      <c r="A5724" t="s">
        <v>11506</v>
      </c>
      <c r="B5724" t="s">
        <v>11507</v>
      </c>
      <c r="C5724" t="s">
        <v>21</v>
      </c>
      <c r="D5724">
        <v>29</v>
      </c>
      <c r="E5724" t="s">
        <v>38</v>
      </c>
      <c r="F5724" t="s">
        <v>39</v>
      </c>
      <c r="G5724" s="1">
        <v>45136</v>
      </c>
      <c r="H5724" t="s">
        <v>24</v>
      </c>
      <c r="I5724" s="1" t="s">
        <v>25</v>
      </c>
      <c r="J5724" t="s">
        <v>26</v>
      </c>
      <c r="K5724" t="s">
        <v>27</v>
      </c>
      <c r="L5724" s="2">
        <v>27298725</v>
      </c>
      <c r="M5724" s="2" t="str">
        <f t="shared" si="89"/>
        <v>&gt;Rp25 jt</v>
      </c>
      <c r="N5724" s="2">
        <v>862267</v>
      </c>
      <c r="O5724">
        <v>4.25</v>
      </c>
      <c r="P5724">
        <v>35</v>
      </c>
      <c r="Q5724" s="3">
        <v>96.19</v>
      </c>
      <c r="R5724" s="4">
        <f ca="1">IF(I5724="",ROUND((TODAY()-G5724)/365,1),IF(I5724="Missing Resignation Date",ROUND((TODAY()-G5724)/365,1),ROUND((hr_analytics_dataset_5873_rows[[#This Row],[Resignation Date]]-hr_analytics_dataset_5873_rows[[#This Row],[Hire Date]])/365,1)))</f>
        <v>2.9</v>
      </c>
      <c r="S5724">
        <v>1</v>
      </c>
    </row>
    <row r="5725" spans="1:19">
      <c r="A5725" t="s">
        <v>11508</v>
      </c>
      <c r="B5725" t="s">
        <v>11509</v>
      </c>
      <c r="C5725" t="s">
        <v>30</v>
      </c>
      <c r="D5725">
        <v>38</v>
      </c>
      <c r="E5725" t="s">
        <v>22</v>
      </c>
      <c r="F5725" t="s">
        <v>69</v>
      </c>
      <c r="G5725" s="1">
        <v>44814</v>
      </c>
      <c r="H5725" t="s">
        <v>24</v>
      </c>
      <c r="I5725" s="1" t="s">
        <v>25</v>
      </c>
      <c r="J5725" t="s">
        <v>26</v>
      </c>
      <c r="K5725" t="s">
        <v>84</v>
      </c>
      <c r="L5725" s="2">
        <v>6241183</v>
      </c>
      <c r="M5725" s="2" t="str">
        <f t="shared" si="89"/>
        <v>Rp5 jt - Rp10 jt</v>
      </c>
      <c r="N5725" s="2">
        <v>4665402</v>
      </c>
      <c r="O5725">
        <v>3.2</v>
      </c>
      <c r="P5725">
        <v>13</v>
      </c>
      <c r="Q5725" s="3">
        <v>91.47</v>
      </c>
      <c r="R5725" s="4">
        <f ca="1">IF(I5725="",ROUND((TODAY()-G5725)/365,1),IF(I5725="Missing Resignation Date",ROUND((TODAY()-G5725)/365,1),ROUND((hr_analytics_dataset_5873_rows[[#This Row],[Resignation Date]]-hr_analytics_dataset_5873_rows[[#This Row],[Hire Date]])/365,1)))</f>
        <v>3.8</v>
      </c>
      <c r="S5725">
        <v>5</v>
      </c>
    </row>
    <row r="5726" spans="1:19">
      <c r="A5726" t="s">
        <v>11510</v>
      </c>
      <c r="B5726" t="s">
        <v>11511</v>
      </c>
      <c r="C5726" t="s">
        <v>21</v>
      </c>
      <c r="D5726">
        <v>49</v>
      </c>
      <c r="E5726" t="s">
        <v>31</v>
      </c>
      <c r="F5726" t="s">
        <v>48</v>
      </c>
      <c r="G5726" s="1">
        <v>45149</v>
      </c>
      <c r="H5726" t="s">
        <v>24</v>
      </c>
      <c r="I5726" s="1" t="s">
        <v>25</v>
      </c>
      <c r="J5726" t="s">
        <v>49</v>
      </c>
      <c r="K5726" t="s">
        <v>41</v>
      </c>
      <c r="L5726" s="2">
        <v>17075801</v>
      </c>
      <c r="M5726" s="2" t="str">
        <f t="shared" si="89"/>
        <v>Rp15 jt - Rp25 jt</v>
      </c>
      <c r="N5726" s="2">
        <v>3861973</v>
      </c>
      <c r="O5726">
        <v>3.88</v>
      </c>
      <c r="P5726">
        <v>47</v>
      </c>
      <c r="Q5726" s="3">
        <v>97.86</v>
      </c>
      <c r="R5726" s="4">
        <f ca="1">IF(I5726="",ROUND((TODAY()-G5726)/365,1),IF(I5726="Missing Resignation Date",ROUND((TODAY()-G5726)/365,1),ROUND((hr_analytics_dataset_5873_rows[[#This Row],[Resignation Date]]-hr_analytics_dataset_5873_rows[[#This Row],[Hire Date]])/365,1)))</f>
        <v>2.9</v>
      </c>
      <c r="S5726">
        <v>2</v>
      </c>
    </row>
    <row r="5727" spans="1:19">
      <c r="A5727" t="s">
        <v>11512</v>
      </c>
      <c r="B5727" t="s">
        <v>11513</v>
      </c>
      <c r="C5727" t="s">
        <v>30</v>
      </c>
      <c r="D5727">
        <v>40</v>
      </c>
      <c r="E5727" t="s">
        <v>98</v>
      </c>
      <c r="F5727" t="s">
        <v>119</v>
      </c>
      <c r="G5727" s="1">
        <v>45181</v>
      </c>
      <c r="H5727" t="s">
        <v>33</v>
      </c>
      <c r="I5727" s="1">
        <v>46150</v>
      </c>
      <c r="J5727" t="s">
        <v>34</v>
      </c>
      <c r="K5727" t="s">
        <v>50</v>
      </c>
      <c r="L5727" s="2">
        <v>12359292</v>
      </c>
      <c r="M5727" s="2" t="str">
        <f t="shared" si="89"/>
        <v>Rp10 jt - Rp15 jt</v>
      </c>
      <c r="N5727" s="2">
        <v>9176169</v>
      </c>
      <c r="O5727">
        <v>4.5</v>
      </c>
      <c r="P5727">
        <v>6</v>
      </c>
      <c r="Q5727" s="3">
        <v>72.8</v>
      </c>
      <c r="R5727" s="4">
        <f ca="1">IF(I5727="",ROUND((TODAY()-G5727)/365,1),IF(I5727="Missing Resignation Date",ROUND((TODAY()-G5727)/365,1),ROUND((hr_analytics_dataset_5873_rows[[#This Row],[Resignation Date]]-hr_analytics_dataset_5873_rows[[#This Row],[Hire Date]])/365,1)))</f>
        <v>2.7</v>
      </c>
      <c r="S5727">
        <v>5</v>
      </c>
    </row>
    <row r="5728" spans="1:19">
      <c r="A5728" t="s">
        <v>11514</v>
      </c>
      <c r="B5728" t="s">
        <v>11515</v>
      </c>
      <c r="C5728" t="s">
        <v>21</v>
      </c>
      <c r="D5728">
        <v>55</v>
      </c>
      <c r="E5728" t="s">
        <v>91</v>
      </c>
      <c r="F5728" t="s">
        <v>92</v>
      </c>
      <c r="G5728" s="1">
        <v>44908</v>
      </c>
      <c r="H5728" t="s">
        <v>24</v>
      </c>
      <c r="I5728" s="1" t="s">
        <v>25</v>
      </c>
      <c r="J5728" t="s">
        <v>26</v>
      </c>
      <c r="K5728" t="s">
        <v>84</v>
      </c>
      <c r="L5728" s="2">
        <v>28833423</v>
      </c>
      <c r="M5728" s="2" t="str">
        <f t="shared" si="89"/>
        <v>&gt;Rp25 jt</v>
      </c>
      <c r="N5728" s="2">
        <v>4994637</v>
      </c>
      <c r="O5728">
        <v>2.7</v>
      </c>
      <c r="P5728">
        <v>26</v>
      </c>
      <c r="Q5728" s="3">
        <v>95.27</v>
      </c>
      <c r="R5728" s="4">
        <f ca="1">IF(I5728="",ROUND((TODAY()-G5728)/365,1),IF(I5728="Missing Resignation Date",ROUND((TODAY()-G5728)/365,1),ROUND((hr_analytics_dataset_5873_rows[[#This Row],[Resignation Date]]-hr_analytics_dataset_5873_rows[[#This Row],[Hire Date]])/365,1)))</f>
        <v>3.5</v>
      </c>
      <c r="S5728">
        <v>1</v>
      </c>
    </row>
    <row r="5729" spans="1:19">
      <c r="A5729" t="s">
        <v>11516</v>
      </c>
      <c r="B5729" t="s">
        <v>11517</v>
      </c>
      <c r="C5729" t="s">
        <v>21</v>
      </c>
      <c r="D5729">
        <v>38</v>
      </c>
      <c r="E5729" t="s">
        <v>59</v>
      </c>
      <c r="F5729" t="s">
        <v>95</v>
      </c>
      <c r="G5729" s="1">
        <v>45229</v>
      </c>
      <c r="H5729" t="s">
        <v>33</v>
      </c>
      <c r="I5729" s="1" t="s">
        <v>81</v>
      </c>
      <c r="J5729" t="s">
        <v>34</v>
      </c>
      <c r="K5729" t="s">
        <v>41</v>
      </c>
      <c r="L5729" s="2">
        <v>7818680</v>
      </c>
      <c r="M5729" s="2" t="str">
        <f t="shared" si="89"/>
        <v>Rp5 jt - Rp10 jt</v>
      </c>
      <c r="N5729" s="2">
        <v>1328361</v>
      </c>
      <c r="O5729">
        <v>3.91</v>
      </c>
      <c r="P5729">
        <v>45</v>
      </c>
      <c r="Q5729" s="3">
        <v>73.45</v>
      </c>
      <c r="R5729" s="4">
        <f ca="1">IF(I5729="",ROUND((TODAY()-G5729)/365,1),IF(I5729="Missing Resignation Date",ROUND((TODAY()-G5729)/365,1),ROUND((hr_analytics_dataset_5873_rows[[#This Row],[Resignation Date]]-hr_analytics_dataset_5873_rows[[#This Row],[Hire Date]])/365,1)))</f>
        <v>2.7</v>
      </c>
      <c r="S5729">
        <v>1</v>
      </c>
    </row>
    <row r="5730" spans="1:19">
      <c r="A5730" t="s">
        <v>11518</v>
      </c>
      <c r="B5730" t="s">
        <v>11519</v>
      </c>
      <c r="C5730" t="s">
        <v>21</v>
      </c>
      <c r="D5730">
        <v>58</v>
      </c>
      <c r="E5730" t="s">
        <v>38</v>
      </c>
      <c r="F5730" t="s">
        <v>104</v>
      </c>
      <c r="G5730" s="1">
        <v>45865</v>
      </c>
      <c r="H5730" t="s">
        <v>24</v>
      </c>
      <c r="I5730" s="1" t="s">
        <v>25</v>
      </c>
      <c r="J5730" t="s">
        <v>34</v>
      </c>
      <c r="K5730" t="s">
        <v>84</v>
      </c>
      <c r="L5730" s="2">
        <v>26542843</v>
      </c>
      <c r="M5730" s="2" t="str">
        <f t="shared" si="89"/>
        <v>&gt;Rp25 jt</v>
      </c>
      <c r="N5730" s="2">
        <v>610692</v>
      </c>
      <c r="O5730">
        <v>4.17</v>
      </c>
      <c r="P5730">
        <v>45</v>
      </c>
      <c r="Q5730" s="3">
        <v>80.739999999999995</v>
      </c>
      <c r="R5730" s="4">
        <f ca="1">IF(I5730="",ROUND((TODAY()-G5730)/365,1),IF(I5730="Missing Resignation Date",ROUND((TODAY()-G5730)/365,1),ROUND((hr_analytics_dataset_5873_rows[[#This Row],[Resignation Date]]-hr_analytics_dataset_5873_rows[[#This Row],[Hire Date]])/365,1)))</f>
        <v>0.9</v>
      </c>
      <c r="S5730">
        <v>4</v>
      </c>
    </row>
    <row r="5731" spans="1:19">
      <c r="A5731" t="s">
        <v>11520</v>
      </c>
      <c r="B5731" t="s">
        <v>11521</v>
      </c>
      <c r="C5731" t="s">
        <v>30</v>
      </c>
      <c r="D5731">
        <v>48</v>
      </c>
      <c r="E5731" t="s">
        <v>31</v>
      </c>
      <c r="F5731" t="s">
        <v>32</v>
      </c>
      <c r="G5731" s="1">
        <v>46020</v>
      </c>
      <c r="H5731" t="s">
        <v>33</v>
      </c>
      <c r="I5731" s="1" t="s">
        <v>81</v>
      </c>
      <c r="J5731" t="s">
        <v>40</v>
      </c>
      <c r="K5731" t="s">
        <v>27</v>
      </c>
      <c r="L5731" s="2">
        <v>30776667</v>
      </c>
      <c r="M5731" s="2" t="str">
        <f t="shared" si="89"/>
        <v>&gt;Rp25 jt</v>
      </c>
      <c r="N5731" s="2">
        <v>4301207</v>
      </c>
      <c r="O5731">
        <v>3.16</v>
      </c>
      <c r="P5731">
        <v>50</v>
      </c>
      <c r="Q5731" s="3">
        <v>88.75</v>
      </c>
      <c r="R5731" s="4">
        <f ca="1">IF(I5731="",ROUND((TODAY()-G5731)/365,1),IF(I5731="Missing Resignation Date",ROUND((TODAY()-G5731)/365,1),ROUND((hr_analytics_dataset_5873_rows[[#This Row],[Resignation Date]]-hr_analytics_dataset_5873_rows[[#This Row],[Hire Date]])/365,1)))</f>
        <v>0.5</v>
      </c>
      <c r="S5731">
        <v>2</v>
      </c>
    </row>
    <row r="5732" spans="1:19">
      <c r="A5732" t="s">
        <v>11522</v>
      </c>
      <c r="B5732" t="s">
        <v>11523</v>
      </c>
      <c r="C5732" t="s">
        <v>21</v>
      </c>
      <c r="D5732">
        <v>38</v>
      </c>
      <c r="E5732" t="s">
        <v>53</v>
      </c>
      <c r="F5732" t="s">
        <v>54</v>
      </c>
      <c r="G5732" s="1">
        <v>44266</v>
      </c>
      <c r="H5732" t="s">
        <v>24</v>
      </c>
      <c r="I5732" s="1" t="s">
        <v>25</v>
      </c>
      <c r="J5732" t="s">
        <v>34</v>
      </c>
      <c r="K5732" t="s">
        <v>27</v>
      </c>
      <c r="L5732" s="2">
        <v>16538473</v>
      </c>
      <c r="M5732" s="2" t="str">
        <f t="shared" si="89"/>
        <v>Rp15 jt - Rp25 jt</v>
      </c>
      <c r="N5732" s="2">
        <v>3012497</v>
      </c>
      <c r="O5732">
        <v>4.37</v>
      </c>
      <c r="P5732">
        <v>17</v>
      </c>
      <c r="Q5732" s="3">
        <v>85.2</v>
      </c>
      <c r="R5732" s="4">
        <f ca="1">IF(I5732="",ROUND((TODAY()-G5732)/365,1),IF(I5732="Missing Resignation Date",ROUND((TODAY()-G5732)/365,1),ROUND((hr_analytics_dataset_5873_rows[[#This Row],[Resignation Date]]-hr_analytics_dataset_5873_rows[[#This Row],[Hire Date]])/365,1)))</f>
        <v>5.3</v>
      </c>
      <c r="S5732">
        <v>2</v>
      </c>
    </row>
    <row r="5733" spans="1:19">
      <c r="A5733" t="s">
        <v>11524</v>
      </c>
      <c r="B5733" t="s">
        <v>11525</v>
      </c>
      <c r="C5733" t="s">
        <v>21</v>
      </c>
      <c r="D5733">
        <v>55</v>
      </c>
      <c r="E5733" t="s">
        <v>59</v>
      </c>
      <c r="F5733" t="s">
        <v>223</v>
      </c>
      <c r="G5733" s="1">
        <v>43515</v>
      </c>
      <c r="H5733" t="s">
        <v>24</v>
      </c>
      <c r="I5733" s="1" t="s">
        <v>25</v>
      </c>
      <c r="J5733" t="s">
        <v>26</v>
      </c>
      <c r="K5733" t="s">
        <v>41</v>
      </c>
      <c r="L5733" s="2">
        <v>21011513</v>
      </c>
      <c r="M5733" s="2" t="str">
        <f t="shared" si="89"/>
        <v>Rp15 jt - Rp25 jt</v>
      </c>
      <c r="N5733" s="2">
        <v>8910037</v>
      </c>
      <c r="O5733">
        <v>4.21</v>
      </c>
      <c r="P5733">
        <v>11</v>
      </c>
      <c r="Q5733" s="3">
        <v>96.77</v>
      </c>
      <c r="R5733" s="4">
        <f ca="1">IF(I5733="",ROUND((TODAY()-G5733)/365,1),IF(I5733="Missing Resignation Date",ROUND((TODAY()-G5733)/365,1),ROUND((hr_analytics_dataset_5873_rows[[#This Row],[Resignation Date]]-hr_analytics_dataset_5873_rows[[#This Row],[Hire Date]])/365,1)))</f>
        <v>7.3</v>
      </c>
      <c r="S5733">
        <v>4</v>
      </c>
    </row>
    <row r="5734" spans="1:19">
      <c r="A5734" t="s">
        <v>11526</v>
      </c>
      <c r="B5734" t="s">
        <v>11527</v>
      </c>
      <c r="C5734" t="s">
        <v>30</v>
      </c>
      <c r="D5734">
        <v>58</v>
      </c>
      <c r="E5734" t="s">
        <v>59</v>
      </c>
      <c r="F5734" t="s">
        <v>60</v>
      </c>
      <c r="G5734" s="1">
        <v>44800</v>
      </c>
      <c r="H5734" t="s">
        <v>33</v>
      </c>
      <c r="I5734" s="1" t="s">
        <v>81</v>
      </c>
      <c r="J5734" t="s">
        <v>34</v>
      </c>
      <c r="K5734" t="s">
        <v>41</v>
      </c>
      <c r="L5734" s="2">
        <v>24868472</v>
      </c>
      <c r="M5734" s="2" t="str">
        <f t="shared" si="89"/>
        <v>Rp15 jt - Rp25 jt</v>
      </c>
      <c r="N5734" s="2">
        <v>3020667</v>
      </c>
      <c r="O5734">
        <v>4.7300000000000004</v>
      </c>
      <c r="P5734">
        <v>40</v>
      </c>
      <c r="Q5734" s="3">
        <v>71.39</v>
      </c>
      <c r="R5734" s="4">
        <f ca="1">IF(I5734="",ROUND((TODAY()-G5734)/365,1),IF(I5734="Missing Resignation Date",ROUND((TODAY()-G5734)/365,1),ROUND((hr_analytics_dataset_5873_rows[[#This Row],[Resignation Date]]-hr_analytics_dataset_5873_rows[[#This Row],[Hire Date]])/365,1)))</f>
        <v>3.8</v>
      </c>
      <c r="S5734">
        <v>3</v>
      </c>
    </row>
    <row r="5735" spans="1:19">
      <c r="A5735" t="s">
        <v>11528</v>
      </c>
      <c r="B5735" t="s">
        <v>11529</v>
      </c>
      <c r="C5735" t="s">
        <v>30</v>
      </c>
      <c r="D5735">
        <v>45</v>
      </c>
      <c r="E5735" t="s">
        <v>31</v>
      </c>
      <c r="F5735" t="s">
        <v>32</v>
      </c>
      <c r="G5735" s="1">
        <v>43813</v>
      </c>
      <c r="H5735" t="s">
        <v>24</v>
      </c>
      <c r="I5735" s="1" t="s">
        <v>25</v>
      </c>
      <c r="J5735" t="s">
        <v>49</v>
      </c>
      <c r="K5735" t="s">
        <v>41</v>
      </c>
      <c r="L5735" s="2">
        <v>13908193</v>
      </c>
      <c r="M5735" s="2" t="str">
        <f t="shared" si="89"/>
        <v>Rp10 jt - Rp15 jt</v>
      </c>
      <c r="N5735" s="2">
        <v>7877501</v>
      </c>
      <c r="O5735">
        <v>4.3600000000000003</v>
      </c>
      <c r="P5735">
        <v>54</v>
      </c>
      <c r="Q5735" s="3">
        <v>86.73</v>
      </c>
      <c r="R5735" s="4">
        <f ca="1">IF(I5735="",ROUND((TODAY()-G5735)/365,1),IF(I5735="Missing Resignation Date",ROUND((TODAY()-G5735)/365,1),ROUND((hr_analytics_dataset_5873_rows[[#This Row],[Resignation Date]]-hr_analytics_dataset_5873_rows[[#This Row],[Hire Date]])/365,1)))</f>
        <v>6.5</v>
      </c>
      <c r="S5735">
        <v>5</v>
      </c>
    </row>
    <row r="5736" spans="1:19">
      <c r="A5736" t="s">
        <v>11530</v>
      </c>
      <c r="B5736" t="s">
        <v>11531</v>
      </c>
      <c r="C5736" t="s">
        <v>30</v>
      </c>
      <c r="D5736">
        <v>36</v>
      </c>
      <c r="E5736" t="s">
        <v>38</v>
      </c>
      <c r="F5736" t="s">
        <v>104</v>
      </c>
      <c r="G5736" s="1">
        <v>44204</v>
      </c>
      <c r="H5736" t="s">
        <v>24</v>
      </c>
      <c r="I5736" s="1" t="s">
        <v>25</v>
      </c>
      <c r="J5736" t="s">
        <v>49</v>
      </c>
      <c r="K5736" t="s">
        <v>64</v>
      </c>
      <c r="L5736" s="2">
        <v>25522561</v>
      </c>
      <c r="M5736" s="2" t="str">
        <f t="shared" si="89"/>
        <v>&gt;Rp25 jt</v>
      </c>
      <c r="N5736" s="2">
        <v>9342011</v>
      </c>
      <c r="O5736">
        <v>2.94</v>
      </c>
      <c r="P5736">
        <v>31</v>
      </c>
      <c r="Q5736" s="3">
        <v>71.099999999999994</v>
      </c>
      <c r="R5736" s="4">
        <f ca="1">IF(I5736="",ROUND((TODAY()-G5736)/365,1),IF(I5736="Missing Resignation Date",ROUND((TODAY()-G5736)/365,1),ROUND((hr_analytics_dataset_5873_rows[[#This Row],[Resignation Date]]-hr_analytics_dataset_5873_rows[[#This Row],[Hire Date]])/365,1)))</f>
        <v>5.5</v>
      </c>
      <c r="S5736">
        <v>2</v>
      </c>
    </row>
    <row r="5737" spans="1:19">
      <c r="A5737" t="s">
        <v>11532</v>
      </c>
      <c r="B5737" t="s">
        <v>11533</v>
      </c>
      <c r="C5737" t="s">
        <v>30</v>
      </c>
      <c r="D5737">
        <v>48</v>
      </c>
      <c r="E5737" t="s">
        <v>22</v>
      </c>
      <c r="F5737" t="s">
        <v>23</v>
      </c>
      <c r="G5737" s="1">
        <v>44306</v>
      </c>
      <c r="H5737" t="s">
        <v>24</v>
      </c>
      <c r="I5737" s="1" t="s">
        <v>25</v>
      </c>
      <c r="J5737" t="s">
        <v>34</v>
      </c>
      <c r="K5737" t="s">
        <v>41</v>
      </c>
      <c r="L5737" s="2">
        <v>34000463</v>
      </c>
      <c r="M5737" s="2" t="str">
        <f t="shared" si="89"/>
        <v>&gt;Rp25 jt</v>
      </c>
      <c r="N5737" s="2">
        <v>4982357</v>
      </c>
      <c r="O5737">
        <v>2.52</v>
      </c>
      <c r="P5737">
        <v>60</v>
      </c>
      <c r="Q5737" s="3">
        <v>84.95</v>
      </c>
      <c r="R5737" s="4">
        <f ca="1">IF(I5737="",ROUND((TODAY()-G5737)/365,1),IF(I5737="Missing Resignation Date",ROUND((TODAY()-G5737)/365,1),ROUND((hr_analytics_dataset_5873_rows[[#This Row],[Resignation Date]]-hr_analytics_dataset_5873_rows[[#This Row],[Hire Date]])/365,1)))</f>
        <v>5.2</v>
      </c>
      <c r="S5737">
        <v>3</v>
      </c>
    </row>
    <row r="5738" spans="1:19">
      <c r="A5738" t="s">
        <v>11534</v>
      </c>
      <c r="B5738" t="s">
        <v>11535</v>
      </c>
      <c r="C5738" t="s">
        <v>21</v>
      </c>
      <c r="D5738">
        <v>49</v>
      </c>
      <c r="E5738" t="s">
        <v>98</v>
      </c>
      <c r="F5738" t="s">
        <v>119</v>
      </c>
      <c r="G5738" s="1">
        <v>44504</v>
      </c>
      <c r="H5738" t="s">
        <v>24</v>
      </c>
      <c r="I5738" s="1" t="s">
        <v>25</v>
      </c>
      <c r="J5738" t="s">
        <v>40</v>
      </c>
      <c r="K5738" t="s">
        <v>64</v>
      </c>
      <c r="L5738" s="2">
        <v>10197108</v>
      </c>
      <c r="M5738" s="2" t="str">
        <f t="shared" si="89"/>
        <v>Rp10 jt - Rp15 jt</v>
      </c>
      <c r="N5738" s="2">
        <v>2488487</v>
      </c>
      <c r="O5738">
        <v>4.59</v>
      </c>
      <c r="P5738">
        <v>22</v>
      </c>
      <c r="Q5738" s="3">
        <v>82</v>
      </c>
      <c r="R5738" s="4">
        <f ca="1">IF(I5738="",ROUND((TODAY()-G5738)/365,1),IF(I5738="Missing Resignation Date",ROUND((TODAY()-G5738)/365,1),ROUND((hr_analytics_dataset_5873_rows[[#This Row],[Resignation Date]]-hr_analytics_dataset_5873_rows[[#This Row],[Hire Date]])/365,1)))</f>
        <v>4.5999999999999996</v>
      </c>
      <c r="S5738">
        <v>4</v>
      </c>
    </row>
    <row r="5739" spans="1:19">
      <c r="A5739" t="s">
        <v>11536</v>
      </c>
      <c r="B5739" t="s">
        <v>11537</v>
      </c>
      <c r="C5739" t="s">
        <v>30</v>
      </c>
      <c r="D5739">
        <v>36</v>
      </c>
      <c r="E5739" t="s">
        <v>91</v>
      </c>
      <c r="F5739" t="s">
        <v>124</v>
      </c>
      <c r="G5739" s="1">
        <v>45953</v>
      </c>
      <c r="H5739" t="s">
        <v>24</v>
      </c>
      <c r="I5739" s="1" t="s">
        <v>25</v>
      </c>
      <c r="J5739" t="s">
        <v>34</v>
      </c>
      <c r="K5739" t="s">
        <v>64</v>
      </c>
      <c r="L5739" s="2">
        <v>10457681</v>
      </c>
      <c r="M5739" s="2" t="str">
        <f t="shared" si="89"/>
        <v>Rp10 jt - Rp15 jt</v>
      </c>
      <c r="N5739" s="2">
        <v>994416</v>
      </c>
      <c r="O5739">
        <v>3.13</v>
      </c>
      <c r="P5739">
        <v>16</v>
      </c>
      <c r="Q5739" s="3">
        <v>80.53</v>
      </c>
      <c r="R5739" s="4">
        <f ca="1">IF(I5739="",ROUND((TODAY()-G5739)/365,1),IF(I5739="Missing Resignation Date",ROUND((TODAY()-G5739)/365,1),ROUND((hr_analytics_dataset_5873_rows[[#This Row],[Resignation Date]]-hr_analytics_dataset_5873_rows[[#This Row],[Hire Date]])/365,1)))</f>
        <v>0.7</v>
      </c>
      <c r="S5739">
        <v>5</v>
      </c>
    </row>
    <row r="5740" spans="1:19">
      <c r="A5740" t="s">
        <v>11538</v>
      </c>
      <c r="B5740" t="s">
        <v>11539</v>
      </c>
      <c r="C5740" t="s">
        <v>21</v>
      </c>
      <c r="D5740">
        <v>29</v>
      </c>
      <c r="E5740" t="s">
        <v>44</v>
      </c>
      <c r="F5740" t="s">
        <v>109</v>
      </c>
      <c r="G5740" s="1">
        <v>44270</v>
      </c>
      <c r="H5740" t="s">
        <v>33</v>
      </c>
      <c r="I5740" s="1">
        <v>44464</v>
      </c>
      <c r="J5740" t="s">
        <v>49</v>
      </c>
      <c r="K5740" t="s">
        <v>84</v>
      </c>
      <c r="L5740" s="2">
        <v>26818348</v>
      </c>
      <c r="M5740" s="2" t="str">
        <f t="shared" si="89"/>
        <v>&gt;Rp25 jt</v>
      </c>
      <c r="N5740" s="2">
        <v>8761008</v>
      </c>
      <c r="O5740">
        <v>0</v>
      </c>
      <c r="P5740">
        <v>30</v>
      </c>
      <c r="Q5740" s="3">
        <v>78.62</v>
      </c>
      <c r="R5740" s="4">
        <f ca="1">IF(I5740="",ROUND((TODAY()-G5740)/365,1),IF(I5740="Missing Resignation Date",ROUND((TODAY()-G5740)/365,1),ROUND((hr_analytics_dataset_5873_rows[[#This Row],[Resignation Date]]-hr_analytics_dataset_5873_rows[[#This Row],[Hire Date]])/365,1)))</f>
        <v>0.5</v>
      </c>
      <c r="S5740">
        <v>4</v>
      </c>
    </row>
    <row r="5741" spans="1:19">
      <c r="A5741" t="s">
        <v>11540</v>
      </c>
      <c r="B5741" t="s">
        <v>11541</v>
      </c>
      <c r="C5741" t="s">
        <v>30</v>
      </c>
      <c r="D5741">
        <v>53</v>
      </c>
      <c r="E5741" t="s">
        <v>38</v>
      </c>
      <c r="F5741" t="s">
        <v>104</v>
      </c>
      <c r="G5741" s="1">
        <v>45963</v>
      </c>
      <c r="H5741" t="s">
        <v>24</v>
      </c>
      <c r="I5741" s="1" t="s">
        <v>25</v>
      </c>
      <c r="J5741" t="s">
        <v>34</v>
      </c>
      <c r="K5741" t="s">
        <v>27</v>
      </c>
      <c r="L5741" s="2">
        <v>28773543</v>
      </c>
      <c r="M5741" s="2" t="str">
        <f t="shared" si="89"/>
        <v>&gt;Rp25 jt</v>
      </c>
      <c r="N5741" s="2">
        <v>63532</v>
      </c>
      <c r="O5741">
        <v>2.72</v>
      </c>
      <c r="P5741">
        <v>47</v>
      </c>
      <c r="Q5741" s="3">
        <v>81.19</v>
      </c>
      <c r="R5741" s="4">
        <f ca="1">IF(I5741="",ROUND((TODAY()-G5741)/365,1),IF(I5741="Missing Resignation Date",ROUND((TODAY()-G5741)/365,1),ROUND((hr_analytics_dataset_5873_rows[[#This Row],[Resignation Date]]-hr_analytics_dataset_5873_rows[[#This Row],[Hire Date]])/365,1)))</f>
        <v>0.6</v>
      </c>
      <c r="S5741">
        <v>3</v>
      </c>
    </row>
    <row r="5742" spans="1:19">
      <c r="A5742" t="s">
        <v>11542</v>
      </c>
      <c r="B5742" t="s">
        <v>11543</v>
      </c>
      <c r="C5742" t="s">
        <v>21</v>
      </c>
      <c r="D5742">
        <v>47</v>
      </c>
      <c r="E5742" t="s">
        <v>53</v>
      </c>
      <c r="F5742" t="s">
        <v>112</v>
      </c>
      <c r="G5742" s="1">
        <v>45715</v>
      </c>
      <c r="H5742" t="s">
        <v>24</v>
      </c>
      <c r="I5742" s="1" t="s">
        <v>25</v>
      </c>
      <c r="J5742" t="s">
        <v>26</v>
      </c>
      <c r="K5742" t="s">
        <v>64</v>
      </c>
      <c r="L5742" s="2">
        <v>21856142</v>
      </c>
      <c r="M5742" s="2" t="str">
        <f t="shared" si="89"/>
        <v>Rp15 jt - Rp25 jt</v>
      </c>
      <c r="N5742" s="2">
        <v>6915462</v>
      </c>
      <c r="O5742">
        <v>4.7300000000000004</v>
      </c>
      <c r="P5742">
        <v>15</v>
      </c>
      <c r="Q5742" s="3">
        <v>75.62</v>
      </c>
      <c r="R5742" s="4">
        <f ca="1">IF(I5742="",ROUND((TODAY()-G5742)/365,1),IF(I5742="Missing Resignation Date",ROUND((TODAY()-G5742)/365,1),ROUND((hr_analytics_dataset_5873_rows[[#This Row],[Resignation Date]]-hr_analytics_dataset_5873_rows[[#This Row],[Hire Date]])/365,1)))</f>
        <v>1.3</v>
      </c>
      <c r="S5742">
        <v>2</v>
      </c>
    </row>
    <row r="5743" spans="1:19">
      <c r="A5743" t="s">
        <v>11544</v>
      </c>
      <c r="B5743" t="s">
        <v>11545</v>
      </c>
      <c r="C5743" t="s">
        <v>21</v>
      </c>
      <c r="D5743">
        <v>30</v>
      </c>
      <c r="E5743" t="s">
        <v>59</v>
      </c>
      <c r="F5743" t="s">
        <v>60</v>
      </c>
      <c r="G5743" s="1">
        <v>43211</v>
      </c>
      <c r="H5743" t="s">
        <v>33</v>
      </c>
      <c r="I5743" s="1">
        <v>44453</v>
      </c>
      <c r="J5743" t="s">
        <v>40</v>
      </c>
      <c r="K5743" t="s">
        <v>64</v>
      </c>
      <c r="L5743" s="2">
        <v>25212620</v>
      </c>
      <c r="M5743" s="2" t="str">
        <f t="shared" si="89"/>
        <v>&gt;Rp25 jt</v>
      </c>
      <c r="N5743" s="2">
        <v>792444</v>
      </c>
      <c r="O5743">
        <v>4.6900000000000004</v>
      </c>
      <c r="P5743">
        <v>49</v>
      </c>
      <c r="Q5743" s="3">
        <v>99.78</v>
      </c>
      <c r="R5743" s="4">
        <f ca="1">IF(I5743="",ROUND((TODAY()-G5743)/365,1),IF(I5743="Missing Resignation Date",ROUND((TODAY()-G5743)/365,1),ROUND((hr_analytics_dataset_5873_rows[[#This Row],[Resignation Date]]-hr_analytics_dataset_5873_rows[[#This Row],[Hire Date]])/365,1)))</f>
        <v>3.4</v>
      </c>
      <c r="S5743">
        <v>5</v>
      </c>
    </row>
    <row r="5744" spans="1:19">
      <c r="A5744" t="s">
        <v>11546</v>
      </c>
      <c r="B5744" t="s">
        <v>11547</v>
      </c>
      <c r="C5744" t="s">
        <v>21</v>
      </c>
      <c r="D5744">
        <v>39</v>
      </c>
      <c r="E5744" t="s">
        <v>53</v>
      </c>
      <c r="F5744" t="s">
        <v>54</v>
      </c>
      <c r="G5744" s="1">
        <v>45332</v>
      </c>
      <c r="H5744" t="s">
        <v>24</v>
      </c>
      <c r="I5744" s="1" t="s">
        <v>25</v>
      </c>
      <c r="J5744" t="s">
        <v>34</v>
      </c>
      <c r="K5744" t="s">
        <v>61</v>
      </c>
      <c r="L5744" s="2">
        <v>24317565</v>
      </c>
      <c r="M5744" s="2" t="str">
        <f t="shared" si="89"/>
        <v>Rp15 jt - Rp25 jt</v>
      </c>
      <c r="N5744" s="2">
        <v>3867844</v>
      </c>
      <c r="O5744">
        <v>3.28</v>
      </c>
      <c r="P5744">
        <v>19</v>
      </c>
      <c r="Q5744" s="3">
        <v>99.93</v>
      </c>
      <c r="R5744" s="4">
        <f ca="1">IF(I5744="",ROUND((TODAY()-G5744)/365,1),IF(I5744="Missing Resignation Date",ROUND((TODAY()-G5744)/365,1),ROUND((hr_analytics_dataset_5873_rows[[#This Row],[Resignation Date]]-hr_analytics_dataset_5873_rows[[#This Row],[Hire Date]])/365,1)))</f>
        <v>2.4</v>
      </c>
      <c r="S5744">
        <v>1</v>
      </c>
    </row>
    <row r="5745" spans="1:19">
      <c r="A5745" t="s">
        <v>11548</v>
      </c>
      <c r="B5745" t="s">
        <v>11549</v>
      </c>
      <c r="C5745" t="s">
        <v>30</v>
      </c>
      <c r="D5745">
        <v>34</v>
      </c>
      <c r="E5745" t="s">
        <v>98</v>
      </c>
      <c r="F5745" t="s">
        <v>119</v>
      </c>
      <c r="G5745" s="1">
        <v>44916</v>
      </c>
      <c r="H5745" t="s">
        <v>24</v>
      </c>
      <c r="I5745" s="1" t="s">
        <v>25</v>
      </c>
      <c r="J5745" t="s">
        <v>34</v>
      </c>
      <c r="K5745" t="s">
        <v>41</v>
      </c>
      <c r="L5745" s="2">
        <v>29438127</v>
      </c>
      <c r="M5745" s="2" t="str">
        <f t="shared" si="89"/>
        <v>&gt;Rp25 jt</v>
      </c>
      <c r="N5745" s="2">
        <v>3738974</v>
      </c>
      <c r="O5745">
        <v>2.97</v>
      </c>
      <c r="P5745">
        <v>47</v>
      </c>
      <c r="Q5745" s="3">
        <v>82.98</v>
      </c>
      <c r="R5745" s="4">
        <f ca="1">IF(I5745="",ROUND((TODAY()-G5745)/365,1),IF(I5745="Missing Resignation Date",ROUND((TODAY()-G5745)/365,1),ROUND((hr_analytics_dataset_5873_rows[[#This Row],[Resignation Date]]-hr_analytics_dataset_5873_rows[[#This Row],[Hire Date]])/365,1)))</f>
        <v>3.5</v>
      </c>
      <c r="S5745">
        <v>2</v>
      </c>
    </row>
    <row r="5746" spans="1:19">
      <c r="A5746" t="s">
        <v>11550</v>
      </c>
      <c r="B5746" t="s">
        <v>11551</v>
      </c>
      <c r="C5746" t="s">
        <v>30</v>
      </c>
      <c r="D5746">
        <v>32</v>
      </c>
      <c r="E5746" t="s">
        <v>31</v>
      </c>
      <c r="F5746" t="s">
        <v>74</v>
      </c>
      <c r="G5746" s="1">
        <v>44911</v>
      </c>
      <c r="H5746" t="s">
        <v>24</v>
      </c>
      <c r="I5746" s="1" t="s">
        <v>25</v>
      </c>
      <c r="J5746" t="s">
        <v>40</v>
      </c>
      <c r="K5746" t="s">
        <v>61</v>
      </c>
      <c r="L5746" s="2">
        <v>23138371</v>
      </c>
      <c r="M5746" s="2" t="str">
        <f t="shared" si="89"/>
        <v>Rp15 jt - Rp25 jt</v>
      </c>
      <c r="N5746" s="2">
        <v>4385610</v>
      </c>
      <c r="O5746">
        <v>3.62</v>
      </c>
      <c r="P5746">
        <v>40</v>
      </c>
      <c r="Q5746" s="3">
        <v>71.31</v>
      </c>
      <c r="R5746" s="4">
        <f ca="1">IF(I5746="",ROUND((TODAY()-G5746)/365,1),IF(I5746="Missing Resignation Date",ROUND((TODAY()-G5746)/365,1),ROUND((hr_analytics_dataset_5873_rows[[#This Row],[Resignation Date]]-hr_analytics_dataset_5873_rows[[#This Row],[Hire Date]])/365,1)))</f>
        <v>3.5</v>
      </c>
      <c r="S5746">
        <v>1</v>
      </c>
    </row>
    <row r="5747" spans="1:19">
      <c r="A5747" t="s">
        <v>11552</v>
      </c>
      <c r="B5747" t="s">
        <v>11553</v>
      </c>
      <c r="C5747" t="s">
        <v>21</v>
      </c>
      <c r="D5747">
        <v>50</v>
      </c>
      <c r="E5747" t="s">
        <v>31</v>
      </c>
      <c r="F5747" t="s">
        <v>48</v>
      </c>
      <c r="G5747" s="1">
        <v>43125</v>
      </c>
      <c r="H5747" t="s">
        <v>24</v>
      </c>
      <c r="I5747" s="1" t="s">
        <v>25</v>
      </c>
      <c r="J5747" t="s">
        <v>34</v>
      </c>
      <c r="K5747" t="s">
        <v>64</v>
      </c>
      <c r="L5747" s="2">
        <v>31662737</v>
      </c>
      <c r="M5747" s="2" t="str">
        <f t="shared" si="89"/>
        <v>&gt;Rp25 jt</v>
      </c>
      <c r="N5747" s="2">
        <v>5274302</v>
      </c>
      <c r="O5747">
        <v>3.28</v>
      </c>
      <c r="P5747">
        <v>48</v>
      </c>
      <c r="Q5747" s="3">
        <v>81.760000000000005</v>
      </c>
      <c r="R5747" s="4">
        <f ca="1">IF(I5747="",ROUND((TODAY()-G5747)/365,1),IF(I5747="Missing Resignation Date",ROUND((TODAY()-G5747)/365,1),ROUND((hr_analytics_dataset_5873_rows[[#This Row],[Resignation Date]]-hr_analytics_dataset_5873_rows[[#This Row],[Hire Date]])/365,1)))</f>
        <v>8.4</v>
      </c>
      <c r="S5747">
        <v>4</v>
      </c>
    </row>
    <row r="5748" spans="1:19">
      <c r="A5748" t="s">
        <v>11554</v>
      </c>
      <c r="B5748" t="s">
        <v>11555</v>
      </c>
      <c r="C5748" t="s">
        <v>30</v>
      </c>
      <c r="D5748">
        <v>56</v>
      </c>
      <c r="E5748" t="s">
        <v>98</v>
      </c>
      <c r="F5748" t="s">
        <v>99</v>
      </c>
      <c r="G5748" s="1">
        <v>43815</v>
      </c>
      <c r="H5748" t="s">
        <v>24</v>
      </c>
      <c r="I5748" s="1" t="s">
        <v>25</v>
      </c>
      <c r="J5748" t="s">
        <v>34</v>
      </c>
      <c r="K5748" t="s">
        <v>27</v>
      </c>
      <c r="L5748" s="2">
        <v>4402198</v>
      </c>
      <c r="M5748" s="2" t="str">
        <f t="shared" si="89"/>
        <v>&lt;Rp5 jt</v>
      </c>
      <c r="N5748" s="2">
        <v>524458</v>
      </c>
      <c r="O5748">
        <v>4.4800000000000004</v>
      </c>
      <c r="P5748">
        <v>54</v>
      </c>
      <c r="Q5748" s="3">
        <v>97.05</v>
      </c>
      <c r="R5748" s="4">
        <f ca="1">IF(I5748="",ROUND((TODAY()-G5748)/365,1),IF(I5748="Missing Resignation Date",ROUND((TODAY()-G5748)/365,1),ROUND((hr_analytics_dataset_5873_rows[[#This Row],[Resignation Date]]-hr_analytics_dataset_5873_rows[[#This Row],[Hire Date]])/365,1)))</f>
        <v>6.5</v>
      </c>
      <c r="S5748">
        <v>2</v>
      </c>
    </row>
    <row r="5749" spans="1:19">
      <c r="A5749" t="s">
        <v>11556</v>
      </c>
      <c r="B5749" t="s">
        <v>11557</v>
      </c>
      <c r="C5749" t="s">
        <v>30</v>
      </c>
      <c r="D5749">
        <v>48</v>
      </c>
      <c r="E5749" t="s">
        <v>22</v>
      </c>
      <c r="F5749" t="s">
        <v>23</v>
      </c>
      <c r="G5749" s="1">
        <v>45258</v>
      </c>
      <c r="H5749" t="s">
        <v>24</v>
      </c>
      <c r="I5749" s="1" t="s">
        <v>25</v>
      </c>
      <c r="J5749" t="s">
        <v>40</v>
      </c>
      <c r="K5749" t="s">
        <v>61</v>
      </c>
      <c r="L5749" s="2">
        <v>12915534</v>
      </c>
      <c r="M5749" s="2" t="str">
        <f t="shared" si="89"/>
        <v>Rp10 jt - Rp15 jt</v>
      </c>
      <c r="N5749" s="2">
        <v>2806824</v>
      </c>
      <c r="O5749">
        <v>3.17</v>
      </c>
      <c r="P5749">
        <v>46</v>
      </c>
      <c r="Q5749" s="3">
        <v>96.56</v>
      </c>
      <c r="R5749" s="4">
        <f ca="1">IF(I5749="",ROUND((TODAY()-G5749)/365,1),IF(I5749="Missing Resignation Date",ROUND((TODAY()-G5749)/365,1),ROUND((hr_analytics_dataset_5873_rows[[#This Row],[Resignation Date]]-hr_analytics_dataset_5873_rows[[#This Row],[Hire Date]])/365,1)))</f>
        <v>2.6</v>
      </c>
      <c r="S5749">
        <v>3</v>
      </c>
    </row>
    <row r="5750" spans="1:19">
      <c r="A5750" t="s">
        <v>11558</v>
      </c>
      <c r="B5750" t="s">
        <v>11559</v>
      </c>
      <c r="C5750" t="s">
        <v>30</v>
      </c>
      <c r="D5750">
        <v>27</v>
      </c>
      <c r="E5750" t="s">
        <v>22</v>
      </c>
      <c r="F5750" t="s">
        <v>69</v>
      </c>
      <c r="G5750" s="1">
        <v>45291</v>
      </c>
      <c r="H5750" t="s">
        <v>24</v>
      </c>
      <c r="I5750" s="1" t="s">
        <v>25</v>
      </c>
      <c r="J5750" t="s">
        <v>40</v>
      </c>
      <c r="K5750" t="s">
        <v>84</v>
      </c>
      <c r="L5750" s="2">
        <v>10404534</v>
      </c>
      <c r="M5750" s="2" t="str">
        <f t="shared" si="89"/>
        <v>Rp10 jt - Rp15 jt</v>
      </c>
      <c r="N5750" s="2">
        <v>7401634</v>
      </c>
      <c r="O5750">
        <v>2.8</v>
      </c>
      <c r="P5750">
        <v>40</v>
      </c>
      <c r="Q5750" s="3">
        <v>87.93</v>
      </c>
      <c r="R5750" s="4">
        <f ca="1">IF(I5750="",ROUND((TODAY()-G5750)/365,1),IF(I5750="Missing Resignation Date",ROUND((TODAY()-G5750)/365,1),ROUND((hr_analytics_dataset_5873_rows[[#This Row],[Resignation Date]]-hr_analytics_dataset_5873_rows[[#This Row],[Hire Date]])/365,1)))</f>
        <v>2.5</v>
      </c>
      <c r="S5750">
        <v>3</v>
      </c>
    </row>
    <row r="5751" spans="1:19">
      <c r="A5751" t="s">
        <v>11560</v>
      </c>
      <c r="B5751" t="s">
        <v>11561</v>
      </c>
      <c r="C5751" t="s">
        <v>21</v>
      </c>
      <c r="D5751">
        <v>21</v>
      </c>
      <c r="E5751" t="s">
        <v>22</v>
      </c>
      <c r="F5751" t="s">
        <v>69</v>
      </c>
      <c r="G5751" s="1">
        <v>43854</v>
      </c>
      <c r="H5751" t="s">
        <v>24</v>
      </c>
      <c r="I5751" s="1" t="s">
        <v>25</v>
      </c>
      <c r="J5751" t="s">
        <v>26</v>
      </c>
      <c r="K5751" t="s">
        <v>27</v>
      </c>
      <c r="L5751" s="2">
        <v>19974318</v>
      </c>
      <c r="M5751" s="2" t="str">
        <f t="shared" si="89"/>
        <v>Rp15 jt - Rp25 jt</v>
      </c>
      <c r="N5751" s="2">
        <v>3266541</v>
      </c>
      <c r="O5751">
        <v>3.24</v>
      </c>
      <c r="P5751">
        <v>22</v>
      </c>
      <c r="Q5751" s="3">
        <v>83.67</v>
      </c>
      <c r="R5751" s="4">
        <f ca="1">IF(I5751="",ROUND((TODAY()-G5751)/365,1),IF(I5751="Missing Resignation Date",ROUND((TODAY()-G5751)/365,1),ROUND((hr_analytics_dataset_5873_rows[[#This Row],[Resignation Date]]-hr_analytics_dataset_5873_rows[[#This Row],[Hire Date]])/365,1)))</f>
        <v>6.4</v>
      </c>
      <c r="S5751">
        <v>1</v>
      </c>
    </row>
    <row r="5752" spans="1:19">
      <c r="A5752" t="s">
        <v>11562</v>
      </c>
      <c r="B5752" t="s">
        <v>11563</v>
      </c>
      <c r="C5752" t="s">
        <v>30</v>
      </c>
      <c r="D5752">
        <v>46</v>
      </c>
      <c r="E5752" t="s">
        <v>53</v>
      </c>
      <c r="F5752" t="s">
        <v>54</v>
      </c>
      <c r="G5752" s="1">
        <v>43460</v>
      </c>
      <c r="H5752" t="s">
        <v>24</v>
      </c>
      <c r="I5752" s="1" t="s">
        <v>25</v>
      </c>
      <c r="J5752" t="s">
        <v>49</v>
      </c>
      <c r="K5752" t="s">
        <v>61</v>
      </c>
      <c r="L5752" s="2">
        <v>17057574</v>
      </c>
      <c r="M5752" s="2" t="str">
        <f t="shared" si="89"/>
        <v>Rp15 jt - Rp25 jt</v>
      </c>
      <c r="N5752" s="2">
        <v>7228631</v>
      </c>
      <c r="O5752">
        <v>4.59</v>
      </c>
      <c r="P5752">
        <v>1</v>
      </c>
      <c r="Q5752" s="3">
        <v>76.599999999999994</v>
      </c>
      <c r="R5752" s="4">
        <f ca="1">IF(I5752="",ROUND((TODAY()-G5752)/365,1),IF(I5752="Missing Resignation Date",ROUND((TODAY()-G5752)/365,1),ROUND((hr_analytics_dataset_5873_rows[[#This Row],[Resignation Date]]-hr_analytics_dataset_5873_rows[[#This Row],[Hire Date]])/365,1)))</f>
        <v>7.5</v>
      </c>
      <c r="S5752">
        <v>5</v>
      </c>
    </row>
    <row r="5753" spans="1:19">
      <c r="A5753" t="s">
        <v>11564</v>
      </c>
      <c r="B5753" t="s">
        <v>11565</v>
      </c>
      <c r="C5753" t="s">
        <v>30</v>
      </c>
      <c r="D5753">
        <v>48</v>
      </c>
      <c r="E5753" t="s">
        <v>44</v>
      </c>
      <c r="F5753" t="s">
        <v>109</v>
      </c>
      <c r="G5753" s="1">
        <v>43598</v>
      </c>
      <c r="H5753" t="s">
        <v>24</v>
      </c>
      <c r="I5753" s="1" t="s">
        <v>25</v>
      </c>
      <c r="J5753" t="s">
        <v>40</v>
      </c>
      <c r="K5753" t="s">
        <v>50</v>
      </c>
      <c r="L5753" s="2">
        <v>28711520</v>
      </c>
      <c r="M5753" s="2" t="str">
        <f t="shared" si="89"/>
        <v>&gt;Rp25 jt</v>
      </c>
      <c r="N5753" s="2">
        <v>9033817</v>
      </c>
      <c r="O5753">
        <v>3.53</v>
      </c>
      <c r="P5753">
        <v>1</v>
      </c>
      <c r="Q5753" s="3">
        <v>85.17</v>
      </c>
      <c r="R5753" s="4">
        <f ca="1">IF(I5753="",ROUND((TODAY()-G5753)/365,1),IF(I5753="Missing Resignation Date",ROUND((TODAY()-G5753)/365,1),ROUND((hr_analytics_dataset_5873_rows[[#This Row],[Resignation Date]]-hr_analytics_dataset_5873_rows[[#This Row],[Hire Date]])/365,1)))</f>
        <v>7.1</v>
      </c>
      <c r="S5753">
        <v>1</v>
      </c>
    </row>
    <row r="5754" spans="1:19">
      <c r="A5754" t="s">
        <v>11566</v>
      </c>
      <c r="B5754" t="s">
        <v>11567</v>
      </c>
      <c r="C5754" t="s">
        <v>21</v>
      </c>
      <c r="D5754">
        <v>50</v>
      </c>
      <c r="E5754" t="s">
        <v>44</v>
      </c>
      <c r="F5754" t="s">
        <v>109</v>
      </c>
      <c r="G5754" s="1">
        <v>45073</v>
      </c>
      <c r="H5754" t="s">
        <v>24</v>
      </c>
      <c r="I5754" s="1" t="s">
        <v>25</v>
      </c>
      <c r="J5754" t="s">
        <v>40</v>
      </c>
      <c r="K5754" t="s">
        <v>50</v>
      </c>
      <c r="L5754" s="2">
        <v>26360860</v>
      </c>
      <c r="M5754" s="2" t="str">
        <f t="shared" si="89"/>
        <v>&gt;Rp25 jt</v>
      </c>
      <c r="N5754" s="2">
        <v>7616975</v>
      </c>
      <c r="O5754">
        <v>4.49</v>
      </c>
      <c r="P5754">
        <v>17</v>
      </c>
      <c r="Q5754" s="3">
        <v>99.92</v>
      </c>
      <c r="R5754" s="4">
        <f ca="1">IF(I5754="",ROUND((TODAY()-G5754)/365,1),IF(I5754="Missing Resignation Date",ROUND((TODAY()-G5754)/365,1),ROUND((hr_analytics_dataset_5873_rows[[#This Row],[Resignation Date]]-hr_analytics_dataset_5873_rows[[#This Row],[Hire Date]])/365,1)))</f>
        <v>3.1</v>
      </c>
      <c r="S5754">
        <v>2</v>
      </c>
    </row>
    <row r="5755" spans="1:19">
      <c r="A5755" t="s">
        <v>11568</v>
      </c>
      <c r="B5755" t="s">
        <v>11569</v>
      </c>
      <c r="C5755" t="s">
        <v>21</v>
      </c>
      <c r="D5755">
        <v>31</v>
      </c>
      <c r="E5755" t="s">
        <v>31</v>
      </c>
      <c r="F5755" t="s">
        <v>48</v>
      </c>
      <c r="G5755" s="1">
        <v>44420</v>
      </c>
      <c r="H5755" t="s">
        <v>24</v>
      </c>
      <c r="I5755" s="1" t="s">
        <v>25</v>
      </c>
      <c r="J5755" t="s">
        <v>40</v>
      </c>
      <c r="K5755" t="s">
        <v>61</v>
      </c>
      <c r="L5755" s="2">
        <v>32914965</v>
      </c>
      <c r="M5755" s="2" t="str">
        <f t="shared" si="89"/>
        <v>&gt;Rp25 jt</v>
      </c>
      <c r="N5755" s="2">
        <v>9310921</v>
      </c>
      <c r="O5755">
        <v>2.91</v>
      </c>
      <c r="P5755">
        <v>0</v>
      </c>
      <c r="Q5755" s="3">
        <v>93.21</v>
      </c>
      <c r="R5755" s="4">
        <f ca="1">IF(I5755="",ROUND((TODAY()-G5755)/365,1),IF(I5755="Missing Resignation Date",ROUND((TODAY()-G5755)/365,1),ROUND((hr_analytics_dataset_5873_rows[[#This Row],[Resignation Date]]-hr_analytics_dataset_5873_rows[[#This Row],[Hire Date]])/365,1)))</f>
        <v>4.9000000000000004</v>
      </c>
      <c r="S5755">
        <v>2</v>
      </c>
    </row>
    <row r="5756" spans="1:19">
      <c r="A5756" t="s">
        <v>11570</v>
      </c>
      <c r="B5756" t="s">
        <v>11571</v>
      </c>
      <c r="C5756" t="s">
        <v>21</v>
      </c>
      <c r="D5756">
        <v>49</v>
      </c>
      <c r="E5756" t="s">
        <v>59</v>
      </c>
      <c r="F5756" t="s">
        <v>60</v>
      </c>
      <c r="G5756" s="1">
        <v>44390</v>
      </c>
      <c r="H5756" t="s">
        <v>24</v>
      </c>
      <c r="I5756" s="1" t="s">
        <v>25</v>
      </c>
      <c r="J5756" t="s">
        <v>26</v>
      </c>
      <c r="K5756" t="s">
        <v>27</v>
      </c>
      <c r="L5756" s="2">
        <v>7603414</v>
      </c>
      <c r="M5756" s="2" t="str">
        <f t="shared" si="89"/>
        <v>Rp5 jt - Rp10 jt</v>
      </c>
      <c r="N5756" s="2">
        <v>2164014</v>
      </c>
      <c r="O5756">
        <v>3.98</v>
      </c>
      <c r="P5756">
        <v>12</v>
      </c>
      <c r="Q5756" s="3">
        <v>71.099999999999994</v>
      </c>
      <c r="R5756" s="4">
        <f ca="1">IF(I5756="",ROUND((TODAY()-G5756)/365,1),IF(I5756="Missing Resignation Date",ROUND((TODAY()-G5756)/365,1),ROUND((hr_analytics_dataset_5873_rows[[#This Row],[Resignation Date]]-hr_analytics_dataset_5873_rows[[#This Row],[Hire Date]])/365,1)))</f>
        <v>5</v>
      </c>
      <c r="S5756">
        <v>5</v>
      </c>
    </row>
    <row r="5757" spans="1:19">
      <c r="A5757" t="s">
        <v>11572</v>
      </c>
      <c r="B5757" t="s">
        <v>11573</v>
      </c>
      <c r="C5757" t="s">
        <v>30</v>
      </c>
      <c r="D5757">
        <v>22</v>
      </c>
      <c r="E5757" t="s">
        <v>59</v>
      </c>
      <c r="F5757" t="s">
        <v>60</v>
      </c>
      <c r="G5757" s="1">
        <v>44035</v>
      </c>
      <c r="H5757" t="s">
        <v>24</v>
      </c>
      <c r="I5757" s="1" t="s">
        <v>25</v>
      </c>
      <c r="J5757" t="s">
        <v>49</v>
      </c>
      <c r="K5757" t="s">
        <v>50</v>
      </c>
      <c r="L5757" s="2">
        <v>29163581</v>
      </c>
      <c r="M5757" s="2" t="str">
        <f t="shared" si="89"/>
        <v>&gt;Rp25 jt</v>
      </c>
      <c r="N5757" s="2">
        <v>7108663</v>
      </c>
      <c r="O5757">
        <v>2.9</v>
      </c>
      <c r="P5757">
        <v>60</v>
      </c>
      <c r="Q5757" s="3">
        <v>90.76</v>
      </c>
      <c r="R5757" s="4">
        <f ca="1">IF(I5757="",ROUND((TODAY()-G5757)/365,1),IF(I5757="Missing Resignation Date",ROUND((TODAY()-G5757)/365,1),ROUND((hr_analytics_dataset_5873_rows[[#This Row],[Resignation Date]]-hr_analytics_dataset_5873_rows[[#This Row],[Hire Date]])/365,1)))</f>
        <v>5.9</v>
      </c>
      <c r="S5757">
        <v>2</v>
      </c>
    </row>
    <row r="5758" spans="1:19">
      <c r="A5758" t="s">
        <v>11574</v>
      </c>
      <c r="B5758" t="s">
        <v>11575</v>
      </c>
      <c r="C5758" t="s">
        <v>30</v>
      </c>
      <c r="D5758">
        <v>50</v>
      </c>
      <c r="E5758" t="s">
        <v>38</v>
      </c>
      <c r="F5758" t="s">
        <v>104</v>
      </c>
      <c r="G5758" s="1">
        <v>44998</v>
      </c>
      <c r="H5758" t="s">
        <v>24</v>
      </c>
      <c r="I5758" s="1" t="s">
        <v>25</v>
      </c>
      <c r="J5758" t="s">
        <v>26</v>
      </c>
      <c r="K5758" t="s">
        <v>50</v>
      </c>
      <c r="L5758" s="2">
        <v>30106402</v>
      </c>
      <c r="M5758" s="2" t="str">
        <f t="shared" si="89"/>
        <v>&gt;Rp25 jt</v>
      </c>
      <c r="N5758" s="2">
        <v>8680585</v>
      </c>
      <c r="O5758">
        <v>2.94</v>
      </c>
      <c r="P5758">
        <v>36</v>
      </c>
      <c r="Q5758" s="3">
        <v>85.47</v>
      </c>
      <c r="R5758" s="4">
        <f ca="1">IF(I5758="",ROUND((TODAY()-G5758)/365,1),IF(I5758="Missing Resignation Date",ROUND((TODAY()-G5758)/365,1),ROUND((hr_analytics_dataset_5873_rows[[#This Row],[Resignation Date]]-hr_analytics_dataset_5873_rows[[#This Row],[Hire Date]])/365,1)))</f>
        <v>3.3</v>
      </c>
      <c r="S5758">
        <v>5</v>
      </c>
    </row>
    <row r="5759" spans="1:19">
      <c r="A5759" t="s">
        <v>11576</v>
      </c>
      <c r="B5759" t="s">
        <v>11577</v>
      </c>
      <c r="C5759" t="s">
        <v>30</v>
      </c>
      <c r="D5759">
        <v>51</v>
      </c>
      <c r="E5759" t="s">
        <v>22</v>
      </c>
      <c r="F5759" t="s">
        <v>69</v>
      </c>
      <c r="G5759" s="1">
        <v>43369</v>
      </c>
      <c r="H5759" t="s">
        <v>24</v>
      </c>
      <c r="I5759" s="1" t="s">
        <v>25</v>
      </c>
      <c r="J5759" t="s">
        <v>26</v>
      </c>
      <c r="K5759" t="s">
        <v>27</v>
      </c>
      <c r="L5759" s="2">
        <v>14912475</v>
      </c>
      <c r="M5759" s="2" t="str">
        <f t="shared" si="89"/>
        <v>Rp10 jt - Rp15 jt</v>
      </c>
      <c r="N5759" s="2">
        <v>3753717</v>
      </c>
      <c r="O5759">
        <v>4.99</v>
      </c>
      <c r="P5759">
        <v>21</v>
      </c>
      <c r="Q5759" s="3">
        <v>86.39</v>
      </c>
      <c r="R5759" s="4">
        <f ca="1">IF(I5759="",ROUND((TODAY()-G5759)/365,1),IF(I5759="Missing Resignation Date",ROUND((TODAY()-G5759)/365,1),ROUND((hr_analytics_dataset_5873_rows[[#This Row],[Resignation Date]]-hr_analytics_dataset_5873_rows[[#This Row],[Hire Date]])/365,1)))</f>
        <v>7.7</v>
      </c>
      <c r="S5759">
        <v>2</v>
      </c>
    </row>
    <row r="5760" spans="1:19">
      <c r="A5760" t="s">
        <v>11578</v>
      </c>
      <c r="B5760" t="s">
        <v>11579</v>
      </c>
      <c r="C5760" t="s">
        <v>21</v>
      </c>
      <c r="D5760">
        <v>49</v>
      </c>
      <c r="E5760" t="s">
        <v>31</v>
      </c>
      <c r="F5760" t="s">
        <v>74</v>
      </c>
      <c r="G5760" s="1">
        <v>45637</v>
      </c>
      <c r="H5760" t="s">
        <v>24</v>
      </c>
      <c r="I5760" s="1" t="s">
        <v>25</v>
      </c>
      <c r="J5760" t="s">
        <v>26</v>
      </c>
      <c r="K5760" t="s">
        <v>27</v>
      </c>
      <c r="L5760" s="2">
        <v>24317505</v>
      </c>
      <c r="M5760" s="2" t="str">
        <f t="shared" si="89"/>
        <v>Rp15 jt - Rp25 jt</v>
      </c>
      <c r="N5760" s="2">
        <v>7688731</v>
      </c>
      <c r="O5760">
        <v>4.16</v>
      </c>
      <c r="P5760">
        <v>29</v>
      </c>
      <c r="Q5760" s="3">
        <v>94.56</v>
      </c>
      <c r="R5760" s="4">
        <f ca="1">IF(I5760="",ROUND((TODAY()-G5760)/365,1),IF(I5760="Missing Resignation Date",ROUND((TODAY()-G5760)/365,1),ROUND((hr_analytics_dataset_5873_rows[[#This Row],[Resignation Date]]-hr_analytics_dataset_5873_rows[[#This Row],[Hire Date]])/365,1)))</f>
        <v>1.5</v>
      </c>
      <c r="S5760">
        <v>5</v>
      </c>
    </row>
    <row r="5761" spans="1:19">
      <c r="A5761" t="s">
        <v>11580</v>
      </c>
      <c r="B5761" t="s">
        <v>11581</v>
      </c>
      <c r="C5761" t="s">
        <v>21</v>
      </c>
      <c r="D5761">
        <v>53</v>
      </c>
      <c r="E5761" t="s">
        <v>44</v>
      </c>
      <c r="F5761" t="s">
        <v>109</v>
      </c>
      <c r="G5761" s="1">
        <v>44278</v>
      </c>
      <c r="H5761" t="s">
        <v>24</v>
      </c>
      <c r="I5761" s="1" t="s">
        <v>25</v>
      </c>
      <c r="J5761" t="s">
        <v>40</v>
      </c>
      <c r="K5761" t="s">
        <v>64</v>
      </c>
      <c r="L5761" s="2">
        <v>32020441</v>
      </c>
      <c r="M5761" s="2" t="str">
        <f t="shared" si="89"/>
        <v>&gt;Rp25 jt</v>
      </c>
      <c r="N5761" s="2">
        <v>9809807</v>
      </c>
      <c r="O5761">
        <v>4.72</v>
      </c>
      <c r="P5761">
        <v>22</v>
      </c>
      <c r="Q5761" s="3">
        <v>95.56</v>
      </c>
      <c r="R5761" s="4">
        <f ca="1">IF(I5761="",ROUND((TODAY()-G5761)/365,1),IF(I5761="Missing Resignation Date",ROUND((TODAY()-G5761)/365,1),ROUND((hr_analytics_dataset_5873_rows[[#This Row],[Resignation Date]]-hr_analytics_dataset_5873_rows[[#This Row],[Hire Date]])/365,1)))</f>
        <v>5.3</v>
      </c>
      <c r="S5761">
        <v>2</v>
      </c>
    </row>
    <row r="5762" spans="1:19">
      <c r="A5762" t="s">
        <v>11582</v>
      </c>
      <c r="B5762" t="s">
        <v>11583</v>
      </c>
      <c r="C5762" t="s">
        <v>21</v>
      </c>
      <c r="D5762">
        <v>47</v>
      </c>
      <c r="E5762" t="s">
        <v>38</v>
      </c>
      <c r="F5762" t="s">
        <v>39</v>
      </c>
      <c r="G5762" s="1">
        <v>44399</v>
      </c>
      <c r="H5762" t="s">
        <v>33</v>
      </c>
      <c r="I5762" s="1">
        <v>44503</v>
      </c>
      <c r="J5762" t="s">
        <v>49</v>
      </c>
      <c r="K5762" t="s">
        <v>61</v>
      </c>
      <c r="L5762" s="2">
        <v>4924925</v>
      </c>
      <c r="M5762" s="2" t="str">
        <f t="shared" ref="M5762:M5825" si="90">IF(L5762&lt;5000000,"&lt;Rp5 jt",IF(L5762&lt;10000000,"Rp5 jt - Rp10 jt",IF(L5762&lt;15000000,"Rp10 jt - Rp15 jt",IF(L5762&lt;25000000,"Rp15 jt - Rp25 jt","&gt;Rp25 jt"))))</f>
        <v>&lt;Rp5 jt</v>
      </c>
      <c r="N5762" s="2">
        <v>4260676</v>
      </c>
      <c r="O5762">
        <v>4.58</v>
      </c>
      <c r="P5762">
        <v>22</v>
      </c>
      <c r="Q5762" s="3">
        <v>79.88</v>
      </c>
      <c r="R5762" s="4">
        <f ca="1">IF(I5762="",ROUND((TODAY()-G5762)/365,1),IF(I5762="Missing Resignation Date",ROUND((TODAY()-G5762)/365,1),ROUND((hr_analytics_dataset_5873_rows[[#This Row],[Resignation Date]]-hr_analytics_dataset_5873_rows[[#This Row],[Hire Date]])/365,1)))</f>
        <v>0.3</v>
      </c>
      <c r="S5762">
        <v>4</v>
      </c>
    </row>
    <row r="5763" spans="1:19">
      <c r="A5763" t="s">
        <v>11584</v>
      </c>
      <c r="B5763" t="s">
        <v>11585</v>
      </c>
      <c r="C5763" t="s">
        <v>21</v>
      </c>
      <c r="D5763">
        <v>25</v>
      </c>
      <c r="E5763" t="s">
        <v>38</v>
      </c>
      <c r="F5763" t="s">
        <v>39</v>
      </c>
      <c r="G5763" s="1">
        <v>44240</v>
      </c>
      <c r="H5763" t="s">
        <v>24</v>
      </c>
      <c r="I5763" s="1" t="s">
        <v>25</v>
      </c>
      <c r="J5763" t="s">
        <v>26</v>
      </c>
      <c r="K5763" t="s">
        <v>61</v>
      </c>
      <c r="L5763" s="2">
        <v>32469331</v>
      </c>
      <c r="M5763" s="2" t="str">
        <f t="shared" si="90"/>
        <v>&gt;Rp25 jt</v>
      </c>
      <c r="N5763" s="2">
        <v>7803779</v>
      </c>
      <c r="O5763">
        <v>2.94</v>
      </c>
      <c r="P5763">
        <v>25</v>
      </c>
      <c r="Q5763" s="3">
        <v>74.06</v>
      </c>
      <c r="R5763" s="4">
        <f ca="1">IF(I5763="",ROUND((TODAY()-G5763)/365,1),IF(I5763="Missing Resignation Date",ROUND((TODAY()-G5763)/365,1),ROUND((hr_analytics_dataset_5873_rows[[#This Row],[Resignation Date]]-hr_analytics_dataset_5873_rows[[#This Row],[Hire Date]])/365,1)))</f>
        <v>5.4</v>
      </c>
      <c r="S5763">
        <v>2</v>
      </c>
    </row>
    <row r="5764" spans="1:19">
      <c r="A5764" t="s">
        <v>11586</v>
      </c>
      <c r="B5764" t="s">
        <v>11587</v>
      </c>
      <c r="C5764" t="s">
        <v>21</v>
      </c>
      <c r="D5764">
        <v>53</v>
      </c>
      <c r="E5764" t="s">
        <v>91</v>
      </c>
      <c r="F5764" t="s">
        <v>92</v>
      </c>
      <c r="G5764" s="1">
        <v>43375</v>
      </c>
      <c r="H5764" t="s">
        <v>24</v>
      </c>
      <c r="I5764" s="1" t="s">
        <v>25</v>
      </c>
      <c r="J5764" t="s">
        <v>49</v>
      </c>
      <c r="K5764" t="s">
        <v>84</v>
      </c>
      <c r="L5764" s="2">
        <v>34418476</v>
      </c>
      <c r="M5764" s="2" t="str">
        <f t="shared" si="90"/>
        <v>&gt;Rp25 jt</v>
      </c>
      <c r="N5764" s="2">
        <v>2237390</v>
      </c>
      <c r="O5764">
        <v>4.7</v>
      </c>
      <c r="P5764">
        <v>50</v>
      </c>
      <c r="Q5764" s="3">
        <v>72.58</v>
      </c>
      <c r="R5764" s="4">
        <f ca="1">IF(I5764="",ROUND((TODAY()-G5764)/365,1),IF(I5764="Missing Resignation Date",ROUND((TODAY()-G5764)/365,1),ROUND((hr_analytics_dataset_5873_rows[[#This Row],[Resignation Date]]-hr_analytics_dataset_5873_rows[[#This Row],[Hire Date]])/365,1)))</f>
        <v>7.7</v>
      </c>
      <c r="S5764">
        <v>5</v>
      </c>
    </row>
    <row r="5765" spans="1:19">
      <c r="A5765" t="s">
        <v>11588</v>
      </c>
      <c r="B5765" t="s">
        <v>11589</v>
      </c>
      <c r="C5765" t="s">
        <v>21</v>
      </c>
      <c r="D5765">
        <v>26</v>
      </c>
      <c r="E5765" t="s">
        <v>22</v>
      </c>
      <c r="F5765" t="s">
        <v>23</v>
      </c>
      <c r="G5765" s="1">
        <v>45576</v>
      </c>
      <c r="H5765" t="s">
        <v>24</v>
      </c>
      <c r="I5765" s="1" t="s">
        <v>25</v>
      </c>
      <c r="J5765" t="s">
        <v>34</v>
      </c>
      <c r="K5765" t="s">
        <v>64</v>
      </c>
      <c r="L5765" s="2">
        <v>27487202</v>
      </c>
      <c r="M5765" s="2" t="str">
        <f t="shared" si="90"/>
        <v>&gt;Rp25 jt</v>
      </c>
      <c r="N5765" s="2">
        <v>6536022</v>
      </c>
      <c r="O5765">
        <v>3.46</v>
      </c>
      <c r="P5765">
        <v>51</v>
      </c>
      <c r="Q5765" s="3">
        <v>96.92</v>
      </c>
      <c r="R5765" s="4">
        <f ca="1">IF(I5765="",ROUND((TODAY()-G5765)/365,1),IF(I5765="Missing Resignation Date",ROUND((TODAY()-G5765)/365,1),ROUND((hr_analytics_dataset_5873_rows[[#This Row],[Resignation Date]]-hr_analytics_dataset_5873_rows[[#This Row],[Hire Date]])/365,1)))</f>
        <v>1.7</v>
      </c>
      <c r="S5765">
        <v>5</v>
      </c>
    </row>
    <row r="5766" spans="1:19">
      <c r="A5766" t="s">
        <v>11590</v>
      </c>
      <c r="B5766" t="s">
        <v>11591</v>
      </c>
      <c r="C5766" t="s">
        <v>21</v>
      </c>
      <c r="D5766">
        <v>48</v>
      </c>
      <c r="E5766" t="s">
        <v>91</v>
      </c>
      <c r="F5766" t="s">
        <v>92</v>
      </c>
      <c r="G5766" s="1">
        <v>45226</v>
      </c>
      <c r="H5766" t="s">
        <v>33</v>
      </c>
      <c r="I5766" s="1">
        <v>45634</v>
      </c>
      <c r="J5766" t="s">
        <v>34</v>
      </c>
      <c r="K5766" t="s">
        <v>27</v>
      </c>
      <c r="L5766" s="2">
        <v>21057029</v>
      </c>
      <c r="M5766" s="2" t="str">
        <f t="shared" si="90"/>
        <v>Rp15 jt - Rp25 jt</v>
      </c>
      <c r="N5766" s="2">
        <v>3047105</v>
      </c>
      <c r="O5766">
        <v>4.05</v>
      </c>
      <c r="P5766">
        <v>7</v>
      </c>
      <c r="Q5766" s="3">
        <v>80.23</v>
      </c>
      <c r="R5766" s="4">
        <f ca="1">IF(I5766="",ROUND((TODAY()-G5766)/365,1),IF(I5766="Missing Resignation Date",ROUND((TODAY()-G5766)/365,1),ROUND((hr_analytics_dataset_5873_rows[[#This Row],[Resignation Date]]-hr_analytics_dataset_5873_rows[[#This Row],[Hire Date]])/365,1)))</f>
        <v>1.1000000000000001</v>
      </c>
      <c r="S5766">
        <v>3</v>
      </c>
    </row>
    <row r="5767" spans="1:19">
      <c r="A5767" t="s">
        <v>11592</v>
      </c>
      <c r="B5767" t="s">
        <v>11593</v>
      </c>
      <c r="C5767" t="s">
        <v>21</v>
      </c>
      <c r="D5767">
        <v>24</v>
      </c>
      <c r="E5767" t="s">
        <v>98</v>
      </c>
      <c r="F5767" t="s">
        <v>119</v>
      </c>
      <c r="G5767" s="1">
        <v>43898</v>
      </c>
      <c r="H5767" t="s">
        <v>24</v>
      </c>
      <c r="I5767" s="1" t="s">
        <v>25</v>
      </c>
      <c r="J5767" t="s">
        <v>49</v>
      </c>
      <c r="K5767" t="s">
        <v>50</v>
      </c>
      <c r="L5767" s="2">
        <v>14378653</v>
      </c>
      <c r="M5767" s="2" t="str">
        <f t="shared" si="90"/>
        <v>Rp10 jt - Rp15 jt</v>
      </c>
      <c r="N5767" s="2">
        <v>5499313</v>
      </c>
      <c r="O5767">
        <v>0</v>
      </c>
      <c r="P5767">
        <v>28</v>
      </c>
      <c r="Q5767" s="3">
        <v>89.3</v>
      </c>
      <c r="R5767" s="4">
        <f ca="1">IF(I5767="",ROUND((TODAY()-G5767)/365,1),IF(I5767="Missing Resignation Date",ROUND((TODAY()-G5767)/365,1),ROUND((hr_analytics_dataset_5873_rows[[#This Row],[Resignation Date]]-hr_analytics_dataset_5873_rows[[#This Row],[Hire Date]])/365,1)))</f>
        <v>6.3</v>
      </c>
      <c r="S5767">
        <v>5</v>
      </c>
    </row>
    <row r="5768" spans="1:19">
      <c r="A5768" t="s">
        <v>11594</v>
      </c>
      <c r="B5768" t="s">
        <v>11595</v>
      </c>
      <c r="C5768" t="s">
        <v>30</v>
      </c>
      <c r="D5768">
        <v>37</v>
      </c>
      <c r="E5768" t="s">
        <v>98</v>
      </c>
      <c r="F5768" t="s">
        <v>99</v>
      </c>
      <c r="G5768" s="1">
        <v>44477</v>
      </c>
      <c r="H5768" t="s">
        <v>24</v>
      </c>
      <c r="I5768" s="1" t="s">
        <v>25</v>
      </c>
      <c r="J5768" t="s">
        <v>40</v>
      </c>
      <c r="K5768" t="s">
        <v>64</v>
      </c>
      <c r="L5768" s="2">
        <v>8177570</v>
      </c>
      <c r="M5768" s="2" t="str">
        <f t="shared" si="90"/>
        <v>Rp5 jt - Rp10 jt</v>
      </c>
      <c r="N5768" s="2">
        <v>7575498</v>
      </c>
      <c r="O5768">
        <v>4.68</v>
      </c>
      <c r="P5768">
        <v>44</v>
      </c>
      <c r="Q5768" s="3">
        <v>70.25</v>
      </c>
      <c r="R5768" s="4">
        <f ca="1">IF(I5768="",ROUND((TODAY()-G5768)/365,1),IF(I5768="Missing Resignation Date",ROUND((TODAY()-G5768)/365,1),ROUND((hr_analytics_dataset_5873_rows[[#This Row],[Resignation Date]]-hr_analytics_dataset_5873_rows[[#This Row],[Hire Date]])/365,1)))</f>
        <v>4.7</v>
      </c>
      <c r="S5768">
        <v>3</v>
      </c>
    </row>
    <row r="5769" spans="1:19">
      <c r="A5769" t="s">
        <v>11596</v>
      </c>
      <c r="B5769" t="s">
        <v>11597</v>
      </c>
      <c r="C5769" t="s">
        <v>30</v>
      </c>
      <c r="D5769">
        <v>33</v>
      </c>
      <c r="E5769" t="s">
        <v>44</v>
      </c>
      <c r="F5769" t="s">
        <v>109</v>
      </c>
      <c r="G5769" s="1">
        <v>43805</v>
      </c>
      <c r="H5769" t="s">
        <v>24</v>
      </c>
      <c r="I5769" s="1" t="s">
        <v>25</v>
      </c>
      <c r="J5769" t="s">
        <v>34</v>
      </c>
      <c r="K5769" t="s">
        <v>41</v>
      </c>
      <c r="L5769" s="2">
        <v>32617713</v>
      </c>
      <c r="M5769" s="2" t="str">
        <f t="shared" si="90"/>
        <v>&gt;Rp25 jt</v>
      </c>
      <c r="N5769" s="2">
        <v>3848241</v>
      </c>
      <c r="O5769">
        <v>4.78</v>
      </c>
      <c r="P5769">
        <v>48</v>
      </c>
      <c r="Q5769" s="3">
        <v>77.77</v>
      </c>
      <c r="R5769" s="4">
        <f ca="1">IF(I5769="",ROUND((TODAY()-G5769)/365,1),IF(I5769="Missing Resignation Date",ROUND((TODAY()-G5769)/365,1),ROUND((hr_analytics_dataset_5873_rows[[#This Row],[Resignation Date]]-hr_analytics_dataset_5873_rows[[#This Row],[Hire Date]])/365,1)))</f>
        <v>6.6</v>
      </c>
      <c r="S5769">
        <v>2</v>
      </c>
    </row>
    <row r="5770" spans="1:19">
      <c r="A5770" t="s">
        <v>11598</v>
      </c>
      <c r="B5770" t="s">
        <v>11599</v>
      </c>
      <c r="C5770" t="s">
        <v>30</v>
      </c>
      <c r="D5770">
        <v>50</v>
      </c>
      <c r="E5770" t="s">
        <v>22</v>
      </c>
      <c r="F5770" t="s">
        <v>69</v>
      </c>
      <c r="G5770" s="1">
        <v>44558</v>
      </c>
      <c r="H5770" t="s">
        <v>24</v>
      </c>
      <c r="I5770" s="1" t="s">
        <v>25</v>
      </c>
      <c r="J5770" t="s">
        <v>49</v>
      </c>
      <c r="K5770" t="s">
        <v>27</v>
      </c>
      <c r="L5770" s="2">
        <v>29156959</v>
      </c>
      <c r="M5770" s="2" t="str">
        <f t="shared" si="90"/>
        <v>&gt;Rp25 jt</v>
      </c>
      <c r="N5770" s="2">
        <v>4760379</v>
      </c>
      <c r="O5770">
        <v>3.46</v>
      </c>
      <c r="P5770">
        <v>37</v>
      </c>
      <c r="Q5770" s="3">
        <v>86.96</v>
      </c>
      <c r="R5770" s="4">
        <f ca="1">IF(I5770="",ROUND((TODAY()-G5770)/365,1),IF(I5770="Missing Resignation Date",ROUND((TODAY()-G5770)/365,1),ROUND((hr_analytics_dataset_5873_rows[[#This Row],[Resignation Date]]-hr_analytics_dataset_5873_rows[[#This Row],[Hire Date]])/365,1)))</f>
        <v>4.5</v>
      </c>
      <c r="S5770">
        <v>3</v>
      </c>
    </row>
    <row r="5771" spans="1:19">
      <c r="A5771" t="s">
        <v>11600</v>
      </c>
      <c r="B5771" t="s">
        <v>11601</v>
      </c>
      <c r="C5771" t="s">
        <v>30</v>
      </c>
      <c r="D5771">
        <v>44</v>
      </c>
      <c r="E5771" t="s">
        <v>59</v>
      </c>
      <c r="F5771" t="s">
        <v>223</v>
      </c>
      <c r="G5771" s="1">
        <v>44589</v>
      </c>
      <c r="H5771" t="s">
        <v>24</v>
      </c>
      <c r="I5771" s="1" t="s">
        <v>25</v>
      </c>
      <c r="J5771" t="s">
        <v>40</v>
      </c>
      <c r="K5771" t="s">
        <v>61</v>
      </c>
      <c r="L5771" s="2">
        <v>29683579</v>
      </c>
      <c r="M5771" s="2" t="str">
        <f t="shared" si="90"/>
        <v>&gt;Rp25 jt</v>
      </c>
      <c r="N5771" s="2">
        <v>3298432</v>
      </c>
      <c r="O5771">
        <v>3.86</v>
      </c>
      <c r="P5771">
        <v>4</v>
      </c>
      <c r="Q5771" s="3">
        <v>83.66</v>
      </c>
      <c r="R5771" s="4">
        <f ca="1">IF(I5771="",ROUND((TODAY()-G5771)/365,1),IF(I5771="Missing Resignation Date",ROUND((TODAY()-G5771)/365,1),ROUND((hr_analytics_dataset_5873_rows[[#This Row],[Resignation Date]]-hr_analytics_dataset_5873_rows[[#This Row],[Hire Date]])/365,1)))</f>
        <v>4.4000000000000004</v>
      </c>
      <c r="S5771">
        <v>4</v>
      </c>
    </row>
    <row r="5772" spans="1:19">
      <c r="A5772" t="s">
        <v>11602</v>
      </c>
      <c r="B5772" t="s">
        <v>11603</v>
      </c>
      <c r="C5772" t="s">
        <v>30</v>
      </c>
      <c r="D5772">
        <v>35</v>
      </c>
      <c r="E5772" t="s">
        <v>53</v>
      </c>
      <c r="F5772" t="s">
        <v>54</v>
      </c>
      <c r="G5772" s="1">
        <v>45037</v>
      </c>
      <c r="H5772" t="s">
        <v>24</v>
      </c>
      <c r="I5772" s="1" t="s">
        <v>25</v>
      </c>
      <c r="J5772" t="s">
        <v>40</v>
      </c>
      <c r="K5772" t="s">
        <v>84</v>
      </c>
      <c r="L5772" s="2">
        <v>16995291</v>
      </c>
      <c r="M5772" s="2" t="str">
        <f t="shared" si="90"/>
        <v>Rp15 jt - Rp25 jt</v>
      </c>
      <c r="N5772" s="2">
        <v>8422419</v>
      </c>
      <c r="O5772">
        <v>4.51</v>
      </c>
      <c r="P5772">
        <v>4</v>
      </c>
      <c r="Q5772" s="3">
        <v>93.46</v>
      </c>
      <c r="R5772" s="4">
        <f ca="1">IF(I5772="",ROUND((TODAY()-G5772)/365,1),IF(I5772="Missing Resignation Date",ROUND((TODAY()-G5772)/365,1),ROUND((hr_analytics_dataset_5873_rows[[#This Row],[Resignation Date]]-hr_analytics_dataset_5873_rows[[#This Row],[Hire Date]])/365,1)))</f>
        <v>3.2</v>
      </c>
      <c r="S5772">
        <v>3</v>
      </c>
    </row>
    <row r="5773" spans="1:19">
      <c r="A5773" t="s">
        <v>11604</v>
      </c>
      <c r="B5773" t="s">
        <v>11605</v>
      </c>
      <c r="C5773" t="s">
        <v>30</v>
      </c>
      <c r="D5773">
        <v>55</v>
      </c>
      <c r="E5773" t="s">
        <v>53</v>
      </c>
      <c r="F5773" t="s">
        <v>54</v>
      </c>
      <c r="G5773" s="1">
        <v>43755</v>
      </c>
      <c r="H5773" t="s">
        <v>24</v>
      </c>
      <c r="I5773" s="1" t="s">
        <v>25</v>
      </c>
      <c r="J5773" t="s">
        <v>34</v>
      </c>
      <c r="K5773" t="s">
        <v>41</v>
      </c>
      <c r="L5773" s="2">
        <v>21856346</v>
      </c>
      <c r="M5773" s="2" t="str">
        <f t="shared" si="90"/>
        <v>Rp15 jt - Rp25 jt</v>
      </c>
      <c r="N5773" s="2">
        <v>9970784</v>
      </c>
      <c r="O5773">
        <v>4.16</v>
      </c>
      <c r="P5773">
        <v>55</v>
      </c>
      <c r="Q5773" s="3">
        <v>77.680000000000007</v>
      </c>
      <c r="R5773" s="4">
        <f ca="1">IF(I5773="",ROUND((TODAY()-G5773)/365,1),IF(I5773="Missing Resignation Date",ROUND((TODAY()-G5773)/365,1),ROUND((hr_analytics_dataset_5873_rows[[#This Row],[Resignation Date]]-hr_analytics_dataset_5873_rows[[#This Row],[Hire Date]])/365,1)))</f>
        <v>6.7</v>
      </c>
      <c r="S5773">
        <v>2</v>
      </c>
    </row>
    <row r="5774" spans="1:19">
      <c r="A5774" t="s">
        <v>11606</v>
      </c>
      <c r="B5774" t="s">
        <v>11607</v>
      </c>
      <c r="C5774" t="s">
        <v>30</v>
      </c>
      <c r="D5774">
        <v>46</v>
      </c>
      <c r="E5774" t="s">
        <v>22</v>
      </c>
      <c r="F5774" t="s">
        <v>69</v>
      </c>
      <c r="G5774" s="1">
        <v>45563</v>
      </c>
      <c r="H5774" t="s">
        <v>24</v>
      </c>
      <c r="I5774" s="1" t="s">
        <v>25</v>
      </c>
      <c r="J5774" t="s">
        <v>49</v>
      </c>
      <c r="K5774" t="s">
        <v>84</v>
      </c>
      <c r="L5774" s="2">
        <v>7129951</v>
      </c>
      <c r="M5774" s="2" t="str">
        <f t="shared" si="90"/>
        <v>Rp5 jt - Rp10 jt</v>
      </c>
      <c r="N5774" s="2">
        <v>5461828</v>
      </c>
      <c r="O5774">
        <v>4.7</v>
      </c>
      <c r="P5774">
        <v>13</v>
      </c>
      <c r="Q5774" s="3">
        <v>98.21</v>
      </c>
      <c r="R5774" s="4">
        <f ca="1">IF(I5774="",ROUND((TODAY()-G5774)/365,1),IF(I5774="Missing Resignation Date",ROUND((TODAY()-G5774)/365,1),ROUND((hr_analytics_dataset_5873_rows[[#This Row],[Resignation Date]]-hr_analytics_dataset_5873_rows[[#This Row],[Hire Date]])/365,1)))</f>
        <v>1.7</v>
      </c>
      <c r="S5774">
        <v>1</v>
      </c>
    </row>
    <row r="5775" spans="1:19">
      <c r="A5775" t="s">
        <v>11608</v>
      </c>
      <c r="B5775" t="s">
        <v>11609</v>
      </c>
      <c r="C5775" t="s">
        <v>30</v>
      </c>
      <c r="D5775">
        <v>36</v>
      </c>
      <c r="E5775" t="s">
        <v>59</v>
      </c>
      <c r="F5775" t="s">
        <v>95</v>
      </c>
      <c r="G5775" s="1">
        <v>43746</v>
      </c>
      <c r="H5775" t="s">
        <v>33</v>
      </c>
      <c r="I5775" s="1">
        <v>44916</v>
      </c>
      <c r="J5775" t="s">
        <v>34</v>
      </c>
      <c r="K5775" t="s">
        <v>84</v>
      </c>
      <c r="L5775" s="2">
        <v>11419524</v>
      </c>
      <c r="M5775" s="2" t="str">
        <f t="shared" si="90"/>
        <v>Rp10 jt - Rp15 jt</v>
      </c>
      <c r="N5775" s="2">
        <v>9413946</v>
      </c>
      <c r="O5775">
        <v>2.63</v>
      </c>
      <c r="P5775">
        <v>40</v>
      </c>
      <c r="Q5775" s="3">
        <v>81.05</v>
      </c>
      <c r="R5775" s="4">
        <f ca="1">IF(I5775="",ROUND((TODAY()-G5775)/365,1),IF(I5775="Missing Resignation Date",ROUND((TODAY()-G5775)/365,1),ROUND((hr_analytics_dataset_5873_rows[[#This Row],[Resignation Date]]-hr_analytics_dataset_5873_rows[[#This Row],[Hire Date]])/365,1)))</f>
        <v>3.2</v>
      </c>
      <c r="S5775">
        <v>1</v>
      </c>
    </row>
    <row r="5776" spans="1:19">
      <c r="A5776" t="s">
        <v>11610</v>
      </c>
      <c r="B5776" t="s">
        <v>11611</v>
      </c>
      <c r="C5776" t="s">
        <v>21</v>
      </c>
      <c r="D5776">
        <v>35</v>
      </c>
      <c r="E5776" t="s">
        <v>59</v>
      </c>
      <c r="F5776" t="s">
        <v>60</v>
      </c>
      <c r="G5776" s="1">
        <v>45557</v>
      </c>
      <c r="H5776" t="s">
        <v>24</v>
      </c>
      <c r="I5776" s="1" t="s">
        <v>25</v>
      </c>
      <c r="J5776" t="s">
        <v>26</v>
      </c>
      <c r="K5776" t="s">
        <v>27</v>
      </c>
      <c r="L5776" s="2">
        <v>23605737</v>
      </c>
      <c r="M5776" s="2" t="str">
        <f t="shared" si="90"/>
        <v>Rp15 jt - Rp25 jt</v>
      </c>
      <c r="N5776" s="2">
        <v>1940682</v>
      </c>
      <c r="O5776">
        <v>4.6100000000000003</v>
      </c>
      <c r="P5776">
        <v>34</v>
      </c>
      <c r="Q5776" s="3">
        <v>99.35</v>
      </c>
      <c r="R5776" s="4">
        <f ca="1">IF(I5776="",ROUND((TODAY()-G5776)/365,1),IF(I5776="Missing Resignation Date",ROUND((TODAY()-G5776)/365,1),ROUND((hr_analytics_dataset_5873_rows[[#This Row],[Resignation Date]]-hr_analytics_dataset_5873_rows[[#This Row],[Hire Date]])/365,1)))</f>
        <v>1.8</v>
      </c>
      <c r="S5776">
        <v>4</v>
      </c>
    </row>
    <row r="5777" spans="1:19">
      <c r="A5777" t="s">
        <v>11612</v>
      </c>
      <c r="B5777" t="s">
        <v>11613</v>
      </c>
      <c r="C5777" t="s">
        <v>30</v>
      </c>
      <c r="D5777">
        <v>28</v>
      </c>
      <c r="E5777" t="s">
        <v>38</v>
      </c>
      <c r="F5777" t="s">
        <v>99</v>
      </c>
      <c r="G5777" s="1">
        <v>44123</v>
      </c>
      <c r="H5777" t="s">
        <v>24</v>
      </c>
      <c r="I5777" s="1" t="s">
        <v>25</v>
      </c>
      <c r="J5777" t="s">
        <v>26</v>
      </c>
      <c r="K5777" t="s">
        <v>84</v>
      </c>
      <c r="L5777" s="2">
        <v>21386755</v>
      </c>
      <c r="M5777" s="2" t="str">
        <f t="shared" si="90"/>
        <v>Rp15 jt - Rp25 jt</v>
      </c>
      <c r="N5777" s="2">
        <v>8046720</v>
      </c>
      <c r="O5777">
        <v>2.75</v>
      </c>
      <c r="P5777">
        <v>35</v>
      </c>
      <c r="Q5777" s="3">
        <v>95.82</v>
      </c>
      <c r="R5777" s="4">
        <f ca="1">IF(I5777="",ROUND((TODAY()-G5777)/365,1),IF(I5777="Missing Resignation Date",ROUND((TODAY()-G5777)/365,1),ROUND((hr_analytics_dataset_5873_rows[[#This Row],[Resignation Date]]-hr_analytics_dataset_5873_rows[[#This Row],[Hire Date]])/365,1)))</f>
        <v>5.7</v>
      </c>
      <c r="S5777">
        <v>2</v>
      </c>
    </row>
    <row r="5778" spans="1:19">
      <c r="A5778" t="s">
        <v>11614</v>
      </c>
      <c r="B5778" t="s">
        <v>11615</v>
      </c>
      <c r="C5778" t="s">
        <v>21</v>
      </c>
      <c r="D5778">
        <v>31</v>
      </c>
      <c r="E5778" t="s">
        <v>22</v>
      </c>
      <c r="F5778" t="s">
        <v>23</v>
      </c>
      <c r="G5778" s="1">
        <v>44073</v>
      </c>
      <c r="H5778" t="s">
        <v>24</v>
      </c>
      <c r="I5778" s="1" t="s">
        <v>25</v>
      </c>
      <c r="J5778" t="s">
        <v>49</v>
      </c>
      <c r="K5778" t="s">
        <v>27</v>
      </c>
      <c r="L5778" s="2">
        <v>5403863</v>
      </c>
      <c r="M5778" s="2" t="str">
        <f t="shared" si="90"/>
        <v>Rp5 jt - Rp10 jt</v>
      </c>
      <c r="N5778" s="2">
        <v>9060872</v>
      </c>
      <c r="O5778">
        <v>3.27</v>
      </c>
      <c r="P5778">
        <v>24</v>
      </c>
      <c r="Q5778" s="3">
        <v>83.9</v>
      </c>
      <c r="R5778" s="4">
        <f ca="1">IF(I5778="",ROUND((TODAY()-G5778)/365,1),IF(I5778="Missing Resignation Date",ROUND((TODAY()-G5778)/365,1),ROUND((hr_analytics_dataset_5873_rows[[#This Row],[Resignation Date]]-hr_analytics_dataset_5873_rows[[#This Row],[Hire Date]])/365,1)))</f>
        <v>5.8</v>
      </c>
      <c r="S5778">
        <v>1</v>
      </c>
    </row>
    <row r="5779" spans="1:19">
      <c r="A5779" t="s">
        <v>11616</v>
      </c>
      <c r="B5779" t="s">
        <v>11617</v>
      </c>
      <c r="C5779" t="s">
        <v>30</v>
      </c>
      <c r="D5779">
        <v>50</v>
      </c>
      <c r="E5779" t="s">
        <v>31</v>
      </c>
      <c r="F5779" t="s">
        <v>74</v>
      </c>
      <c r="G5779" s="1">
        <v>44302</v>
      </c>
      <c r="H5779" t="s">
        <v>33</v>
      </c>
      <c r="I5779" s="1">
        <v>44825</v>
      </c>
      <c r="J5779" t="s">
        <v>49</v>
      </c>
      <c r="K5779" t="s">
        <v>41</v>
      </c>
      <c r="L5779" s="2">
        <v>30528224</v>
      </c>
      <c r="M5779" s="2" t="str">
        <f t="shared" si="90"/>
        <v>&gt;Rp25 jt</v>
      </c>
      <c r="N5779" s="2">
        <v>6269966</v>
      </c>
      <c r="O5779">
        <v>4.37</v>
      </c>
      <c r="P5779">
        <v>13</v>
      </c>
      <c r="Q5779" s="3">
        <v>83.66</v>
      </c>
      <c r="R5779" s="4">
        <f ca="1">IF(I5779="",ROUND((TODAY()-G5779)/365,1),IF(I5779="Missing Resignation Date",ROUND((TODAY()-G5779)/365,1),ROUND((hr_analytics_dataset_5873_rows[[#This Row],[Resignation Date]]-hr_analytics_dataset_5873_rows[[#This Row],[Hire Date]])/365,1)))</f>
        <v>1.4</v>
      </c>
      <c r="S5779">
        <v>5</v>
      </c>
    </row>
    <row r="5780" spans="1:19">
      <c r="A5780" t="s">
        <v>11618</v>
      </c>
      <c r="B5780" t="s">
        <v>11619</v>
      </c>
      <c r="C5780" t="s">
        <v>21</v>
      </c>
      <c r="D5780">
        <v>52</v>
      </c>
      <c r="E5780" t="s">
        <v>59</v>
      </c>
      <c r="F5780" t="s">
        <v>60</v>
      </c>
      <c r="G5780" s="1">
        <v>45615</v>
      </c>
      <c r="H5780" t="s">
        <v>24</v>
      </c>
      <c r="I5780" s="1" t="s">
        <v>25</v>
      </c>
      <c r="J5780" t="s">
        <v>40</v>
      </c>
      <c r="K5780" t="s">
        <v>61</v>
      </c>
      <c r="L5780" s="2">
        <v>11825318</v>
      </c>
      <c r="M5780" s="2" t="str">
        <f t="shared" si="90"/>
        <v>Rp10 jt - Rp15 jt</v>
      </c>
      <c r="N5780" s="2">
        <v>4770589</v>
      </c>
      <c r="O5780">
        <v>2.78</v>
      </c>
      <c r="P5780">
        <v>12</v>
      </c>
      <c r="Q5780" s="3">
        <v>87.19</v>
      </c>
      <c r="R5780" s="4">
        <f ca="1">IF(I5780="",ROUND((TODAY()-G5780)/365,1),IF(I5780="Missing Resignation Date",ROUND((TODAY()-G5780)/365,1),ROUND((hr_analytics_dataset_5873_rows[[#This Row],[Resignation Date]]-hr_analytics_dataset_5873_rows[[#This Row],[Hire Date]])/365,1)))</f>
        <v>1.6</v>
      </c>
      <c r="S5780">
        <v>5</v>
      </c>
    </row>
    <row r="5781" spans="1:19">
      <c r="A5781" t="s">
        <v>11620</v>
      </c>
      <c r="B5781" t="s">
        <v>11621</v>
      </c>
      <c r="C5781" t="s">
        <v>30</v>
      </c>
      <c r="D5781">
        <v>28</v>
      </c>
      <c r="E5781" t="s">
        <v>22</v>
      </c>
      <c r="F5781" t="s">
        <v>69</v>
      </c>
      <c r="G5781" s="1">
        <v>43103</v>
      </c>
      <c r="H5781" t="s">
        <v>24</v>
      </c>
      <c r="I5781" s="1" t="s">
        <v>25</v>
      </c>
      <c r="J5781" t="s">
        <v>26</v>
      </c>
      <c r="K5781" t="s">
        <v>41</v>
      </c>
      <c r="L5781" s="2">
        <v>29527359</v>
      </c>
      <c r="M5781" s="2" t="str">
        <f t="shared" si="90"/>
        <v>&gt;Rp25 jt</v>
      </c>
      <c r="N5781" s="2">
        <v>5475389</v>
      </c>
      <c r="O5781">
        <v>2.63</v>
      </c>
      <c r="P5781">
        <v>19</v>
      </c>
      <c r="Q5781" s="3">
        <v>91.45</v>
      </c>
      <c r="R5781" s="4">
        <f ca="1">IF(I5781="",ROUND((TODAY()-G5781)/365,1),IF(I5781="Missing Resignation Date",ROUND((TODAY()-G5781)/365,1),ROUND((hr_analytics_dataset_5873_rows[[#This Row],[Resignation Date]]-hr_analytics_dataset_5873_rows[[#This Row],[Hire Date]])/365,1)))</f>
        <v>8.5</v>
      </c>
      <c r="S5781">
        <v>2</v>
      </c>
    </row>
    <row r="5782" spans="1:19">
      <c r="A5782" t="s">
        <v>11622</v>
      </c>
      <c r="B5782" t="s">
        <v>11623</v>
      </c>
      <c r="C5782" t="s">
        <v>21</v>
      </c>
      <c r="D5782">
        <v>28</v>
      </c>
      <c r="E5782" t="s">
        <v>31</v>
      </c>
      <c r="F5782" t="s">
        <v>74</v>
      </c>
      <c r="G5782" s="1">
        <v>44941</v>
      </c>
      <c r="H5782" t="s">
        <v>24</v>
      </c>
      <c r="I5782" s="1" t="s">
        <v>25</v>
      </c>
      <c r="J5782" t="s">
        <v>26</v>
      </c>
      <c r="K5782" t="s">
        <v>41</v>
      </c>
      <c r="L5782" s="2">
        <v>21508116</v>
      </c>
      <c r="M5782" s="2" t="str">
        <f t="shared" si="90"/>
        <v>Rp15 jt - Rp25 jt</v>
      </c>
      <c r="N5782" s="2">
        <v>6407431</v>
      </c>
      <c r="O5782">
        <v>3.96</v>
      </c>
      <c r="P5782">
        <v>3</v>
      </c>
      <c r="Q5782" s="3">
        <v>89.27</v>
      </c>
      <c r="R5782" s="4">
        <f ca="1">IF(I5782="",ROUND((TODAY()-G5782)/365,1),IF(I5782="Missing Resignation Date",ROUND((TODAY()-G5782)/365,1),ROUND((hr_analytics_dataset_5873_rows[[#This Row],[Resignation Date]]-hr_analytics_dataset_5873_rows[[#This Row],[Hire Date]])/365,1)))</f>
        <v>3.4</v>
      </c>
      <c r="S5782">
        <v>5</v>
      </c>
    </row>
    <row r="5783" spans="1:19">
      <c r="A5783" t="s">
        <v>11624</v>
      </c>
      <c r="B5783" t="s">
        <v>11625</v>
      </c>
      <c r="C5783" t="s">
        <v>30</v>
      </c>
      <c r="D5783">
        <v>57</v>
      </c>
      <c r="E5783" t="s">
        <v>98</v>
      </c>
      <c r="F5783" t="s">
        <v>119</v>
      </c>
      <c r="G5783" s="1">
        <v>43314</v>
      </c>
      <c r="H5783" t="s">
        <v>24</v>
      </c>
      <c r="I5783" s="1" t="s">
        <v>25</v>
      </c>
      <c r="J5783" t="s">
        <v>34</v>
      </c>
      <c r="K5783" t="s">
        <v>84</v>
      </c>
      <c r="L5783" s="2">
        <v>23261983</v>
      </c>
      <c r="M5783" s="2" t="str">
        <f t="shared" si="90"/>
        <v>Rp15 jt - Rp25 jt</v>
      </c>
      <c r="N5783" s="2">
        <v>9784440</v>
      </c>
      <c r="O5783">
        <v>4.1100000000000003</v>
      </c>
      <c r="P5783">
        <v>52</v>
      </c>
      <c r="Q5783" s="3">
        <v>81.13</v>
      </c>
      <c r="R5783" s="4">
        <f ca="1">IF(I5783="",ROUND((TODAY()-G5783)/365,1),IF(I5783="Missing Resignation Date",ROUND((TODAY()-G5783)/365,1),ROUND((hr_analytics_dataset_5873_rows[[#This Row],[Resignation Date]]-hr_analytics_dataset_5873_rows[[#This Row],[Hire Date]])/365,1)))</f>
        <v>7.9</v>
      </c>
      <c r="S5783">
        <v>4</v>
      </c>
    </row>
    <row r="5784" spans="1:19">
      <c r="A5784" t="s">
        <v>11626</v>
      </c>
      <c r="B5784" t="s">
        <v>11627</v>
      </c>
      <c r="C5784" t="s">
        <v>30</v>
      </c>
      <c r="D5784">
        <v>21</v>
      </c>
      <c r="E5784" t="s">
        <v>59</v>
      </c>
      <c r="F5784" t="s">
        <v>60</v>
      </c>
      <c r="G5784" s="1">
        <v>45514</v>
      </c>
      <c r="H5784" t="s">
        <v>24</v>
      </c>
      <c r="I5784" s="1" t="s">
        <v>25</v>
      </c>
      <c r="J5784" t="s">
        <v>49</v>
      </c>
      <c r="K5784" t="s">
        <v>64</v>
      </c>
      <c r="L5784" s="2">
        <v>9924269</v>
      </c>
      <c r="M5784" s="2" t="str">
        <f t="shared" si="90"/>
        <v>Rp5 jt - Rp10 jt</v>
      </c>
      <c r="N5784" s="2">
        <v>1506161</v>
      </c>
      <c r="O5784">
        <v>3.85</v>
      </c>
      <c r="P5784">
        <v>27</v>
      </c>
      <c r="Q5784" s="3">
        <v>80.349999999999994</v>
      </c>
      <c r="R5784" s="4">
        <f ca="1">IF(I5784="",ROUND((TODAY()-G5784)/365,1),IF(I5784="Missing Resignation Date",ROUND((TODAY()-G5784)/365,1),ROUND((hr_analytics_dataset_5873_rows[[#This Row],[Resignation Date]]-hr_analytics_dataset_5873_rows[[#This Row],[Hire Date]])/365,1)))</f>
        <v>1.9</v>
      </c>
      <c r="S5784">
        <v>4</v>
      </c>
    </row>
    <row r="5785" spans="1:19">
      <c r="A5785" t="s">
        <v>11628</v>
      </c>
      <c r="B5785" t="s">
        <v>11629</v>
      </c>
      <c r="C5785" t="s">
        <v>21</v>
      </c>
      <c r="D5785">
        <v>44</v>
      </c>
      <c r="E5785" t="s">
        <v>59</v>
      </c>
      <c r="F5785" t="s">
        <v>60</v>
      </c>
      <c r="G5785" s="1">
        <v>45490</v>
      </c>
      <c r="H5785" t="s">
        <v>24</v>
      </c>
      <c r="I5785" s="1" t="s">
        <v>25</v>
      </c>
      <c r="J5785" t="s">
        <v>49</v>
      </c>
      <c r="K5785" t="s">
        <v>64</v>
      </c>
      <c r="L5785" s="2">
        <v>31536960</v>
      </c>
      <c r="M5785" s="2" t="str">
        <f t="shared" si="90"/>
        <v>&gt;Rp25 jt</v>
      </c>
      <c r="N5785" s="2">
        <v>7328471</v>
      </c>
      <c r="O5785">
        <v>3.65</v>
      </c>
      <c r="P5785">
        <v>0</v>
      </c>
      <c r="Q5785" s="3">
        <v>77.05</v>
      </c>
      <c r="R5785" s="4">
        <f ca="1">IF(I5785="",ROUND((TODAY()-G5785)/365,1),IF(I5785="Missing Resignation Date",ROUND((TODAY()-G5785)/365,1),ROUND((hr_analytics_dataset_5873_rows[[#This Row],[Resignation Date]]-hr_analytics_dataset_5873_rows[[#This Row],[Hire Date]])/365,1)))</f>
        <v>1.9</v>
      </c>
      <c r="S5785">
        <v>5</v>
      </c>
    </row>
    <row r="5786" spans="1:19">
      <c r="A5786" t="s">
        <v>11630</v>
      </c>
      <c r="B5786" t="s">
        <v>11631</v>
      </c>
      <c r="C5786" t="s">
        <v>21</v>
      </c>
      <c r="D5786">
        <v>22</v>
      </c>
      <c r="E5786" t="s">
        <v>53</v>
      </c>
      <c r="F5786" t="s">
        <v>54</v>
      </c>
      <c r="G5786" s="1">
        <v>45147</v>
      </c>
      <c r="H5786" t="s">
        <v>24</v>
      </c>
      <c r="I5786" s="1" t="s">
        <v>25</v>
      </c>
      <c r="J5786" t="s">
        <v>26</v>
      </c>
      <c r="K5786" t="s">
        <v>84</v>
      </c>
      <c r="L5786" s="2">
        <v>8050026</v>
      </c>
      <c r="M5786" s="2" t="str">
        <f t="shared" si="90"/>
        <v>Rp5 jt - Rp10 jt</v>
      </c>
      <c r="N5786" s="2">
        <v>8276</v>
      </c>
      <c r="O5786">
        <v>3.86</v>
      </c>
      <c r="P5786">
        <v>30</v>
      </c>
      <c r="Q5786" s="3">
        <v>84.95</v>
      </c>
      <c r="R5786" s="4">
        <f ca="1">IF(I5786="",ROUND((TODAY()-G5786)/365,1),IF(I5786="Missing Resignation Date",ROUND((TODAY()-G5786)/365,1),ROUND((hr_analytics_dataset_5873_rows[[#This Row],[Resignation Date]]-hr_analytics_dataset_5873_rows[[#This Row],[Hire Date]])/365,1)))</f>
        <v>2.9</v>
      </c>
      <c r="S5786">
        <v>2</v>
      </c>
    </row>
    <row r="5787" spans="1:19">
      <c r="A5787" t="s">
        <v>11632</v>
      </c>
      <c r="B5787" t="s">
        <v>11633</v>
      </c>
      <c r="C5787" t="s">
        <v>30</v>
      </c>
      <c r="D5787">
        <v>23</v>
      </c>
      <c r="E5787" t="s">
        <v>98</v>
      </c>
      <c r="F5787" t="s">
        <v>119</v>
      </c>
      <c r="G5787" s="1">
        <v>44230</v>
      </c>
      <c r="H5787" t="s">
        <v>24</v>
      </c>
      <c r="I5787" s="1" t="s">
        <v>25</v>
      </c>
      <c r="J5787" t="s">
        <v>49</v>
      </c>
      <c r="K5787" t="s">
        <v>61</v>
      </c>
      <c r="L5787" s="2">
        <v>12670597</v>
      </c>
      <c r="M5787" s="2" t="str">
        <f t="shared" si="90"/>
        <v>Rp10 jt - Rp15 jt</v>
      </c>
      <c r="N5787" s="2">
        <v>2092745</v>
      </c>
      <c r="O5787">
        <v>4.51</v>
      </c>
      <c r="P5787">
        <v>26</v>
      </c>
      <c r="Q5787" s="3">
        <v>92.35</v>
      </c>
      <c r="R5787" s="4">
        <f ca="1">IF(I5787="",ROUND((TODAY()-G5787)/365,1),IF(I5787="Missing Resignation Date",ROUND((TODAY()-G5787)/365,1),ROUND((hr_analytics_dataset_5873_rows[[#This Row],[Resignation Date]]-hr_analytics_dataset_5873_rows[[#This Row],[Hire Date]])/365,1)))</f>
        <v>5.4</v>
      </c>
      <c r="S5787">
        <v>4</v>
      </c>
    </row>
    <row r="5788" spans="1:19">
      <c r="A5788" t="s">
        <v>11634</v>
      </c>
      <c r="B5788" t="s">
        <v>11635</v>
      </c>
      <c r="C5788" t="s">
        <v>30</v>
      </c>
      <c r="D5788">
        <v>40</v>
      </c>
      <c r="E5788" t="s">
        <v>91</v>
      </c>
      <c r="F5788" t="s">
        <v>124</v>
      </c>
      <c r="G5788" s="1">
        <v>43199</v>
      </c>
      <c r="H5788" t="s">
        <v>24</v>
      </c>
      <c r="I5788" s="1" t="s">
        <v>25</v>
      </c>
      <c r="J5788" t="s">
        <v>26</v>
      </c>
      <c r="K5788" t="s">
        <v>27</v>
      </c>
      <c r="L5788" s="2">
        <v>4540209</v>
      </c>
      <c r="M5788" s="2" t="str">
        <f t="shared" si="90"/>
        <v>&lt;Rp5 jt</v>
      </c>
      <c r="N5788" s="2">
        <v>8464762</v>
      </c>
      <c r="O5788">
        <v>3.24</v>
      </c>
      <c r="P5788">
        <v>8</v>
      </c>
      <c r="Q5788" s="3">
        <v>81.06</v>
      </c>
      <c r="R5788" s="4">
        <f ca="1">IF(I5788="",ROUND((TODAY()-G5788)/365,1),IF(I5788="Missing Resignation Date",ROUND((TODAY()-G5788)/365,1),ROUND((hr_analytics_dataset_5873_rows[[#This Row],[Resignation Date]]-hr_analytics_dataset_5873_rows[[#This Row],[Hire Date]])/365,1)))</f>
        <v>8.1999999999999993</v>
      </c>
      <c r="S5788">
        <v>2</v>
      </c>
    </row>
    <row r="5789" spans="1:19">
      <c r="A5789" t="s">
        <v>11636</v>
      </c>
      <c r="B5789" t="s">
        <v>11637</v>
      </c>
      <c r="C5789" t="s">
        <v>30</v>
      </c>
      <c r="D5789">
        <v>30</v>
      </c>
      <c r="E5789" t="s">
        <v>44</v>
      </c>
      <c r="F5789" t="s">
        <v>109</v>
      </c>
      <c r="G5789" s="1">
        <v>45141</v>
      </c>
      <c r="H5789" t="s">
        <v>24</v>
      </c>
      <c r="I5789" s="1" t="s">
        <v>25</v>
      </c>
      <c r="J5789" t="s">
        <v>26</v>
      </c>
      <c r="K5789" t="s">
        <v>61</v>
      </c>
      <c r="L5789" s="2">
        <v>24552125</v>
      </c>
      <c r="M5789" s="2" t="str">
        <f t="shared" si="90"/>
        <v>Rp15 jt - Rp25 jt</v>
      </c>
      <c r="N5789" s="2">
        <v>1270526</v>
      </c>
      <c r="O5789">
        <v>4.5999999999999996</v>
      </c>
      <c r="P5789">
        <v>51</v>
      </c>
      <c r="Q5789" s="3">
        <v>73.540000000000006</v>
      </c>
      <c r="R5789" s="4">
        <f ca="1">IF(I5789="",ROUND((TODAY()-G5789)/365,1),IF(I5789="Missing Resignation Date",ROUND((TODAY()-G5789)/365,1),ROUND((hr_analytics_dataset_5873_rows[[#This Row],[Resignation Date]]-hr_analytics_dataset_5873_rows[[#This Row],[Hire Date]])/365,1)))</f>
        <v>2.9</v>
      </c>
      <c r="S5789">
        <v>1</v>
      </c>
    </row>
    <row r="5790" spans="1:19">
      <c r="A5790" t="s">
        <v>11638</v>
      </c>
      <c r="B5790" t="s">
        <v>11639</v>
      </c>
      <c r="C5790" t="s">
        <v>21</v>
      </c>
      <c r="D5790">
        <v>29</v>
      </c>
      <c r="E5790" t="s">
        <v>53</v>
      </c>
      <c r="F5790" t="s">
        <v>54</v>
      </c>
      <c r="G5790" s="1">
        <v>43798</v>
      </c>
      <c r="H5790" t="s">
        <v>24</v>
      </c>
      <c r="I5790" s="1" t="s">
        <v>25</v>
      </c>
      <c r="J5790" t="s">
        <v>40</v>
      </c>
      <c r="K5790" t="s">
        <v>27</v>
      </c>
      <c r="L5790" s="2">
        <v>24614840</v>
      </c>
      <c r="M5790" s="2" t="str">
        <f t="shared" si="90"/>
        <v>Rp15 jt - Rp25 jt</v>
      </c>
      <c r="N5790" s="2">
        <v>422284</v>
      </c>
      <c r="O5790">
        <v>4.5599999999999996</v>
      </c>
      <c r="P5790">
        <v>36</v>
      </c>
      <c r="Q5790" s="3">
        <v>91.37</v>
      </c>
      <c r="R5790" s="4">
        <f ca="1">IF(I5790="",ROUND((TODAY()-G5790)/365,1),IF(I5790="Missing Resignation Date",ROUND((TODAY()-G5790)/365,1),ROUND((hr_analytics_dataset_5873_rows[[#This Row],[Resignation Date]]-hr_analytics_dataset_5873_rows[[#This Row],[Hire Date]])/365,1)))</f>
        <v>6.6</v>
      </c>
      <c r="S5790">
        <v>4</v>
      </c>
    </row>
    <row r="5791" spans="1:19">
      <c r="A5791" t="s">
        <v>11640</v>
      </c>
      <c r="B5791" t="s">
        <v>11641</v>
      </c>
      <c r="C5791" t="s">
        <v>21</v>
      </c>
      <c r="D5791">
        <v>41</v>
      </c>
      <c r="E5791" t="s">
        <v>59</v>
      </c>
      <c r="F5791" t="s">
        <v>223</v>
      </c>
      <c r="G5791" s="1">
        <v>45823</v>
      </c>
      <c r="H5791" t="s">
        <v>24</v>
      </c>
      <c r="I5791" s="1" t="s">
        <v>25</v>
      </c>
      <c r="J5791" t="s">
        <v>26</v>
      </c>
      <c r="K5791" t="s">
        <v>41</v>
      </c>
      <c r="L5791" s="2">
        <v>16932821</v>
      </c>
      <c r="M5791" s="2" t="str">
        <f t="shared" si="90"/>
        <v>Rp15 jt - Rp25 jt</v>
      </c>
      <c r="N5791" s="2">
        <v>2541949</v>
      </c>
      <c r="O5791">
        <v>4.0599999999999996</v>
      </c>
      <c r="P5791">
        <v>59</v>
      </c>
      <c r="Q5791" s="3">
        <v>98.71</v>
      </c>
      <c r="R5791" s="4">
        <f ca="1">IF(I5791="",ROUND((TODAY()-G5791)/365,1),IF(I5791="Missing Resignation Date",ROUND((TODAY()-G5791)/365,1),ROUND((hr_analytics_dataset_5873_rows[[#This Row],[Resignation Date]]-hr_analytics_dataset_5873_rows[[#This Row],[Hire Date]])/365,1)))</f>
        <v>1</v>
      </c>
      <c r="S5791">
        <v>5</v>
      </c>
    </row>
    <row r="5792" spans="1:19">
      <c r="A5792" t="s">
        <v>11642</v>
      </c>
      <c r="B5792" t="s">
        <v>11643</v>
      </c>
      <c r="C5792" t="s">
        <v>21</v>
      </c>
      <c r="D5792">
        <v>30</v>
      </c>
      <c r="E5792" t="s">
        <v>44</v>
      </c>
      <c r="F5792" t="s">
        <v>109</v>
      </c>
      <c r="G5792" s="1">
        <v>45929</v>
      </c>
      <c r="H5792" t="s">
        <v>24</v>
      </c>
      <c r="I5792" s="1" t="s">
        <v>25</v>
      </c>
      <c r="J5792" t="s">
        <v>26</v>
      </c>
      <c r="K5792" t="s">
        <v>27</v>
      </c>
      <c r="L5792" s="2">
        <v>7593021</v>
      </c>
      <c r="M5792" s="2" t="str">
        <f t="shared" si="90"/>
        <v>Rp5 jt - Rp10 jt</v>
      </c>
      <c r="N5792" s="2">
        <v>4357134</v>
      </c>
      <c r="O5792">
        <v>2.62</v>
      </c>
      <c r="P5792">
        <v>43</v>
      </c>
      <c r="Q5792" s="3">
        <v>86.01</v>
      </c>
      <c r="R5792" s="4">
        <f ca="1">IF(I5792="",ROUND((TODAY()-G5792)/365,1),IF(I5792="Missing Resignation Date",ROUND((TODAY()-G5792)/365,1),ROUND((hr_analytics_dataset_5873_rows[[#This Row],[Resignation Date]]-hr_analytics_dataset_5873_rows[[#This Row],[Hire Date]])/365,1)))</f>
        <v>0.7</v>
      </c>
      <c r="S5792">
        <v>5</v>
      </c>
    </row>
    <row r="5793" spans="1:19">
      <c r="A5793" t="s">
        <v>11644</v>
      </c>
      <c r="B5793" t="s">
        <v>11645</v>
      </c>
      <c r="C5793" t="s">
        <v>30</v>
      </c>
      <c r="D5793">
        <v>33</v>
      </c>
      <c r="E5793" t="s">
        <v>91</v>
      </c>
      <c r="F5793" t="s">
        <v>124</v>
      </c>
      <c r="G5793" s="1">
        <v>44860</v>
      </c>
      <c r="H5793" t="s">
        <v>24</v>
      </c>
      <c r="I5793" s="1" t="s">
        <v>25</v>
      </c>
      <c r="J5793" t="s">
        <v>49</v>
      </c>
      <c r="K5793" t="s">
        <v>84</v>
      </c>
      <c r="L5793" s="2">
        <v>30959697</v>
      </c>
      <c r="M5793" s="2" t="str">
        <f t="shared" si="90"/>
        <v>&gt;Rp25 jt</v>
      </c>
      <c r="N5793" s="2">
        <v>8720161</v>
      </c>
      <c r="O5793">
        <v>4.55</v>
      </c>
      <c r="P5793">
        <v>12</v>
      </c>
      <c r="Q5793" s="3">
        <v>91.64</v>
      </c>
      <c r="R5793" s="4">
        <f ca="1">IF(I5793="",ROUND((TODAY()-G5793)/365,1),IF(I5793="Missing Resignation Date",ROUND((TODAY()-G5793)/365,1),ROUND((hr_analytics_dataset_5873_rows[[#This Row],[Resignation Date]]-hr_analytics_dataset_5873_rows[[#This Row],[Hire Date]])/365,1)))</f>
        <v>3.7</v>
      </c>
      <c r="S5793">
        <v>4</v>
      </c>
    </row>
    <row r="5794" spans="1:19">
      <c r="A5794" t="s">
        <v>11646</v>
      </c>
      <c r="B5794" t="s">
        <v>11647</v>
      </c>
      <c r="C5794" t="s">
        <v>21</v>
      </c>
      <c r="D5794">
        <v>37</v>
      </c>
      <c r="E5794" t="s">
        <v>59</v>
      </c>
      <c r="F5794" t="s">
        <v>223</v>
      </c>
      <c r="G5794" s="1">
        <v>45406</v>
      </c>
      <c r="H5794" t="s">
        <v>24</v>
      </c>
      <c r="I5794" s="1" t="s">
        <v>25</v>
      </c>
      <c r="J5794" t="s">
        <v>40</v>
      </c>
      <c r="K5794" t="s">
        <v>50</v>
      </c>
      <c r="L5794" s="2">
        <v>15006226</v>
      </c>
      <c r="M5794" s="2" t="str">
        <f t="shared" si="90"/>
        <v>Rp15 jt - Rp25 jt</v>
      </c>
      <c r="N5794" s="2">
        <v>6475634</v>
      </c>
      <c r="O5794">
        <v>3.65</v>
      </c>
      <c r="P5794">
        <v>59</v>
      </c>
      <c r="Q5794" s="3">
        <v>93.81</v>
      </c>
      <c r="R5794" s="4">
        <f ca="1">IF(I5794="",ROUND((TODAY()-G5794)/365,1),IF(I5794="Missing Resignation Date",ROUND((TODAY()-G5794)/365,1),ROUND((hr_analytics_dataset_5873_rows[[#This Row],[Resignation Date]]-hr_analytics_dataset_5873_rows[[#This Row],[Hire Date]])/365,1)))</f>
        <v>2.2000000000000002</v>
      </c>
      <c r="S5794">
        <v>1</v>
      </c>
    </row>
    <row r="5795" spans="1:19">
      <c r="A5795" t="s">
        <v>11648</v>
      </c>
      <c r="B5795" t="s">
        <v>11649</v>
      </c>
      <c r="C5795" t="s">
        <v>21</v>
      </c>
      <c r="D5795">
        <v>34</v>
      </c>
      <c r="E5795" t="s">
        <v>22</v>
      </c>
      <c r="F5795" t="s">
        <v>69</v>
      </c>
      <c r="G5795" s="1">
        <v>45220</v>
      </c>
      <c r="H5795" t="s">
        <v>24</v>
      </c>
      <c r="I5795" s="1" t="s">
        <v>25</v>
      </c>
      <c r="J5795" t="s">
        <v>49</v>
      </c>
      <c r="K5795" t="s">
        <v>61</v>
      </c>
      <c r="L5795" s="2">
        <v>13077695</v>
      </c>
      <c r="M5795" s="2" t="str">
        <f t="shared" si="90"/>
        <v>Rp10 jt - Rp15 jt</v>
      </c>
      <c r="N5795" s="2">
        <v>2193351</v>
      </c>
      <c r="O5795">
        <v>4.0999999999999996</v>
      </c>
      <c r="P5795">
        <v>2</v>
      </c>
      <c r="Q5795" s="3">
        <v>79.08</v>
      </c>
      <c r="R5795" s="4">
        <f ca="1">IF(I5795="",ROUND((TODAY()-G5795)/365,1),IF(I5795="Missing Resignation Date",ROUND((TODAY()-G5795)/365,1),ROUND((hr_analytics_dataset_5873_rows[[#This Row],[Resignation Date]]-hr_analytics_dataset_5873_rows[[#This Row],[Hire Date]])/365,1)))</f>
        <v>2.7</v>
      </c>
      <c r="S5795">
        <v>5</v>
      </c>
    </row>
    <row r="5796" spans="1:19">
      <c r="A5796" t="s">
        <v>11650</v>
      </c>
      <c r="B5796" t="s">
        <v>11651</v>
      </c>
      <c r="C5796" t="s">
        <v>21</v>
      </c>
      <c r="D5796">
        <v>32</v>
      </c>
      <c r="E5796" t="s">
        <v>31</v>
      </c>
      <c r="F5796" t="s">
        <v>32</v>
      </c>
      <c r="G5796" s="1">
        <v>45186</v>
      </c>
      <c r="H5796" t="s">
        <v>24</v>
      </c>
      <c r="I5796" s="1" t="s">
        <v>25</v>
      </c>
      <c r="J5796" t="s">
        <v>40</v>
      </c>
      <c r="K5796" t="s">
        <v>61</v>
      </c>
      <c r="L5796" s="2">
        <v>26043086</v>
      </c>
      <c r="M5796" s="2" t="str">
        <f t="shared" si="90"/>
        <v>&gt;Rp25 jt</v>
      </c>
      <c r="N5796" s="2">
        <v>3193565</v>
      </c>
      <c r="O5796">
        <v>3.79</v>
      </c>
      <c r="P5796">
        <v>29</v>
      </c>
      <c r="Q5796" s="3">
        <v>75.849999999999994</v>
      </c>
      <c r="R5796" s="4">
        <f ca="1">IF(I5796="",ROUND((TODAY()-G5796)/365,1),IF(I5796="Missing Resignation Date",ROUND((TODAY()-G5796)/365,1),ROUND((hr_analytics_dataset_5873_rows[[#This Row],[Resignation Date]]-hr_analytics_dataset_5873_rows[[#This Row],[Hire Date]])/365,1)))</f>
        <v>2.8</v>
      </c>
      <c r="S5796">
        <v>2</v>
      </c>
    </row>
    <row r="5797" spans="1:19">
      <c r="A5797" t="s">
        <v>11652</v>
      </c>
      <c r="B5797" t="s">
        <v>11653</v>
      </c>
      <c r="C5797" t="s">
        <v>21</v>
      </c>
      <c r="D5797">
        <v>32</v>
      </c>
      <c r="E5797" t="s">
        <v>44</v>
      </c>
      <c r="F5797" t="s">
        <v>45</v>
      </c>
      <c r="G5797" s="1">
        <v>45951</v>
      </c>
      <c r="H5797" t="s">
        <v>24</v>
      </c>
      <c r="I5797" s="1" t="s">
        <v>25</v>
      </c>
      <c r="J5797" t="s">
        <v>26</v>
      </c>
      <c r="K5797" t="s">
        <v>84</v>
      </c>
      <c r="L5797" s="2">
        <v>18324672</v>
      </c>
      <c r="M5797" s="2" t="str">
        <f t="shared" si="90"/>
        <v>Rp15 jt - Rp25 jt</v>
      </c>
      <c r="N5797" s="2">
        <v>8370102</v>
      </c>
      <c r="O5797">
        <v>4.08</v>
      </c>
      <c r="P5797">
        <v>16</v>
      </c>
      <c r="Q5797" s="3">
        <v>94.22</v>
      </c>
      <c r="R5797" s="4">
        <f ca="1">IF(I5797="",ROUND((TODAY()-G5797)/365,1),IF(I5797="Missing Resignation Date",ROUND((TODAY()-G5797)/365,1),ROUND((hr_analytics_dataset_5873_rows[[#This Row],[Resignation Date]]-hr_analytics_dataset_5873_rows[[#This Row],[Hire Date]])/365,1)))</f>
        <v>0.7</v>
      </c>
      <c r="S5797">
        <v>1</v>
      </c>
    </row>
    <row r="5798" spans="1:19">
      <c r="A5798" t="s">
        <v>11654</v>
      </c>
      <c r="B5798" t="s">
        <v>11655</v>
      </c>
      <c r="C5798" t="s">
        <v>30</v>
      </c>
      <c r="D5798">
        <v>25</v>
      </c>
      <c r="E5798" t="s">
        <v>59</v>
      </c>
      <c r="F5798" t="s">
        <v>95</v>
      </c>
      <c r="G5798" s="1">
        <v>44910</v>
      </c>
      <c r="H5798" t="s">
        <v>24</v>
      </c>
      <c r="I5798" s="1" t="s">
        <v>25</v>
      </c>
      <c r="J5798" t="s">
        <v>40</v>
      </c>
      <c r="K5798" t="s">
        <v>61</v>
      </c>
      <c r="L5798" s="2">
        <v>23591877</v>
      </c>
      <c r="M5798" s="2" t="str">
        <f t="shared" si="90"/>
        <v>Rp15 jt - Rp25 jt</v>
      </c>
      <c r="N5798" s="2">
        <v>5579630</v>
      </c>
      <c r="O5798">
        <v>4.08</v>
      </c>
      <c r="P5798">
        <v>44</v>
      </c>
      <c r="Q5798" s="3">
        <v>74.56</v>
      </c>
      <c r="R5798" s="4">
        <f ca="1">IF(I5798="",ROUND((TODAY()-G5798)/365,1),IF(I5798="Missing Resignation Date",ROUND((TODAY()-G5798)/365,1),ROUND((hr_analytics_dataset_5873_rows[[#This Row],[Resignation Date]]-hr_analytics_dataset_5873_rows[[#This Row],[Hire Date]])/365,1)))</f>
        <v>3.5</v>
      </c>
      <c r="S5798">
        <v>1</v>
      </c>
    </row>
    <row r="5799" spans="1:19">
      <c r="A5799" t="s">
        <v>11656</v>
      </c>
      <c r="B5799" t="s">
        <v>11657</v>
      </c>
      <c r="C5799" t="s">
        <v>30</v>
      </c>
      <c r="D5799">
        <v>51</v>
      </c>
      <c r="E5799" t="s">
        <v>31</v>
      </c>
      <c r="F5799" t="s">
        <v>32</v>
      </c>
      <c r="G5799" s="1">
        <v>44967</v>
      </c>
      <c r="H5799" t="s">
        <v>24</v>
      </c>
      <c r="I5799" s="1" t="s">
        <v>25</v>
      </c>
      <c r="J5799" t="s">
        <v>49</v>
      </c>
      <c r="K5799" t="s">
        <v>84</v>
      </c>
      <c r="L5799" s="2">
        <v>17925017</v>
      </c>
      <c r="M5799" s="2" t="str">
        <f t="shared" si="90"/>
        <v>Rp15 jt - Rp25 jt</v>
      </c>
      <c r="N5799" s="2">
        <v>7286271</v>
      </c>
      <c r="O5799">
        <v>3.1</v>
      </c>
      <c r="P5799">
        <v>54</v>
      </c>
      <c r="Q5799" s="3">
        <v>88.53</v>
      </c>
      <c r="R5799" s="4">
        <f ca="1">IF(I5799="",ROUND((TODAY()-G5799)/365,1),IF(I5799="Missing Resignation Date",ROUND((TODAY()-G5799)/365,1),ROUND((hr_analytics_dataset_5873_rows[[#This Row],[Resignation Date]]-hr_analytics_dataset_5873_rows[[#This Row],[Hire Date]])/365,1)))</f>
        <v>3.4</v>
      </c>
      <c r="S5799">
        <v>5</v>
      </c>
    </row>
    <row r="5800" spans="1:19">
      <c r="A5800" t="s">
        <v>11658</v>
      </c>
      <c r="B5800" t="s">
        <v>11659</v>
      </c>
      <c r="C5800" t="s">
        <v>30</v>
      </c>
      <c r="D5800">
        <v>22</v>
      </c>
      <c r="E5800" t="s">
        <v>91</v>
      </c>
      <c r="F5800" t="s">
        <v>124</v>
      </c>
      <c r="G5800" s="1">
        <v>45518</v>
      </c>
      <c r="H5800" t="s">
        <v>24</v>
      </c>
      <c r="I5800" s="1" t="s">
        <v>25</v>
      </c>
      <c r="J5800" t="s">
        <v>40</v>
      </c>
      <c r="K5800" t="s">
        <v>64</v>
      </c>
      <c r="L5800" s="2">
        <v>22769054</v>
      </c>
      <c r="M5800" s="2" t="str">
        <f t="shared" si="90"/>
        <v>Rp15 jt - Rp25 jt</v>
      </c>
      <c r="N5800" s="2">
        <v>133494</v>
      </c>
      <c r="O5800">
        <v>4.05</v>
      </c>
      <c r="P5800">
        <v>52</v>
      </c>
      <c r="Q5800" s="3">
        <v>98.21</v>
      </c>
      <c r="R5800" s="4">
        <f ca="1">IF(I5800="",ROUND((TODAY()-G5800)/365,1),IF(I5800="Missing Resignation Date",ROUND((TODAY()-G5800)/365,1),ROUND((hr_analytics_dataset_5873_rows[[#This Row],[Resignation Date]]-hr_analytics_dataset_5873_rows[[#This Row],[Hire Date]])/365,1)))</f>
        <v>1.9</v>
      </c>
      <c r="S5800">
        <v>3</v>
      </c>
    </row>
    <row r="5801" spans="1:19">
      <c r="A5801" t="s">
        <v>11660</v>
      </c>
      <c r="B5801" t="s">
        <v>11661</v>
      </c>
      <c r="C5801" t="s">
        <v>30</v>
      </c>
      <c r="D5801">
        <v>35</v>
      </c>
      <c r="E5801" t="s">
        <v>53</v>
      </c>
      <c r="F5801" t="s">
        <v>54</v>
      </c>
      <c r="G5801" s="1">
        <v>43721</v>
      </c>
      <c r="H5801" t="s">
        <v>24</v>
      </c>
      <c r="I5801" s="1" t="s">
        <v>25</v>
      </c>
      <c r="J5801" t="s">
        <v>26</v>
      </c>
      <c r="K5801" t="s">
        <v>27</v>
      </c>
      <c r="L5801" s="2">
        <v>20614726</v>
      </c>
      <c r="M5801" s="2" t="str">
        <f t="shared" si="90"/>
        <v>Rp15 jt - Rp25 jt</v>
      </c>
      <c r="N5801" s="2">
        <v>3463914</v>
      </c>
      <c r="O5801">
        <v>3.89</v>
      </c>
      <c r="P5801">
        <v>36</v>
      </c>
      <c r="Q5801" s="3">
        <v>95.19</v>
      </c>
      <c r="R5801" s="4">
        <f ca="1">IF(I5801="",ROUND((TODAY()-G5801)/365,1),IF(I5801="Missing Resignation Date",ROUND((TODAY()-G5801)/365,1),ROUND((hr_analytics_dataset_5873_rows[[#This Row],[Resignation Date]]-hr_analytics_dataset_5873_rows[[#This Row],[Hire Date]])/365,1)))</f>
        <v>6.8</v>
      </c>
      <c r="S5801">
        <v>4</v>
      </c>
    </row>
    <row r="5802" spans="1:19">
      <c r="A5802" t="s">
        <v>11662</v>
      </c>
      <c r="B5802" t="s">
        <v>11663</v>
      </c>
      <c r="C5802" t="s">
        <v>21</v>
      </c>
      <c r="D5802">
        <v>57</v>
      </c>
      <c r="E5802" t="s">
        <v>59</v>
      </c>
      <c r="F5802" t="s">
        <v>223</v>
      </c>
      <c r="G5802" s="1">
        <v>43770</v>
      </c>
      <c r="H5802" t="s">
        <v>24</v>
      </c>
      <c r="I5802" s="1" t="s">
        <v>25</v>
      </c>
      <c r="J5802" t="s">
        <v>26</v>
      </c>
      <c r="K5802" t="s">
        <v>27</v>
      </c>
      <c r="L5802" s="2">
        <v>30102796</v>
      </c>
      <c r="M5802" s="2" t="str">
        <f t="shared" si="90"/>
        <v>&gt;Rp25 jt</v>
      </c>
      <c r="N5802" s="2">
        <v>2133097</v>
      </c>
      <c r="O5802">
        <v>3.66</v>
      </c>
      <c r="P5802">
        <v>1</v>
      </c>
      <c r="Q5802" s="3">
        <v>97.68</v>
      </c>
      <c r="R5802" s="4">
        <f ca="1">IF(I5802="",ROUND((TODAY()-G5802)/365,1),IF(I5802="Missing Resignation Date",ROUND((TODAY()-G5802)/365,1),ROUND((hr_analytics_dataset_5873_rows[[#This Row],[Resignation Date]]-hr_analytics_dataset_5873_rows[[#This Row],[Hire Date]])/365,1)))</f>
        <v>6.6</v>
      </c>
      <c r="S5802">
        <v>1</v>
      </c>
    </row>
    <row r="5803" spans="1:19">
      <c r="A5803" t="s">
        <v>11664</v>
      </c>
      <c r="B5803" t="s">
        <v>11665</v>
      </c>
      <c r="C5803" t="s">
        <v>21</v>
      </c>
      <c r="D5803">
        <v>36</v>
      </c>
      <c r="E5803" t="s">
        <v>31</v>
      </c>
      <c r="F5803" t="s">
        <v>32</v>
      </c>
      <c r="G5803" s="1">
        <v>43835</v>
      </c>
      <c r="H5803" t="s">
        <v>24</v>
      </c>
      <c r="I5803" s="1" t="s">
        <v>25</v>
      </c>
      <c r="J5803" t="s">
        <v>40</v>
      </c>
      <c r="K5803" t="s">
        <v>27</v>
      </c>
      <c r="L5803" s="2">
        <v>7475113</v>
      </c>
      <c r="M5803" s="2" t="str">
        <f t="shared" si="90"/>
        <v>Rp5 jt - Rp10 jt</v>
      </c>
      <c r="N5803" s="2">
        <v>8983538</v>
      </c>
      <c r="O5803">
        <v>4.8899999999999997</v>
      </c>
      <c r="P5803">
        <v>21</v>
      </c>
      <c r="Q5803" s="3">
        <v>89.93</v>
      </c>
      <c r="R5803" s="4">
        <f ca="1">IF(I5803="",ROUND((TODAY()-G5803)/365,1),IF(I5803="Missing Resignation Date",ROUND((TODAY()-G5803)/365,1),ROUND((hr_analytics_dataset_5873_rows[[#This Row],[Resignation Date]]-hr_analytics_dataset_5873_rows[[#This Row],[Hire Date]])/365,1)))</f>
        <v>6.5</v>
      </c>
      <c r="S5803">
        <v>3</v>
      </c>
    </row>
    <row r="5804" spans="1:19">
      <c r="A5804" t="s">
        <v>11666</v>
      </c>
      <c r="B5804" t="s">
        <v>11667</v>
      </c>
      <c r="C5804" t="s">
        <v>30</v>
      </c>
      <c r="D5804">
        <v>39</v>
      </c>
      <c r="E5804" t="s">
        <v>31</v>
      </c>
      <c r="F5804" t="s">
        <v>32</v>
      </c>
      <c r="G5804" s="1">
        <v>44336</v>
      </c>
      <c r="H5804" t="s">
        <v>24</v>
      </c>
      <c r="I5804" s="1" t="s">
        <v>25</v>
      </c>
      <c r="J5804" t="s">
        <v>34</v>
      </c>
      <c r="K5804" t="s">
        <v>64</v>
      </c>
      <c r="L5804" s="2">
        <v>7424965</v>
      </c>
      <c r="M5804" s="2" t="str">
        <f t="shared" si="90"/>
        <v>Rp5 jt - Rp10 jt</v>
      </c>
      <c r="N5804" s="2">
        <v>9010743</v>
      </c>
      <c r="O5804">
        <v>4.37</v>
      </c>
      <c r="P5804">
        <v>20</v>
      </c>
      <c r="Q5804" s="3">
        <v>91.77</v>
      </c>
      <c r="R5804" s="4">
        <f ca="1">IF(I5804="",ROUND((TODAY()-G5804)/365,1),IF(I5804="Missing Resignation Date",ROUND((TODAY()-G5804)/365,1),ROUND((hr_analytics_dataset_5873_rows[[#This Row],[Resignation Date]]-hr_analytics_dataset_5873_rows[[#This Row],[Hire Date]])/365,1)))</f>
        <v>5.0999999999999996</v>
      </c>
      <c r="S5804">
        <v>2</v>
      </c>
    </row>
    <row r="5805" spans="1:19">
      <c r="A5805" t="s">
        <v>11668</v>
      </c>
      <c r="B5805" t="s">
        <v>11669</v>
      </c>
      <c r="C5805" t="s">
        <v>30</v>
      </c>
      <c r="D5805">
        <v>25</v>
      </c>
      <c r="E5805" t="s">
        <v>44</v>
      </c>
      <c r="F5805" t="s">
        <v>45</v>
      </c>
      <c r="G5805" s="1">
        <v>43492</v>
      </c>
      <c r="H5805" t="s">
        <v>24</v>
      </c>
      <c r="I5805" s="1" t="s">
        <v>25</v>
      </c>
      <c r="J5805" t="s">
        <v>40</v>
      </c>
      <c r="K5805" t="s">
        <v>41</v>
      </c>
      <c r="L5805" s="2">
        <v>13414078</v>
      </c>
      <c r="M5805" s="2" t="str">
        <f t="shared" si="90"/>
        <v>Rp10 jt - Rp15 jt</v>
      </c>
      <c r="N5805" s="2">
        <v>7596589</v>
      </c>
      <c r="O5805">
        <v>4.3499999999999996</v>
      </c>
      <c r="P5805">
        <v>28</v>
      </c>
      <c r="Q5805" s="3">
        <v>85.5</v>
      </c>
      <c r="R5805" s="4">
        <f ca="1">IF(I5805="",ROUND((TODAY()-G5805)/365,1),IF(I5805="Missing Resignation Date",ROUND((TODAY()-G5805)/365,1),ROUND((hr_analytics_dataset_5873_rows[[#This Row],[Resignation Date]]-hr_analytics_dataset_5873_rows[[#This Row],[Hire Date]])/365,1)))</f>
        <v>7.4</v>
      </c>
      <c r="S5805">
        <v>1</v>
      </c>
    </row>
    <row r="5806" spans="1:19">
      <c r="A5806" t="s">
        <v>11670</v>
      </c>
      <c r="B5806" t="s">
        <v>11671</v>
      </c>
      <c r="C5806" t="s">
        <v>21</v>
      </c>
      <c r="D5806">
        <v>50</v>
      </c>
      <c r="E5806" t="s">
        <v>98</v>
      </c>
      <c r="F5806" t="s">
        <v>99</v>
      </c>
      <c r="G5806" s="1">
        <v>44799</v>
      </c>
      <c r="H5806" t="s">
        <v>24</v>
      </c>
      <c r="I5806" s="1" t="s">
        <v>25</v>
      </c>
      <c r="J5806" t="s">
        <v>40</v>
      </c>
      <c r="K5806" t="s">
        <v>64</v>
      </c>
      <c r="L5806" s="2">
        <v>9618736</v>
      </c>
      <c r="M5806" s="2" t="str">
        <f t="shared" si="90"/>
        <v>Rp5 jt - Rp10 jt</v>
      </c>
      <c r="N5806" s="2">
        <v>1808344</v>
      </c>
      <c r="O5806">
        <v>4.97</v>
      </c>
      <c r="P5806">
        <v>56</v>
      </c>
      <c r="Q5806" s="3">
        <v>81.64</v>
      </c>
      <c r="R5806" s="4">
        <f ca="1">IF(I5806="",ROUND((TODAY()-G5806)/365,1),IF(I5806="Missing Resignation Date",ROUND((TODAY()-G5806)/365,1),ROUND((hr_analytics_dataset_5873_rows[[#This Row],[Resignation Date]]-hr_analytics_dataset_5873_rows[[#This Row],[Hire Date]])/365,1)))</f>
        <v>3.8</v>
      </c>
      <c r="S5806">
        <v>5</v>
      </c>
    </row>
    <row r="5807" spans="1:19">
      <c r="A5807" t="s">
        <v>11672</v>
      </c>
      <c r="B5807" t="s">
        <v>11673</v>
      </c>
      <c r="C5807" t="s">
        <v>30</v>
      </c>
      <c r="D5807">
        <v>41</v>
      </c>
      <c r="E5807" t="s">
        <v>59</v>
      </c>
      <c r="F5807" t="s">
        <v>223</v>
      </c>
      <c r="G5807" s="1">
        <v>43893</v>
      </c>
      <c r="H5807" t="s">
        <v>24</v>
      </c>
      <c r="I5807" s="1" t="s">
        <v>25</v>
      </c>
      <c r="J5807" t="s">
        <v>40</v>
      </c>
      <c r="K5807" t="s">
        <v>27</v>
      </c>
      <c r="L5807" s="2">
        <v>14511536</v>
      </c>
      <c r="M5807" s="2" t="str">
        <f t="shared" si="90"/>
        <v>Rp10 jt - Rp15 jt</v>
      </c>
      <c r="N5807" s="2">
        <v>3249762</v>
      </c>
      <c r="O5807">
        <v>4.84</v>
      </c>
      <c r="P5807">
        <v>36</v>
      </c>
      <c r="Q5807" s="3">
        <v>94.94</v>
      </c>
      <c r="R5807" s="4">
        <f ca="1">IF(I5807="",ROUND((TODAY()-G5807)/365,1),IF(I5807="Missing Resignation Date",ROUND((TODAY()-G5807)/365,1),ROUND((hr_analytics_dataset_5873_rows[[#This Row],[Resignation Date]]-hr_analytics_dataset_5873_rows[[#This Row],[Hire Date]])/365,1)))</f>
        <v>6.3</v>
      </c>
      <c r="S5807">
        <v>5</v>
      </c>
    </row>
    <row r="5808" spans="1:19">
      <c r="A5808" t="s">
        <v>11674</v>
      </c>
      <c r="B5808" t="s">
        <v>11675</v>
      </c>
      <c r="C5808" t="s">
        <v>21</v>
      </c>
      <c r="D5808">
        <v>41</v>
      </c>
      <c r="E5808" t="s">
        <v>91</v>
      </c>
      <c r="F5808" t="s">
        <v>124</v>
      </c>
      <c r="G5808" s="1">
        <v>45116</v>
      </c>
      <c r="H5808" t="s">
        <v>24</v>
      </c>
      <c r="I5808" s="1" t="s">
        <v>25</v>
      </c>
      <c r="J5808" t="s">
        <v>49</v>
      </c>
      <c r="K5808" t="s">
        <v>84</v>
      </c>
      <c r="L5808" s="2">
        <v>27427345</v>
      </c>
      <c r="M5808" s="2" t="str">
        <f t="shared" si="90"/>
        <v>&gt;Rp25 jt</v>
      </c>
      <c r="N5808" s="2">
        <v>9613167</v>
      </c>
      <c r="O5808">
        <v>4.6399999999999997</v>
      </c>
      <c r="P5808">
        <v>38</v>
      </c>
      <c r="Q5808" s="3">
        <v>95.1</v>
      </c>
      <c r="R5808" s="4">
        <f ca="1">IF(I5808="",ROUND((TODAY()-G5808)/365,1),IF(I5808="Missing Resignation Date",ROUND((TODAY()-G5808)/365,1),ROUND((hr_analytics_dataset_5873_rows[[#This Row],[Resignation Date]]-hr_analytics_dataset_5873_rows[[#This Row],[Hire Date]])/365,1)))</f>
        <v>3</v>
      </c>
      <c r="S5808">
        <v>2</v>
      </c>
    </row>
    <row r="5809" spans="1:19">
      <c r="A5809" t="s">
        <v>11676</v>
      </c>
      <c r="B5809" t="s">
        <v>11677</v>
      </c>
      <c r="C5809" t="s">
        <v>30</v>
      </c>
      <c r="D5809">
        <v>56</v>
      </c>
      <c r="E5809" t="s">
        <v>53</v>
      </c>
      <c r="F5809" t="s">
        <v>112</v>
      </c>
      <c r="G5809" s="1">
        <v>43551</v>
      </c>
      <c r="H5809" t="s">
        <v>33</v>
      </c>
      <c r="I5809" s="1">
        <v>45123</v>
      </c>
      <c r="J5809" t="s">
        <v>26</v>
      </c>
      <c r="K5809" t="s">
        <v>41</v>
      </c>
      <c r="L5809" s="2">
        <v>16662732</v>
      </c>
      <c r="M5809" s="2" t="str">
        <f t="shared" si="90"/>
        <v>Rp15 jt - Rp25 jt</v>
      </c>
      <c r="N5809" s="2">
        <v>4484353</v>
      </c>
      <c r="O5809">
        <v>0</v>
      </c>
      <c r="P5809">
        <v>23</v>
      </c>
      <c r="Q5809" s="3">
        <v>77.88</v>
      </c>
      <c r="R5809" s="4">
        <f ca="1">IF(I5809="",ROUND((TODAY()-G5809)/365,1),IF(I5809="Missing Resignation Date",ROUND((TODAY()-G5809)/365,1),ROUND((hr_analytics_dataset_5873_rows[[#This Row],[Resignation Date]]-hr_analytics_dataset_5873_rows[[#This Row],[Hire Date]])/365,1)))</f>
        <v>4.3</v>
      </c>
      <c r="S5809">
        <v>5</v>
      </c>
    </row>
    <row r="5810" spans="1:19">
      <c r="A5810" t="s">
        <v>11678</v>
      </c>
      <c r="B5810" t="s">
        <v>11679</v>
      </c>
      <c r="C5810" t="s">
        <v>30</v>
      </c>
      <c r="D5810">
        <v>30</v>
      </c>
      <c r="E5810" t="s">
        <v>31</v>
      </c>
      <c r="F5810" t="s">
        <v>32</v>
      </c>
      <c r="G5810" s="1">
        <v>43312</v>
      </c>
      <c r="H5810" t="s">
        <v>24</v>
      </c>
      <c r="I5810" s="1" t="s">
        <v>25</v>
      </c>
      <c r="J5810" t="s">
        <v>40</v>
      </c>
      <c r="K5810" t="s">
        <v>84</v>
      </c>
      <c r="L5810" s="2">
        <v>4197908</v>
      </c>
      <c r="M5810" s="2" t="str">
        <f t="shared" si="90"/>
        <v>&lt;Rp5 jt</v>
      </c>
      <c r="N5810" s="2">
        <v>6810974</v>
      </c>
      <c r="O5810">
        <v>2.73</v>
      </c>
      <c r="P5810">
        <v>47</v>
      </c>
      <c r="Q5810" s="3">
        <v>94.54</v>
      </c>
      <c r="R5810" s="4">
        <f ca="1">IF(I5810="",ROUND((TODAY()-G5810)/365,1),IF(I5810="Missing Resignation Date",ROUND((TODAY()-G5810)/365,1),ROUND((hr_analytics_dataset_5873_rows[[#This Row],[Resignation Date]]-hr_analytics_dataset_5873_rows[[#This Row],[Hire Date]])/365,1)))</f>
        <v>7.9</v>
      </c>
      <c r="S5810">
        <v>2</v>
      </c>
    </row>
    <row r="5811" spans="1:19">
      <c r="A5811" t="s">
        <v>11680</v>
      </c>
      <c r="B5811" t="s">
        <v>11681</v>
      </c>
      <c r="C5811" t="s">
        <v>21</v>
      </c>
      <c r="D5811">
        <v>35</v>
      </c>
      <c r="E5811" t="s">
        <v>44</v>
      </c>
      <c r="F5811" t="s">
        <v>109</v>
      </c>
      <c r="G5811" s="1">
        <v>45084</v>
      </c>
      <c r="H5811" t="s">
        <v>33</v>
      </c>
      <c r="I5811" s="1" t="s">
        <v>81</v>
      </c>
      <c r="J5811" t="s">
        <v>49</v>
      </c>
      <c r="K5811" t="s">
        <v>84</v>
      </c>
      <c r="L5811" s="2">
        <v>25393283</v>
      </c>
      <c r="M5811" s="2" t="str">
        <f t="shared" si="90"/>
        <v>&gt;Rp25 jt</v>
      </c>
      <c r="N5811" s="2">
        <v>6367499</v>
      </c>
      <c r="O5811">
        <v>3.45</v>
      </c>
      <c r="P5811">
        <v>57</v>
      </c>
      <c r="Q5811" s="3">
        <v>97.12</v>
      </c>
      <c r="R5811" s="4">
        <f ca="1">IF(I5811="",ROUND((TODAY()-G5811)/365,1),IF(I5811="Missing Resignation Date",ROUND((TODAY()-G5811)/365,1),ROUND((hr_analytics_dataset_5873_rows[[#This Row],[Resignation Date]]-hr_analytics_dataset_5873_rows[[#This Row],[Hire Date]])/365,1)))</f>
        <v>3</v>
      </c>
      <c r="S5811">
        <v>3</v>
      </c>
    </row>
    <row r="5812" spans="1:19">
      <c r="A5812" t="s">
        <v>11682</v>
      </c>
      <c r="B5812" t="s">
        <v>11683</v>
      </c>
      <c r="C5812" t="s">
        <v>30</v>
      </c>
      <c r="D5812">
        <v>25</v>
      </c>
      <c r="E5812" t="s">
        <v>38</v>
      </c>
      <c r="F5812" t="s">
        <v>39</v>
      </c>
      <c r="G5812" s="1">
        <v>45739</v>
      </c>
      <c r="H5812" t="s">
        <v>24</v>
      </c>
      <c r="I5812" s="1" t="s">
        <v>25</v>
      </c>
      <c r="J5812" t="s">
        <v>34</v>
      </c>
      <c r="K5812" t="s">
        <v>41</v>
      </c>
      <c r="L5812" s="2">
        <v>12900313</v>
      </c>
      <c r="M5812" s="2" t="str">
        <f t="shared" si="90"/>
        <v>Rp10 jt - Rp15 jt</v>
      </c>
      <c r="N5812" s="2">
        <v>8148877</v>
      </c>
      <c r="O5812">
        <v>4.57</v>
      </c>
      <c r="P5812">
        <v>43</v>
      </c>
      <c r="Q5812" s="3">
        <v>90.65</v>
      </c>
      <c r="R5812" s="4">
        <f ca="1">IF(I5812="",ROUND((TODAY()-G5812)/365,1),IF(I5812="Missing Resignation Date",ROUND((TODAY()-G5812)/365,1),ROUND((hr_analytics_dataset_5873_rows[[#This Row],[Resignation Date]]-hr_analytics_dataset_5873_rows[[#This Row],[Hire Date]])/365,1)))</f>
        <v>1.3</v>
      </c>
      <c r="S5812">
        <v>4</v>
      </c>
    </row>
    <row r="5813" spans="1:19">
      <c r="A5813" t="s">
        <v>11684</v>
      </c>
      <c r="B5813" t="s">
        <v>11685</v>
      </c>
      <c r="C5813" t="s">
        <v>21</v>
      </c>
      <c r="D5813">
        <v>42</v>
      </c>
      <c r="E5813" t="s">
        <v>98</v>
      </c>
      <c r="F5813" t="s">
        <v>119</v>
      </c>
      <c r="G5813" s="1">
        <v>45039</v>
      </c>
      <c r="H5813" t="s">
        <v>24</v>
      </c>
      <c r="I5813" s="1" t="s">
        <v>25</v>
      </c>
      <c r="J5813" t="s">
        <v>34</v>
      </c>
      <c r="K5813" t="s">
        <v>41</v>
      </c>
      <c r="L5813" s="2">
        <v>24367093</v>
      </c>
      <c r="M5813" s="2" t="str">
        <f t="shared" si="90"/>
        <v>Rp15 jt - Rp25 jt</v>
      </c>
      <c r="N5813" s="2">
        <v>1122935</v>
      </c>
      <c r="O5813">
        <v>3.86</v>
      </c>
      <c r="P5813">
        <v>9</v>
      </c>
      <c r="Q5813" s="3">
        <v>91.57</v>
      </c>
      <c r="R5813" s="4">
        <f ca="1">IF(I5813="",ROUND((TODAY()-G5813)/365,1),IF(I5813="Missing Resignation Date",ROUND((TODAY()-G5813)/365,1),ROUND((hr_analytics_dataset_5873_rows[[#This Row],[Resignation Date]]-hr_analytics_dataset_5873_rows[[#This Row],[Hire Date]])/365,1)))</f>
        <v>3.2</v>
      </c>
      <c r="S5813">
        <v>2</v>
      </c>
    </row>
    <row r="5814" spans="1:19">
      <c r="A5814" t="s">
        <v>11686</v>
      </c>
      <c r="B5814" t="s">
        <v>11687</v>
      </c>
      <c r="C5814" t="s">
        <v>30</v>
      </c>
      <c r="D5814">
        <v>47</v>
      </c>
      <c r="E5814" t="s">
        <v>38</v>
      </c>
      <c r="F5814" t="s">
        <v>104</v>
      </c>
      <c r="G5814" s="1">
        <v>43824</v>
      </c>
      <c r="H5814" t="s">
        <v>24</v>
      </c>
      <c r="I5814" s="1" t="s">
        <v>25</v>
      </c>
      <c r="J5814" t="s">
        <v>40</v>
      </c>
      <c r="K5814" t="s">
        <v>41</v>
      </c>
      <c r="L5814" s="2">
        <v>29170159</v>
      </c>
      <c r="M5814" s="2" t="str">
        <f t="shared" si="90"/>
        <v>&gt;Rp25 jt</v>
      </c>
      <c r="N5814" s="2">
        <v>7499404</v>
      </c>
      <c r="O5814">
        <v>3.6</v>
      </c>
      <c r="P5814">
        <v>1</v>
      </c>
      <c r="Q5814" s="3">
        <v>72.95</v>
      </c>
      <c r="R5814" s="4">
        <f ca="1">IF(I5814="",ROUND((TODAY()-G5814)/365,1),IF(I5814="Missing Resignation Date",ROUND((TODAY()-G5814)/365,1),ROUND((hr_analytics_dataset_5873_rows[[#This Row],[Resignation Date]]-hr_analytics_dataset_5873_rows[[#This Row],[Hire Date]])/365,1)))</f>
        <v>6.5</v>
      </c>
      <c r="S5814">
        <v>4</v>
      </c>
    </row>
    <row r="5815" spans="1:19">
      <c r="A5815" t="s">
        <v>11688</v>
      </c>
      <c r="B5815" t="s">
        <v>11689</v>
      </c>
      <c r="C5815" t="s">
        <v>21</v>
      </c>
      <c r="D5815">
        <v>44</v>
      </c>
      <c r="E5815" t="s">
        <v>59</v>
      </c>
      <c r="F5815" t="s">
        <v>223</v>
      </c>
      <c r="G5815" s="1">
        <v>44429</v>
      </c>
      <c r="H5815" t="s">
        <v>24</v>
      </c>
      <c r="I5815" s="1" t="s">
        <v>25</v>
      </c>
      <c r="J5815" t="s">
        <v>40</v>
      </c>
      <c r="K5815" t="s">
        <v>41</v>
      </c>
      <c r="L5815" s="2">
        <v>18935145</v>
      </c>
      <c r="M5815" s="2" t="str">
        <f t="shared" si="90"/>
        <v>Rp15 jt - Rp25 jt</v>
      </c>
      <c r="N5815" s="2">
        <v>8212040</v>
      </c>
      <c r="O5815">
        <v>2.87</v>
      </c>
      <c r="P5815">
        <v>43</v>
      </c>
      <c r="Q5815" s="3">
        <v>84.59</v>
      </c>
      <c r="R5815" s="4">
        <f ca="1">IF(I5815="",ROUND((TODAY()-G5815)/365,1),IF(I5815="Missing Resignation Date",ROUND((TODAY()-G5815)/365,1),ROUND((hr_analytics_dataset_5873_rows[[#This Row],[Resignation Date]]-hr_analytics_dataset_5873_rows[[#This Row],[Hire Date]])/365,1)))</f>
        <v>4.8</v>
      </c>
      <c r="S5815">
        <v>4</v>
      </c>
    </row>
    <row r="5816" spans="1:19">
      <c r="A5816" t="s">
        <v>11690</v>
      </c>
      <c r="B5816" t="s">
        <v>11691</v>
      </c>
      <c r="C5816" t="s">
        <v>21</v>
      </c>
      <c r="D5816">
        <v>44</v>
      </c>
      <c r="E5816" t="s">
        <v>22</v>
      </c>
      <c r="F5816" t="s">
        <v>69</v>
      </c>
      <c r="G5816" s="1">
        <v>43631</v>
      </c>
      <c r="H5816" t="s">
        <v>24</v>
      </c>
      <c r="I5816" s="1" t="s">
        <v>25</v>
      </c>
      <c r="J5816" t="s">
        <v>49</v>
      </c>
      <c r="K5816" t="s">
        <v>41</v>
      </c>
      <c r="L5816" s="2">
        <v>30832060</v>
      </c>
      <c r="M5816" s="2" t="str">
        <f t="shared" si="90"/>
        <v>&gt;Rp25 jt</v>
      </c>
      <c r="N5816" s="2">
        <v>9938640</v>
      </c>
      <c r="O5816">
        <v>2.78</v>
      </c>
      <c r="P5816">
        <v>9</v>
      </c>
      <c r="Q5816" s="3">
        <v>74.290000000000006</v>
      </c>
      <c r="R5816" s="4">
        <f ca="1">IF(I5816="",ROUND((TODAY()-G5816)/365,1),IF(I5816="Missing Resignation Date",ROUND((TODAY()-G5816)/365,1),ROUND((hr_analytics_dataset_5873_rows[[#This Row],[Resignation Date]]-hr_analytics_dataset_5873_rows[[#This Row],[Hire Date]])/365,1)))</f>
        <v>7</v>
      </c>
      <c r="S5816">
        <v>3</v>
      </c>
    </row>
    <row r="5817" spans="1:19">
      <c r="A5817" t="s">
        <v>11692</v>
      </c>
      <c r="B5817" t="s">
        <v>11693</v>
      </c>
      <c r="C5817" t="s">
        <v>21</v>
      </c>
      <c r="D5817">
        <v>35</v>
      </c>
      <c r="E5817" t="s">
        <v>31</v>
      </c>
      <c r="F5817" t="s">
        <v>48</v>
      </c>
      <c r="G5817" s="1">
        <v>44896</v>
      </c>
      <c r="H5817" t="s">
        <v>24</v>
      </c>
      <c r="I5817" s="1" t="s">
        <v>25</v>
      </c>
      <c r="J5817" t="s">
        <v>34</v>
      </c>
      <c r="K5817" t="s">
        <v>84</v>
      </c>
      <c r="L5817" s="2">
        <v>21115066</v>
      </c>
      <c r="M5817" s="2" t="str">
        <f t="shared" si="90"/>
        <v>Rp15 jt - Rp25 jt</v>
      </c>
      <c r="N5817" s="2">
        <v>7098844</v>
      </c>
      <c r="O5817">
        <v>3.5</v>
      </c>
      <c r="P5817">
        <v>20</v>
      </c>
      <c r="Q5817" s="3">
        <v>79.19</v>
      </c>
      <c r="R5817" s="4">
        <f ca="1">IF(I5817="",ROUND((TODAY()-G5817)/365,1),IF(I5817="Missing Resignation Date",ROUND((TODAY()-G5817)/365,1),ROUND((hr_analytics_dataset_5873_rows[[#This Row],[Resignation Date]]-hr_analytics_dataset_5873_rows[[#This Row],[Hire Date]])/365,1)))</f>
        <v>3.6</v>
      </c>
      <c r="S5817">
        <v>5</v>
      </c>
    </row>
    <row r="5818" spans="1:19">
      <c r="A5818" t="s">
        <v>11694</v>
      </c>
      <c r="B5818" t="s">
        <v>11695</v>
      </c>
      <c r="C5818" t="s">
        <v>30</v>
      </c>
      <c r="D5818">
        <v>22</v>
      </c>
      <c r="E5818" t="s">
        <v>31</v>
      </c>
      <c r="F5818" t="s">
        <v>74</v>
      </c>
      <c r="G5818" s="1">
        <v>45375</v>
      </c>
      <c r="H5818" t="s">
        <v>24</v>
      </c>
      <c r="I5818" s="1" t="s">
        <v>25</v>
      </c>
      <c r="J5818" t="s">
        <v>49</v>
      </c>
      <c r="K5818" t="s">
        <v>27</v>
      </c>
      <c r="L5818" s="2">
        <v>7465998</v>
      </c>
      <c r="M5818" s="2" t="str">
        <f t="shared" si="90"/>
        <v>Rp5 jt - Rp10 jt</v>
      </c>
      <c r="N5818" s="2">
        <v>2612321</v>
      </c>
      <c r="O5818">
        <v>2.69</v>
      </c>
      <c r="P5818">
        <v>50</v>
      </c>
      <c r="Q5818" s="3">
        <v>75.790000000000006</v>
      </c>
      <c r="R5818" s="4">
        <f ca="1">IF(I5818="",ROUND((TODAY()-G5818)/365,1),IF(I5818="Missing Resignation Date",ROUND((TODAY()-G5818)/365,1),ROUND((hr_analytics_dataset_5873_rows[[#This Row],[Resignation Date]]-hr_analytics_dataset_5873_rows[[#This Row],[Hire Date]])/365,1)))</f>
        <v>2.2999999999999998</v>
      </c>
      <c r="S5818">
        <v>5</v>
      </c>
    </row>
    <row r="5819" spans="1:19">
      <c r="A5819" t="s">
        <v>11696</v>
      </c>
      <c r="B5819" t="s">
        <v>11697</v>
      </c>
      <c r="C5819" t="s">
        <v>21</v>
      </c>
      <c r="D5819">
        <v>37</v>
      </c>
      <c r="E5819" t="s">
        <v>98</v>
      </c>
      <c r="F5819" t="s">
        <v>119</v>
      </c>
      <c r="G5819" s="1">
        <v>43917</v>
      </c>
      <c r="H5819" t="s">
        <v>24</v>
      </c>
      <c r="I5819" s="1" t="s">
        <v>25</v>
      </c>
      <c r="J5819" t="s">
        <v>34</v>
      </c>
      <c r="K5819" t="s">
        <v>50</v>
      </c>
      <c r="L5819" s="2">
        <v>21904365</v>
      </c>
      <c r="M5819" s="2" t="str">
        <f t="shared" si="90"/>
        <v>Rp15 jt - Rp25 jt</v>
      </c>
      <c r="N5819" s="2">
        <v>2803070</v>
      </c>
      <c r="O5819">
        <v>2.67</v>
      </c>
      <c r="P5819">
        <v>38</v>
      </c>
      <c r="Q5819" s="3">
        <v>77.95</v>
      </c>
      <c r="R5819" s="4">
        <f ca="1">IF(I5819="",ROUND((TODAY()-G5819)/365,1),IF(I5819="Missing Resignation Date",ROUND((TODAY()-G5819)/365,1),ROUND((hr_analytics_dataset_5873_rows[[#This Row],[Resignation Date]]-hr_analytics_dataset_5873_rows[[#This Row],[Hire Date]])/365,1)))</f>
        <v>6.2</v>
      </c>
      <c r="S5819">
        <v>2</v>
      </c>
    </row>
    <row r="5820" spans="1:19">
      <c r="A5820" t="s">
        <v>11698</v>
      </c>
      <c r="B5820" t="s">
        <v>11699</v>
      </c>
      <c r="C5820" t="s">
        <v>30</v>
      </c>
      <c r="D5820">
        <v>51</v>
      </c>
      <c r="E5820" t="s">
        <v>91</v>
      </c>
      <c r="F5820" t="s">
        <v>124</v>
      </c>
      <c r="G5820" s="1">
        <v>44030</v>
      </c>
      <c r="H5820" t="s">
        <v>33</v>
      </c>
      <c r="I5820" s="1">
        <v>45300</v>
      </c>
      <c r="J5820" t="s">
        <v>26</v>
      </c>
      <c r="K5820" t="s">
        <v>64</v>
      </c>
      <c r="L5820" s="2">
        <v>12591017</v>
      </c>
      <c r="M5820" s="2" t="str">
        <f t="shared" si="90"/>
        <v>Rp10 jt - Rp15 jt</v>
      </c>
      <c r="N5820" s="2">
        <v>3083317</v>
      </c>
      <c r="O5820">
        <v>4.67</v>
      </c>
      <c r="P5820">
        <v>13</v>
      </c>
      <c r="Q5820" s="3">
        <v>70.150000000000006</v>
      </c>
      <c r="R5820" s="4">
        <f ca="1">IF(I5820="",ROUND((TODAY()-G5820)/365,1),IF(I5820="Missing Resignation Date",ROUND((TODAY()-G5820)/365,1),ROUND((hr_analytics_dataset_5873_rows[[#This Row],[Resignation Date]]-hr_analytics_dataset_5873_rows[[#This Row],[Hire Date]])/365,1)))</f>
        <v>3.5</v>
      </c>
      <c r="S5820">
        <v>4</v>
      </c>
    </row>
    <row r="5821" spans="1:19">
      <c r="A5821" t="s">
        <v>11700</v>
      </c>
      <c r="B5821" t="s">
        <v>11701</v>
      </c>
      <c r="C5821" t="s">
        <v>30</v>
      </c>
      <c r="D5821">
        <v>39</v>
      </c>
      <c r="E5821" t="s">
        <v>38</v>
      </c>
      <c r="F5821" t="s">
        <v>104</v>
      </c>
      <c r="G5821" s="1">
        <v>44100</v>
      </c>
      <c r="H5821" t="s">
        <v>24</v>
      </c>
      <c r="I5821" s="1" t="s">
        <v>25</v>
      </c>
      <c r="J5821" t="s">
        <v>49</v>
      </c>
      <c r="K5821" t="s">
        <v>61</v>
      </c>
      <c r="L5821" s="2">
        <v>13152560</v>
      </c>
      <c r="M5821" s="2" t="str">
        <f t="shared" si="90"/>
        <v>Rp10 jt - Rp15 jt</v>
      </c>
      <c r="N5821" s="2">
        <v>9963256</v>
      </c>
      <c r="O5821">
        <v>3.09</v>
      </c>
      <c r="P5821">
        <v>42</v>
      </c>
      <c r="Q5821" s="3">
        <v>78.709999999999994</v>
      </c>
      <c r="R5821" s="4">
        <f ca="1">IF(I5821="",ROUND((TODAY()-G5821)/365,1),IF(I5821="Missing Resignation Date",ROUND((TODAY()-G5821)/365,1),ROUND((hr_analytics_dataset_5873_rows[[#This Row],[Resignation Date]]-hr_analytics_dataset_5873_rows[[#This Row],[Hire Date]])/365,1)))</f>
        <v>5.7</v>
      </c>
      <c r="S5821">
        <v>4</v>
      </c>
    </row>
    <row r="5822" spans="1:19">
      <c r="A5822" t="s">
        <v>11702</v>
      </c>
      <c r="B5822" t="s">
        <v>11703</v>
      </c>
      <c r="C5822" t="s">
        <v>30</v>
      </c>
      <c r="D5822">
        <v>29</v>
      </c>
      <c r="E5822" t="s">
        <v>44</v>
      </c>
      <c r="F5822" t="s">
        <v>45</v>
      </c>
      <c r="G5822" s="1">
        <v>44137</v>
      </c>
      <c r="H5822" t="s">
        <v>24</v>
      </c>
      <c r="I5822" s="1" t="s">
        <v>25</v>
      </c>
      <c r="J5822" t="s">
        <v>49</v>
      </c>
      <c r="K5822" t="s">
        <v>64</v>
      </c>
      <c r="L5822" s="2">
        <v>31789968</v>
      </c>
      <c r="M5822" s="2" t="str">
        <f t="shared" si="90"/>
        <v>&gt;Rp25 jt</v>
      </c>
      <c r="N5822" s="2">
        <v>1645440</v>
      </c>
      <c r="O5822">
        <v>3.84</v>
      </c>
      <c r="P5822">
        <v>25</v>
      </c>
      <c r="Q5822" s="3">
        <v>90.92</v>
      </c>
      <c r="R5822" s="4">
        <f ca="1">IF(I5822="",ROUND((TODAY()-G5822)/365,1),IF(I5822="Missing Resignation Date",ROUND((TODAY()-G5822)/365,1),ROUND((hr_analytics_dataset_5873_rows[[#This Row],[Resignation Date]]-hr_analytics_dataset_5873_rows[[#This Row],[Hire Date]])/365,1)))</f>
        <v>5.6</v>
      </c>
      <c r="S5822">
        <v>4</v>
      </c>
    </row>
    <row r="5823" spans="1:19">
      <c r="A5823" t="s">
        <v>11704</v>
      </c>
      <c r="B5823" t="s">
        <v>11705</v>
      </c>
      <c r="C5823" t="s">
        <v>21</v>
      </c>
      <c r="D5823">
        <v>35</v>
      </c>
      <c r="E5823" t="s">
        <v>53</v>
      </c>
      <c r="F5823" t="s">
        <v>54</v>
      </c>
      <c r="G5823" s="1">
        <v>44734</v>
      </c>
      <c r="H5823" t="s">
        <v>24</v>
      </c>
      <c r="I5823" s="1" t="s">
        <v>25</v>
      </c>
      <c r="J5823" t="s">
        <v>40</v>
      </c>
      <c r="K5823" t="s">
        <v>64</v>
      </c>
      <c r="L5823" s="2">
        <v>14919872</v>
      </c>
      <c r="M5823" s="2" t="str">
        <f t="shared" si="90"/>
        <v>Rp10 jt - Rp15 jt</v>
      </c>
      <c r="N5823" s="2">
        <v>28482</v>
      </c>
      <c r="O5823">
        <v>2.74</v>
      </c>
      <c r="P5823">
        <v>7</v>
      </c>
      <c r="Q5823" s="3">
        <v>78.09</v>
      </c>
      <c r="R5823" s="4">
        <f ca="1">IF(I5823="",ROUND((TODAY()-G5823)/365,1),IF(I5823="Missing Resignation Date",ROUND((TODAY()-G5823)/365,1),ROUND((hr_analytics_dataset_5873_rows[[#This Row],[Resignation Date]]-hr_analytics_dataset_5873_rows[[#This Row],[Hire Date]])/365,1)))</f>
        <v>4</v>
      </c>
      <c r="S5823">
        <v>2</v>
      </c>
    </row>
    <row r="5824" spans="1:19">
      <c r="A5824" t="s">
        <v>11706</v>
      </c>
      <c r="B5824" t="s">
        <v>11707</v>
      </c>
      <c r="C5824" t="s">
        <v>21</v>
      </c>
      <c r="D5824">
        <v>35</v>
      </c>
      <c r="E5824" t="s">
        <v>91</v>
      </c>
      <c r="F5824" t="s">
        <v>92</v>
      </c>
      <c r="G5824" s="1">
        <v>45128</v>
      </c>
      <c r="H5824" t="s">
        <v>33</v>
      </c>
      <c r="I5824" s="1">
        <v>46054</v>
      </c>
      <c r="J5824" t="s">
        <v>34</v>
      </c>
      <c r="K5824" t="s">
        <v>61</v>
      </c>
      <c r="L5824" s="2">
        <v>8906807</v>
      </c>
      <c r="M5824" s="2" t="str">
        <f t="shared" si="90"/>
        <v>Rp5 jt - Rp10 jt</v>
      </c>
      <c r="N5824" s="2">
        <v>4890837</v>
      </c>
      <c r="O5824">
        <v>2.95</v>
      </c>
      <c r="P5824">
        <v>22</v>
      </c>
      <c r="Q5824" s="3">
        <v>95.24</v>
      </c>
      <c r="R5824" s="4">
        <f ca="1">IF(I5824="",ROUND((TODAY()-G5824)/365,1),IF(I5824="Missing Resignation Date",ROUND((TODAY()-G5824)/365,1),ROUND((hr_analytics_dataset_5873_rows[[#This Row],[Resignation Date]]-hr_analytics_dataset_5873_rows[[#This Row],[Hire Date]])/365,1)))</f>
        <v>2.5</v>
      </c>
      <c r="S5824">
        <v>5</v>
      </c>
    </row>
    <row r="5825" spans="1:19">
      <c r="A5825" t="s">
        <v>11708</v>
      </c>
      <c r="B5825" t="s">
        <v>11709</v>
      </c>
      <c r="C5825" t="s">
        <v>30</v>
      </c>
      <c r="D5825">
        <v>28</v>
      </c>
      <c r="E5825" t="s">
        <v>31</v>
      </c>
      <c r="F5825" t="s">
        <v>48</v>
      </c>
      <c r="G5825" s="1">
        <v>44697</v>
      </c>
      <c r="H5825" t="s">
        <v>33</v>
      </c>
      <c r="I5825" s="1">
        <v>45642</v>
      </c>
      <c r="J5825" t="s">
        <v>26</v>
      </c>
      <c r="K5825" t="s">
        <v>50</v>
      </c>
      <c r="L5825" s="2">
        <v>28215508</v>
      </c>
      <c r="M5825" s="2" t="str">
        <f t="shared" si="90"/>
        <v>&gt;Rp25 jt</v>
      </c>
      <c r="N5825" s="2">
        <v>802154</v>
      </c>
      <c r="O5825">
        <v>2.65</v>
      </c>
      <c r="P5825">
        <v>60</v>
      </c>
      <c r="Q5825" s="3">
        <v>93.38</v>
      </c>
      <c r="R5825" s="4">
        <f ca="1">IF(I5825="",ROUND((TODAY()-G5825)/365,1),IF(I5825="Missing Resignation Date",ROUND((TODAY()-G5825)/365,1),ROUND((hr_analytics_dataset_5873_rows[[#This Row],[Resignation Date]]-hr_analytics_dataset_5873_rows[[#This Row],[Hire Date]])/365,1)))</f>
        <v>2.6</v>
      </c>
      <c r="S5825">
        <v>1</v>
      </c>
    </row>
    <row r="5826" spans="1:19">
      <c r="A5826" t="s">
        <v>11710</v>
      </c>
      <c r="B5826" t="s">
        <v>11711</v>
      </c>
      <c r="C5826" t="s">
        <v>21</v>
      </c>
      <c r="D5826">
        <v>32</v>
      </c>
      <c r="E5826" t="s">
        <v>31</v>
      </c>
      <c r="F5826" t="s">
        <v>32</v>
      </c>
      <c r="G5826" s="1">
        <v>45590</v>
      </c>
      <c r="H5826" t="s">
        <v>24</v>
      </c>
      <c r="I5826" s="1" t="s">
        <v>25</v>
      </c>
      <c r="J5826" t="s">
        <v>49</v>
      </c>
      <c r="K5826" t="s">
        <v>61</v>
      </c>
      <c r="L5826" s="2">
        <v>29371909</v>
      </c>
      <c r="M5826" s="2" t="str">
        <f t="shared" ref="M5826:M5874" si="91">IF(L5826&lt;5000000,"&lt;Rp5 jt",IF(L5826&lt;10000000,"Rp5 jt - Rp10 jt",IF(L5826&lt;15000000,"Rp10 jt - Rp15 jt",IF(L5826&lt;25000000,"Rp15 jt - Rp25 jt","&gt;Rp25 jt"))))</f>
        <v>&gt;Rp25 jt</v>
      </c>
      <c r="N5826" s="2">
        <v>9772545</v>
      </c>
      <c r="O5826">
        <v>4.2</v>
      </c>
      <c r="P5826">
        <v>38</v>
      </c>
      <c r="Q5826" s="3">
        <v>79.349999999999994</v>
      </c>
      <c r="R5826" s="4">
        <f ca="1">IF(I5826="",ROUND((TODAY()-G5826)/365,1),IF(I5826="Missing Resignation Date",ROUND((TODAY()-G5826)/365,1),ROUND((hr_analytics_dataset_5873_rows[[#This Row],[Resignation Date]]-hr_analytics_dataset_5873_rows[[#This Row],[Hire Date]])/365,1)))</f>
        <v>1.7</v>
      </c>
      <c r="S5826">
        <v>4</v>
      </c>
    </row>
    <row r="5827" spans="1:19">
      <c r="A5827" t="s">
        <v>11712</v>
      </c>
      <c r="B5827" t="s">
        <v>11713</v>
      </c>
      <c r="C5827" t="s">
        <v>30</v>
      </c>
      <c r="D5827">
        <v>54</v>
      </c>
      <c r="E5827" t="s">
        <v>59</v>
      </c>
      <c r="F5827" t="s">
        <v>223</v>
      </c>
      <c r="G5827" s="1">
        <v>43723</v>
      </c>
      <c r="H5827" t="s">
        <v>33</v>
      </c>
      <c r="I5827" s="1">
        <v>45314</v>
      </c>
      <c r="J5827" t="s">
        <v>26</v>
      </c>
      <c r="K5827" t="s">
        <v>50</v>
      </c>
      <c r="L5827" s="2">
        <v>10228925</v>
      </c>
      <c r="M5827" s="2" t="str">
        <f t="shared" si="91"/>
        <v>Rp10 jt - Rp15 jt</v>
      </c>
      <c r="N5827" s="2">
        <v>8854991</v>
      </c>
      <c r="O5827">
        <v>4.7</v>
      </c>
      <c r="P5827">
        <v>43</v>
      </c>
      <c r="Q5827" s="3">
        <v>81.16</v>
      </c>
      <c r="R5827" s="4">
        <f ca="1">IF(I5827="",ROUND((TODAY()-G5827)/365,1),IF(I5827="Missing Resignation Date",ROUND((TODAY()-G5827)/365,1),ROUND((hr_analytics_dataset_5873_rows[[#This Row],[Resignation Date]]-hr_analytics_dataset_5873_rows[[#This Row],[Hire Date]])/365,1)))</f>
        <v>4.4000000000000004</v>
      </c>
      <c r="S5827">
        <v>4</v>
      </c>
    </row>
    <row r="5828" spans="1:19">
      <c r="A5828" t="s">
        <v>11714</v>
      </c>
      <c r="B5828" t="s">
        <v>11715</v>
      </c>
      <c r="C5828" t="s">
        <v>30</v>
      </c>
      <c r="D5828">
        <v>57</v>
      </c>
      <c r="E5828" t="s">
        <v>53</v>
      </c>
      <c r="F5828" t="s">
        <v>112</v>
      </c>
      <c r="G5828" s="1">
        <v>43806</v>
      </c>
      <c r="H5828" t="s">
        <v>33</v>
      </c>
      <c r="I5828" s="1">
        <v>45123</v>
      </c>
      <c r="J5828" t="s">
        <v>49</v>
      </c>
      <c r="K5828" t="s">
        <v>61</v>
      </c>
      <c r="L5828" s="2">
        <v>6773336</v>
      </c>
      <c r="M5828" s="2" t="str">
        <f t="shared" si="91"/>
        <v>Rp5 jt - Rp10 jt</v>
      </c>
      <c r="N5828" s="2">
        <v>3779730</v>
      </c>
      <c r="O5828">
        <v>4.21</v>
      </c>
      <c r="P5828">
        <v>50</v>
      </c>
      <c r="Q5828" s="3">
        <v>98.71</v>
      </c>
      <c r="R5828" s="4">
        <f ca="1">IF(I5828="",ROUND((TODAY()-G5828)/365,1),IF(I5828="Missing Resignation Date",ROUND((TODAY()-G5828)/365,1),ROUND((hr_analytics_dataset_5873_rows[[#This Row],[Resignation Date]]-hr_analytics_dataset_5873_rows[[#This Row],[Hire Date]])/365,1)))</f>
        <v>3.6</v>
      </c>
      <c r="S5828">
        <v>1</v>
      </c>
    </row>
    <row r="5829" spans="1:19">
      <c r="A5829" t="s">
        <v>11716</v>
      </c>
      <c r="B5829" t="s">
        <v>11717</v>
      </c>
      <c r="C5829" t="s">
        <v>21</v>
      </c>
      <c r="D5829">
        <v>45</v>
      </c>
      <c r="E5829" t="s">
        <v>31</v>
      </c>
      <c r="F5829" t="s">
        <v>74</v>
      </c>
      <c r="G5829" s="1">
        <v>44478</v>
      </c>
      <c r="H5829" t="s">
        <v>24</v>
      </c>
      <c r="I5829" s="1" t="s">
        <v>25</v>
      </c>
      <c r="J5829" t="s">
        <v>26</v>
      </c>
      <c r="K5829" t="s">
        <v>27</v>
      </c>
      <c r="L5829" s="2">
        <v>26180586</v>
      </c>
      <c r="M5829" s="2" t="str">
        <f t="shared" si="91"/>
        <v>&gt;Rp25 jt</v>
      </c>
      <c r="N5829" s="2">
        <v>9987172</v>
      </c>
      <c r="O5829">
        <v>4.78</v>
      </c>
      <c r="P5829">
        <v>21</v>
      </c>
      <c r="Q5829" s="3">
        <v>92</v>
      </c>
      <c r="R5829" s="4">
        <f ca="1">IF(I5829="",ROUND((TODAY()-G5829)/365,1),IF(I5829="Missing Resignation Date",ROUND((TODAY()-G5829)/365,1),ROUND((hr_analytics_dataset_5873_rows[[#This Row],[Resignation Date]]-hr_analytics_dataset_5873_rows[[#This Row],[Hire Date]])/365,1)))</f>
        <v>4.7</v>
      </c>
      <c r="S5829">
        <v>1</v>
      </c>
    </row>
    <row r="5830" spans="1:19">
      <c r="A5830" t="s">
        <v>11718</v>
      </c>
      <c r="B5830" t="s">
        <v>11719</v>
      </c>
      <c r="C5830" t="s">
        <v>30</v>
      </c>
      <c r="D5830">
        <v>35</v>
      </c>
      <c r="E5830" t="s">
        <v>44</v>
      </c>
      <c r="F5830" t="s">
        <v>45</v>
      </c>
      <c r="G5830" s="1">
        <v>45585</v>
      </c>
      <c r="H5830" t="s">
        <v>24</v>
      </c>
      <c r="I5830" s="1" t="s">
        <v>25</v>
      </c>
      <c r="J5830" t="s">
        <v>49</v>
      </c>
      <c r="K5830" t="s">
        <v>61</v>
      </c>
      <c r="L5830" s="2">
        <v>20320178</v>
      </c>
      <c r="M5830" s="2" t="str">
        <f t="shared" si="91"/>
        <v>Rp15 jt - Rp25 jt</v>
      </c>
      <c r="N5830" s="2">
        <v>8697148</v>
      </c>
      <c r="O5830">
        <v>2.5099999999999998</v>
      </c>
      <c r="P5830">
        <v>37</v>
      </c>
      <c r="Q5830" s="3">
        <v>83.45</v>
      </c>
      <c r="R5830" s="4">
        <f ca="1">IF(I5830="",ROUND((TODAY()-G5830)/365,1),IF(I5830="Missing Resignation Date",ROUND((TODAY()-G5830)/365,1),ROUND((hr_analytics_dataset_5873_rows[[#This Row],[Resignation Date]]-hr_analytics_dataset_5873_rows[[#This Row],[Hire Date]])/365,1)))</f>
        <v>1.7</v>
      </c>
      <c r="S5830">
        <v>5</v>
      </c>
    </row>
    <row r="5831" spans="1:19">
      <c r="A5831" t="s">
        <v>11720</v>
      </c>
      <c r="B5831" t="s">
        <v>11721</v>
      </c>
      <c r="C5831" t="s">
        <v>21</v>
      </c>
      <c r="D5831">
        <v>40</v>
      </c>
      <c r="E5831" t="s">
        <v>38</v>
      </c>
      <c r="F5831" t="s">
        <v>39</v>
      </c>
      <c r="G5831" s="1">
        <v>45858</v>
      </c>
      <c r="H5831" t="s">
        <v>24</v>
      </c>
      <c r="I5831" s="1" t="s">
        <v>25</v>
      </c>
      <c r="J5831" t="s">
        <v>26</v>
      </c>
      <c r="K5831" t="s">
        <v>41</v>
      </c>
      <c r="L5831" s="2">
        <v>12433753</v>
      </c>
      <c r="M5831" s="2" t="str">
        <f t="shared" si="91"/>
        <v>Rp10 jt - Rp15 jt</v>
      </c>
      <c r="N5831" s="2">
        <v>24487</v>
      </c>
      <c r="O5831">
        <v>4.6100000000000003</v>
      </c>
      <c r="P5831">
        <v>4</v>
      </c>
      <c r="Q5831" s="3">
        <v>96.4</v>
      </c>
      <c r="R5831" s="4">
        <f ca="1">IF(I5831="",ROUND((TODAY()-G5831)/365,1),IF(I5831="Missing Resignation Date",ROUND((TODAY()-G5831)/365,1),ROUND((hr_analytics_dataset_5873_rows[[#This Row],[Resignation Date]]-hr_analytics_dataset_5873_rows[[#This Row],[Hire Date]])/365,1)))</f>
        <v>0.9</v>
      </c>
      <c r="S5831">
        <v>5</v>
      </c>
    </row>
    <row r="5832" spans="1:19">
      <c r="A5832" t="s">
        <v>11722</v>
      </c>
      <c r="B5832" t="s">
        <v>11723</v>
      </c>
      <c r="C5832" t="s">
        <v>21</v>
      </c>
      <c r="D5832">
        <v>28</v>
      </c>
      <c r="E5832" t="s">
        <v>31</v>
      </c>
      <c r="F5832" t="s">
        <v>48</v>
      </c>
      <c r="G5832" s="1">
        <v>45132</v>
      </c>
      <c r="H5832" t="s">
        <v>33</v>
      </c>
      <c r="I5832" s="1" t="s">
        <v>81</v>
      </c>
      <c r="J5832" t="s">
        <v>26</v>
      </c>
      <c r="K5832" t="s">
        <v>50</v>
      </c>
      <c r="L5832" s="2">
        <v>12631938</v>
      </c>
      <c r="M5832" s="2" t="str">
        <f t="shared" si="91"/>
        <v>Rp10 jt - Rp15 jt</v>
      </c>
      <c r="N5832" s="2">
        <v>8965307</v>
      </c>
      <c r="O5832">
        <v>3.58</v>
      </c>
      <c r="P5832">
        <v>46</v>
      </c>
      <c r="Q5832" s="3">
        <v>92.77</v>
      </c>
      <c r="R5832" s="4">
        <f ca="1">IF(I5832="",ROUND((TODAY()-G5832)/365,1),IF(I5832="Missing Resignation Date",ROUND((TODAY()-G5832)/365,1),ROUND((hr_analytics_dataset_5873_rows[[#This Row],[Resignation Date]]-hr_analytics_dataset_5873_rows[[#This Row],[Hire Date]])/365,1)))</f>
        <v>2.9</v>
      </c>
      <c r="S5832">
        <v>4</v>
      </c>
    </row>
    <row r="5833" spans="1:19">
      <c r="A5833" t="s">
        <v>11724</v>
      </c>
      <c r="B5833" t="s">
        <v>11725</v>
      </c>
      <c r="C5833" t="s">
        <v>30</v>
      </c>
      <c r="D5833">
        <v>56</v>
      </c>
      <c r="E5833" t="s">
        <v>59</v>
      </c>
      <c r="F5833" t="s">
        <v>223</v>
      </c>
      <c r="G5833" s="1">
        <v>45192</v>
      </c>
      <c r="H5833" t="s">
        <v>24</v>
      </c>
      <c r="I5833" s="1" t="s">
        <v>25</v>
      </c>
      <c r="J5833" t="s">
        <v>40</v>
      </c>
      <c r="K5833" t="s">
        <v>41</v>
      </c>
      <c r="L5833" s="2">
        <v>27449100</v>
      </c>
      <c r="M5833" s="2" t="str">
        <f t="shared" si="91"/>
        <v>&gt;Rp25 jt</v>
      </c>
      <c r="N5833" s="2">
        <v>3258922</v>
      </c>
      <c r="O5833">
        <v>3.89</v>
      </c>
      <c r="P5833">
        <v>29</v>
      </c>
      <c r="Q5833" s="3">
        <v>76.05</v>
      </c>
      <c r="R5833" s="4">
        <f ca="1">IF(I5833="",ROUND((TODAY()-G5833)/365,1),IF(I5833="Missing Resignation Date",ROUND((TODAY()-G5833)/365,1),ROUND((hr_analytics_dataset_5873_rows[[#This Row],[Resignation Date]]-hr_analytics_dataset_5873_rows[[#This Row],[Hire Date]])/365,1)))</f>
        <v>2.8</v>
      </c>
      <c r="S5833">
        <v>1</v>
      </c>
    </row>
    <row r="5834" spans="1:19">
      <c r="A5834" t="s">
        <v>11726</v>
      </c>
      <c r="B5834" t="s">
        <v>11727</v>
      </c>
      <c r="C5834" t="s">
        <v>21</v>
      </c>
      <c r="D5834">
        <v>22</v>
      </c>
      <c r="E5834" t="s">
        <v>53</v>
      </c>
      <c r="F5834" t="s">
        <v>54</v>
      </c>
      <c r="G5834" s="1">
        <v>44847</v>
      </c>
      <c r="H5834" t="s">
        <v>33</v>
      </c>
      <c r="I5834" s="1">
        <v>45637</v>
      </c>
      <c r="J5834" t="s">
        <v>34</v>
      </c>
      <c r="K5834" t="s">
        <v>61</v>
      </c>
      <c r="L5834" s="2">
        <v>34080978</v>
      </c>
      <c r="M5834" s="2" t="str">
        <f t="shared" si="91"/>
        <v>&gt;Rp25 jt</v>
      </c>
      <c r="N5834" s="2">
        <v>7939808</v>
      </c>
      <c r="O5834">
        <v>4.4000000000000004</v>
      </c>
      <c r="P5834">
        <v>13</v>
      </c>
      <c r="Q5834" s="3">
        <v>96.17</v>
      </c>
      <c r="R5834" s="4">
        <f ca="1">IF(I5834="",ROUND((TODAY()-G5834)/365,1),IF(I5834="Missing Resignation Date",ROUND((TODAY()-G5834)/365,1),ROUND((hr_analytics_dataset_5873_rows[[#This Row],[Resignation Date]]-hr_analytics_dataset_5873_rows[[#This Row],[Hire Date]])/365,1)))</f>
        <v>2.2000000000000002</v>
      </c>
      <c r="S5834">
        <v>4</v>
      </c>
    </row>
    <row r="5835" spans="1:19">
      <c r="A5835" t="s">
        <v>11728</v>
      </c>
      <c r="B5835" t="s">
        <v>11729</v>
      </c>
      <c r="C5835" t="s">
        <v>30</v>
      </c>
      <c r="D5835">
        <v>28</v>
      </c>
      <c r="E5835" t="s">
        <v>44</v>
      </c>
      <c r="F5835" t="s">
        <v>109</v>
      </c>
      <c r="G5835" s="1">
        <v>44182</v>
      </c>
      <c r="H5835" t="s">
        <v>24</v>
      </c>
      <c r="I5835" s="1" t="s">
        <v>25</v>
      </c>
      <c r="J5835" t="s">
        <v>34</v>
      </c>
      <c r="K5835" t="s">
        <v>64</v>
      </c>
      <c r="L5835" s="2">
        <v>14291503</v>
      </c>
      <c r="M5835" s="2" t="str">
        <f t="shared" si="91"/>
        <v>Rp10 jt - Rp15 jt</v>
      </c>
      <c r="N5835" s="2">
        <v>2698548</v>
      </c>
      <c r="O5835">
        <v>3.6</v>
      </c>
      <c r="P5835">
        <v>45</v>
      </c>
      <c r="Q5835" s="3">
        <v>95.45</v>
      </c>
      <c r="R5835" s="4">
        <f ca="1">IF(I5835="",ROUND((TODAY()-G5835)/365,1),IF(I5835="Missing Resignation Date",ROUND((TODAY()-G5835)/365,1),ROUND((hr_analytics_dataset_5873_rows[[#This Row],[Resignation Date]]-hr_analytics_dataset_5873_rows[[#This Row],[Hire Date]])/365,1)))</f>
        <v>5.5</v>
      </c>
      <c r="S5835">
        <v>1</v>
      </c>
    </row>
    <row r="5836" spans="1:19">
      <c r="A5836" t="s">
        <v>11730</v>
      </c>
      <c r="B5836" t="s">
        <v>11731</v>
      </c>
      <c r="C5836" t="s">
        <v>21</v>
      </c>
      <c r="D5836">
        <v>36</v>
      </c>
      <c r="E5836" t="s">
        <v>44</v>
      </c>
      <c r="F5836" t="s">
        <v>45</v>
      </c>
      <c r="G5836" s="1">
        <v>45388</v>
      </c>
      <c r="H5836" t="s">
        <v>24</v>
      </c>
      <c r="I5836" s="1" t="s">
        <v>25</v>
      </c>
      <c r="J5836" t="s">
        <v>34</v>
      </c>
      <c r="K5836" t="s">
        <v>27</v>
      </c>
      <c r="L5836" s="2">
        <v>9427138</v>
      </c>
      <c r="M5836" s="2" t="str">
        <f t="shared" si="91"/>
        <v>Rp5 jt - Rp10 jt</v>
      </c>
      <c r="N5836" s="2">
        <v>5657572</v>
      </c>
      <c r="O5836">
        <v>2.84</v>
      </c>
      <c r="P5836">
        <v>15</v>
      </c>
      <c r="Q5836" s="3">
        <v>74.48</v>
      </c>
      <c r="R5836" s="4">
        <f ca="1">IF(I5836="",ROUND((TODAY()-G5836)/365,1),IF(I5836="Missing Resignation Date",ROUND((TODAY()-G5836)/365,1),ROUND((hr_analytics_dataset_5873_rows[[#This Row],[Resignation Date]]-hr_analytics_dataset_5873_rows[[#This Row],[Hire Date]])/365,1)))</f>
        <v>2.2000000000000002</v>
      </c>
      <c r="S5836">
        <v>2</v>
      </c>
    </row>
    <row r="5837" spans="1:19">
      <c r="A5837" t="s">
        <v>11732</v>
      </c>
      <c r="B5837" t="s">
        <v>11733</v>
      </c>
      <c r="C5837" t="s">
        <v>30</v>
      </c>
      <c r="D5837">
        <v>36</v>
      </c>
      <c r="E5837" t="s">
        <v>38</v>
      </c>
      <c r="F5837" t="s">
        <v>104</v>
      </c>
      <c r="G5837" s="1">
        <v>44362</v>
      </c>
      <c r="H5837" t="s">
        <v>24</v>
      </c>
      <c r="I5837" s="1" t="s">
        <v>25</v>
      </c>
      <c r="J5837" t="s">
        <v>26</v>
      </c>
      <c r="K5837" t="s">
        <v>64</v>
      </c>
      <c r="L5837" s="2">
        <v>15085385</v>
      </c>
      <c r="M5837" s="2" t="str">
        <f t="shared" si="91"/>
        <v>Rp15 jt - Rp25 jt</v>
      </c>
      <c r="N5837" s="2">
        <v>3843867</v>
      </c>
      <c r="O5837">
        <v>3.4</v>
      </c>
      <c r="P5837">
        <v>25</v>
      </c>
      <c r="Q5837" s="3">
        <v>71.400000000000006</v>
      </c>
      <c r="R5837" s="4">
        <f ca="1">IF(I5837="",ROUND((TODAY()-G5837)/365,1),IF(I5837="Missing Resignation Date",ROUND((TODAY()-G5837)/365,1),ROUND((hr_analytics_dataset_5873_rows[[#This Row],[Resignation Date]]-hr_analytics_dataset_5873_rows[[#This Row],[Hire Date]])/365,1)))</f>
        <v>5</v>
      </c>
      <c r="S5837">
        <v>4</v>
      </c>
    </row>
    <row r="5838" spans="1:19">
      <c r="A5838" t="s">
        <v>11734</v>
      </c>
      <c r="B5838" t="s">
        <v>11735</v>
      </c>
      <c r="C5838" t="s">
        <v>21</v>
      </c>
      <c r="D5838">
        <v>50</v>
      </c>
      <c r="E5838" t="s">
        <v>53</v>
      </c>
      <c r="F5838" t="s">
        <v>54</v>
      </c>
      <c r="G5838" s="1">
        <v>45950</v>
      </c>
      <c r="H5838" t="s">
        <v>24</v>
      </c>
      <c r="I5838" s="1" t="s">
        <v>25</v>
      </c>
      <c r="J5838" t="s">
        <v>49</v>
      </c>
      <c r="K5838" t="s">
        <v>61</v>
      </c>
      <c r="L5838" s="2">
        <v>23896821</v>
      </c>
      <c r="M5838" s="2" t="str">
        <f t="shared" si="91"/>
        <v>Rp15 jt - Rp25 jt</v>
      </c>
      <c r="N5838" s="2">
        <v>2516819</v>
      </c>
      <c r="O5838">
        <v>3.34</v>
      </c>
      <c r="P5838">
        <v>54</v>
      </c>
      <c r="Q5838" s="3">
        <v>86.47</v>
      </c>
      <c r="R5838" s="4">
        <f ca="1">IF(I5838="",ROUND((TODAY()-G5838)/365,1),IF(I5838="Missing Resignation Date",ROUND((TODAY()-G5838)/365,1),ROUND((hr_analytics_dataset_5873_rows[[#This Row],[Resignation Date]]-hr_analytics_dataset_5873_rows[[#This Row],[Hire Date]])/365,1)))</f>
        <v>0.7</v>
      </c>
      <c r="S5838">
        <v>3</v>
      </c>
    </row>
    <row r="5839" spans="1:19">
      <c r="A5839" t="s">
        <v>11736</v>
      </c>
      <c r="B5839" t="s">
        <v>11737</v>
      </c>
      <c r="C5839" t="s">
        <v>30</v>
      </c>
      <c r="D5839">
        <v>49</v>
      </c>
      <c r="E5839" t="s">
        <v>22</v>
      </c>
      <c r="F5839" t="s">
        <v>69</v>
      </c>
      <c r="G5839" s="1">
        <v>43150</v>
      </c>
      <c r="H5839" t="s">
        <v>24</v>
      </c>
      <c r="I5839" s="1" t="s">
        <v>25</v>
      </c>
      <c r="J5839" t="s">
        <v>34</v>
      </c>
      <c r="K5839" t="s">
        <v>41</v>
      </c>
      <c r="L5839" s="2">
        <v>13640253</v>
      </c>
      <c r="M5839" s="2" t="str">
        <f t="shared" si="91"/>
        <v>Rp10 jt - Rp15 jt</v>
      </c>
      <c r="N5839" s="2">
        <v>4940966</v>
      </c>
      <c r="O5839">
        <v>4.0599999999999996</v>
      </c>
      <c r="P5839">
        <v>39</v>
      </c>
      <c r="Q5839" s="3">
        <v>89.58</v>
      </c>
      <c r="R5839" s="4">
        <f ca="1">IF(I5839="",ROUND((TODAY()-G5839)/365,1),IF(I5839="Missing Resignation Date",ROUND((TODAY()-G5839)/365,1),ROUND((hr_analytics_dataset_5873_rows[[#This Row],[Resignation Date]]-hr_analytics_dataset_5873_rows[[#This Row],[Hire Date]])/365,1)))</f>
        <v>8.3000000000000007</v>
      </c>
      <c r="S5839">
        <v>2</v>
      </c>
    </row>
    <row r="5840" spans="1:19">
      <c r="A5840" t="s">
        <v>11738</v>
      </c>
      <c r="B5840" t="s">
        <v>11739</v>
      </c>
      <c r="C5840" t="s">
        <v>21</v>
      </c>
      <c r="D5840">
        <v>25</v>
      </c>
      <c r="E5840" t="s">
        <v>22</v>
      </c>
      <c r="F5840" t="s">
        <v>69</v>
      </c>
      <c r="G5840" s="1">
        <v>43143</v>
      </c>
      <c r="H5840" t="s">
        <v>24</v>
      </c>
      <c r="I5840" s="1" t="s">
        <v>25</v>
      </c>
      <c r="J5840" t="s">
        <v>26</v>
      </c>
      <c r="K5840" t="s">
        <v>27</v>
      </c>
      <c r="L5840" s="2">
        <v>17897635</v>
      </c>
      <c r="M5840" s="2" t="str">
        <f t="shared" si="91"/>
        <v>Rp15 jt - Rp25 jt</v>
      </c>
      <c r="N5840" s="2">
        <v>7799778</v>
      </c>
      <c r="O5840">
        <v>4.32</v>
      </c>
      <c r="P5840">
        <v>39</v>
      </c>
      <c r="Q5840" s="3">
        <v>84.14</v>
      </c>
      <c r="R5840" s="4">
        <f ca="1">IF(I5840="",ROUND((TODAY()-G5840)/365,1),IF(I5840="Missing Resignation Date",ROUND((TODAY()-G5840)/365,1),ROUND((hr_analytics_dataset_5873_rows[[#This Row],[Resignation Date]]-hr_analytics_dataset_5873_rows[[#This Row],[Hire Date]])/365,1)))</f>
        <v>8.4</v>
      </c>
      <c r="S5840">
        <v>4</v>
      </c>
    </row>
    <row r="5841" spans="1:19">
      <c r="A5841" t="s">
        <v>11740</v>
      </c>
      <c r="B5841" t="s">
        <v>11741</v>
      </c>
      <c r="C5841" t="s">
        <v>21</v>
      </c>
      <c r="D5841">
        <v>46</v>
      </c>
      <c r="E5841" t="s">
        <v>59</v>
      </c>
      <c r="F5841" t="s">
        <v>60</v>
      </c>
      <c r="G5841" s="1">
        <v>43891</v>
      </c>
      <c r="H5841" t="s">
        <v>24</v>
      </c>
      <c r="I5841" s="1" t="s">
        <v>25</v>
      </c>
      <c r="J5841" t="s">
        <v>49</v>
      </c>
      <c r="K5841" t="s">
        <v>61</v>
      </c>
      <c r="L5841" s="2">
        <v>20993661</v>
      </c>
      <c r="M5841" s="2" t="str">
        <f t="shared" si="91"/>
        <v>Rp15 jt - Rp25 jt</v>
      </c>
      <c r="N5841" s="2">
        <v>1889563</v>
      </c>
      <c r="O5841">
        <v>4.42</v>
      </c>
      <c r="P5841">
        <v>30</v>
      </c>
      <c r="Q5841" s="3">
        <v>96.2</v>
      </c>
      <c r="R5841" s="4">
        <f ca="1">IF(I5841="",ROUND((TODAY()-G5841)/365,1),IF(I5841="Missing Resignation Date",ROUND((TODAY()-G5841)/365,1),ROUND((hr_analytics_dataset_5873_rows[[#This Row],[Resignation Date]]-hr_analytics_dataset_5873_rows[[#This Row],[Hire Date]])/365,1)))</f>
        <v>6.3</v>
      </c>
      <c r="S5841">
        <v>2</v>
      </c>
    </row>
    <row r="5842" spans="1:19">
      <c r="A5842" t="s">
        <v>11742</v>
      </c>
      <c r="B5842" t="s">
        <v>11743</v>
      </c>
      <c r="C5842" t="s">
        <v>30</v>
      </c>
      <c r="D5842">
        <v>27</v>
      </c>
      <c r="E5842" t="s">
        <v>22</v>
      </c>
      <c r="F5842" t="s">
        <v>23</v>
      </c>
      <c r="G5842" s="1">
        <v>43954</v>
      </c>
      <c r="H5842" t="s">
        <v>24</v>
      </c>
      <c r="I5842" s="1" t="s">
        <v>25</v>
      </c>
      <c r="J5842" t="s">
        <v>49</v>
      </c>
      <c r="K5842" t="s">
        <v>61</v>
      </c>
      <c r="L5842" s="2">
        <v>5079089</v>
      </c>
      <c r="M5842" s="2" t="str">
        <f t="shared" si="91"/>
        <v>Rp5 jt - Rp10 jt</v>
      </c>
      <c r="N5842" s="2">
        <v>311292</v>
      </c>
      <c r="O5842">
        <v>4.0999999999999996</v>
      </c>
      <c r="P5842">
        <v>21</v>
      </c>
      <c r="Q5842" s="3">
        <v>81.45</v>
      </c>
      <c r="R5842" s="4">
        <f ca="1">IF(I5842="",ROUND((TODAY()-G5842)/365,1),IF(I5842="Missing Resignation Date",ROUND((TODAY()-G5842)/365,1),ROUND((hr_analytics_dataset_5873_rows[[#This Row],[Resignation Date]]-hr_analytics_dataset_5873_rows[[#This Row],[Hire Date]])/365,1)))</f>
        <v>6.1</v>
      </c>
      <c r="S5842">
        <v>3</v>
      </c>
    </row>
    <row r="5843" spans="1:19">
      <c r="A5843" t="s">
        <v>11744</v>
      </c>
      <c r="B5843" t="s">
        <v>11745</v>
      </c>
      <c r="C5843" t="s">
        <v>30</v>
      </c>
      <c r="D5843">
        <v>58</v>
      </c>
      <c r="E5843" t="s">
        <v>98</v>
      </c>
      <c r="F5843" t="s">
        <v>99</v>
      </c>
      <c r="G5843" s="1">
        <v>45783</v>
      </c>
      <c r="H5843" t="s">
        <v>24</v>
      </c>
      <c r="I5843" s="1" t="s">
        <v>25</v>
      </c>
      <c r="J5843" t="s">
        <v>40</v>
      </c>
      <c r="K5843" t="s">
        <v>61</v>
      </c>
      <c r="L5843" s="2">
        <v>34180224</v>
      </c>
      <c r="M5843" s="2" t="str">
        <f t="shared" si="91"/>
        <v>&gt;Rp25 jt</v>
      </c>
      <c r="N5843" s="2">
        <v>1289302</v>
      </c>
      <c r="O5843">
        <v>4.5599999999999996</v>
      </c>
      <c r="P5843">
        <v>15</v>
      </c>
      <c r="Q5843" s="3">
        <v>89.08</v>
      </c>
      <c r="R5843" s="4">
        <f ca="1">IF(I5843="",ROUND((TODAY()-G5843)/365,1),IF(I5843="Missing Resignation Date",ROUND((TODAY()-G5843)/365,1),ROUND((hr_analytics_dataset_5873_rows[[#This Row],[Resignation Date]]-hr_analytics_dataset_5873_rows[[#This Row],[Hire Date]])/365,1)))</f>
        <v>1.1000000000000001</v>
      </c>
      <c r="S5843">
        <v>3</v>
      </c>
    </row>
    <row r="5844" spans="1:19">
      <c r="A5844" t="s">
        <v>11746</v>
      </c>
      <c r="B5844" t="s">
        <v>11747</v>
      </c>
      <c r="C5844" t="s">
        <v>30</v>
      </c>
      <c r="D5844">
        <v>27</v>
      </c>
      <c r="E5844" t="s">
        <v>53</v>
      </c>
      <c r="F5844" t="s">
        <v>54</v>
      </c>
      <c r="G5844" s="1">
        <v>43535</v>
      </c>
      <c r="H5844" t="s">
        <v>24</v>
      </c>
      <c r="I5844" s="1" t="s">
        <v>25</v>
      </c>
      <c r="J5844" t="s">
        <v>26</v>
      </c>
      <c r="K5844" t="s">
        <v>27</v>
      </c>
      <c r="L5844" s="2">
        <v>14391808</v>
      </c>
      <c r="M5844" s="2" t="str">
        <f t="shared" si="91"/>
        <v>Rp10 jt - Rp15 jt</v>
      </c>
      <c r="N5844" s="2">
        <v>6489835</v>
      </c>
      <c r="O5844">
        <v>3.78</v>
      </c>
      <c r="P5844">
        <v>11</v>
      </c>
      <c r="Q5844" s="3">
        <v>90.21</v>
      </c>
      <c r="R5844" s="4">
        <f ca="1">IF(I5844="",ROUND((TODAY()-G5844)/365,1),IF(I5844="Missing Resignation Date",ROUND((TODAY()-G5844)/365,1),ROUND((hr_analytics_dataset_5873_rows[[#This Row],[Resignation Date]]-hr_analytics_dataset_5873_rows[[#This Row],[Hire Date]])/365,1)))</f>
        <v>7.3</v>
      </c>
      <c r="S5844">
        <v>3</v>
      </c>
    </row>
    <row r="5845" spans="1:19">
      <c r="A5845" t="s">
        <v>11748</v>
      </c>
      <c r="B5845" t="s">
        <v>11749</v>
      </c>
      <c r="C5845" t="s">
        <v>21</v>
      </c>
      <c r="D5845">
        <v>52</v>
      </c>
      <c r="E5845" t="s">
        <v>98</v>
      </c>
      <c r="F5845" t="s">
        <v>99</v>
      </c>
      <c r="G5845" s="1">
        <v>45786</v>
      </c>
      <c r="H5845" t="s">
        <v>24</v>
      </c>
      <c r="I5845" s="1" t="s">
        <v>25</v>
      </c>
      <c r="J5845" t="s">
        <v>49</v>
      </c>
      <c r="K5845" t="s">
        <v>41</v>
      </c>
      <c r="L5845" s="2">
        <v>5702315</v>
      </c>
      <c r="M5845" s="2" t="str">
        <f t="shared" si="91"/>
        <v>Rp5 jt - Rp10 jt</v>
      </c>
      <c r="N5845" s="2">
        <v>2501832</v>
      </c>
      <c r="O5845">
        <v>4.6900000000000004</v>
      </c>
      <c r="P5845">
        <v>23</v>
      </c>
      <c r="Q5845" s="3">
        <v>83.33</v>
      </c>
      <c r="R5845" s="4">
        <f ca="1">IF(I5845="",ROUND((TODAY()-G5845)/365,1),IF(I5845="Missing Resignation Date",ROUND((TODAY()-G5845)/365,1),ROUND((hr_analytics_dataset_5873_rows[[#This Row],[Resignation Date]]-hr_analytics_dataset_5873_rows[[#This Row],[Hire Date]])/365,1)))</f>
        <v>1.1000000000000001</v>
      </c>
      <c r="S5845">
        <v>1</v>
      </c>
    </row>
    <row r="5846" spans="1:19">
      <c r="A5846" t="s">
        <v>11750</v>
      </c>
      <c r="B5846" t="s">
        <v>11751</v>
      </c>
      <c r="C5846" t="s">
        <v>21</v>
      </c>
      <c r="D5846">
        <v>48</v>
      </c>
      <c r="E5846" t="s">
        <v>44</v>
      </c>
      <c r="F5846" t="s">
        <v>45</v>
      </c>
      <c r="G5846" s="1">
        <v>44141</v>
      </c>
      <c r="H5846" t="s">
        <v>24</v>
      </c>
      <c r="I5846" s="1" t="s">
        <v>25</v>
      </c>
      <c r="J5846" t="s">
        <v>34</v>
      </c>
      <c r="K5846" t="s">
        <v>64</v>
      </c>
      <c r="L5846" s="2">
        <v>25595258</v>
      </c>
      <c r="M5846" s="2" t="str">
        <f t="shared" si="91"/>
        <v>&gt;Rp25 jt</v>
      </c>
      <c r="N5846" s="2">
        <v>1447905</v>
      </c>
      <c r="O5846">
        <v>2.69</v>
      </c>
      <c r="P5846">
        <v>2</v>
      </c>
      <c r="Q5846" s="3">
        <v>99.75</v>
      </c>
      <c r="R5846" s="4">
        <f ca="1">IF(I5846="",ROUND((TODAY()-G5846)/365,1),IF(I5846="Missing Resignation Date",ROUND((TODAY()-G5846)/365,1),ROUND((hr_analytics_dataset_5873_rows[[#This Row],[Resignation Date]]-hr_analytics_dataset_5873_rows[[#This Row],[Hire Date]])/365,1)))</f>
        <v>5.6</v>
      </c>
      <c r="S5846">
        <v>3</v>
      </c>
    </row>
    <row r="5847" spans="1:19">
      <c r="A5847" t="s">
        <v>11752</v>
      </c>
      <c r="B5847" t="s">
        <v>11753</v>
      </c>
      <c r="C5847" t="s">
        <v>30</v>
      </c>
      <c r="D5847">
        <v>55</v>
      </c>
      <c r="E5847" t="s">
        <v>91</v>
      </c>
      <c r="F5847" t="s">
        <v>92</v>
      </c>
      <c r="G5847" s="1">
        <v>44322</v>
      </c>
      <c r="H5847" t="s">
        <v>24</v>
      </c>
      <c r="I5847" s="1" t="s">
        <v>25</v>
      </c>
      <c r="J5847" t="s">
        <v>26</v>
      </c>
      <c r="K5847" t="s">
        <v>27</v>
      </c>
      <c r="L5847" s="2">
        <v>18830350</v>
      </c>
      <c r="M5847" s="2" t="str">
        <f t="shared" si="91"/>
        <v>Rp15 jt - Rp25 jt</v>
      </c>
      <c r="N5847" s="2">
        <v>2521511</v>
      </c>
      <c r="O5847">
        <v>2.57</v>
      </c>
      <c r="P5847">
        <v>52</v>
      </c>
      <c r="Q5847" s="3">
        <v>99.64</v>
      </c>
      <c r="R5847" s="4">
        <f ca="1">IF(I5847="",ROUND((TODAY()-G5847)/365,1),IF(I5847="Missing Resignation Date",ROUND((TODAY()-G5847)/365,1),ROUND((hr_analytics_dataset_5873_rows[[#This Row],[Resignation Date]]-hr_analytics_dataset_5873_rows[[#This Row],[Hire Date]])/365,1)))</f>
        <v>5.0999999999999996</v>
      </c>
      <c r="S5847">
        <v>1</v>
      </c>
    </row>
    <row r="5848" spans="1:19">
      <c r="A5848" t="s">
        <v>11754</v>
      </c>
      <c r="B5848" t="s">
        <v>11755</v>
      </c>
      <c r="C5848" t="s">
        <v>21</v>
      </c>
      <c r="D5848">
        <v>50</v>
      </c>
      <c r="E5848" t="s">
        <v>59</v>
      </c>
      <c r="F5848" t="s">
        <v>223</v>
      </c>
      <c r="G5848" s="1">
        <v>43139</v>
      </c>
      <c r="H5848" t="s">
        <v>24</v>
      </c>
      <c r="I5848" s="1" t="s">
        <v>25</v>
      </c>
      <c r="J5848" t="s">
        <v>40</v>
      </c>
      <c r="K5848" t="s">
        <v>61</v>
      </c>
      <c r="L5848" s="2">
        <v>23755040</v>
      </c>
      <c r="M5848" s="2" t="str">
        <f t="shared" si="91"/>
        <v>Rp15 jt - Rp25 jt</v>
      </c>
      <c r="N5848" s="2">
        <v>8127704</v>
      </c>
      <c r="O5848">
        <v>3.31</v>
      </c>
      <c r="P5848">
        <v>23</v>
      </c>
      <c r="Q5848" s="3">
        <v>74.73</v>
      </c>
      <c r="R5848" s="4">
        <f ca="1">IF(I5848="",ROUND((TODAY()-G5848)/365,1),IF(I5848="Missing Resignation Date",ROUND((TODAY()-G5848)/365,1),ROUND((hr_analytics_dataset_5873_rows[[#This Row],[Resignation Date]]-hr_analytics_dataset_5873_rows[[#This Row],[Hire Date]])/365,1)))</f>
        <v>8.4</v>
      </c>
      <c r="S5848">
        <v>2</v>
      </c>
    </row>
    <row r="5849" spans="1:19">
      <c r="A5849" t="s">
        <v>11756</v>
      </c>
      <c r="B5849" t="s">
        <v>11757</v>
      </c>
      <c r="C5849" t="s">
        <v>30</v>
      </c>
      <c r="D5849">
        <v>56</v>
      </c>
      <c r="E5849" t="s">
        <v>38</v>
      </c>
      <c r="F5849" t="s">
        <v>39</v>
      </c>
      <c r="G5849" s="1">
        <v>44881</v>
      </c>
      <c r="H5849" t="s">
        <v>24</v>
      </c>
      <c r="I5849" s="1" t="s">
        <v>25</v>
      </c>
      <c r="J5849" t="s">
        <v>34</v>
      </c>
      <c r="K5849" t="s">
        <v>41</v>
      </c>
      <c r="L5849" s="2">
        <v>33379553</v>
      </c>
      <c r="M5849" s="2" t="str">
        <f t="shared" si="91"/>
        <v>&gt;Rp25 jt</v>
      </c>
      <c r="N5849" s="2">
        <v>5750958</v>
      </c>
      <c r="O5849">
        <v>3.1</v>
      </c>
      <c r="P5849">
        <v>22</v>
      </c>
      <c r="Q5849" s="3">
        <v>83.7</v>
      </c>
      <c r="R5849" s="4">
        <f ca="1">IF(I5849="",ROUND((TODAY()-G5849)/365,1),IF(I5849="Missing Resignation Date",ROUND((TODAY()-G5849)/365,1),ROUND((hr_analytics_dataset_5873_rows[[#This Row],[Resignation Date]]-hr_analytics_dataset_5873_rows[[#This Row],[Hire Date]])/365,1)))</f>
        <v>3.6</v>
      </c>
      <c r="S5849">
        <v>4</v>
      </c>
    </row>
    <row r="5850" spans="1:19">
      <c r="A5850" t="s">
        <v>11758</v>
      </c>
      <c r="B5850" t="s">
        <v>11759</v>
      </c>
      <c r="C5850" t="s">
        <v>21</v>
      </c>
      <c r="D5850">
        <v>57</v>
      </c>
      <c r="E5850" t="s">
        <v>91</v>
      </c>
      <c r="F5850" t="s">
        <v>92</v>
      </c>
      <c r="G5850" s="1">
        <v>45929</v>
      </c>
      <c r="H5850" t="s">
        <v>33</v>
      </c>
      <c r="I5850" s="1" t="s">
        <v>81</v>
      </c>
      <c r="J5850" t="s">
        <v>34</v>
      </c>
      <c r="K5850" t="s">
        <v>27</v>
      </c>
      <c r="L5850" s="2">
        <v>29297196</v>
      </c>
      <c r="M5850" s="2" t="str">
        <f t="shared" si="91"/>
        <v>&gt;Rp25 jt</v>
      </c>
      <c r="N5850" s="2">
        <v>1575572</v>
      </c>
      <c r="O5850">
        <v>2.86</v>
      </c>
      <c r="P5850">
        <v>11</v>
      </c>
      <c r="Q5850" s="3">
        <v>80</v>
      </c>
      <c r="R5850" s="4">
        <f ca="1">IF(I5850="",ROUND((TODAY()-G5850)/365,1),IF(I5850="Missing Resignation Date",ROUND((TODAY()-G5850)/365,1),ROUND((hr_analytics_dataset_5873_rows[[#This Row],[Resignation Date]]-hr_analytics_dataset_5873_rows[[#This Row],[Hire Date]])/365,1)))</f>
        <v>0.7</v>
      </c>
      <c r="S5850">
        <v>1</v>
      </c>
    </row>
    <row r="5851" spans="1:19">
      <c r="A5851" t="s">
        <v>11760</v>
      </c>
      <c r="B5851" t="s">
        <v>11761</v>
      </c>
      <c r="C5851" t="s">
        <v>30</v>
      </c>
      <c r="D5851">
        <v>28</v>
      </c>
      <c r="E5851" t="s">
        <v>91</v>
      </c>
      <c r="F5851" t="s">
        <v>124</v>
      </c>
      <c r="G5851" s="1">
        <v>45923</v>
      </c>
      <c r="H5851" t="s">
        <v>24</v>
      </c>
      <c r="I5851" s="1" t="s">
        <v>25</v>
      </c>
      <c r="J5851" t="s">
        <v>34</v>
      </c>
      <c r="K5851" t="s">
        <v>61</v>
      </c>
      <c r="L5851" s="2">
        <v>33080981</v>
      </c>
      <c r="M5851" s="2" t="str">
        <f t="shared" si="91"/>
        <v>&gt;Rp25 jt</v>
      </c>
      <c r="N5851" s="2">
        <v>1924454</v>
      </c>
      <c r="O5851">
        <v>2.68</v>
      </c>
      <c r="P5851">
        <v>29</v>
      </c>
      <c r="Q5851" s="3">
        <v>74.52</v>
      </c>
      <c r="R5851" s="4">
        <f ca="1">IF(I5851="",ROUND((TODAY()-G5851)/365,1),IF(I5851="Missing Resignation Date",ROUND((TODAY()-G5851)/365,1),ROUND((hr_analytics_dataset_5873_rows[[#This Row],[Resignation Date]]-hr_analytics_dataset_5873_rows[[#This Row],[Hire Date]])/365,1)))</f>
        <v>0.8</v>
      </c>
      <c r="S5851">
        <v>4</v>
      </c>
    </row>
    <row r="5852" spans="1:19">
      <c r="A5852" t="s">
        <v>11762</v>
      </c>
      <c r="B5852" t="s">
        <v>11763</v>
      </c>
      <c r="C5852" t="s">
        <v>21</v>
      </c>
      <c r="D5852">
        <v>25</v>
      </c>
      <c r="E5852" t="s">
        <v>22</v>
      </c>
      <c r="F5852" t="s">
        <v>23</v>
      </c>
      <c r="G5852" s="1">
        <v>43510</v>
      </c>
      <c r="H5852" t="s">
        <v>24</v>
      </c>
      <c r="I5852" s="1" t="s">
        <v>25</v>
      </c>
      <c r="J5852" t="s">
        <v>40</v>
      </c>
      <c r="K5852" t="s">
        <v>64</v>
      </c>
      <c r="L5852" s="2">
        <v>26954972</v>
      </c>
      <c r="M5852" s="2" t="str">
        <f t="shared" si="91"/>
        <v>&gt;Rp25 jt</v>
      </c>
      <c r="N5852" s="2">
        <v>2804702</v>
      </c>
      <c r="O5852">
        <v>2.69</v>
      </c>
      <c r="P5852">
        <v>12</v>
      </c>
      <c r="Q5852" s="3">
        <v>99.41</v>
      </c>
      <c r="R5852" s="4">
        <f ca="1">IF(I5852="",ROUND((TODAY()-G5852)/365,1),IF(I5852="Missing Resignation Date",ROUND((TODAY()-G5852)/365,1),ROUND((hr_analytics_dataset_5873_rows[[#This Row],[Resignation Date]]-hr_analytics_dataset_5873_rows[[#This Row],[Hire Date]])/365,1)))</f>
        <v>7.4</v>
      </c>
      <c r="S5852">
        <v>4</v>
      </c>
    </row>
    <row r="5853" spans="1:19">
      <c r="A5853" t="s">
        <v>11764</v>
      </c>
      <c r="B5853" t="s">
        <v>11765</v>
      </c>
      <c r="C5853" t="s">
        <v>30</v>
      </c>
      <c r="D5853">
        <v>41</v>
      </c>
      <c r="E5853" t="s">
        <v>38</v>
      </c>
      <c r="F5853" t="s">
        <v>124</v>
      </c>
      <c r="G5853" s="1">
        <v>43264</v>
      </c>
      <c r="H5853" t="s">
        <v>24</v>
      </c>
      <c r="I5853" s="1" t="s">
        <v>25</v>
      </c>
      <c r="J5853" t="s">
        <v>34</v>
      </c>
      <c r="K5853" t="s">
        <v>27</v>
      </c>
      <c r="L5853" s="2">
        <v>12174665</v>
      </c>
      <c r="M5853" s="2" t="str">
        <f t="shared" si="91"/>
        <v>Rp10 jt - Rp15 jt</v>
      </c>
      <c r="N5853" s="2">
        <v>3022506</v>
      </c>
      <c r="O5853">
        <v>3.63</v>
      </c>
      <c r="P5853">
        <v>59</v>
      </c>
      <c r="Q5853" s="3">
        <v>76.75</v>
      </c>
      <c r="R5853" s="4">
        <f ca="1">IF(I5853="",ROUND((TODAY()-G5853)/365,1),IF(I5853="Missing Resignation Date",ROUND((TODAY()-G5853)/365,1),ROUND((hr_analytics_dataset_5873_rows[[#This Row],[Resignation Date]]-hr_analytics_dataset_5873_rows[[#This Row],[Hire Date]])/365,1)))</f>
        <v>8</v>
      </c>
      <c r="S5853">
        <v>2</v>
      </c>
    </row>
    <row r="5854" spans="1:19">
      <c r="A5854" t="s">
        <v>11766</v>
      </c>
      <c r="B5854" t="s">
        <v>11767</v>
      </c>
      <c r="C5854" t="s">
        <v>21</v>
      </c>
      <c r="D5854">
        <v>51</v>
      </c>
      <c r="E5854" t="s">
        <v>44</v>
      </c>
      <c r="F5854" t="s">
        <v>109</v>
      </c>
      <c r="G5854" s="1">
        <v>43711</v>
      </c>
      <c r="H5854" t="s">
        <v>24</v>
      </c>
      <c r="I5854" s="1" t="s">
        <v>25</v>
      </c>
      <c r="J5854" t="s">
        <v>40</v>
      </c>
      <c r="K5854" t="s">
        <v>84</v>
      </c>
      <c r="L5854" s="2">
        <v>15865488</v>
      </c>
      <c r="M5854" s="2" t="str">
        <f t="shared" si="91"/>
        <v>Rp15 jt - Rp25 jt</v>
      </c>
      <c r="N5854" s="2">
        <v>7004512</v>
      </c>
      <c r="O5854">
        <v>3.41</v>
      </c>
      <c r="P5854">
        <v>54</v>
      </c>
      <c r="Q5854" s="3">
        <v>90.56</v>
      </c>
      <c r="R5854" s="4">
        <f ca="1">IF(I5854="",ROUND((TODAY()-G5854)/365,1),IF(I5854="Missing Resignation Date",ROUND((TODAY()-G5854)/365,1),ROUND((hr_analytics_dataset_5873_rows[[#This Row],[Resignation Date]]-hr_analytics_dataset_5873_rows[[#This Row],[Hire Date]])/365,1)))</f>
        <v>6.8</v>
      </c>
      <c r="S5854">
        <v>2</v>
      </c>
    </row>
    <row r="5855" spans="1:19">
      <c r="A5855" t="s">
        <v>11768</v>
      </c>
      <c r="B5855" t="s">
        <v>11769</v>
      </c>
      <c r="C5855" t="s">
        <v>30</v>
      </c>
      <c r="D5855">
        <v>29</v>
      </c>
      <c r="E5855" t="s">
        <v>53</v>
      </c>
      <c r="F5855" t="s">
        <v>112</v>
      </c>
      <c r="G5855" s="1">
        <v>45806</v>
      </c>
      <c r="H5855" t="s">
        <v>24</v>
      </c>
      <c r="I5855" s="1" t="s">
        <v>25</v>
      </c>
      <c r="J5855" t="s">
        <v>49</v>
      </c>
      <c r="K5855" t="s">
        <v>50</v>
      </c>
      <c r="L5855" s="2">
        <v>22191955</v>
      </c>
      <c r="M5855" s="2" t="str">
        <f t="shared" si="91"/>
        <v>Rp15 jt - Rp25 jt</v>
      </c>
      <c r="N5855" s="2">
        <v>9986449</v>
      </c>
      <c r="O5855">
        <v>4.88</v>
      </c>
      <c r="P5855">
        <v>21</v>
      </c>
      <c r="Q5855" s="3">
        <v>83.52</v>
      </c>
      <c r="R5855" s="4">
        <f ca="1">IF(I5855="",ROUND((TODAY()-G5855)/365,1),IF(I5855="Missing Resignation Date",ROUND((TODAY()-G5855)/365,1),ROUND((hr_analytics_dataset_5873_rows[[#This Row],[Resignation Date]]-hr_analytics_dataset_5873_rows[[#This Row],[Hire Date]])/365,1)))</f>
        <v>1.1000000000000001</v>
      </c>
      <c r="S5855">
        <v>1</v>
      </c>
    </row>
    <row r="5856" spans="1:19">
      <c r="A5856" t="s">
        <v>11770</v>
      </c>
      <c r="B5856" t="s">
        <v>11771</v>
      </c>
      <c r="C5856" t="s">
        <v>21</v>
      </c>
      <c r="D5856">
        <v>29</v>
      </c>
      <c r="E5856" t="s">
        <v>44</v>
      </c>
      <c r="F5856" t="s">
        <v>109</v>
      </c>
      <c r="G5856" s="1">
        <v>44600</v>
      </c>
      <c r="H5856" t="s">
        <v>24</v>
      </c>
      <c r="I5856" s="1" t="s">
        <v>25</v>
      </c>
      <c r="J5856" t="s">
        <v>49</v>
      </c>
      <c r="K5856" t="s">
        <v>64</v>
      </c>
      <c r="L5856" s="2">
        <v>29094941</v>
      </c>
      <c r="M5856" s="2" t="str">
        <f t="shared" si="91"/>
        <v>&gt;Rp25 jt</v>
      </c>
      <c r="N5856" s="2">
        <v>7726260</v>
      </c>
      <c r="O5856">
        <v>4.1399999999999997</v>
      </c>
      <c r="P5856">
        <v>36</v>
      </c>
      <c r="Q5856" s="3">
        <v>97.12</v>
      </c>
      <c r="R5856" s="4">
        <f ca="1">IF(I5856="",ROUND((TODAY()-G5856)/365,1),IF(I5856="Missing Resignation Date",ROUND((TODAY()-G5856)/365,1),ROUND((hr_analytics_dataset_5873_rows[[#This Row],[Resignation Date]]-hr_analytics_dataset_5873_rows[[#This Row],[Hire Date]])/365,1)))</f>
        <v>4.4000000000000004</v>
      </c>
      <c r="S5856">
        <v>3</v>
      </c>
    </row>
    <row r="5857" spans="1:19">
      <c r="A5857" t="s">
        <v>11772</v>
      </c>
      <c r="B5857" t="s">
        <v>11773</v>
      </c>
      <c r="C5857" t="s">
        <v>21</v>
      </c>
      <c r="D5857">
        <v>40</v>
      </c>
      <c r="E5857" t="s">
        <v>59</v>
      </c>
      <c r="F5857" t="s">
        <v>223</v>
      </c>
      <c r="G5857" s="1">
        <v>45139</v>
      </c>
      <c r="H5857" t="s">
        <v>24</v>
      </c>
      <c r="I5857" s="1" t="s">
        <v>25</v>
      </c>
      <c r="J5857" t="s">
        <v>49</v>
      </c>
      <c r="K5857" t="s">
        <v>84</v>
      </c>
      <c r="L5857" s="2">
        <v>31998824</v>
      </c>
      <c r="M5857" s="2" t="str">
        <f t="shared" si="91"/>
        <v>&gt;Rp25 jt</v>
      </c>
      <c r="N5857" s="2">
        <v>3853890</v>
      </c>
      <c r="O5857">
        <v>4.51</v>
      </c>
      <c r="P5857">
        <v>4</v>
      </c>
      <c r="Q5857" s="3">
        <v>90.73</v>
      </c>
      <c r="R5857" s="4">
        <f ca="1">IF(I5857="",ROUND((TODAY()-G5857)/365,1),IF(I5857="Missing Resignation Date",ROUND((TODAY()-G5857)/365,1),ROUND((hr_analytics_dataset_5873_rows[[#This Row],[Resignation Date]]-hr_analytics_dataset_5873_rows[[#This Row],[Hire Date]])/365,1)))</f>
        <v>2.9</v>
      </c>
      <c r="S5857">
        <v>1</v>
      </c>
    </row>
    <row r="5858" spans="1:19">
      <c r="A5858" t="s">
        <v>11774</v>
      </c>
      <c r="B5858" t="s">
        <v>11775</v>
      </c>
      <c r="C5858" t="s">
        <v>21</v>
      </c>
      <c r="D5858">
        <v>36</v>
      </c>
      <c r="E5858" t="s">
        <v>38</v>
      </c>
      <c r="F5858" t="s">
        <v>104</v>
      </c>
      <c r="G5858" s="1">
        <v>43339</v>
      </c>
      <c r="H5858" t="s">
        <v>24</v>
      </c>
      <c r="I5858" s="1" t="s">
        <v>25</v>
      </c>
      <c r="J5858" t="s">
        <v>49</v>
      </c>
      <c r="K5858" t="s">
        <v>41</v>
      </c>
      <c r="L5858" s="2">
        <v>26194014</v>
      </c>
      <c r="M5858" s="2" t="str">
        <f t="shared" si="91"/>
        <v>&gt;Rp25 jt</v>
      </c>
      <c r="N5858" s="2">
        <v>2426835</v>
      </c>
      <c r="O5858">
        <v>4.24</v>
      </c>
      <c r="P5858">
        <v>51</v>
      </c>
      <c r="Q5858" s="3">
        <v>81.88</v>
      </c>
      <c r="R5858" s="4">
        <f ca="1">IF(I5858="",ROUND((TODAY()-G5858)/365,1),IF(I5858="Missing Resignation Date",ROUND((TODAY()-G5858)/365,1),ROUND((hr_analytics_dataset_5873_rows[[#This Row],[Resignation Date]]-hr_analytics_dataset_5873_rows[[#This Row],[Hire Date]])/365,1)))</f>
        <v>7.8</v>
      </c>
      <c r="S5858">
        <v>2</v>
      </c>
    </row>
    <row r="5859" spans="1:19">
      <c r="A5859" t="s">
        <v>11776</v>
      </c>
      <c r="B5859" t="s">
        <v>11777</v>
      </c>
      <c r="C5859" t="s">
        <v>30</v>
      </c>
      <c r="D5859">
        <v>46</v>
      </c>
      <c r="E5859" t="s">
        <v>91</v>
      </c>
      <c r="F5859" t="s">
        <v>92</v>
      </c>
      <c r="G5859" s="1">
        <v>43196</v>
      </c>
      <c r="H5859" t="s">
        <v>24</v>
      </c>
      <c r="I5859" s="1" t="s">
        <v>25</v>
      </c>
      <c r="J5859" t="s">
        <v>49</v>
      </c>
      <c r="K5859" t="s">
        <v>27</v>
      </c>
      <c r="L5859" s="2">
        <v>21089896</v>
      </c>
      <c r="M5859" s="2" t="str">
        <f t="shared" si="91"/>
        <v>Rp15 jt - Rp25 jt</v>
      </c>
      <c r="N5859" s="2">
        <v>4131801</v>
      </c>
      <c r="O5859">
        <v>3.52</v>
      </c>
      <c r="P5859">
        <v>33</v>
      </c>
      <c r="Q5859" s="3">
        <v>99.96</v>
      </c>
      <c r="R5859" s="4">
        <f ca="1">IF(I5859="",ROUND((TODAY()-G5859)/365,1),IF(I5859="Missing Resignation Date",ROUND((TODAY()-G5859)/365,1),ROUND((hr_analytics_dataset_5873_rows[[#This Row],[Resignation Date]]-hr_analytics_dataset_5873_rows[[#This Row],[Hire Date]])/365,1)))</f>
        <v>8.1999999999999993</v>
      </c>
      <c r="S5859">
        <v>2</v>
      </c>
    </row>
    <row r="5860" spans="1:19">
      <c r="A5860" t="s">
        <v>11778</v>
      </c>
      <c r="B5860" t="s">
        <v>11779</v>
      </c>
      <c r="C5860" t="s">
        <v>30</v>
      </c>
      <c r="D5860">
        <v>27</v>
      </c>
      <c r="E5860" t="s">
        <v>98</v>
      </c>
      <c r="F5860" t="s">
        <v>99</v>
      </c>
      <c r="G5860" s="1">
        <v>43534</v>
      </c>
      <c r="H5860" t="s">
        <v>33</v>
      </c>
      <c r="I5860" s="1">
        <v>45256</v>
      </c>
      <c r="J5860" t="s">
        <v>26</v>
      </c>
      <c r="K5860" t="s">
        <v>27</v>
      </c>
      <c r="L5860" s="2">
        <v>32061780</v>
      </c>
      <c r="M5860" s="2" t="str">
        <f t="shared" si="91"/>
        <v>&gt;Rp25 jt</v>
      </c>
      <c r="N5860" s="2">
        <v>2187338</v>
      </c>
      <c r="O5860">
        <v>4.5</v>
      </c>
      <c r="P5860">
        <v>48</v>
      </c>
      <c r="Q5860" s="3">
        <v>71.790000000000006</v>
      </c>
      <c r="R5860" s="4">
        <f ca="1">IF(I5860="",ROUND((TODAY()-G5860)/365,1),IF(I5860="Missing Resignation Date",ROUND((TODAY()-G5860)/365,1),ROUND((hr_analytics_dataset_5873_rows[[#This Row],[Resignation Date]]-hr_analytics_dataset_5873_rows[[#This Row],[Hire Date]])/365,1)))</f>
        <v>4.7</v>
      </c>
      <c r="S5860">
        <v>2</v>
      </c>
    </row>
    <row r="5861" spans="1:19">
      <c r="A5861" t="s">
        <v>11780</v>
      </c>
      <c r="B5861" t="s">
        <v>11781</v>
      </c>
      <c r="C5861" t="s">
        <v>21</v>
      </c>
      <c r="D5861">
        <v>31</v>
      </c>
      <c r="E5861" t="s">
        <v>22</v>
      </c>
      <c r="F5861" t="s">
        <v>69</v>
      </c>
      <c r="G5861" s="1">
        <v>43917</v>
      </c>
      <c r="H5861" t="s">
        <v>24</v>
      </c>
      <c r="I5861" s="1" t="s">
        <v>25</v>
      </c>
      <c r="J5861" t="s">
        <v>26</v>
      </c>
      <c r="K5861" t="s">
        <v>61</v>
      </c>
      <c r="L5861" s="2">
        <v>22302876</v>
      </c>
      <c r="M5861" s="2" t="str">
        <f t="shared" si="91"/>
        <v>Rp15 jt - Rp25 jt</v>
      </c>
      <c r="N5861" s="2">
        <v>6888895</v>
      </c>
      <c r="O5861">
        <v>4.6900000000000004</v>
      </c>
      <c r="P5861">
        <v>23</v>
      </c>
      <c r="Q5861" s="3">
        <v>82.94</v>
      </c>
      <c r="R5861" s="4">
        <f ca="1">IF(I5861="",ROUND((TODAY()-G5861)/365,1),IF(I5861="Missing Resignation Date",ROUND((TODAY()-G5861)/365,1),ROUND((hr_analytics_dataset_5873_rows[[#This Row],[Resignation Date]]-hr_analytics_dataset_5873_rows[[#This Row],[Hire Date]])/365,1)))</f>
        <v>6.2</v>
      </c>
      <c r="S5861">
        <v>3</v>
      </c>
    </row>
    <row r="5862" spans="1:19">
      <c r="A5862" t="s">
        <v>11782</v>
      </c>
      <c r="B5862" t="s">
        <v>11783</v>
      </c>
      <c r="C5862" t="s">
        <v>30</v>
      </c>
      <c r="D5862">
        <v>50</v>
      </c>
      <c r="E5862" t="s">
        <v>31</v>
      </c>
      <c r="F5862" t="s">
        <v>74</v>
      </c>
      <c r="G5862" s="1">
        <v>44613</v>
      </c>
      <c r="H5862" t="s">
        <v>33</v>
      </c>
      <c r="I5862" s="1">
        <v>45930</v>
      </c>
      <c r="J5862" t="s">
        <v>34</v>
      </c>
      <c r="K5862" t="s">
        <v>41</v>
      </c>
      <c r="L5862" s="2">
        <v>12405369</v>
      </c>
      <c r="M5862" s="2" t="str">
        <f t="shared" si="91"/>
        <v>Rp10 jt - Rp15 jt</v>
      </c>
      <c r="N5862" s="2">
        <v>6602823</v>
      </c>
      <c r="O5862">
        <v>4.7300000000000004</v>
      </c>
      <c r="P5862">
        <v>51</v>
      </c>
      <c r="Q5862" s="3">
        <v>90.85</v>
      </c>
      <c r="R5862" s="4">
        <f ca="1">IF(I5862="",ROUND((TODAY()-G5862)/365,1),IF(I5862="Missing Resignation Date",ROUND((TODAY()-G5862)/365,1),ROUND((hr_analytics_dataset_5873_rows[[#This Row],[Resignation Date]]-hr_analytics_dataset_5873_rows[[#This Row],[Hire Date]])/365,1)))</f>
        <v>3.6</v>
      </c>
      <c r="S5862">
        <v>1</v>
      </c>
    </row>
    <row r="5863" spans="1:19">
      <c r="A5863" t="s">
        <v>11784</v>
      </c>
      <c r="B5863" t="s">
        <v>11785</v>
      </c>
      <c r="C5863" t="s">
        <v>21</v>
      </c>
      <c r="D5863">
        <v>42</v>
      </c>
      <c r="E5863" t="s">
        <v>44</v>
      </c>
      <c r="F5863" t="s">
        <v>109</v>
      </c>
      <c r="G5863" s="1">
        <v>45803</v>
      </c>
      <c r="H5863" t="s">
        <v>24</v>
      </c>
      <c r="I5863" s="1" t="s">
        <v>25</v>
      </c>
      <c r="J5863" t="s">
        <v>34</v>
      </c>
      <c r="K5863" t="s">
        <v>61</v>
      </c>
      <c r="L5863" s="2">
        <v>27930611</v>
      </c>
      <c r="M5863" s="2" t="str">
        <f t="shared" si="91"/>
        <v>&gt;Rp25 jt</v>
      </c>
      <c r="N5863" s="2">
        <v>9031180</v>
      </c>
      <c r="O5863">
        <v>2.99</v>
      </c>
      <c r="P5863">
        <v>10</v>
      </c>
      <c r="Q5863" s="3">
        <v>90.9</v>
      </c>
      <c r="R5863" s="4">
        <f ca="1">IF(I5863="",ROUND((TODAY()-G5863)/365,1),IF(I5863="Missing Resignation Date",ROUND((TODAY()-G5863)/365,1),ROUND((hr_analytics_dataset_5873_rows[[#This Row],[Resignation Date]]-hr_analytics_dataset_5873_rows[[#This Row],[Hire Date]])/365,1)))</f>
        <v>1.1000000000000001</v>
      </c>
      <c r="S5863">
        <v>4</v>
      </c>
    </row>
    <row r="5864" spans="1:19">
      <c r="A5864" t="s">
        <v>11786</v>
      </c>
      <c r="B5864" t="s">
        <v>11787</v>
      </c>
      <c r="C5864" t="s">
        <v>30</v>
      </c>
      <c r="D5864">
        <v>51</v>
      </c>
      <c r="E5864" t="s">
        <v>91</v>
      </c>
      <c r="F5864" t="s">
        <v>124</v>
      </c>
      <c r="G5864" s="1">
        <v>44640</v>
      </c>
      <c r="H5864" t="s">
        <v>33</v>
      </c>
      <c r="I5864" s="1">
        <v>44958</v>
      </c>
      <c r="J5864" t="s">
        <v>26</v>
      </c>
      <c r="K5864" t="s">
        <v>84</v>
      </c>
      <c r="L5864" s="2">
        <v>18061112</v>
      </c>
      <c r="M5864" s="2" t="str">
        <f t="shared" si="91"/>
        <v>Rp15 jt - Rp25 jt</v>
      </c>
      <c r="N5864" s="2">
        <v>5413912</v>
      </c>
      <c r="O5864">
        <v>3.7</v>
      </c>
      <c r="P5864">
        <v>56</v>
      </c>
      <c r="Q5864" s="3">
        <v>79.81</v>
      </c>
      <c r="R5864" s="4">
        <f ca="1">IF(I5864="",ROUND((TODAY()-G5864)/365,1),IF(I5864="Missing Resignation Date",ROUND((TODAY()-G5864)/365,1),ROUND((hr_analytics_dataset_5873_rows[[#This Row],[Resignation Date]]-hr_analytics_dataset_5873_rows[[#This Row],[Hire Date]])/365,1)))</f>
        <v>0.9</v>
      </c>
      <c r="S5864">
        <v>4</v>
      </c>
    </row>
    <row r="5865" spans="1:19">
      <c r="A5865" t="s">
        <v>11788</v>
      </c>
      <c r="B5865" t="s">
        <v>11789</v>
      </c>
      <c r="C5865" t="s">
        <v>30</v>
      </c>
      <c r="D5865">
        <v>57</v>
      </c>
      <c r="E5865" t="s">
        <v>44</v>
      </c>
      <c r="F5865" t="s">
        <v>109</v>
      </c>
      <c r="G5865" s="1">
        <v>45518</v>
      </c>
      <c r="H5865" t="s">
        <v>24</v>
      </c>
      <c r="I5865" s="1" t="s">
        <v>25</v>
      </c>
      <c r="J5865" t="s">
        <v>26</v>
      </c>
      <c r="K5865" t="s">
        <v>27</v>
      </c>
      <c r="L5865" s="2">
        <v>33951747</v>
      </c>
      <c r="M5865" s="2" t="str">
        <f t="shared" si="91"/>
        <v>&gt;Rp25 jt</v>
      </c>
      <c r="N5865" s="2">
        <v>981271</v>
      </c>
      <c r="O5865">
        <v>3.1</v>
      </c>
      <c r="P5865">
        <v>39</v>
      </c>
      <c r="Q5865" s="3">
        <v>79.739999999999995</v>
      </c>
      <c r="R5865" s="4">
        <f ca="1">IF(I5865="",ROUND((TODAY()-G5865)/365,1),IF(I5865="Missing Resignation Date",ROUND((TODAY()-G5865)/365,1),ROUND((hr_analytics_dataset_5873_rows[[#This Row],[Resignation Date]]-hr_analytics_dataset_5873_rows[[#This Row],[Hire Date]])/365,1)))</f>
        <v>1.9</v>
      </c>
      <c r="S5865">
        <v>3</v>
      </c>
    </row>
    <row r="5866" spans="1:19">
      <c r="A5866" t="s">
        <v>11790</v>
      </c>
      <c r="B5866" t="s">
        <v>11791</v>
      </c>
      <c r="C5866" t="s">
        <v>21</v>
      </c>
      <c r="D5866">
        <v>43</v>
      </c>
      <c r="E5866" t="s">
        <v>98</v>
      </c>
      <c r="F5866" t="s">
        <v>119</v>
      </c>
      <c r="G5866" s="1">
        <v>44041</v>
      </c>
      <c r="H5866" t="s">
        <v>24</v>
      </c>
      <c r="I5866" s="1" t="s">
        <v>25</v>
      </c>
      <c r="J5866" t="s">
        <v>40</v>
      </c>
      <c r="K5866" t="s">
        <v>41</v>
      </c>
      <c r="L5866" s="2">
        <v>27501272</v>
      </c>
      <c r="M5866" s="2" t="str">
        <f t="shared" si="91"/>
        <v>&gt;Rp25 jt</v>
      </c>
      <c r="N5866" s="2">
        <v>3680436</v>
      </c>
      <c r="O5866">
        <v>3.53</v>
      </c>
      <c r="P5866">
        <v>29</v>
      </c>
      <c r="Q5866" s="3">
        <v>72.06</v>
      </c>
      <c r="R5866" s="4">
        <f ca="1">IF(I5866="",ROUND((TODAY()-G5866)/365,1),IF(I5866="Missing Resignation Date",ROUND((TODAY()-G5866)/365,1),ROUND((hr_analytics_dataset_5873_rows[[#This Row],[Resignation Date]]-hr_analytics_dataset_5873_rows[[#This Row],[Hire Date]])/365,1)))</f>
        <v>5.9</v>
      </c>
      <c r="S5866">
        <v>5</v>
      </c>
    </row>
    <row r="5867" spans="1:19">
      <c r="A5867" t="s">
        <v>11792</v>
      </c>
      <c r="B5867" t="s">
        <v>11793</v>
      </c>
      <c r="C5867" t="s">
        <v>30</v>
      </c>
      <c r="D5867">
        <v>58</v>
      </c>
      <c r="E5867" t="s">
        <v>44</v>
      </c>
      <c r="F5867" t="s">
        <v>45</v>
      </c>
      <c r="G5867" s="1">
        <v>45999</v>
      </c>
      <c r="H5867" t="s">
        <v>33</v>
      </c>
      <c r="I5867" s="1" t="s">
        <v>81</v>
      </c>
      <c r="J5867" t="s">
        <v>40</v>
      </c>
      <c r="K5867" t="s">
        <v>84</v>
      </c>
      <c r="L5867" s="2">
        <v>27795294</v>
      </c>
      <c r="M5867" s="2" t="str">
        <f t="shared" si="91"/>
        <v>&gt;Rp25 jt</v>
      </c>
      <c r="N5867" s="2">
        <v>2592074</v>
      </c>
      <c r="O5867">
        <v>4.9000000000000004</v>
      </c>
      <c r="P5867">
        <v>31</v>
      </c>
      <c r="Q5867" s="3">
        <v>95.86</v>
      </c>
      <c r="R5867" s="4">
        <f ca="1">IF(I5867="",ROUND((TODAY()-G5867)/365,1),IF(I5867="Missing Resignation Date",ROUND((TODAY()-G5867)/365,1),ROUND((hr_analytics_dataset_5873_rows[[#This Row],[Resignation Date]]-hr_analytics_dataset_5873_rows[[#This Row],[Hire Date]])/365,1)))</f>
        <v>0.5</v>
      </c>
      <c r="S5867">
        <v>3</v>
      </c>
    </row>
    <row r="5868" spans="1:19">
      <c r="A5868" t="s">
        <v>11794</v>
      </c>
      <c r="B5868" t="s">
        <v>11795</v>
      </c>
      <c r="C5868" t="s">
        <v>21</v>
      </c>
      <c r="D5868">
        <v>37</v>
      </c>
      <c r="E5868" t="s">
        <v>98</v>
      </c>
      <c r="F5868" t="s">
        <v>119</v>
      </c>
      <c r="G5868" s="1">
        <v>43142</v>
      </c>
      <c r="H5868" t="s">
        <v>24</v>
      </c>
      <c r="I5868" s="1" t="s">
        <v>25</v>
      </c>
      <c r="J5868" t="s">
        <v>49</v>
      </c>
      <c r="K5868" t="s">
        <v>27</v>
      </c>
      <c r="L5868" s="2">
        <v>13148490</v>
      </c>
      <c r="M5868" s="2" t="str">
        <f t="shared" si="91"/>
        <v>Rp10 jt - Rp15 jt</v>
      </c>
      <c r="N5868" s="2">
        <v>9880015</v>
      </c>
      <c r="O5868">
        <v>3.84</v>
      </c>
      <c r="P5868">
        <v>23</v>
      </c>
      <c r="Q5868" s="3">
        <v>74.61</v>
      </c>
      <c r="R5868" s="4">
        <f ca="1">IF(I5868="",ROUND((TODAY()-G5868)/365,1),IF(I5868="Missing Resignation Date",ROUND((TODAY()-G5868)/365,1),ROUND((hr_analytics_dataset_5873_rows[[#This Row],[Resignation Date]]-hr_analytics_dataset_5873_rows[[#This Row],[Hire Date]])/365,1)))</f>
        <v>8.4</v>
      </c>
      <c r="S5868">
        <v>3</v>
      </c>
    </row>
    <row r="5869" spans="1:19">
      <c r="A5869" t="s">
        <v>11796</v>
      </c>
      <c r="B5869" t="s">
        <v>11797</v>
      </c>
      <c r="C5869" t="s">
        <v>30</v>
      </c>
      <c r="D5869">
        <v>28</v>
      </c>
      <c r="E5869" t="s">
        <v>38</v>
      </c>
      <c r="F5869" t="s">
        <v>39</v>
      </c>
      <c r="G5869" s="1">
        <v>45688</v>
      </c>
      <c r="H5869" t="s">
        <v>24</v>
      </c>
      <c r="I5869" s="1" t="s">
        <v>25</v>
      </c>
      <c r="J5869" t="s">
        <v>49</v>
      </c>
      <c r="K5869" t="s">
        <v>64</v>
      </c>
      <c r="L5869" s="2">
        <v>10995082</v>
      </c>
      <c r="M5869" s="2" t="str">
        <f t="shared" si="91"/>
        <v>Rp10 jt - Rp15 jt</v>
      </c>
      <c r="N5869" s="2">
        <v>1454593</v>
      </c>
      <c r="O5869">
        <v>4.55</v>
      </c>
      <c r="P5869">
        <v>29</v>
      </c>
      <c r="Q5869" s="3">
        <v>75.25</v>
      </c>
      <c r="R5869" s="4">
        <f ca="1">IF(I5869="",ROUND((TODAY()-G5869)/365,1),IF(I5869="Missing Resignation Date",ROUND((TODAY()-G5869)/365,1),ROUND((hr_analytics_dataset_5873_rows[[#This Row],[Resignation Date]]-hr_analytics_dataset_5873_rows[[#This Row],[Hire Date]])/365,1)))</f>
        <v>1.4</v>
      </c>
      <c r="S5869">
        <v>3</v>
      </c>
    </row>
    <row r="5870" spans="1:19">
      <c r="A5870" t="s">
        <v>11798</v>
      </c>
      <c r="B5870" t="s">
        <v>11799</v>
      </c>
      <c r="C5870" t="s">
        <v>21</v>
      </c>
      <c r="D5870">
        <v>46</v>
      </c>
      <c r="E5870" t="s">
        <v>53</v>
      </c>
      <c r="F5870" t="s">
        <v>112</v>
      </c>
      <c r="G5870" s="1">
        <v>44285</v>
      </c>
      <c r="H5870" t="s">
        <v>24</v>
      </c>
      <c r="I5870" s="1" t="s">
        <v>25</v>
      </c>
      <c r="J5870" t="s">
        <v>40</v>
      </c>
      <c r="K5870" t="s">
        <v>50</v>
      </c>
      <c r="L5870" s="2">
        <v>12311822</v>
      </c>
      <c r="M5870" s="2" t="str">
        <f t="shared" si="91"/>
        <v>Rp10 jt - Rp15 jt</v>
      </c>
      <c r="N5870" s="2">
        <v>9192852</v>
      </c>
      <c r="O5870">
        <v>4.51</v>
      </c>
      <c r="P5870">
        <v>30</v>
      </c>
      <c r="Q5870" s="3">
        <v>72.239999999999995</v>
      </c>
      <c r="R5870" s="4">
        <f ca="1">IF(I5870="",ROUND((TODAY()-G5870)/365,1),IF(I5870="Missing Resignation Date",ROUND((TODAY()-G5870)/365,1),ROUND((hr_analytics_dataset_5873_rows[[#This Row],[Resignation Date]]-hr_analytics_dataset_5873_rows[[#This Row],[Hire Date]])/365,1)))</f>
        <v>5.2</v>
      </c>
      <c r="S5870">
        <v>3</v>
      </c>
    </row>
    <row r="5871" spans="1:19">
      <c r="A5871" t="s">
        <v>11800</v>
      </c>
      <c r="B5871" t="s">
        <v>11801</v>
      </c>
      <c r="C5871" t="s">
        <v>21</v>
      </c>
      <c r="D5871">
        <v>26</v>
      </c>
      <c r="E5871" t="s">
        <v>31</v>
      </c>
      <c r="F5871" t="s">
        <v>32</v>
      </c>
      <c r="G5871" s="1">
        <v>44095</v>
      </c>
      <c r="H5871" t="s">
        <v>24</v>
      </c>
      <c r="I5871" s="1" t="s">
        <v>25</v>
      </c>
      <c r="J5871" t="s">
        <v>34</v>
      </c>
      <c r="K5871" t="s">
        <v>64</v>
      </c>
      <c r="L5871" s="2">
        <v>34868705</v>
      </c>
      <c r="M5871" s="2" t="str">
        <f t="shared" si="91"/>
        <v>&gt;Rp25 jt</v>
      </c>
      <c r="N5871" s="2">
        <v>3325191</v>
      </c>
      <c r="O5871">
        <v>3.39</v>
      </c>
      <c r="P5871">
        <v>60</v>
      </c>
      <c r="Q5871" s="3">
        <v>78.790000000000006</v>
      </c>
      <c r="R5871" s="4">
        <f ca="1">IF(I5871="",ROUND((TODAY()-G5871)/365,1),IF(I5871="Missing Resignation Date",ROUND((TODAY()-G5871)/365,1),ROUND((hr_analytics_dataset_5873_rows[[#This Row],[Resignation Date]]-hr_analytics_dataset_5873_rows[[#This Row],[Hire Date]])/365,1)))</f>
        <v>5.8</v>
      </c>
      <c r="S5871">
        <v>5</v>
      </c>
    </row>
    <row r="5872" spans="1:19">
      <c r="A5872" t="s">
        <v>11802</v>
      </c>
      <c r="B5872" t="s">
        <v>11803</v>
      </c>
      <c r="C5872" t="s">
        <v>21</v>
      </c>
      <c r="D5872">
        <v>43</v>
      </c>
      <c r="E5872" t="s">
        <v>91</v>
      </c>
      <c r="F5872" t="s">
        <v>124</v>
      </c>
      <c r="G5872" s="1">
        <v>44331</v>
      </c>
      <c r="H5872" t="s">
        <v>24</v>
      </c>
      <c r="I5872" s="1" t="s">
        <v>25</v>
      </c>
      <c r="J5872" t="s">
        <v>40</v>
      </c>
      <c r="K5872" t="s">
        <v>64</v>
      </c>
      <c r="L5872" s="2">
        <v>26503094</v>
      </c>
      <c r="M5872" s="2" t="str">
        <f t="shared" si="91"/>
        <v>&gt;Rp25 jt</v>
      </c>
      <c r="N5872" s="2">
        <v>8736508</v>
      </c>
      <c r="O5872">
        <v>3.31</v>
      </c>
      <c r="P5872">
        <v>12</v>
      </c>
      <c r="Q5872" s="3">
        <v>85.94</v>
      </c>
      <c r="R5872" s="4">
        <f ca="1">IF(I5872="",ROUND((TODAY()-G5872)/365,1),IF(I5872="Missing Resignation Date",ROUND((TODAY()-G5872)/365,1),ROUND((hr_analytics_dataset_5873_rows[[#This Row],[Resignation Date]]-hr_analytics_dataset_5873_rows[[#This Row],[Hire Date]])/365,1)))</f>
        <v>5.0999999999999996</v>
      </c>
      <c r="S5872">
        <v>1</v>
      </c>
    </row>
    <row r="5873" spans="1:19">
      <c r="A5873" t="s">
        <v>11804</v>
      </c>
      <c r="B5873" t="s">
        <v>11805</v>
      </c>
      <c r="C5873" t="s">
        <v>21</v>
      </c>
      <c r="D5873">
        <v>29</v>
      </c>
      <c r="E5873" t="s">
        <v>44</v>
      </c>
      <c r="F5873" t="s">
        <v>109</v>
      </c>
      <c r="G5873" s="1">
        <v>44045</v>
      </c>
      <c r="H5873" t="s">
        <v>24</v>
      </c>
      <c r="I5873" s="1" t="s">
        <v>25</v>
      </c>
      <c r="J5873" t="s">
        <v>49</v>
      </c>
      <c r="K5873" t="s">
        <v>41</v>
      </c>
      <c r="L5873" s="2">
        <v>5369765</v>
      </c>
      <c r="M5873" s="2" t="str">
        <f t="shared" si="91"/>
        <v>Rp5 jt - Rp10 jt</v>
      </c>
      <c r="N5873" s="2">
        <v>7407516</v>
      </c>
      <c r="O5873">
        <v>2.56</v>
      </c>
      <c r="P5873">
        <v>7</v>
      </c>
      <c r="Q5873" s="3">
        <v>92.64</v>
      </c>
      <c r="R5873" s="4">
        <f ca="1">IF(I5873="",ROUND((TODAY()-G5873)/365,1),IF(I5873="Missing Resignation Date",ROUND((TODAY()-G5873)/365,1),ROUND((hr_analytics_dataset_5873_rows[[#This Row],[Resignation Date]]-hr_analytics_dataset_5873_rows[[#This Row],[Hire Date]])/365,1)))</f>
        <v>5.9</v>
      </c>
      <c r="S5873">
        <v>4</v>
      </c>
    </row>
    <row r="5874" spans="1:19">
      <c r="A5874" t="s">
        <v>11806</v>
      </c>
      <c r="B5874" t="s">
        <v>11807</v>
      </c>
      <c r="C5874" t="s">
        <v>21</v>
      </c>
      <c r="D5874">
        <v>33</v>
      </c>
      <c r="E5874" t="s">
        <v>38</v>
      </c>
      <c r="F5874" t="s">
        <v>39</v>
      </c>
      <c r="G5874" s="1">
        <v>43131</v>
      </c>
      <c r="H5874" t="s">
        <v>24</v>
      </c>
      <c r="I5874" s="1" t="s">
        <v>25</v>
      </c>
      <c r="J5874" t="s">
        <v>49</v>
      </c>
      <c r="K5874" t="s">
        <v>41</v>
      </c>
      <c r="L5874" s="2">
        <v>9211932</v>
      </c>
      <c r="M5874" s="2" t="str">
        <f t="shared" si="91"/>
        <v>Rp5 jt - Rp10 jt</v>
      </c>
      <c r="N5874" s="2">
        <v>9670241</v>
      </c>
      <c r="O5874">
        <v>2.7</v>
      </c>
      <c r="P5874">
        <v>46</v>
      </c>
      <c r="Q5874" s="3">
        <v>94.36</v>
      </c>
      <c r="R5874" s="4">
        <f ca="1">IF(I5874="",ROUND((TODAY()-G5874)/365,1),IF(I5874="Missing Resignation Date",ROUND((TODAY()-G5874)/365,1),ROUND((hr_analytics_dataset_5873_rows[[#This Row],[Resignation Date]]-hr_analytics_dataset_5873_rows[[#This Row],[Hire Date]])/365,1)))</f>
        <v>8.4</v>
      </c>
      <c r="S5874">
        <v>5</v>
      </c>
    </row>
    <row r="5875" spans="1:19">
      <c r="L5875"/>
      <c r="M5875"/>
      <c r="N5875"/>
    </row>
    <row r="5876" spans="1:19">
      <c r="L5876"/>
      <c r="M5876"/>
      <c r="N5876"/>
    </row>
    <row r="5877" spans="1:19">
      <c r="L5877"/>
      <c r="M5877"/>
      <c r="N5877"/>
    </row>
    <row r="5878" spans="1:19">
      <c r="L5878"/>
      <c r="M5878"/>
      <c r="N5878"/>
    </row>
    <row r="5879" spans="1:19">
      <c r="L5879"/>
      <c r="M5879"/>
      <c r="N5879"/>
    </row>
    <row r="5880" spans="1:19">
      <c r="L5880"/>
      <c r="M5880"/>
      <c r="N5880"/>
    </row>
    <row r="5881" spans="1:19">
      <c r="L5881"/>
      <c r="M5881"/>
      <c r="N5881"/>
    </row>
    <row r="5882" spans="1:19">
      <c r="L5882"/>
      <c r="M5882"/>
      <c r="N5882"/>
    </row>
    <row r="5883" spans="1:19">
      <c r="L5883"/>
      <c r="M5883"/>
      <c r="N5883"/>
    </row>
    <row r="5884" spans="1:19">
      <c r="L5884"/>
      <c r="M5884"/>
      <c r="N5884"/>
    </row>
    <row r="5885" spans="1:19">
      <c r="L5885"/>
      <c r="M5885"/>
      <c r="N5885"/>
    </row>
    <row r="5886" spans="1:19">
      <c r="L5886"/>
      <c r="M5886"/>
      <c r="N5886"/>
    </row>
    <row r="5887" spans="1:19">
      <c r="L5887"/>
      <c r="M5887"/>
      <c r="N5887"/>
    </row>
    <row r="5888" spans="1:19">
      <c r="L5888"/>
      <c r="M5888"/>
      <c r="N5888"/>
    </row>
    <row r="5889" customFormat="1"/>
    <row r="5890" customFormat="1"/>
    <row r="5891" customFormat="1"/>
    <row r="5892" customFormat="1"/>
    <row r="5893" customFormat="1"/>
    <row r="5894" customFormat="1"/>
    <row r="5895" customFormat="1"/>
    <row r="5896" customFormat="1"/>
    <row r="5897" customFormat="1"/>
    <row r="5898" customFormat="1"/>
    <row r="5899" customFormat="1"/>
    <row r="5900" customFormat="1"/>
    <row r="5901" customFormat="1"/>
    <row r="5902" customFormat="1"/>
    <row r="5903" customFormat="1"/>
    <row r="5904" customFormat="1"/>
    <row r="5905" customFormat="1"/>
    <row r="5906" customFormat="1"/>
    <row r="5907" customFormat="1"/>
    <row r="5908" customFormat="1"/>
    <row r="5909" customFormat="1"/>
    <row r="5910" customFormat="1"/>
    <row r="5911" customFormat="1"/>
    <row r="5912" customFormat="1"/>
    <row r="5913" customFormat="1"/>
    <row r="5914" customFormat="1"/>
    <row r="5915" customFormat="1"/>
    <row r="5916" customFormat="1"/>
    <row r="5917" customFormat="1"/>
    <row r="5918" customFormat="1"/>
    <row r="5919" customFormat="1"/>
    <row r="5920" customFormat="1"/>
    <row r="5921" customFormat="1"/>
  </sheetData>
  <conditionalFormatting sqref="A1:A5874 A5922:A1048576">
    <cfRule type="duplicateValues" dxfId="16" priority="1"/>
  </conditionalFormatting>
  <conditionalFormatting sqref="R2:R5874">
    <cfRule type="cellIs" dxfId="15" priority="2" operator="greaterThan">
      <formula>40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92"/>
  <sheetViews>
    <sheetView tabSelected="1" zoomScale="60" zoomScaleNormal="60" workbookViewId="0">
      <selection activeCell="R8" sqref="R8"/>
    </sheetView>
  </sheetViews>
  <sheetFormatPr defaultRowHeight="14.45"/>
  <cols>
    <col min="2" max="2" width="19.42578125" bestFit="1" customWidth="1"/>
    <col min="3" max="3" width="14" customWidth="1"/>
    <col min="4" max="4" width="15.85546875" bestFit="1" customWidth="1"/>
    <col min="5" max="5" width="19.5703125" bestFit="1" customWidth="1"/>
    <col min="6" max="6" width="15.85546875" bestFit="1" customWidth="1"/>
    <col min="7" max="7" width="8.42578125" bestFit="1" customWidth="1"/>
    <col min="8" max="8" width="10.7109375" bestFit="1" customWidth="1"/>
    <col min="9" max="9" width="12.85546875" bestFit="1" customWidth="1"/>
    <col min="10" max="10" width="11.140625" customWidth="1"/>
    <col min="11" max="11" width="19.5703125" bestFit="1" customWidth="1"/>
    <col min="12" max="12" width="12.85546875" bestFit="1" customWidth="1"/>
    <col min="13" max="13" width="19.5703125" bestFit="1" customWidth="1"/>
    <col min="14" max="14" width="26.5703125" bestFit="1" customWidth="1"/>
    <col min="15" max="15" width="16.140625" bestFit="1" customWidth="1"/>
    <col min="16" max="16" width="15.140625" bestFit="1" customWidth="1"/>
  </cols>
  <sheetData>
    <row r="2" spans="2:15" ht="26.1">
      <c r="B2" s="31" t="s">
        <v>11808</v>
      </c>
      <c r="C2" s="32"/>
      <c r="D2" s="32"/>
      <c r="E2" s="32"/>
      <c r="F2" s="32"/>
      <c r="G2" s="32"/>
      <c r="H2" s="32"/>
      <c r="I2" s="32"/>
      <c r="J2" s="32"/>
      <c r="K2" s="32"/>
      <c r="L2" s="32"/>
      <c r="M2" s="32"/>
      <c r="N2" s="32"/>
      <c r="O2" s="32"/>
    </row>
    <row r="4" spans="2:15">
      <c r="B4" s="8" t="s">
        <v>11809</v>
      </c>
    </row>
    <row r="5" spans="2:15" s="13" customFormat="1" ht="29.1">
      <c r="B5" s="30" t="s">
        <v>11810</v>
      </c>
      <c r="C5" s="12" t="s">
        <v>11811</v>
      </c>
      <c r="J5" s="30" t="s">
        <v>11810</v>
      </c>
      <c r="K5" s="12" t="s">
        <v>11811</v>
      </c>
    </row>
    <row r="6" spans="2:15">
      <c r="B6" s="6" t="s">
        <v>59</v>
      </c>
      <c r="C6">
        <v>703</v>
      </c>
      <c r="J6" s="6" t="s">
        <v>21</v>
      </c>
      <c r="K6">
        <v>2893</v>
      </c>
    </row>
    <row r="7" spans="2:15">
      <c r="B7" s="6" t="s">
        <v>44</v>
      </c>
      <c r="C7">
        <v>704</v>
      </c>
      <c r="J7" s="6" t="s">
        <v>30</v>
      </c>
      <c r="K7">
        <v>2980</v>
      </c>
    </row>
    <row r="8" spans="2:15">
      <c r="B8" s="6" t="s">
        <v>98</v>
      </c>
      <c r="C8">
        <v>708</v>
      </c>
      <c r="J8" s="6" t="s">
        <v>11812</v>
      </c>
      <c r="K8">
        <v>5873</v>
      </c>
    </row>
    <row r="9" spans="2:15">
      <c r="B9" s="6" t="s">
        <v>22</v>
      </c>
      <c r="C9">
        <v>729</v>
      </c>
    </row>
    <row r="10" spans="2:15">
      <c r="B10" s="6" t="s">
        <v>53</v>
      </c>
      <c r="C10">
        <v>735</v>
      </c>
    </row>
    <row r="11" spans="2:15">
      <c r="B11" s="6" t="s">
        <v>91</v>
      </c>
      <c r="C11">
        <v>750</v>
      </c>
    </row>
    <row r="12" spans="2:15">
      <c r="B12" s="6" t="s">
        <v>31</v>
      </c>
      <c r="C12">
        <v>761</v>
      </c>
    </row>
    <row r="13" spans="2:15">
      <c r="B13" s="6" t="s">
        <v>38</v>
      </c>
      <c r="C13">
        <v>783</v>
      </c>
    </row>
    <row r="14" spans="2:15">
      <c r="B14" s="6" t="s">
        <v>11812</v>
      </c>
      <c r="C14">
        <v>5873</v>
      </c>
    </row>
    <row r="15" spans="2:15">
      <c r="B15" s="6"/>
    </row>
    <row r="16" spans="2:15">
      <c r="B16" s="6"/>
    </row>
    <row r="17" spans="2:11">
      <c r="B17" s="9" t="s">
        <v>11813</v>
      </c>
    </row>
    <row r="18" spans="2:11" s="13" customFormat="1">
      <c r="B18" s="30" t="s">
        <v>11811</v>
      </c>
      <c r="C18" s="30" t="s">
        <v>11814</v>
      </c>
      <c r="J18" s="30" t="s">
        <v>11810</v>
      </c>
      <c r="K18" s="12" t="s">
        <v>11811</v>
      </c>
    </row>
    <row r="19" spans="2:11">
      <c r="B19" s="5" t="s">
        <v>11810</v>
      </c>
      <c r="C19" t="s">
        <v>33</v>
      </c>
      <c r="J19" s="6" t="s">
        <v>11815</v>
      </c>
      <c r="K19">
        <v>765</v>
      </c>
    </row>
    <row r="20" spans="2:11">
      <c r="B20" s="6" t="s">
        <v>44</v>
      </c>
      <c r="C20" s="16">
        <v>0.111534795042898</v>
      </c>
      <c r="J20" s="6" t="s">
        <v>11816</v>
      </c>
      <c r="K20">
        <v>696</v>
      </c>
    </row>
    <row r="21" spans="2:11">
      <c r="B21" s="6" t="s">
        <v>98</v>
      </c>
      <c r="C21" s="16">
        <v>0.1124880838894185</v>
      </c>
      <c r="J21" s="6" t="s">
        <v>11817</v>
      </c>
      <c r="K21">
        <v>728</v>
      </c>
    </row>
    <row r="22" spans="2:11">
      <c r="B22" s="6" t="s">
        <v>59</v>
      </c>
      <c r="C22" s="16">
        <v>0.12106768350810296</v>
      </c>
      <c r="J22" s="6" t="s">
        <v>11818</v>
      </c>
      <c r="K22">
        <v>704</v>
      </c>
    </row>
    <row r="23" spans="2:11">
      <c r="B23" s="6" t="s">
        <v>31</v>
      </c>
      <c r="C23" s="16">
        <v>0.12583412774070543</v>
      </c>
      <c r="J23" s="6" t="s">
        <v>11819</v>
      </c>
      <c r="K23">
        <v>751</v>
      </c>
    </row>
    <row r="24" spans="2:11">
      <c r="B24" s="6" t="s">
        <v>53</v>
      </c>
      <c r="C24" s="16">
        <v>0.12869399428026693</v>
      </c>
      <c r="J24" s="6" t="s">
        <v>11820</v>
      </c>
      <c r="K24">
        <v>757</v>
      </c>
    </row>
    <row r="25" spans="2:11">
      <c r="B25" s="6" t="s">
        <v>22</v>
      </c>
      <c r="C25" s="16">
        <v>0.12964728312678742</v>
      </c>
      <c r="J25" s="6" t="s">
        <v>11821</v>
      </c>
      <c r="K25">
        <v>737</v>
      </c>
    </row>
    <row r="26" spans="2:11">
      <c r="B26" s="6" t="s">
        <v>91</v>
      </c>
      <c r="C26" s="16">
        <v>0.13536701620591038</v>
      </c>
      <c r="J26" s="6" t="s">
        <v>11822</v>
      </c>
      <c r="K26">
        <v>735</v>
      </c>
    </row>
    <row r="27" spans="2:11">
      <c r="B27" s="6" t="s">
        <v>38</v>
      </c>
      <c r="C27" s="16">
        <v>0.13536701620591038</v>
      </c>
      <c r="J27" s="6" t="s">
        <v>11812</v>
      </c>
      <c r="K27">
        <v>5873</v>
      </c>
    </row>
    <row r="29" spans="2:11">
      <c r="B29" s="6"/>
    </row>
    <row r="30" spans="2:11">
      <c r="B30" s="6"/>
    </row>
    <row r="31" spans="2:11">
      <c r="B31" s="6"/>
    </row>
    <row r="32" spans="2:11">
      <c r="B32" s="6"/>
    </row>
    <row r="34" spans="2:14">
      <c r="B34" s="8" t="s">
        <v>11823</v>
      </c>
    </row>
    <row r="35" spans="2:14">
      <c r="B35" s="5" t="s">
        <v>11810</v>
      </c>
      <c r="C35" t="s">
        <v>11811</v>
      </c>
      <c r="L35" s="8" t="s">
        <v>11824</v>
      </c>
    </row>
    <row r="36" spans="2:14">
      <c r="B36" s="6" t="s">
        <v>24</v>
      </c>
      <c r="C36" s="7">
        <v>0.82138600374595605</v>
      </c>
      <c r="L36" s="5" t="s">
        <v>7</v>
      </c>
      <c r="M36" t="s" vm="1">
        <v>11825</v>
      </c>
    </row>
    <row r="37" spans="2:14">
      <c r="B37" s="6" t="s">
        <v>33</v>
      </c>
      <c r="C37" s="7">
        <v>0.17861399625404392</v>
      </c>
    </row>
    <row r="38" spans="2:14">
      <c r="B38" s="6" t="s">
        <v>11812</v>
      </c>
      <c r="C38" s="7">
        <v>1</v>
      </c>
      <c r="L38" s="5" t="s">
        <v>11810</v>
      </c>
      <c r="M38" t="s">
        <v>11826</v>
      </c>
      <c r="N38" t="s">
        <v>11827</v>
      </c>
    </row>
    <row r="39" spans="2:14">
      <c r="B39" s="6"/>
      <c r="C39" s="7"/>
      <c r="L39" s="6" t="s">
        <v>98</v>
      </c>
      <c r="M39" s="2">
        <v>19449803.026836157</v>
      </c>
      <c r="N39" s="3">
        <v>3.6070621468926594</v>
      </c>
    </row>
    <row r="40" spans="2:14">
      <c r="L40" s="6" t="s">
        <v>91</v>
      </c>
      <c r="M40" s="2">
        <v>19960478.117333334</v>
      </c>
      <c r="N40" s="3">
        <v>3.6907333333333328</v>
      </c>
    </row>
    <row r="41" spans="2:14">
      <c r="B41" s="9" t="s">
        <v>11828</v>
      </c>
      <c r="L41" s="6" t="s">
        <v>59</v>
      </c>
      <c r="M41" s="2">
        <v>19692607.160739686</v>
      </c>
      <c r="N41" s="3">
        <v>3.6637268847795195</v>
      </c>
    </row>
    <row r="42" spans="2:14">
      <c r="C42" s="5" t="s">
        <v>11814</v>
      </c>
      <c r="E42" s="5" t="s">
        <v>11811</v>
      </c>
      <c r="F42" s="5" t="s">
        <v>11814</v>
      </c>
      <c r="L42" s="6" t="s">
        <v>31</v>
      </c>
      <c r="M42" s="2">
        <v>19635869.869908016</v>
      </c>
      <c r="N42" s="3">
        <v>3.6935611038107754</v>
      </c>
    </row>
    <row r="43" spans="2:14">
      <c r="C43" t="s">
        <v>24</v>
      </c>
      <c r="D43" t="s">
        <v>33</v>
      </c>
      <c r="E43" s="5" t="s">
        <v>11810</v>
      </c>
      <c r="F43" t="s">
        <v>24</v>
      </c>
      <c r="L43" s="6" t="s">
        <v>53</v>
      </c>
      <c r="M43" s="2">
        <v>19527853.930612244</v>
      </c>
      <c r="N43" s="3">
        <v>3.6637823129251714</v>
      </c>
    </row>
    <row r="44" spans="2:14">
      <c r="B44" t="s">
        <v>11826</v>
      </c>
      <c r="C44" s="2">
        <v>19451741.466625206</v>
      </c>
      <c r="D44" s="2">
        <v>19679012.797902763</v>
      </c>
      <c r="E44" s="6" t="s">
        <v>11829</v>
      </c>
      <c r="F44" s="7">
        <v>3.2545605306799334E-2</v>
      </c>
      <c r="L44" s="6" t="s">
        <v>44</v>
      </c>
      <c r="M44" s="2">
        <v>18909816.870738637</v>
      </c>
      <c r="N44" s="3">
        <v>3.6049573863636351</v>
      </c>
    </row>
    <row r="45" spans="2:14">
      <c r="E45" s="6" t="s">
        <v>11830</v>
      </c>
      <c r="F45" s="7">
        <v>0.16355721393034825</v>
      </c>
      <c r="L45" s="6" t="s">
        <v>38</v>
      </c>
      <c r="M45" s="2">
        <v>19204504.531289909</v>
      </c>
      <c r="N45" s="3">
        <v>3.6632950191570925</v>
      </c>
    </row>
    <row r="46" spans="2:14">
      <c r="E46" s="6" t="s">
        <v>11831</v>
      </c>
      <c r="F46" s="7">
        <v>0.16355721393034825</v>
      </c>
      <c r="L46" s="6" t="s">
        <v>22</v>
      </c>
      <c r="M46" s="2">
        <v>19544932.181069959</v>
      </c>
      <c r="N46" s="3">
        <v>3.6723593964334662</v>
      </c>
    </row>
    <row r="47" spans="2:14">
      <c r="E47" s="6" t="s">
        <v>11832</v>
      </c>
      <c r="F47" s="7">
        <v>0.32006633499170811</v>
      </c>
    </row>
    <row r="48" spans="2:14">
      <c r="E48" s="6" t="s">
        <v>11833</v>
      </c>
      <c r="F48" s="7">
        <v>0.32027363184079605</v>
      </c>
    </row>
    <row r="50" spans="2:13">
      <c r="B50" s="5" t="s">
        <v>11810</v>
      </c>
      <c r="C50" t="s">
        <v>11811</v>
      </c>
    </row>
    <row r="51" spans="2:13">
      <c r="B51" s="6" t="s">
        <v>24</v>
      </c>
      <c r="C51" s="10">
        <v>4824</v>
      </c>
      <c r="L51" s="9" t="s">
        <v>11834</v>
      </c>
    </row>
    <row r="52" spans="2:13">
      <c r="B52" s="6" t="s">
        <v>33</v>
      </c>
      <c r="C52" s="10">
        <v>1049</v>
      </c>
      <c r="L52" s="5" t="s">
        <v>11810</v>
      </c>
      <c r="M52" t="s">
        <v>11835</v>
      </c>
    </row>
    <row r="53" spans="2:13">
      <c r="B53" s="6" t="s">
        <v>11812</v>
      </c>
      <c r="C53" s="10">
        <v>5873</v>
      </c>
      <c r="L53" s="6" t="s">
        <v>53</v>
      </c>
      <c r="M53" s="3">
        <v>84.526108843537415</v>
      </c>
    </row>
    <row r="54" spans="2:13">
      <c r="L54" s="6" t="s">
        <v>44</v>
      </c>
      <c r="M54" s="3">
        <v>84.402230113636364</v>
      </c>
    </row>
    <row r="55" spans="2:13">
      <c r="B55" s="9" t="s">
        <v>11834</v>
      </c>
      <c r="L55" s="6" t="s">
        <v>22</v>
      </c>
      <c r="M55" s="3">
        <v>84.260987654320985</v>
      </c>
    </row>
    <row r="56" spans="2:13">
      <c r="B56" t="s">
        <v>11835</v>
      </c>
      <c r="L56" s="6" t="s">
        <v>98</v>
      </c>
      <c r="M56" s="3">
        <v>83.872401129943512</v>
      </c>
    </row>
    <row r="57" spans="2:13">
      <c r="B57" s="3">
        <v>83.826536693342419</v>
      </c>
      <c r="L57" s="6" t="s">
        <v>31</v>
      </c>
      <c r="M57" s="3">
        <v>83.699145860709592</v>
      </c>
    </row>
    <row r="58" spans="2:13">
      <c r="L58" s="6" t="s">
        <v>91</v>
      </c>
      <c r="M58" s="3">
        <v>83.627226666666658</v>
      </c>
    </row>
    <row r="59" spans="2:13">
      <c r="B59" s="9" t="s">
        <v>11836</v>
      </c>
      <c r="L59" s="6" t="s">
        <v>38</v>
      </c>
      <c r="M59" s="3">
        <v>83.430472541507015</v>
      </c>
    </row>
    <row r="60" spans="2:13">
      <c r="B60" t="s">
        <v>11827</v>
      </c>
      <c r="L60" s="6" t="s">
        <v>59</v>
      </c>
      <c r="M60" s="3">
        <v>82.813570412517791</v>
      </c>
    </row>
    <row r="61" spans="2:13">
      <c r="B61" s="3">
        <v>3.6581866167205832</v>
      </c>
      <c r="L61" s="6" t="s">
        <v>11812</v>
      </c>
      <c r="M61" s="3">
        <v>83.826536693342419</v>
      </c>
    </row>
    <row r="64" spans="2:13">
      <c r="B64" s="9" t="s">
        <v>11836</v>
      </c>
    </row>
    <row r="65" spans="2:13">
      <c r="C65" s="5" t="s">
        <v>11814</v>
      </c>
    </row>
    <row r="66" spans="2:13">
      <c r="C66" t="s">
        <v>24</v>
      </c>
      <c r="D66" t="s">
        <v>33</v>
      </c>
    </row>
    <row r="67" spans="2:13">
      <c r="B67" t="s">
        <v>11811</v>
      </c>
      <c r="C67" s="10">
        <v>4824</v>
      </c>
      <c r="D67" s="10">
        <v>1049</v>
      </c>
    </row>
    <row r="69" spans="2:13">
      <c r="B69" s="9"/>
      <c r="L69" s="9" t="s">
        <v>11837</v>
      </c>
    </row>
    <row r="70" spans="2:13">
      <c r="B70" s="9" t="s">
        <v>11836</v>
      </c>
      <c r="L70" s="5" t="s">
        <v>11810</v>
      </c>
      <c r="M70" t="s">
        <v>11811</v>
      </c>
    </row>
    <row r="71" spans="2:13">
      <c r="B71" t="s">
        <v>11811</v>
      </c>
      <c r="L71" s="6" t="s">
        <v>84</v>
      </c>
      <c r="M71" s="10">
        <v>1039</v>
      </c>
    </row>
    <row r="72" spans="2:13">
      <c r="B72" s="10">
        <v>5873</v>
      </c>
      <c r="L72" s="6" t="s">
        <v>27</v>
      </c>
      <c r="M72" s="10">
        <v>991</v>
      </c>
    </row>
    <row r="73" spans="2:13">
      <c r="L73" s="6" t="s">
        <v>41</v>
      </c>
      <c r="M73" s="10">
        <v>986</v>
      </c>
    </row>
    <row r="74" spans="2:13">
      <c r="L74" s="6" t="s">
        <v>64</v>
      </c>
      <c r="M74" s="10">
        <v>979</v>
      </c>
    </row>
    <row r="75" spans="2:13">
      <c r="L75" s="6" t="s">
        <v>61</v>
      </c>
      <c r="M75" s="10">
        <v>971</v>
      </c>
    </row>
    <row r="76" spans="2:13">
      <c r="L76" s="6" t="s">
        <v>50</v>
      </c>
      <c r="M76" s="10">
        <v>907</v>
      </c>
    </row>
    <row r="77" spans="2:13">
      <c r="L77" s="6" t="s">
        <v>11812</v>
      </c>
      <c r="M77" s="10">
        <v>5873</v>
      </c>
    </row>
    <row r="86" spans="12:13">
      <c r="L86" s="9" t="s">
        <v>11838</v>
      </c>
    </row>
    <row r="87" spans="12:13">
      <c r="L87" s="5" t="s">
        <v>11810</v>
      </c>
      <c r="M87" t="s">
        <v>11811</v>
      </c>
    </row>
    <row r="88" spans="12:13">
      <c r="L88" s="6" t="s">
        <v>49</v>
      </c>
      <c r="M88" s="10">
        <v>1522</v>
      </c>
    </row>
    <row r="89" spans="12:13">
      <c r="L89" s="6" t="s">
        <v>34</v>
      </c>
      <c r="M89" s="10">
        <v>1418</v>
      </c>
    </row>
    <row r="90" spans="12:13">
      <c r="L90" s="6" t="s">
        <v>40</v>
      </c>
      <c r="M90" s="10">
        <v>1446</v>
      </c>
    </row>
    <row r="91" spans="12:13">
      <c r="L91" s="6" t="s">
        <v>26</v>
      </c>
      <c r="M91" s="10">
        <v>1487</v>
      </c>
    </row>
    <row r="92" spans="12:13">
      <c r="L92" s="6" t="s">
        <v>11812</v>
      </c>
      <c r="M92" s="10">
        <v>5873</v>
      </c>
    </row>
  </sheetData>
  <mergeCells count="1">
    <mergeCell ref="B2:O2"/>
  </mergeCells>
  <pageMargins left="0.7" right="0.7" top="0.75" bottom="0.75" header="0.3" footer="0.3"/>
  <pageSetup orientation="portrait" r:id="rId17"/>
  <drawing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98BA-86DD-43FB-8F06-D94451C4B7D0}">
  <sheetPr>
    <pageSetUpPr fitToPage="1"/>
  </sheetPr>
  <dimension ref="A2:M63"/>
  <sheetViews>
    <sheetView showGridLines="0" view="pageBreakPreview" topLeftCell="A7" zoomScale="60" zoomScaleNormal="50" zoomScalePageLayoutView="20" workbookViewId="0">
      <selection activeCell="N11" sqref="N11"/>
    </sheetView>
  </sheetViews>
  <sheetFormatPr defaultColWidth="8.7109375" defaultRowHeight="14.45"/>
  <cols>
    <col min="1" max="1" width="8.7109375" style="12"/>
    <col min="2" max="2" width="16.140625" style="12" customWidth="1"/>
    <col min="3" max="3" width="15.28515625" style="12" bestFit="1" customWidth="1"/>
    <col min="4" max="4" width="10.7109375" style="12" bestFit="1" customWidth="1"/>
    <col min="5" max="5" width="18.5703125" style="12" customWidth="1"/>
    <col min="6" max="6" width="13.28515625" style="12" customWidth="1"/>
    <col min="7" max="7" width="8.7109375" style="12"/>
    <col min="8" max="8" width="18.5703125" style="12" customWidth="1"/>
    <col min="9" max="9" width="8.5703125" style="12" customWidth="1"/>
    <col min="10" max="10" width="8.7109375" style="12"/>
    <col min="11" max="11" width="11.42578125" style="12" customWidth="1"/>
    <col min="12" max="12" width="19.85546875" style="12" bestFit="1" customWidth="1"/>
    <col min="13" max="16384" width="8.7109375" style="12"/>
  </cols>
  <sheetData>
    <row r="2" spans="1:13" ht="23.45">
      <c r="A2" s="34" t="s">
        <v>11839</v>
      </c>
      <c r="B2" s="35"/>
      <c r="C2" s="35"/>
      <c r="D2" s="35"/>
      <c r="E2" s="35"/>
      <c r="F2" s="35"/>
      <c r="G2" s="35"/>
      <c r="H2" s="35"/>
      <c r="I2" s="35"/>
      <c r="J2" s="35"/>
      <c r="K2" s="35"/>
      <c r="L2" s="35"/>
      <c r="M2" s="35"/>
    </row>
    <row r="4" spans="1:13" ht="30.95">
      <c r="B4" s="20" t="s">
        <v>11840</v>
      </c>
      <c r="C4" s="22">
        <f>GETPIVOTDATA("[Measures].[Count of Employee ID]",'ANALISA HR EMPLOYEE'!$B$50)</f>
        <v>5873</v>
      </c>
      <c r="E4" s="28" t="s">
        <v>11841</v>
      </c>
      <c r="F4" s="29">
        <f>GETPIVOTDATA("[Measures].[Count of Employee ID]",'ANALISA HR EMPLOYEE'!$B$50,"[hr_analytics_dataset_5873_rows].[Employment Status]","[hr_analytics_dataset_5873_rows].[Employment Status].&amp;[Active]")</f>
        <v>4824</v>
      </c>
      <c r="H4" s="20" t="s">
        <v>11842</v>
      </c>
      <c r="I4" s="22">
        <f>GETPIVOTDATA("[Measures].[Count of Employee ID]",'ANALISA HR EMPLOYEE'!$B$50,"[hr_analytics_dataset_5873_rows].[Employment Status]","[hr_analytics_dataset_5873_rows].[Employment Status].&amp;[Resigned]")</f>
        <v>1049</v>
      </c>
      <c r="K4" s="20" t="s">
        <v>11843</v>
      </c>
      <c r="L4" s="25">
        <f>GETPIVOTDATA("[Measures].[Average of Monthly Salary]",'ANALISA HR EMPLOYEE'!$B$42,"[hr_analytics_dataset_5873_rows].[Employment Status]","[hr_analytics_dataset_5873_rows].[Employment Status].&amp;[Active]")/1000000</f>
        <v>19.451741466625204</v>
      </c>
    </row>
    <row r="5" spans="1:13">
      <c r="B5" s="18"/>
      <c r="C5" s="18"/>
      <c r="E5" s="18"/>
      <c r="F5" s="18"/>
      <c r="H5" s="18"/>
      <c r="I5" s="18"/>
    </row>
    <row r="6" spans="1:13" ht="30.95">
      <c r="B6" s="26" t="s">
        <v>11844</v>
      </c>
      <c r="C6" s="27">
        <f>GETPIVOTDATA("[Measures].[Count of Employee ID]",'ANALISA HR EMPLOYEE'!$B$35,"[hr_analytics_dataset_5873_rows].[Employment Status]","[hr_analytics_dataset_5873_rows].[Employment Status].&amp;[Resigned]")</f>
        <v>0.17861399625404392</v>
      </c>
      <c r="E6" s="20" t="s">
        <v>11845</v>
      </c>
      <c r="F6" s="23">
        <f>GETPIVOTDATA("[Measures].[Average of Attendance Rate (%)]",'ANALISA HR EMPLOYEE'!$B$56)/100</f>
        <v>0.83826536693342424</v>
      </c>
      <c r="H6" s="20" t="s">
        <v>11846</v>
      </c>
      <c r="I6" s="24">
        <f>GETPIVOTDATA("[Measures].[Average of Performance Score]",'ANALISA HR EMPLOYEE'!$B$60)</f>
        <v>3.6581866167205832</v>
      </c>
    </row>
    <row r="7" spans="1:13" ht="23.45">
      <c r="C7" s="11"/>
      <c r="F7" s="21"/>
    </row>
    <row r="54" spans="6:13">
      <c r="F54" s="14" t="s">
        <v>11847</v>
      </c>
      <c r="G54" s="15"/>
      <c r="H54" s="15"/>
      <c r="I54" s="15"/>
      <c r="J54" s="15"/>
      <c r="K54" s="15"/>
      <c r="L54" s="15"/>
      <c r="M54" s="15"/>
    </row>
    <row r="55" spans="6:13">
      <c r="F55" s="13"/>
    </row>
    <row r="56" spans="6:13">
      <c r="F56" s="14" t="s">
        <v>11848</v>
      </c>
      <c r="G56" s="14"/>
      <c r="H56" s="14"/>
      <c r="I56" s="15"/>
      <c r="J56" s="15"/>
      <c r="K56" s="15"/>
      <c r="L56" s="15"/>
      <c r="M56" s="15"/>
    </row>
    <row r="57" spans="6:13">
      <c r="F57" s="13"/>
    </row>
    <row r="58" spans="6:13">
      <c r="F58" s="14" t="s">
        <v>11849</v>
      </c>
      <c r="G58" s="15"/>
      <c r="H58" s="15"/>
      <c r="I58" s="15"/>
      <c r="J58" s="15"/>
      <c r="K58" s="15"/>
      <c r="L58" s="15"/>
      <c r="M58" s="15"/>
    </row>
    <row r="59" spans="6:13">
      <c r="F59" s="13"/>
    </row>
    <row r="60" spans="6:13">
      <c r="F60" s="36" t="s">
        <v>11850</v>
      </c>
      <c r="G60" s="36"/>
      <c r="H60" s="36"/>
      <c r="I60" s="36"/>
      <c r="J60" s="36"/>
      <c r="K60" s="36"/>
      <c r="L60" s="36"/>
      <c r="M60" s="36"/>
    </row>
    <row r="61" spans="6:13">
      <c r="F61" s="19"/>
      <c r="G61" s="19"/>
      <c r="H61" s="19"/>
      <c r="I61" s="19"/>
      <c r="J61" s="19"/>
      <c r="K61" s="19"/>
      <c r="L61" s="19"/>
      <c r="M61" s="19"/>
    </row>
    <row r="62" spans="6:13">
      <c r="F62" s="33" t="s">
        <v>11851</v>
      </c>
      <c r="G62" s="33"/>
      <c r="H62" s="33"/>
      <c r="I62" s="33"/>
      <c r="J62" s="33"/>
      <c r="K62" s="33"/>
      <c r="L62" s="33"/>
      <c r="M62" s="33"/>
    </row>
    <row r="63" spans="6:13" ht="28.5" customHeight="1">
      <c r="F63" s="17"/>
      <c r="G63" s="17"/>
      <c r="H63" s="17"/>
      <c r="I63" s="17"/>
      <c r="J63" s="17"/>
      <c r="K63" s="17"/>
      <c r="L63" s="17"/>
      <c r="M63" s="17"/>
    </row>
  </sheetData>
  <mergeCells count="3">
    <mergeCell ref="F62:M62"/>
    <mergeCell ref="A2:M2"/>
    <mergeCell ref="F60:M60"/>
  </mergeCells>
  <pageMargins left="0.7" right="0.7" top="0.75" bottom="0.75" header="0.3" footer="0.3"/>
  <pageSetup paperSize="9" scale="52"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921"/>
  <sheetViews>
    <sheetView workbookViewId="0"/>
  </sheetViews>
  <sheetFormatPr defaultRowHeight="14.45"/>
  <sheetData>
    <row r="1" spans="1:1">
      <c r="A1" t="s">
        <v>11852</v>
      </c>
    </row>
    <row r="2" spans="1:1">
      <c r="A2" t="s">
        <v>11853</v>
      </c>
    </row>
    <row r="3" spans="1:1">
      <c r="A3" t="s">
        <v>11854</v>
      </c>
    </row>
    <row r="4" spans="1:1">
      <c r="A4" t="s">
        <v>11855</v>
      </c>
    </row>
    <row r="5" spans="1:1">
      <c r="A5" t="s">
        <v>11856</v>
      </c>
    </row>
    <row r="6" spans="1:1">
      <c r="A6" t="s">
        <v>11857</v>
      </c>
    </row>
    <row r="7" spans="1:1">
      <c r="A7" t="s">
        <v>11858</v>
      </c>
    </row>
    <row r="8" spans="1:1">
      <c r="A8" t="s">
        <v>11859</v>
      </c>
    </row>
    <row r="9" spans="1:1">
      <c r="A9" t="s">
        <v>11860</v>
      </c>
    </row>
    <row r="10" spans="1:1">
      <c r="A10" t="s">
        <v>11861</v>
      </c>
    </row>
    <row r="11" spans="1:1">
      <c r="A11" t="s">
        <v>11862</v>
      </c>
    </row>
    <row r="12" spans="1:1">
      <c r="A12" t="s">
        <v>11863</v>
      </c>
    </row>
    <row r="13" spans="1:1">
      <c r="A13" t="s">
        <v>11864</v>
      </c>
    </row>
    <row r="14" spans="1:1">
      <c r="A14" t="s">
        <v>11865</v>
      </c>
    </row>
    <row r="15" spans="1:1">
      <c r="A15" t="s">
        <v>11866</v>
      </c>
    </row>
    <row r="16" spans="1:1">
      <c r="A16" t="s">
        <v>11867</v>
      </c>
    </row>
    <row r="17" spans="1:1">
      <c r="A17" t="s">
        <v>11868</v>
      </c>
    </row>
    <row r="18" spans="1:1">
      <c r="A18" t="s">
        <v>11869</v>
      </c>
    </row>
    <row r="19" spans="1:1">
      <c r="A19" t="s">
        <v>11870</v>
      </c>
    </row>
    <row r="20" spans="1:1">
      <c r="A20" t="s">
        <v>11871</v>
      </c>
    </row>
    <row r="21" spans="1:1">
      <c r="A21" t="s">
        <v>11872</v>
      </c>
    </row>
    <row r="22" spans="1:1">
      <c r="A22" t="s">
        <v>11873</v>
      </c>
    </row>
    <row r="23" spans="1:1">
      <c r="A23" t="s">
        <v>11874</v>
      </c>
    </row>
    <row r="24" spans="1:1">
      <c r="A24" t="s">
        <v>11875</v>
      </c>
    </row>
    <row r="25" spans="1:1">
      <c r="A25" t="s">
        <v>11876</v>
      </c>
    </row>
    <row r="26" spans="1:1">
      <c r="A26" t="s">
        <v>11877</v>
      </c>
    </row>
    <row r="27" spans="1:1">
      <c r="A27" t="s">
        <v>11878</v>
      </c>
    </row>
    <row r="28" spans="1:1">
      <c r="A28" t="s">
        <v>11879</v>
      </c>
    </row>
    <row r="29" spans="1:1">
      <c r="A29" t="s">
        <v>11880</v>
      </c>
    </row>
    <row r="30" spans="1:1">
      <c r="A30" t="s">
        <v>11881</v>
      </c>
    </row>
    <row r="31" spans="1:1">
      <c r="A31" t="s">
        <v>11882</v>
      </c>
    </row>
    <row r="32" spans="1:1">
      <c r="A32" t="s">
        <v>11883</v>
      </c>
    </row>
    <row r="33" spans="1:1">
      <c r="A33" t="s">
        <v>11884</v>
      </c>
    </row>
    <row r="34" spans="1:1">
      <c r="A34" t="s">
        <v>11885</v>
      </c>
    </row>
    <row r="35" spans="1:1">
      <c r="A35" t="s">
        <v>11886</v>
      </c>
    </row>
    <row r="36" spans="1:1">
      <c r="A36" t="s">
        <v>11887</v>
      </c>
    </row>
    <row r="37" spans="1:1">
      <c r="A37" t="s">
        <v>11888</v>
      </c>
    </row>
    <row r="38" spans="1:1">
      <c r="A38" t="s">
        <v>11889</v>
      </c>
    </row>
    <row r="39" spans="1:1">
      <c r="A39" t="s">
        <v>11890</v>
      </c>
    </row>
    <row r="40" spans="1:1">
      <c r="A40" t="s">
        <v>11891</v>
      </c>
    </row>
    <row r="41" spans="1:1">
      <c r="A41" t="s">
        <v>11892</v>
      </c>
    </row>
    <row r="42" spans="1:1">
      <c r="A42" t="s">
        <v>11893</v>
      </c>
    </row>
    <row r="43" spans="1:1">
      <c r="A43" t="s">
        <v>11894</v>
      </c>
    </row>
    <row r="44" spans="1:1">
      <c r="A44" t="s">
        <v>11895</v>
      </c>
    </row>
    <row r="45" spans="1:1">
      <c r="A45" t="s">
        <v>11896</v>
      </c>
    </row>
    <row r="46" spans="1:1">
      <c r="A46" t="s">
        <v>11897</v>
      </c>
    </row>
    <row r="47" spans="1:1">
      <c r="A47" t="s">
        <v>11898</v>
      </c>
    </row>
    <row r="48" spans="1:1">
      <c r="A48" t="s">
        <v>11899</v>
      </c>
    </row>
    <row r="49" spans="1:1">
      <c r="A49" t="s">
        <v>11900</v>
      </c>
    </row>
    <row r="50" spans="1:1">
      <c r="A50" t="s">
        <v>11901</v>
      </c>
    </row>
    <row r="51" spans="1:1">
      <c r="A51" t="s">
        <v>11902</v>
      </c>
    </row>
    <row r="52" spans="1:1">
      <c r="A52" t="s">
        <v>11903</v>
      </c>
    </row>
    <row r="53" spans="1:1">
      <c r="A53" t="s">
        <v>11904</v>
      </c>
    </row>
    <row r="54" spans="1:1">
      <c r="A54" t="s">
        <v>11905</v>
      </c>
    </row>
    <row r="55" spans="1:1">
      <c r="A55" t="s">
        <v>11906</v>
      </c>
    </row>
    <row r="56" spans="1:1">
      <c r="A56" t="s">
        <v>11907</v>
      </c>
    </row>
    <row r="57" spans="1:1">
      <c r="A57" t="s">
        <v>11908</v>
      </c>
    </row>
    <row r="58" spans="1:1">
      <c r="A58" t="s">
        <v>11909</v>
      </c>
    </row>
    <row r="59" spans="1:1">
      <c r="A59" t="s">
        <v>11910</v>
      </c>
    </row>
    <row r="60" spans="1:1">
      <c r="A60" t="s">
        <v>11911</v>
      </c>
    </row>
    <row r="61" spans="1:1">
      <c r="A61" t="s">
        <v>11912</v>
      </c>
    </row>
    <row r="62" spans="1:1">
      <c r="A62" t="s">
        <v>11913</v>
      </c>
    </row>
    <row r="63" spans="1:1">
      <c r="A63" t="s">
        <v>11914</v>
      </c>
    </row>
    <row r="64" spans="1:1">
      <c r="A64" t="s">
        <v>11915</v>
      </c>
    </row>
    <row r="65" spans="1:1">
      <c r="A65" t="s">
        <v>11916</v>
      </c>
    </row>
    <row r="66" spans="1:1">
      <c r="A66" t="s">
        <v>11917</v>
      </c>
    </row>
    <row r="67" spans="1:1">
      <c r="A67" t="s">
        <v>11918</v>
      </c>
    </row>
    <row r="68" spans="1:1">
      <c r="A68" t="s">
        <v>11919</v>
      </c>
    </row>
    <row r="69" spans="1:1">
      <c r="A69" t="s">
        <v>11920</v>
      </c>
    </row>
    <row r="70" spans="1:1">
      <c r="A70" t="s">
        <v>11921</v>
      </c>
    </row>
    <row r="71" spans="1:1">
      <c r="A71" t="s">
        <v>11922</v>
      </c>
    </row>
    <row r="72" spans="1:1">
      <c r="A72" t="s">
        <v>11923</v>
      </c>
    </row>
    <row r="73" spans="1:1">
      <c r="A73" t="s">
        <v>11924</v>
      </c>
    </row>
    <row r="74" spans="1:1">
      <c r="A74" t="s">
        <v>11925</v>
      </c>
    </row>
    <row r="75" spans="1:1">
      <c r="A75" t="s">
        <v>11926</v>
      </c>
    </row>
    <row r="76" spans="1:1">
      <c r="A76" t="s">
        <v>11927</v>
      </c>
    </row>
    <row r="77" spans="1:1">
      <c r="A77" t="s">
        <v>11928</v>
      </c>
    </row>
    <row r="78" spans="1:1">
      <c r="A78" t="s">
        <v>11929</v>
      </c>
    </row>
    <row r="79" spans="1:1">
      <c r="A79" t="s">
        <v>11930</v>
      </c>
    </row>
    <row r="80" spans="1:1">
      <c r="A80" t="s">
        <v>11931</v>
      </c>
    </row>
    <row r="81" spans="1:1">
      <c r="A81" t="s">
        <v>11932</v>
      </c>
    </row>
    <row r="82" spans="1:1">
      <c r="A82" t="s">
        <v>11933</v>
      </c>
    </row>
    <row r="83" spans="1:1">
      <c r="A83" t="s">
        <v>11934</v>
      </c>
    </row>
    <row r="84" spans="1:1">
      <c r="A84" t="s">
        <v>11935</v>
      </c>
    </row>
    <row r="85" spans="1:1">
      <c r="A85" t="s">
        <v>11936</v>
      </c>
    </row>
    <row r="86" spans="1:1">
      <c r="A86" t="s">
        <v>11937</v>
      </c>
    </row>
    <row r="87" spans="1:1">
      <c r="A87" t="s">
        <v>11938</v>
      </c>
    </row>
    <row r="88" spans="1:1">
      <c r="A88" t="s">
        <v>11939</v>
      </c>
    </row>
    <row r="89" spans="1:1">
      <c r="A89" t="s">
        <v>11940</v>
      </c>
    </row>
    <row r="90" spans="1:1">
      <c r="A90" t="s">
        <v>11941</v>
      </c>
    </row>
    <row r="91" spans="1:1">
      <c r="A91" t="s">
        <v>11942</v>
      </c>
    </row>
    <row r="92" spans="1:1">
      <c r="A92" t="s">
        <v>11943</v>
      </c>
    </row>
    <row r="93" spans="1:1">
      <c r="A93" t="s">
        <v>11944</v>
      </c>
    </row>
    <row r="94" spans="1:1">
      <c r="A94" t="s">
        <v>11945</v>
      </c>
    </row>
    <row r="95" spans="1:1">
      <c r="A95" t="s">
        <v>11946</v>
      </c>
    </row>
    <row r="96" spans="1:1">
      <c r="A96" t="s">
        <v>11947</v>
      </c>
    </row>
    <row r="97" spans="1:1">
      <c r="A97" t="s">
        <v>11948</v>
      </c>
    </row>
    <row r="98" spans="1:1">
      <c r="A98" t="s">
        <v>11949</v>
      </c>
    </row>
    <row r="99" spans="1:1">
      <c r="A99" t="s">
        <v>11950</v>
      </c>
    </row>
    <row r="100" spans="1:1">
      <c r="A100" t="s">
        <v>11951</v>
      </c>
    </row>
    <row r="101" spans="1:1">
      <c r="A101" t="s">
        <v>11952</v>
      </c>
    </row>
    <row r="102" spans="1:1">
      <c r="A102" t="s">
        <v>11953</v>
      </c>
    </row>
    <row r="103" spans="1:1">
      <c r="A103" t="s">
        <v>11954</v>
      </c>
    </row>
    <row r="104" spans="1:1">
      <c r="A104" t="s">
        <v>11955</v>
      </c>
    </row>
    <row r="105" spans="1:1">
      <c r="A105" t="s">
        <v>11956</v>
      </c>
    </row>
    <row r="106" spans="1:1">
      <c r="A106" t="s">
        <v>11957</v>
      </c>
    </row>
    <row r="107" spans="1:1">
      <c r="A107" t="s">
        <v>11958</v>
      </c>
    </row>
    <row r="108" spans="1:1">
      <c r="A108" t="s">
        <v>11959</v>
      </c>
    </row>
    <row r="109" spans="1:1">
      <c r="A109" t="s">
        <v>11960</v>
      </c>
    </row>
    <row r="110" spans="1:1">
      <c r="A110" t="s">
        <v>11961</v>
      </c>
    </row>
    <row r="111" spans="1:1">
      <c r="A111" t="s">
        <v>11962</v>
      </c>
    </row>
    <row r="112" spans="1:1">
      <c r="A112" t="s">
        <v>11963</v>
      </c>
    </row>
    <row r="113" spans="1:1">
      <c r="A113" t="s">
        <v>11964</v>
      </c>
    </row>
    <row r="114" spans="1:1">
      <c r="A114" t="s">
        <v>11965</v>
      </c>
    </row>
    <row r="115" spans="1:1">
      <c r="A115" t="s">
        <v>11966</v>
      </c>
    </row>
    <row r="116" spans="1:1">
      <c r="A116" t="s">
        <v>11967</v>
      </c>
    </row>
    <row r="117" spans="1:1">
      <c r="A117" t="s">
        <v>11968</v>
      </c>
    </row>
    <row r="118" spans="1:1">
      <c r="A118" t="s">
        <v>11969</v>
      </c>
    </row>
    <row r="119" spans="1:1">
      <c r="A119" t="s">
        <v>11970</v>
      </c>
    </row>
    <row r="120" spans="1:1">
      <c r="A120" t="s">
        <v>11971</v>
      </c>
    </row>
    <row r="121" spans="1:1">
      <c r="A121" t="s">
        <v>11972</v>
      </c>
    </row>
    <row r="122" spans="1:1">
      <c r="A122" t="s">
        <v>11973</v>
      </c>
    </row>
    <row r="123" spans="1:1">
      <c r="A123" t="s">
        <v>11974</v>
      </c>
    </row>
    <row r="124" spans="1:1">
      <c r="A124" t="s">
        <v>11975</v>
      </c>
    </row>
    <row r="125" spans="1:1">
      <c r="A125" t="s">
        <v>11976</v>
      </c>
    </row>
    <row r="126" spans="1:1">
      <c r="A126" t="s">
        <v>11977</v>
      </c>
    </row>
    <row r="127" spans="1:1">
      <c r="A127" t="s">
        <v>11978</v>
      </c>
    </row>
    <row r="128" spans="1:1">
      <c r="A128" t="s">
        <v>11979</v>
      </c>
    </row>
    <row r="129" spans="1:1">
      <c r="A129" t="s">
        <v>11980</v>
      </c>
    </row>
    <row r="130" spans="1:1">
      <c r="A130" t="s">
        <v>11981</v>
      </c>
    </row>
    <row r="131" spans="1:1">
      <c r="A131" t="s">
        <v>11982</v>
      </c>
    </row>
    <row r="132" spans="1:1">
      <c r="A132" t="s">
        <v>11983</v>
      </c>
    </row>
    <row r="133" spans="1:1">
      <c r="A133" t="s">
        <v>11984</v>
      </c>
    </row>
    <row r="134" spans="1:1">
      <c r="A134" t="s">
        <v>11985</v>
      </c>
    </row>
    <row r="135" spans="1:1">
      <c r="A135" t="s">
        <v>11986</v>
      </c>
    </row>
    <row r="136" spans="1:1">
      <c r="A136" t="s">
        <v>11987</v>
      </c>
    </row>
    <row r="137" spans="1:1">
      <c r="A137" t="s">
        <v>11988</v>
      </c>
    </row>
    <row r="138" spans="1:1">
      <c r="A138" t="s">
        <v>11989</v>
      </c>
    </row>
    <row r="139" spans="1:1">
      <c r="A139" t="s">
        <v>11990</v>
      </c>
    </row>
    <row r="140" spans="1:1">
      <c r="A140" t="s">
        <v>11991</v>
      </c>
    </row>
    <row r="141" spans="1:1">
      <c r="A141" t="s">
        <v>11992</v>
      </c>
    </row>
    <row r="142" spans="1:1">
      <c r="A142" t="s">
        <v>11993</v>
      </c>
    </row>
    <row r="143" spans="1:1">
      <c r="A143" t="s">
        <v>11994</v>
      </c>
    </row>
    <row r="144" spans="1:1">
      <c r="A144" t="s">
        <v>11995</v>
      </c>
    </row>
    <row r="145" spans="1:1">
      <c r="A145" t="s">
        <v>11996</v>
      </c>
    </row>
    <row r="146" spans="1:1">
      <c r="A146" t="s">
        <v>11997</v>
      </c>
    </row>
    <row r="147" spans="1:1">
      <c r="A147" t="s">
        <v>11998</v>
      </c>
    </row>
    <row r="148" spans="1:1">
      <c r="A148" t="s">
        <v>11999</v>
      </c>
    </row>
    <row r="149" spans="1:1">
      <c r="A149" t="s">
        <v>12000</v>
      </c>
    </row>
    <row r="150" spans="1:1">
      <c r="A150" t="s">
        <v>12001</v>
      </c>
    </row>
    <row r="151" spans="1:1">
      <c r="A151" t="s">
        <v>12002</v>
      </c>
    </row>
    <row r="152" spans="1:1">
      <c r="A152" t="s">
        <v>12003</v>
      </c>
    </row>
    <row r="153" spans="1:1">
      <c r="A153" t="s">
        <v>12004</v>
      </c>
    </row>
    <row r="154" spans="1:1">
      <c r="A154" t="s">
        <v>12005</v>
      </c>
    </row>
    <row r="155" spans="1:1">
      <c r="A155" t="s">
        <v>12006</v>
      </c>
    </row>
    <row r="156" spans="1:1">
      <c r="A156" t="s">
        <v>12007</v>
      </c>
    </row>
    <row r="157" spans="1:1">
      <c r="A157" t="s">
        <v>12008</v>
      </c>
    </row>
    <row r="158" spans="1:1">
      <c r="A158" t="s">
        <v>12009</v>
      </c>
    </row>
    <row r="159" spans="1:1">
      <c r="A159" t="s">
        <v>12010</v>
      </c>
    </row>
    <row r="160" spans="1:1">
      <c r="A160" t="s">
        <v>12011</v>
      </c>
    </row>
    <row r="161" spans="1:1">
      <c r="A161" t="s">
        <v>12012</v>
      </c>
    </row>
    <row r="162" spans="1:1">
      <c r="A162" t="s">
        <v>12013</v>
      </c>
    </row>
    <row r="163" spans="1:1">
      <c r="A163" t="s">
        <v>12014</v>
      </c>
    </row>
    <row r="164" spans="1:1">
      <c r="A164" t="s">
        <v>12015</v>
      </c>
    </row>
    <row r="165" spans="1:1">
      <c r="A165" t="s">
        <v>12016</v>
      </c>
    </row>
    <row r="166" spans="1:1">
      <c r="A166" t="s">
        <v>12017</v>
      </c>
    </row>
    <row r="167" spans="1:1">
      <c r="A167" t="s">
        <v>12018</v>
      </c>
    </row>
    <row r="168" spans="1:1">
      <c r="A168" t="s">
        <v>12019</v>
      </c>
    </row>
    <row r="169" spans="1:1">
      <c r="A169" t="s">
        <v>12020</v>
      </c>
    </row>
    <row r="170" spans="1:1">
      <c r="A170" t="s">
        <v>12021</v>
      </c>
    </row>
    <row r="171" spans="1:1">
      <c r="A171" t="s">
        <v>12022</v>
      </c>
    </row>
    <row r="172" spans="1:1">
      <c r="A172" t="s">
        <v>12023</v>
      </c>
    </row>
    <row r="173" spans="1:1">
      <c r="A173" t="s">
        <v>12024</v>
      </c>
    </row>
    <row r="174" spans="1:1">
      <c r="A174" t="s">
        <v>12025</v>
      </c>
    </row>
    <row r="175" spans="1:1">
      <c r="A175" t="s">
        <v>12026</v>
      </c>
    </row>
    <row r="176" spans="1:1">
      <c r="A176" t="s">
        <v>12027</v>
      </c>
    </row>
    <row r="177" spans="1:1">
      <c r="A177" t="s">
        <v>12028</v>
      </c>
    </row>
    <row r="178" spans="1:1">
      <c r="A178" t="s">
        <v>12029</v>
      </c>
    </row>
    <row r="179" spans="1:1">
      <c r="A179" t="s">
        <v>12030</v>
      </c>
    </row>
    <row r="180" spans="1:1">
      <c r="A180" t="s">
        <v>12031</v>
      </c>
    </row>
    <row r="181" spans="1:1">
      <c r="A181" t="s">
        <v>12032</v>
      </c>
    </row>
    <row r="182" spans="1:1">
      <c r="A182" t="s">
        <v>12033</v>
      </c>
    </row>
    <row r="183" spans="1:1">
      <c r="A183" t="s">
        <v>12034</v>
      </c>
    </row>
    <row r="184" spans="1:1">
      <c r="A184" t="s">
        <v>12035</v>
      </c>
    </row>
    <row r="185" spans="1:1">
      <c r="A185" t="s">
        <v>12036</v>
      </c>
    </row>
    <row r="186" spans="1:1">
      <c r="A186" t="s">
        <v>12037</v>
      </c>
    </row>
    <row r="187" spans="1:1">
      <c r="A187" t="s">
        <v>12038</v>
      </c>
    </row>
    <row r="188" spans="1:1">
      <c r="A188" t="s">
        <v>12039</v>
      </c>
    </row>
    <row r="189" spans="1:1">
      <c r="A189" t="s">
        <v>12040</v>
      </c>
    </row>
    <row r="190" spans="1:1">
      <c r="A190" t="s">
        <v>12041</v>
      </c>
    </row>
    <row r="191" spans="1:1">
      <c r="A191" t="s">
        <v>12042</v>
      </c>
    </row>
    <row r="192" spans="1:1">
      <c r="A192" t="s">
        <v>12043</v>
      </c>
    </row>
    <row r="193" spans="1:1">
      <c r="A193" t="s">
        <v>12044</v>
      </c>
    </row>
    <row r="194" spans="1:1">
      <c r="A194" t="s">
        <v>12045</v>
      </c>
    </row>
    <row r="195" spans="1:1">
      <c r="A195" t="s">
        <v>12046</v>
      </c>
    </row>
    <row r="196" spans="1:1">
      <c r="A196" t="s">
        <v>12047</v>
      </c>
    </row>
    <row r="197" spans="1:1">
      <c r="A197" t="s">
        <v>12048</v>
      </c>
    </row>
    <row r="198" spans="1:1">
      <c r="A198" t="s">
        <v>12049</v>
      </c>
    </row>
    <row r="199" spans="1:1">
      <c r="A199" t="s">
        <v>12050</v>
      </c>
    </row>
    <row r="200" spans="1:1">
      <c r="A200" t="s">
        <v>12051</v>
      </c>
    </row>
    <row r="201" spans="1:1">
      <c r="A201" t="s">
        <v>12052</v>
      </c>
    </row>
    <row r="202" spans="1:1">
      <c r="A202" t="s">
        <v>12053</v>
      </c>
    </row>
    <row r="203" spans="1:1">
      <c r="A203" t="s">
        <v>12054</v>
      </c>
    </row>
    <row r="204" spans="1:1">
      <c r="A204" t="s">
        <v>12055</v>
      </c>
    </row>
    <row r="205" spans="1:1">
      <c r="A205" t="s">
        <v>12056</v>
      </c>
    </row>
    <row r="206" spans="1:1">
      <c r="A206" t="s">
        <v>12057</v>
      </c>
    </row>
    <row r="207" spans="1:1">
      <c r="A207" t="s">
        <v>12058</v>
      </c>
    </row>
    <row r="208" spans="1:1">
      <c r="A208" t="s">
        <v>12059</v>
      </c>
    </row>
    <row r="209" spans="1:1">
      <c r="A209" t="s">
        <v>12060</v>
      </c>
    </row>
    <row r="210" spans="1:1">
      <c r="A210" t="s">
        <v>12061</v>
      </c>
    </row>
    <row r="211" spans="1:1">
      <c r="A211" t="s">
        <v>12062</v>
      </c>
    </row>
    <row r="212" spans="1:1">
      <c r="A212" t="s">
        <v>12063</v>
      </c>
    </row>
    <row r="213" spans="1:1">
      <c r="A213" t="s">
        <v>12064</v>
      </c>
    </row>
    <row r="214" spans="1:1">
      <c r="A214" t="s">
        <v>12065</v>
      </c>
    </row>
    <row r="215" spans="1:1">
      <c r="A215" t="s">
        <v>12066</v>
      </c>
    </row>
    <row r="216" spans="1:1">
      <c r="A216" t="s">
        <v>12067</v>
      </c>
    </row>
    <row r="217" spans="1:1">
      <c r="A217" t="s">
        <v>12068</v>
      </c>
    </row>
    <row r="218" spans="1:1">
      <c r="A218" t="s">
        <v>12069</v>
      </c>
    </row>
    <row r="219" spans="1:1">
      <c r="A219" t="s">
        <v>12070</v>
      </c>
    </row>
    <row r="220" spans="1:1">
      <c r="A220" t="s">
        <v>12071</v>
      </c>
    </row>
    <row r="221" spans="1:1">
      <c r="A221" t="s">
        <v>12072</v>
      </c>
    </row>
    <row r="222" spans="1:1">
      <c r="A222" t="s">
        <v>12073</v>
      </c>
    </row>
    <row r="223" spans="1:1">
      <c r="A223" t="s">
        <v>12074</v>
      </c>
    </row>
    <row r="224" spans="1:1">
      <c r="A224" t="s">
        <v>12075</v>
      </c>
    </row>
    <row r="225" spans="1:1">
      <c r="A225" t="s">
        <v>12076</v>
      </c>
    </row>
    <row r="226" spans="1:1">
      <c r="A226" t="s">
        <v>12077</v>
      </c>
    </row>
    <row r="227" spans="1:1">
      <c r="A227" t="s">
        <v>12078</v>
      </c>
    </row>
    <row r="228" spans="1:1">
      <c r="A228" t="s">
        <v>12079</v>
      </c>
    </row>
    <row r="229" spans="1:1">
      <c r="A229" t="s">
        <v>12080</v>
      </c>
    </row>
    <row r="230" spans="1:1">
      <c r="A230" t="s">
        <v>12081</v>
      </c>
    </row>
    <row r="231" spans="1:1">
      <c r="A231" t="s">
        <v>12082</v>
      </c>
    </row>
    <row r="232" spans="1:1">
      <c r="A232" t="s">
        <v>12083</v>
      </c>
    </row>
    <row r="233" spans="1:1">
      <c r="A233" t="s">
        <v>12084</v>
      </c>
    </row>
    <row r="234" spans="1:1">
      <c r="A234" t="s">
        <v>12085</v>
      </c>
    </row>
    <row r="235" spans="1:1">
      <c r="A235" t="s">
        <v>12086</v>
      </c>
    </row>
    <row r="236" spans="1:1">
      <c r="A236" t="s">
        <v>12087</v>
      </c>
    </row>
    <row r="237" spans="1:1">
      <c r="A237" t="s">
        <v>12088</v>
      </c>
    </row>
    <row r="238" spans="1:1">
      <c r="A238" t="s">
        <v>12089</v>
      </c>
    </row>
    <row r="239" spans="1:1">
      <c r="A239" t="s">
        <v>12090</v>
      </c>
    </row>
    <row r="240" spans="1:1">
      <c r="A240" t="s">
        <v>12091</v>
      </c>
    </row>
    <row r="241" spans="1:1">
      <c r="A241" t="s">
        <v>12092</v>
      </c>
    </row>
    <row r="242" spans="1:1">
      <c r="A242" t="s">
        <v>12093</v>
      </c>
    </row>
    <row r="243" spans="1:1">
      <c r="A243" t="s">
        <v>12094</v>
      </c>
    </row>
    <row r="244" spans="1:1">
      <c r="A244" t="s">
        <v>12095</v>
      </c>
    </row>
    <row r="245" spans="1:1">
      <c r="A245" t="s">
        <v>12096</v>
      </c>
    </row>
    <row r="246" spans="1:1">
      <c r="A246" t="s">
        <v>12097</v>
      </c>
    </row>
    <row r="247" spans="1:1">
      <c r="A247" t="s">
        <v>12098</v>
      </c>
    </row>
    <row r="248" spans="1:1">
      <c r="A248" t="s">
        <v>12099</v>
      </c>
    </row>
    <row r="249" spans="1:1">
      <c r="A249" t="s">
        <v>12100</v>
      </c>
    </row>
    <row r="250" spans="1:1">
      <c r="A250" t="s">
        <v>12101</v>
      </c>
    </row>
    <row r="251" spans="1:1">
      <c r="A251" t="s">
        <v>12102</v>
      </c>
    </row>
    <row r="252" spans="1:1">
      <c r="A252" t="s">
        <v>12103</v>
      </c>
    </row>
    <row r="253" spans="1:1">
      <c r="A253" t="s">
        <v>12104</v>
      </c>
    </row>
    <row r="254" spans="1:1">
      <c r="A254" t="s">
        <v>12105</v>
      </c>
    </row>
    <row r="255" spans="1:1">
      <c r="A255" t="s">
        <v>12106</v>
      </c>
    </row>
    <row r="256" spans="1:1">
      <c r="A256" t="s">
        <v>12107</v>
      </c>
    </row>
    <row r="257" spans="1:1">
      <c r="A257" t="s">
        <v>12108</v>
      </c>
    </row>
    <row r="258" spans="1:1">
      <c r="A258" t="s">
        <v>12109</v>
      </c>
    </row>
    <row r="259" spans="1:1">
      <c r="A259" t="s">
        <v>12110</v>
      </c>
    </row>
    <row r="260" spans="1:1">
      <c r="A260" t="s">
        <v>12111</v>
      </c>
    </row>
    <row r="261" spans="1:1">
      <c r="A261" t="s">
        <v>12112</v>
      </c>
    </row>
    <row r="262" spans="1:1">
      <c r="A262" t="s">
        <v>12113</v>
      </c>
    </row>
    <row r="263" spans="1:1">
      <c r="A263" t="s">
        <v>12114</v>
      </c>
    </row>
    <row r="264" spans="1:1">
      <c r="A264" t="s">
        <v>12115</v>
      </c>
    </row>
    <row r="265" spans="1:1">
      <c r="A265" t="s">
        <v>12116</v>
      </c>
    </row>
    <row r="266" spans="1:1">
      <c r="A266" t="s">
        <v>12117</v>
      </c>
    </row>
    <row r="267" spans="1:1">
      <c r="A267" t="s">
        <v>12118</v>
      </c>
    </row>
    <row r="268" spans="1:1">
      <c r="A268" t="s">
        <v>12119</v>
      </c>
    </row>
    <row r="269" spans="1:1">
      <c r="A269" t="s">
        <v>12120</v>
      </c>
    </row>
    <row r="270" spans="1:1">
      <c r="A270" t="s">
        <v>12121</v>
      </c>
    </row>
    <row r="271" spans="1:1">
      <c r="A271" t="s">
        <v>12122</v>
      </c>
    </row>
    <row r="272" spans="1:1">
      <c r="A272" t="s">
        <v>12123</v>
      </c>
    </row>
    <row r="273" spans="1:1">
      <c r="A273" t="s">
        <v>12124</v>
      </c>
    </row>
    <row r="274" spans="1:1">
      <c r="A274" t="s">
        <v>12125</v>
      </c>
    </row>
    <row r="275" spans="1:1">
      <c r="A275" t="s">
        <v>12126</v>
      </c>
    </row>
    <row r="276" spans="1:1">
      <c r="A276" t="s">
        <v>12127</v>
      </c>
    </row>
    <row r="277" spans="1:1">
      <c r="A277" t="s">
        <v>12128</v>
      </c>
    </row>
    <row r="278" spans="1:1">
      <c r="A278" t="s">
        <v>12129</v>
      </c>
    </row>
    <row r="279" spans="1:1">
      <c r="A279" t="s">
        <v>12130</v>
      </c>
    </row>
    <row r="280" spans="1:1">
      <c r="A280" t="s">
        <v>12131</v>
      </c>
    </row>
    <row r="281" spans="1:1">
      <c r="A281" t="s">
        <v>12132</v>
      </c>
    </row>
    <row r="282" spans="1:1">
      <c r="A282" t="s">
        <v>12133</v>
      </c>
    </row>
    <row r="283" spans="1:1">
      <c r="A283" t="s">
        <v>12134</v>
      </c>
    </row>
    <row r="284" spans="1:1">
      <c r="A284" t="s">
        <v>12135</v>
      </c>
    </row>
    <row r="285" spans="1:1">
      <c r="A285" t="s">
        <v>12136</v>
      </c>
    </row>
    <row r="286" spans="1:1">
      <c r="A286" t="s">
        <v>12137</v>
      </c>
    </row>
    <row r="287" spans="1:1">
      <c r="A287" t="s">
        <v>12138</v>
      </c>
    </row>
    <row r="288" spans="1:1">
      <c r="A288" t="s">
        <v>12139</v>
      </c>
    </row>
    <row r="289" spans="1:1">
      <c r="A289" t="s">
        <v>12140</v>
      </c>
    </row>
    <row r="290" spans="1:1">
      <c r="A290" t="s">
        <v>12141</v>
      </c>
    </row>
    <row r="291" spans="1:1">
      <c r="A291" t="s">
        <v>12142</v>
      </c>
    </row>
    <row r="292" spans="1:1">
      <c r="A292" t="s">
        <v>12143</v>
      </c>
    </row>
    <row r="293" spans="1:1">
      <c r="A293" t="s">
        <v>12144</v>
      </c>
    </row>
    <row r="294" spans="1:1">
      <c r="A294" t="s">
        <v>12145</v>
      </c>
    </row>
    <row r="295" spans="1:1">
      <c r="A295" t="s">
        <v>12146</v>
      </c>
    </row>
    <row r="296" spans="1:1">
      <c r="A296" t="s">
        <v>12147</v>
      </c>
    </row>
    <row r="297" spans="1:1">
      <c r="A297" t="s">
        <v>12148</v>
      </c>
    </row>
    <row r="298" spans="1:1">
      <c r="A298" t="s">
        <v>12149</v>
      </c>
    </row>
    <row r="299" spans="1:1">
      <c r="A299" t="s">
        <v>12150</v>
      </c>
    </row>
    <row r="300" spans="1:1">
      <c r="A300" t="s">
        <v>12151</v>
      </c>
    </row>
    <row r="301" spans="1:1">
      <c r="A301" t="s">
        <v>12152</v>
      </c>
    </row>
    <row r="302" spans="1:1">
      <c r="A302" t="s">
        <v>12153</v>
      </c>
    </row>
    <row r="303" spans="1:1">
      <c r="A303" t="s">
        <v>12154</v>
      </c>
    </row>
    <row r="304" spans="1:1">
      <c r="A304" t="s">
        <v>12155</v>
      </c>
    </row>
    <row r="305" spans="1:1">
      <c r="A305" t="s">
        <v>12156</v>
      </c>
    </row>
    <row r="306" spans="1:1">
      <c r="A306" t="s">
        <v>12157</v>
      </c>
    </row>
    <row r="307" spans="1:1">
      <c r="A307" t="s">
        <v>12158</v>
      </c>
    </row>
    <row r="308" spans="1:1">
      <c r="A308" t="s">
        <v>12159</v>
      </c>
    </row>
    <row r="309" spans="1:1">
      <c r="A309" t="s">
        <v>12160</v>
      </c>
    </row>
    <row r="310" spans="1:1">
      <c r="A310" t="s">
        <v>12161</v>
      </c>
    </row>
    <row r="311" spans="1:1">
      <c r="A311" t="s">
        <v>12162</v>
      </c>
    </row>
    <row r="312" spans="1:1">
      <c r="A312" t="s">
        <v>12163</v>
      </c>
    </row>
    <row r="313" spans="1:1">
      <c r="A313" t="s">
        <v>12164</v>
      </c>
    </row>
    <row r="314" spans="1:1">
      <c r="A314" t="s">
        <v>12165</v>
      </c>
    </row>
    <row r="315" spans="1:1">
      <c r="A315" t="s">
        <v>12166</v>
      </c>
    </row>
    <row r="316" spans="1:1">
      <c r="A316" t="s">
        <v>12167</v>
      </c>
    </row>
    <row r="317" spans="1:1">
      <c r="A317" t="s">
        <v>12168</v>
      </c>
    </row>
    <row r="318" spans="1:1">
      <c r="A318" t="s">
        <v>12169</v>
      </c>
    </row>
    <row r="319" spans="1:1">
      <c r="A319" t="s">
        <v>12170</v>
      </c>
    </row>
    <row r="320" spans="1:1">
      <c r="A320" t="s">
        <v>12171</v>
      </c>
    </row>
    <row r="321" spans="1:1">
      <c r="A321" t="s">
        <v>12172</v>
      </c>
    </row>
    <row r="322" spans="1:1">
      <c r="A322" t="s">
        <v>12173</v>
      </c>
    </row>
    <row r="323" spans="1:1">
      <c r="A323" t="s">
        <v>12174</v>
      </c>
    </row>
    <row r="324" spans="1:1">
      <c r="A324" t="s">
        <v>12175</v>
      </c>
    </row>
    <row r="325" spans="1:1">
      <c r="A325" t="s">
        <v>12176</v>
      </c>
    </row>
    <row r="326" spans="1:1">
      <c r="A326" t="s">
        <v>12177</v>
      </c>
    </row>
    <row r="327" spans="1:1">
      <c r="A327" t="s">
        <v>12178</v>
      </c>
    </row>
    <row r="328" spans="1:1">
      <c r="A328" t="s">
        <v>12179</v>
      </c>
    </row>
    <row r="329" spans="1:1">
      <c r="A329" t="s">
        <v>12180</v>
      </c>
    </row>
    <row r="330" spans="1:1">
      <c r="A330" t="s">
        <v>12181</v>
      </c>
    </row>
    <row r="331" spans="1:1">
      <c r="A331" t="s">
        <v>12182</v>
      </c>
    </row>
    <row r="332" spans="1:1">
      <c r="A332" t="s">
        <v>12183</v>
      </c>
    </row>
    <row r="333" spans="1:1">
      <c r="A333" t="s">
        <v>12184</v>
      </c>
    </row>
    <row r="334" spans="1:1">
      <c r="A334" t="s">
        <v>12185</v>
      </c>
    </row>
    <row r="335" spans="1:1">
      <c r="A335" t="s">
        <v>12186</v>
      </c>
    </row>
    <row r="336" spans="1:1">
      <c r="A336" t="s">
        <v>12187</v>
      </c>
    </row>
    <row r="337" spans="1:1">
      <c r="A337" t="s">
        <v>12188</v>
      </c>
    </row>
    <row r="338" spans="1:1">
      <c r="A338" t="s">
        <v>12189</v>
      </c>
    </row>
    <row r="339" spans="1:1">
      <c r="A339" t="s">
        <v>12190</v>
      </c>
    </row>
    <row r="340" spans="1:1">
      <c r="A340" t="s">
        <v>12191</v>
      </c>
    </row>
    <row r="341" spans="1:1">
      <c r="A341" t="s">
        <v>12192</v>
      </c>
    </row>
    <row r="342" spans="1:1">
      <c r="A342" t="s">
        <v>12193</v>
      </c>
    </row>
    <row r="343" spans="1:1">
      <c r="A343" t="s">
        <v>12194</v>
      </c>
    </row>
    <row r="344" spans="1:1">
      <c r="A344" t="s">
        <v>12195</v>
      </c>
    </row>
    <row r="345" spans="1:1">
      <c r="A345" t="s">
        <v>12196</v>
      </c>
    </row>
    <row r="346" spans="1:1">
      <c r="A346" t="s">
        <v>12197</v>
      </c>
    </row>
    <row r="347" spans="1:1">
      <c r="A347" t="s">
        <v>12198</v>
      </c>
    </row>
    <row r="348" spans="1:1">
      <c r="A348" t="s">
        <v>12199</v>
      </c>
    </row>
    <row r="349" spans="1:1">
      <c r="A349" t="s">
        <v>12200</v>
      </c>
    </row>
    <row r="350" spans="1:1">
      <c r="A350" t="s">
        <v>12201</v>
      </c>
    </row>
    <row r="351" spans="1:1">
      <c r="A351" t="s">
        <v>12202</v>
      </c>
    </row>
    <row r="352" spans="1:1">
      <c r="A352" t="s">
        <v>12203</v>
      </c>
    </row>
    <row r="353" spans="1:1">
      <c r="A353" t="s">
        <v>12204</v>
      </c>
    </row>
    <row r="354" spans="1:1">
      <c r="A354" t="s">
        <v>12205</v>
      </c>
    </row>
    <row r="355" spans="1:1">
      <c r="A355" t="s">
        <v>12206</v>
      </c>
    </row>
    <row r="356" spans="1:1">
      <c r="A356" t="s">
        <v>12207</v>
      </c>
    </row>
    <row r="357" spans="1:1">
      <c r="A357" t="s">
        <v>12208</v>
      </c>
    </row>
    <row r="358" spans="1:1">
      <c r="A358" t="s">
        <v>12209</v>
      </c>
    </row>
    <row r="359" spans="1:1">
      <c r="A359" t="s">
        <v>12210</v>
      </c>
    </row>
    <row r="360" spans="1:1">
      <c r="A360" t="s">
        <v>12211</v>
      </c>
    </row>
    <row r="361" spans="1:1">
      <c r="A361" t="s">
        <v>12212</v>
      </c>
    </row>
    <row r="362" spans="1:1">
      <c r="A362" t="s">
        <v>12213</v>
      </c>
    </row>
    <row r="363" spans="1:1">
      <c r="A363" t="s">
        <v>12214</v>
      </c>
    </row>
    <row r="364" spans="1:1">
      <c r="A364" t="s">
        <v>12215</v>
      </c>
    </row>
    <row r="365" spans="1:1">
      <c r="A365" t="s">
        <v>12216</v>
      </c>
    </row>
    <row r="366" spans="1:1">
      <c r="A366" t="s">
        <v>12217</v>
      </c>
    </row>
    <row r="367" spans="1:1">
      <c r="A367" t="s">
        <v>12218</v>
      </c>
    </row>
    <row r="368" spans="1:1">
      <c r="A368" t="s">
        <v>12219</v>
      </c>
    </row>
    <row r="369" spans="1:1">
      <c r="A369" t="s">
        <v>12220</v>
      </c>
    </row>
    <row r="370" spans="1:1">
      <c r="A370" t="s">
        <v>12221</v>
      </c>
    </row>
    <row r="371" spans="1:1">
      <c r="A371" t="s">
        <v>12222</v>
      </c>
    </row>
    <row r="372" spans="1:1">
      <c r="A372" t="s">
        <v>12223</v>
      </c>
    </row>
    <row r="373" spans="1:1">
      <c r="A373" t="s">
        <v>12224</v>
      </c>
    </row>
    <row r="374" spans="1:1">
      <c r="A374" t="s">
        <v>12225</v>
      </c>
    </row>
    <row r="375" spans="1:1">
      <c r="A375" t="s">
        <v>12226</v>
      </c>
    </row>
    <row r="376" spans="1:1">
      <c r="A376" t="s">
        <v>12227</v>
      </c>
    </row>
    <row r="377" spans="1:1">
      <c r="A377" t="s">
        <v>12228</v>
      </c>
    </row>
    <row r="378" spans="1:1">
      <c r="A378" t="s">
        <v>12229</v>
      </c>
    </row>
    <row r="379" spans="1:1">
      <c r="A379" t="s">
        <v>12230</v>
      </c>
    </row>
    <row r="380" spans="1:1">
      <c r="A380" t="s">
        <v>12231</v>
      </c>
    </row>
    <row r="381" spans="1:1">
      <c r="A381" t="s">
        <v>12232</v>
      </c>
    </row>
    <row r="382" spans="1:1">
      <c r="A382" t="s">
        <v>12233</v>
      </c>
    </row>
    <row r="383" spans="1:1">
      <c r="A383" t="s">
        <v>12234</v>
      </c>
    </row>
    <row r="384" spans="1:1">
      <c r="A384" t="s">
        <v>12235</v>
      </c>
    </row>
    <row r="385" spans="1:1">
      <c r="A385" t="s">
        <v>12236</v>
      </c>
    </row>
    <row r="386" spans="1:1">
      <c r="A386" t="s">
        <v>12237</v>
      </c>
    </row>
    <row r="387" spans="1:1">
      <c r="A387" t="s">
        <v>12238</v>
      </c>
    </row>
    <row r="388" spans="1:1">
      <c r="A388" t="s">
        <v>12239</v>
      </c>
    </row>
    <row r="389" spans="1:1">
      <c r="A389" t="s">
        <v>12240</v>
      </c>
    </row>
    <row r="390" spans="1:1">
      <c r="A390" t="s">
        <v>12241</v>
      </c>
    </row>
    <row r="391" spans="1:1">
      <c r="A391" t="s">
        <v>12242</v>
      </c>
    </row>
    <row r="392" spans="1:1">
      <c r="A392" t="s">
        <v>12243</v>
      </c>
    </row>
    <row r="393" spans="1:1">
      <c r="A393" t="s">
        <v>12244</v>
      </c>
    </row>
    <row r="394" spans="1:1">
      <c r="A394" t="s">
        <v>12245</v>
      </c>
    </row>
    <row r="395" spans="1:1">
      <c r="A395" t="s">
        <v>12246</v>
      </c>
    </row>
    <row r="396" spans="1:1">
      <c r="A396" t="s">
        <v>12247</v>
      </c>
    </row>
    <row r="397" spans="1:1">
      <c r="A397" t="s">
        <v>12248</v>
      </c>
    </row>
    <row r="398" spans="1:1">
      <c r="A398" t="s">
        <v>12249</v>
      </c>
    </row>
    <row r="399" spans="1:1">
      <c r="A399" t="s">
        <v>12250</v>
      </c>
    </row>
    <row r="400" spans="1:1">
      <c r="A400" t="s">
        <v>12251</v>
      </c>
    </row>
    <row r="401" spans="1:1">
      <c r="A401" t="s">
        <v>12252</v>
      </c>
    </row>
    <row r="402" spans="1:1">
      <c r="A402" t="s">
        <v>12253</v>
      </c>
    </row>
    <row r="403" spans="1:1">
      <c r="A403" t="s">
        <v>12254</v>
      </c>
    </row>
    <row r="404" spans="1:1">
      <c r="A404" t="s">
        <v>12255</v>
      </c>
    </row>
    <row r="405" spans="1:1">
      <c r="A405" t="s">
        <v>12256</v>
      </c>
    </row>
    <row r="406" spans="1:1">
      <c r="A406" t="s">
        <v>12257</v>
      </c>
    </row>
    <row r="407" spans="1:1">
      <c r="A407" t="s">
        <v>12258</v>
      </c>
    </row>
    <row r="408" spans="1:1">
      <c r="A408" t="s">
        <v>12259</v>
      </c>
    </row>
    <row r="409" spans="1:1">
      <c r="A409" t="s">
        <v>12260</v>
      </c>
    </row>
    <row r="410" spans="1:1">
      <c r="A410" t="s">
        <v>12261</v>
      </c>
    </row>
    <row r="411" spans="1:1">
      <c r="A411" t="s">
        <v>12262</v>
      </c>
    </row>
    <row r="412" spans="1:1">
      <c r="A412" t="s">
        <v>12263</v>
      </c>
    </row>
    <row r="413" spans="1:1">
      <c r="A413" t="s">
        <v>12264</v>
      </c>
    </row>
    <row r="414" spans="1:1">
      <c r="A414" t="s">
        <v>12265</v>
      </c>
    </row>
    <row r="415" spans="1:1">
      <c r="A415" t="s">
        <v>12266</v>
      </c>
    </row>
    <row r="416" spans="1:1">
      <c r="A416" t="s">
        <v>12267</v>
      </c>
    </row>
    <row r="417" spans="1:1">
      <c r="A417" t="s">
        <v>12268</v>
      </c>
    </row>
    <row r="418" spans="1:1">
      <c r="A418" t="s">
        <v>12269</v>
      </c>
    </row>
    <row r="419" spans="1:1">
      <c r="A419" t="s">
        <v>12270</v>
      </c>
    </row>
    <row r="420" spans="1:1">
      <c r="A420" t="s">
        <v>12271</v>
      </c>
    </row>
    <row r="421" spans="1:1">
      <c r="A421" t="s">
        <v>12272</v>
      </c>
    </row>
    <row r="422" spans="1:1">
      <c r="A422" t="s">
        <v>12273</v>
      </c>
    </row>
    <row r="423" spans="1:1">
      <c r="A423" t="s">
        <v>12274</v>
      </c>
    </row>
    <row r="424" spans="1:1">
      <c r="A424" t="s">
        <v>12275</v>
      </c>
    </row>
    <row r="425" spans="1:1">
      <c r="A425" t="s">
        <v>12276</v>
      </c>
    </row>
    <row r="426" spans="1:1">
      <c r="A426" t="s">
        <v>12277</v>
      </c>
    </row>
    <row r="427" spans="1:1">
      <c r="A427" t="s">
        <v>12278</v>
      </c>
    </row>
    <row r="428" spans="1:1">
      <c r="A428" t="s">
        <v>12279</v>
      </c>
    </row>
    <row r="429" spans="1:1">
      <c r="A429" t="s">
        <v>12280</v>
      </c>
    </row>
    <row r="430" spans="1:1">
      <c r="A430" t="s">
        <v>12281</v>
      </c>
    </row>
    <row r="431" spans="1:1">
      <c r="A431" t="s">
        <v>12282</v>
      </c>
    </row>
    <row r="432" spans="1:1">
      <c r="A432" t="s">
        <v>12283</v>
      </c>
    </row>
    <row r="433" spans="1:1">
      <c r="A433" t="s">
        <v>12284</v>
      </c>
    </row>
    <row r="434" spans="1:1">
      <c r="A434" t="s">
        <v>12285</v>
      </c>
    </row>
    <row r="435" spans="1:1">
      <c r="A435" t="s">
        <v>12286</v>
      </c>
    </row>
    <row r="436" spans="1:1">
      <c r="A436" t="s">
        <v>12287</v>
      </c>
    </row>
    <row r="437" spans="1:1">
      <c r="A437" t="s">
        <v>12288</v>
      </c>
    </row>
    <row r="438" spans="1:1">
      <c r="A438" t="s">
        <v>12289</v>
      </c>
    </row>
    <row r="439" spans="1:1">
      <c r="A439" t="s">
        <v>12290</v>
      </c>
    </row>
    <row r="440" spans="1:1">
      <c r="A440" t="s">
        <v>12291</v>
      </c>
    </row>
    <row r="441" spans="1:1">
      <c r="A441" t="s">
        <v>12292</v>
      </c>
    </row>
    <row r="442" spans="1:1">
      <c r="A442" t="s">
        <v>12293</v>
      </c>
    </row>
    <row r="443" spans="1:1">
      <c r="A443" t="s">
        <v>12294</v>
      </c>
    </row>
    <row r="444" spans="1:1">
      <c r="A444" t="s">
        <v>12295</v>
      </c>
    </row>
    <row r="445" spans="1:1">
      <c r="A445" t="s">
        <v>12296</v>
      </c>
    </row>
    <row r="446" spans="1:1">
      <c r="A446" t="s">
        <v>12297</v>
      </c>
    </row>
    <row r="447" spans="1:1">
      <c r="A447" t="s">
        <v>12298</v>
      </c>
    </row>
    <row r="448" spans="1:1">
      <c r="A448" t="s">
        <v>12299</v>
      </c>
    </row>
    <row r="449" spans="1:1">
      <c r="A449" t="s">
        <v>12300</v>
      </c>
    </row>
    <row r="450" spans="1:1">
      <c r="A450" t="s">
        <v>12301</v>
      </c>
    </row>
    <row r="451" spans="1:1">
      <c r="A451" t="s">
        <v>12302</v>
      </c>
    </row>
    <row r="452" spans="1:1">
      <c r="A452" t="s">
        <v>12303</v>
      </c>
    </row>
    <row r="453" spans="1:1">
      <c r="A453" t="s">
        <v>12304</v>
      </c>
    </row>
    <row r="454" spans="1:1">
      <c r="A454" t="s">
        <v>12305</v>
      </c>
    </row>
    <row r="455" spans="1:1">
      <c r="A455" t="s">
        <v>12306</v>
      </c>
    </row>
    <row r="456" spans="1:1">
      <c r="A456" t="s">
        <v>12307</v>
      </c>
    </row>
    <row r="457" spans="1:1">
      <c r="A457" t="s">
        <v>12308</v>
      </c>
    </row>
    <row r="458" spans="1:1">
      <c r="A458" t="s">
        <v>12309</v>
      </c>
    </row>
    <row r="459" spans="1:1">
      <c r="A459" t="s">
        <v>12310</v>
      </c>
    </row>
    <row r="460" spans="1:1">
      <c r="A460" t="s">
        <v>12311</v>
      </c>
    </row>
    <row r="461" spans="1:1">
      <c r="A461" t="s">
        <v>12312</v>
      </c>
    </row>
    <row r="462" spans="1:1">
      <c r="A462" t="s">
        <v>12313</v>
      </c>
    </row>
    <row r="463" spans="1:1">
      <c r="A463" t="s">
        <v>12314</v>
      </c>
    </row>
    <row r="464" spans="1:1">
      <c r="A464" t="s">
        <v>12315</v>
      </c>
    </row>
    <row r="465" spans="1:1">
      <c r="A465" t="s">
        <v>12316</v>
      </c>
    </row>
    <row r="466" spans="1:1">
      <c r="A466" t="s">
        <v>12317</v>
      </c>
    </row>
    <row r="467" spans="1:1">
      <c r="A467" t="s">
        <v>12318</v>
      </c>
    </row>
    <row r="468" spans="1:1">
      <c r="A468" t="s">
        <v>12319</v>
      </c>
    </row>
    <row r="469" spans="1:1">
      <c r="A469" t="s">
        <v>12320</v>
      </c>
    </row>
    <row r="470" spans="1:1">
      <c r="A470" t="s">
        <v>12321</v>
      </c>
    </row>
    <row r="471" spans="1:1">
      <c r="A471" t="s">
        <v>12322</v>
      </c>
    </row>
    <row r="472" spans="1:1">
      <c r="A472" t="s">
        <v>12323</v>
      </c>
    </row>
    <row r="473" spans="1:1">
      <c r="A473" t="s">
        <v>12324</v>
      </c>
    </row>
    <row r="474" spans="1:1">
      <c r="A474" t="s">
        <v>12325</v>
      </c>
    </row>
    <row r="475" spans="1:1">
      <c r="A475" t="s">
        <v>12326</v>
      </c>
    </row>
    <row r="476" spans="1:1">
      <c r="A476" t="s">
        <v>12327</v>
      </c>
    </row>
    <row r="477" spans="1:1">
      <c r="A477" t="s">
        <v>12328</v>
      </c>
    </row>
    <row r="478" spans="1:1">
      <c r="A478" t="s">
        <v>12329</v>
      </c>
    </row>
    <row r="479" spans="1:1">
      <c r="A479" t="s">
        <v>12330</v>
      </c>
    </row>
    <row r="480" spans="1:1">
      <c r="A480" t="s">
        <v>12331</v>
      </c>
    </row>
    <row r="481" spans="1:1">
      <c r="A481" t="s">
        <v>12332</v>
      </c>
    </row>
    <row r="482" spans="1:1">
      <c r="A482" t="s">
        <v>12333</v>
      </c>
    </row>
    <row r="483" spans="1:1">
      <c r="A483" t="s">
        <v>12334</v>
      </c>
    </row>
    <row r="484" spans="1:1">
      <c r="A484" t="s">
        <v>12335</v>
      </c>
    </row>
    <row r="485" spans="1:1">
      <c r="A485" t="s">
        <v>12336</v>
      </c>
    </row>
    <row r="486" spans="1:1">
      <c r="A486" t="s">
        <v>12337</v>
      </c>
    </row>
    <row r="487" spans="1:1">
      <c r="A487" t="s">
        <v>12338</v>
      </c>
    </row>
    <row r="488" spans="1:1">
      <c r="A488" t="s">
        <v>12339</v>
      </c>
    </row>
    <row r="489" spans="1:1">
      <c r="A489" t="s">
        <v>12340</v>
      </c>
    </row>
    <row r="490" spans="1:1">
      <c r="A490" t="s">
        <v>12341</v>
      </c>
    </row>
    <row r="491" spans="1:1">
      <c r="A491" t="s">
        <v>12342</v>
      </c>
    </row>
    <row r="492" spans="1:1">
      <c r="A492" t="s">
        <v>12343</v>
      </c>
    </row>
    <row r="493" spans="1:1">
      <c r="A493" t="s">
        <v>12344</v>
      </c>
    </row>
    <row r="494" spans="1:1">
      <c r="A494" t="s">
        <v>12345</v>
      </c>
    </row>
    <row r="495" spans="1:1">
      <c r="A495" t="s">
        <v>12346</v>
      </c>
    </row>
    <row r="496" spans="1:1">
      <c r="A496" t="s">
        <v>12347</v>
      </c>
    </row>
    <row r="497" spans="1:1">
      <c r="A497" t="s">
        <v>12348</v>
      </c>
    </row>
    <row r="498" spans="1:1">
      <c r="A498" t="s">
        <v>12349</v>
      </c>
    </row>
    <row r="499" spans="1:1">
      <c r="A499" t="s">
        <v>12350</v>
      </c>
    </row>
    <row r="500" spans="1:1">
      <c r="A500" t="s">
        <v>12351</v>
      </c>
    </row>
    <row r="501" spans="1:1">
      <c r="A501" t="s">
        <v>12352</v>
      </c>
    </row>
    <row r="502" spans="1:1">
      <c r="A502" t="s">
        <v>12353</v>
      </c>
    </row>
    <row r="503" spans="1:1">
      <c r="A503" t="s">
        <v>12354</v>
      </c>
    </row>
    <row r="504" spans="1:1">
      <c r="A504" t="s">
        <v>12355</v>
      </c>
    </row>
    <row r="505" spans="1:1">
      <c r="A505" t="s">
        <v>12356</v>
      </c>
    </row>
    <row r="506" spans="1:1">
      <c r="A506" t="s">
        <v>12357</v>
      </c>
    </row>
    <row r="507" spans="1:1">
      <c r="A507" t="s">
        <v>12358</v>
      </c>
    </row>
    <row r="508" spans="1:1">
      <c r="A508" t="s">
        <v>12359</v>
      </c>
    </row>
    <row r="509" spans="1:1">
      <c r="A509" t="s">
        <v>12360</v>
      </c>
    </row>
    <row r="510" spans="1:1">
      <c r="A510" t="s">
        <v>12361</v>
      </c>
    </row>
    <row r="511" spans="1:1">
      <c r="A511" t="s">
        <v>12362</v>
      </c>
    </row>
    <row r="512" spans="1:1">
      <c r="A512" t="s">
        <v>12363</v>
      </c>
    </row>
    <row r="513" spans="1:1">
      <c r="A513" t="s">
        <v>12364</v>
      </c>
    </row>
    <row r="514" spans="1:1">
      <c r="A514" t="s">
        <v>12365</v>
      </c>
    </row>
    <row r="515" spans="1:1">
      <c r="A515" t="s">
        <v>12366</v>
      </c>
    </row>
    <row r="516" spans="1:1">
      <c r="A516" t="s">
        <v>12367</v>
      </c>
    </row>
    <row r="517" spans="1:1">
      <c r="A517" t="s">
        <v>12368</v>
      </c>
    </row>
    <row r="518" spans="1:1">
      <c r="A518" t="s">
        <v>12369</v>
      </c>
    </row>
    <row r="519" spans="1:1">
      <c r="A519" t="s">
        <v>12370</v>
      </c>
    </row>
    <row r="520" spans="1:1">
      <c r="A520" t="s">
        <v>12371</v>
      </c>
    </row>
    <row r="521" spans="1:1">
      <c r="A521" t="s">
        <v>12372</v>
      </c>
    </row>
    <row r="522" spans="1:1">
      <c r="A522" t="s">
        <v>12373</v>
      </c>
    </row>
    <row r="523" spans="1:1">
      <c r="A523" t="s">
        <v>12374</v>
      </c>
    </row>
    <row r="524" spans="1:1">
      <c r="A524" t="s">
        <v>12375</v>
      </c>
    </row>
    <row r="525" spans="1:1">
      <c r="A525" t="s">
        <v>12376</v>
      </c>
    </row>
    <row r="526" spans="1:1">
      <c r="A526" t="s">
        <v>12377</v>
      </c>
    </row>
    <row r="527" spans="1:1">
      <c r="A527" t="s">
        <v>12378</v>
      </c>
    </row>
    <row r="528" spans="1:1">
      <c r="A528" t="s">
        <v>12379</v>
      </c>
    </row>
    <row r="529" spans="1:1">
      <c r="A529" t="s">
        <v>12380</v>
      </c>
    </row>
    <row r="530" spans="1:1">
      <c r="A530" t="s">
        <v>12381</v>
      </c>
    </row>
    <row r="531" spans="1:1">
      <c r="A531" t="s">
        <v>12382</v>
      </c>
    </row>
    <row r="532" spans="1:1">
      <c r="A532" t="s">
        <v>12383</v>
      </c>
    </row>
    <row r="533" spans="1:1">
      <c r="A533" t="s">
        <v>12384</v>
      </c>
    </row>
    <row r="534" spans="1:1">
      <c r="A534" t="s">
        <v>12385</v>
      </c>
    </row>
    <row r="535" spans="1:1">
      <c r="A535" t="s">
        <v>12386</v>
      </c>
    </row>
    <row r="536" spans="1:1">
      <c r="A536" t="s">
        <v>12387</v>
      </c>
    </row>
    <row r="537" spans="1:1">
      <c r="A537" t="s">
        <v>12388</v>
      </c>
    </row>
    <row r="538" spans="1:1">
      <c r="A538" t="s">
        <v>12389</v>
      </c>
    </row>
    <row r="539" spans="1:1">
      <c r="A539" t="s">
        <v>12390</v>
      </c>
    </row>
    <row r="540" spans="1:1">
      <c r="A540" t="s">
        <v>12391</v>
      </c>
    </row>
    <row r="541" spans="1:1">
      <c r="A541" t="s">
        <v>12392</v>
      </c>
    </row>
    <row r="542" spans="1:1">
      <c r="A542" t="s">
        <v>12393</v>
      </c>
    </row>
    <row r="543" spans="1:1">
      <c r="A543" t="s">
        <v>12394</v>
      </c>
    </row>
    <row r="544" spans="1:1">
      <c r="A544" t="s">
        <v>12395</v>
      </c>
    </row>
    <row r="545" spans="1:1">
      <c r="A545" t="s">
        <v>12396</v>
      </c>
    </row>
    <row r="546" spans="1:1">
      <c r="A546" t="s">
        <v>12397</v>
      </c>
    </row>
    <row r="547" spans="1:1">
      <c r="A547" t="s">
        <v>12398</v>
      </c>
    </row>
    <row r="548" spans="1:1">
      <c r="A548" t="s">
        <v>12399</v>
      </c>
    </row>
    <row r="549" spans="1:1">
      <c r="A549" t="s">
        <v>12400</v>
      </c>
    </row>
    <row r="550" spans="1:1">
      <c r="A550" t="s">
        <v>12401</v>
      </c>
    </row>
    <row r="551" spans="1:1">
      <c r="A551" t="s">
        <v>12402</v>
      </c>
    </row>
    <row r="552" spans="1:1">
      <c r="A552" t="s">
        <v>12403</v>
      </c>
    </row>
    <row r="553" spans="1:1">
      <c r="A553" t="s">
        <v>12404</v>
      </c>
    </row>
    <row r="554" spans="1:1">
      <c r="A554" t="s">
        <v>12405</v>
      </c>
    </row>
    <row r="555" spans="1:1">
      <c r="A555" t="s">
        <v>12406</v>
      </c>
    </row>
    <row r="556" spans="1:1">
      <c r="A556" t="s">
        <v>12407</v>
      </c>
    </row>
    <row r="557" spans="1:1">
      <c r="A557" t="s">
        <v>12408</v>
      </c>
    </row>
    <row r="558" spans="1:1">
      <c r="A558" t="s">
        <v>12409</v>
      </c>
    </row>
    <row r="559" spans="1:1">
      <c r="A559" t="s">
        <v>12410</v>
      </c>
    </row>
    <row r="560" spans="1:1">
      <c r="A560" t="s">
        <v>12411</v>
      </c>
    </row>
    <row r="561" spans="1:1">
      <c r="A561" t="s">
        <v>12412</v>
      </c>
    </row>
    <row r="562" spans="1:1">
      <c r="A562" t="s">
        <v>12413</v>
      </c>
    </row>
    <row r="563" spans="1:1">
      <c r="A563" t="s">
        <v>12414</v>
      </c>
    </row>
    <row r="564" spans="1:1">
      <c r="A564" t="s">
        <v>12415</v>
      </c>
    </row>
    <row r="565" spans="1:1">
      <c r="A565" t="s">
        <v>12416</v>
      </c>
    </row>
    <row r="566" spans="1:1">
      <c r="A566" t="s">
        <v>12417</v>
      </c>
    </row>
    <row r="567" spans="1:1">
      <c r="A567" t="s">
        <v>12418</v>
      </c>
    </row>
    <row r="568" spans="1:1">
      <c r="A568" t="s">
        <v>12419</v>
      </c>
    </row>
    <row r="569" spans="1:1">
      <c r="A569" t="s">
        <v>12420</v>
      </c>
    </row>
    <row r="570" spans="1:1">
      <c r="A570" t="s">
        <v>12421</v>
      </c>
    </row>
    <row r="571" spans="1:1">
      <c r="A571" t="s">
        <v>12422</v>
      </c>
    </row>
    <row r="572" spans="1:1">
      <c r="A572" t="s">
        <v>12423</v>
      </c>
    </row>
    <row r="573" spans="1:1">
      <c r="A573" t="s">
        <v>12424</v>
      </c>
    </row>
    <row r="574" spans="1:1">
      <c r="A574" t="s">
        <v>12425</v>
      </c>
    </row>
    <row r="575" spans="1:1">
      <c r="A575" t="s">
        <v>12426</v>
      </c>
    </row>
    <row r="576" spans="1:1">
      <c r="A576" t="s">
        <v>12427</v>
      </c>
    </row>
    <row r="577" spans="1:1">
      <c r="A577" t="s">
        <v>12428</v>
      </c>
    </row>
    <row r="578" spans="1:1">
      <c r="A578" t="s">
        <v>12429</v>
      </c>
    </row>
    <row r="579" spans="1:1">
      <c r="A579" t="s">
        <v>12430</v>
      </c>
    </row>
    <row r="580" spans="1:1">
      <c r="A580" t="s">
        <v>12431</v>
      </c>
    </row>
    <row r="581" spans="1:1">
      <c r="A581" t="s">
        <v>12432</v>
      </c>
    </row>
    <row r="582" spans="1:1">
      <c r="A582" t="s">
        <v>12433</v>
      </c>
    </row>
    <row r="583" spans="1:1">
      <c r="A583" t="s">
        <v>12434</v>
      </c>
    </row>
    <row r="584" spans="1:1">
      <c r="A584" t="s">
        <v>12435</v>
      </c>
    </row>
    <row r="585" spans="1:1">
      <c r="A585" t="s">
        <v>12436</v>
      </c>
    </row>
    <row r="586" spans="1:1">
      <c r="A586" t="s">
        <v>12437</v>
      </c>
    </row>
    <row r="587" spans="1:1">
      <c r="A587" t="s">
        <v>12438</v>
      </c>
    </row>
    <row r="588" spans="1:1">
      <c r="A588" t="s">
        <v>12439</v>
      </c>
    </row>
    <row r="589" spans="1:1">
      <c r="A589" t="s">
        <v>12440</v>
      </c>
    </row>
    <row r="590" spans="1:1">
      <c r="A590" t="s">
        <v>12441</v>
      </c>
    </row>
    <row r="591" spans="1:1">
      <c r="A591" t="s">
        <v>12442</v>
      </c>
    </row>
    <row r="592" spans="1:1">
      <c r="A592" t="s">
        <v>12443</v>
      </c>
    </row>
    <row r="593" spans="1:1">
      <c r="A593" t="s">
        <v>12444</v>
      </c>
    </row>
    <row r="594" spans="1:1">
      <c r="A594" t="s">
        <v>12445</v>
      </c>
    </row>
    <row r="595" spans="1:1">
      <c r="A595" t="s">
        <v>12446</v>
      </c>
    </row>
    <row r="596" spans="1:1">
      <c r="A596" t="s">
        <v>12447</v>
      </c>
    </row>
    <row r="597" spans="1:1">
      <c r="A597" t="s">
        <v>12448</v>
      </c>
    </row>
    <row r="598" spans="1:1">
      <c r="A598" t="s">
        <v>12449</v>
      </c>
    </row>
    <row r="599" spans="1:1">
      <c r="A599" t="s">
        <v>12450</v>
      </c>
    </row>
    <row r="600" spans="1:1">
      <c r="A600" t="s">
        <v>12451</v>
      </c>
    </row>
    <row r="601" spans="1:1">
      <c r="A601" t="s">
        <v>12452</v>
      </c>
    </row>
    <row r="602" spans="1:1">
      <c r="A602" t="s">
        <v>12453</v>
      </c>
    </row>
    <row r="603" spans="1:1">
      <c r="A603" t="s">
        <v>12454</v>
      </c>
    </row>
    <row r="604" spans="1:1">
      <c r="A604" t="s">
        <v>12455</v>
      </c>
    </row>
    <row r="605" spans="1:1">
      <c r="A605" t="s">
        <v>12456</v>
      </c>
    </row>
    <row r="606" spans="1:1">
      <c r="A606" t="s">
        <v>12457</v>
      </c>
    </row>
    <row r="607" spans="1:1">
      <c r="A607" t="s">
        <v>12458</v>
      </c>
    </row>
    <row r="608" spans="1:1">
      <c r="A608" t="s">
        <v>12459</v>
      </c>
    </row>
    <row r="609" spans="1:1">
      <c r="A609" t="s">
        <v>12460</v>
      </c>
    </row>
    <row r="610" spans="1:1">
      <c r="A610" t="s">
        <v>12461</v>
      </c>
    </row>
    <row r="611" spans="1:1">
      <c r="A611" t="s">
        <v>12462</v>
      </c>
    </row>
    <row r="612" spans="1:1">
      <c r="A612" t="s">
        <v>12463</v>
      </c>
    </row>
    <row r="613" spans="1:1">
      <c r="A613" t="s">
        <v>12464</v>
      </c>
    </row>
    <row r="614" spans="1:1">
      <c r="A614" t="s">
        <v>12465</v>
      </c>
    </row>
    <row r="615" spans="1:1">
      <c r="A615" t="s">
        <v>12466</v>
      </c>
    </row>
    <row r="616" spans="1:1">
      <c r="A616" t="s">
        <v>12467</v>
      </c>
    </row>
    <row r="617" spans="1:1">
      <c r="A617" t="s">
        <v>12468</v>
      </c>
    </row>
    <row r="618" spans="1:1">
      <c r="A618" t="s">
        <v>12469</v>
      </c>
    </row>
    <row r="619" spans="1:1">
      <c r="A619" t="s">
        <v>12470</v>
      </c>
    </row>
    <row r="620" spans="1:1">
      <c r="A620" t="s">
        <v>12471</v>
      </c>
    </row>
    <row r="621" spans="1:1">
      <c r="A621" t="s">
        <v>12472</v>
      </c>
    </row>
    <row r="622" spans="1:1">
      <c r="A622" t="s">
        <v>12473</v>
      </c>
    </row>
    <row r="623" spans="1:1">
      <c r="A623" t="s">
        <v>12474</v>
      </c>
    </row>
    <row r="624" spans="1:1">
      <c r="A624" t="s">
        <v>12475</v>
      </c>
    </row>
    <row r="625" spans="1:1">
      <c r="A625" t="s">
        <v>12476</v>
      </c>
    </row>
    <row r="626" spans="1:1">
      <c r="A626" t="s">
        <v>12477</v>
      </c>
    </row>
    <row r="627" spans="1:1">
      <c r="A627" t="s">
        <v>12478</v>
      </c>
    </row>
    <row r="628" spans="1:1">
      <c r="A628" t="s">
        <v>12479</v>
      </c>
    </row>
    <row r="629" spans="1:1">
      <c r="A629" t="s">
        <v>12480</v>
      </c>
    </row>
    <row r="630" spans="1:1">
      <c r="A630" t="s">
        <v>12481</v>
      </c>
    </row>
    <row r="631" spans="1:1">
      <c r="A631" t="s">
        <v>12482</v>
      </c>
    </row>
    <row r="632" spans="1:1">
      <c r="A632" t="s">
        <v>12483</v>
      </c>
    </row>
    <row r="633" spans="1:1">
      <c r="A633" t="s">
        <v>12484</v>
      </c>
    </row>
    <row r="634" spans="1:1">
      <c r="A634" t="s">
        <v>12485</v>
      </c>
    </row>
    <row r="635" spans="1:1">
      <c r="A635" t="s">
        <v>12486</v>
      </c>
    </row>
    <row r="636" spans="1:1">
      <c r="A636" t="s">
        <v>12487</v>
      </c>
    </row>
    <row r="637" spans="1:1">
      <c r="A637" t="s">
        <v>12488</v>
      </c>
    </row>
    <row r="638" spans="1:1">
      <c r="A638" t="s">
        <v>12489</v>
      </c>
    </row>
    <row r="639" spans="1:1">
      <c r="A639" t="s">
        <v>12490</v>
      </c>
    </row>
    <row r="640" spans="1:1">
      <c r="A640" t="s">
        <v>12491</v>
      </c>
    </row>
    <row r="641" spans="1:1">
      <c r="A641" t="s">
        <v>12492</v>
      </c>
    </row>
    <row r="642" spans="1:1">
      <c r="A642" t="s">
        <v>12493</v>
      </c>
    </row>
    <row r="643" spans="1:1">
      <c r="A643" t="s">
        <v>12494</v>
      </c>
    </row>
    <row r="644" spans="1:1">
      <c r="A644" t="s">
        <v>12495</v>
      </c>
    </row>
    <row r="645" spans="1:1">
      <c r="A645" t="s">
        <v>12496</v>
      </c>
    </row>
    <row r="646" spans="1:1">
      <c r="A646" t="s">
        <v>12497</v>
      </c>
    </row>
    <row r="647" spans="1:1">
      <c r="A647" t="s">
        <v>12498</v>
      </c>
    </row>
    <row r="648" spans="1:1">
      <c r="A648" t="s">
        <v>12499</v>
      </c>
    </row>
    <row r="649" spans="1:1">
      <c r="A649" t="s">
        <v>12500</v>
      </c>
    </row>
    <row r="650" spans="1:1">
      <c r="A650" t="s">
        <v>12501</v>
      </c>
    </row>
    <row r="651" spans="1:1">
      <c r="A651" t="s">
        <v>12502</v>
      </c>
    </row>
    <row r="652" spans="1:1">
      <c r="A652" t="s">
        <v>12503</v>
      </c>
    </row>
    <row r="653" spans="1:1">
      <c r="A653" t="s">
        <v>12504</v>
      </c>
    </row>
    <row r="654" spans="1:1">
      <c r="A654" t="s">
        <v>12505</v>
      </c>
    </row>
    <row r="655" spans="1:1">
      <c r="A655" t="s">
        <v>12506</v>
      </c>
    </row>
    <row r="656" spans="1:1">
      <c r="A656" t="s">
        <v>12507</v>
      </c>
    </row>
    <row r="657" spans="1:1">
      <c r="A657" t="s">
        <v>12508</v>
      </c>
    </row>
    <row r="658" spans="1:1">
      <c r="A658" t="s">
        <v>12509</v>
      </c>
    </row>
    <row r="659" spans="1:1">
      <c r="A659" t="s">
        <v>12510</v>
      </c>
    </row>
    <row r="660" spans="1:1">
      <c r="A660" t="s">
        <v>12511</v>
      </c>
    </row>
    <row r="661" spans="1:1">
      <c r="A661" t="s">
        <v>12512</v>
      </c>
    </row>
    <row r="662" spans="1:1">
      <c r="A662" t="s">
        <v>12513</v>
      </c>
    </row>
    <row r="663" spans="1:1">
      <c r="A663" t="s">
        <v>12514</v>
      </c>
    </row>
    <row r="664" spans="1:1">
      <c r="A664" t="s">
        <v>12515</v>
      </c>
    </row>
    <row r="665" spans="1:1">
      <c r="A665" t="s">
        <v>12516</v>
      </c>
    </row>
    <row r="666" spans="1:1">
      <c r="A666" t="s">
        <v>12517</v>
      </c>
    </row>
    <row r="667" spans="1:1">
      <c r="A667" t="s">
        <v>12518</v>
      </c>
    </row>
    <row r="668" spans="1:1">
      <c r="A668" t="s">
        <v>12519</v>
      </c>
    </row>
    <row r="669" spans="1:1">
      <c r="A669" t="s">
        <v>12520</v>
      </c>
    </row>
    <row r="670" spans="1:1">
      <c r="A670" t="s">
        <v>12521</v>
      </c>
    </row>
    <row r="671" spans="1:1">
      <c r="A671" t="s">
        <v>12522</v>
      </c>
    </row>
    <row r="672" spans="1:1">
      <c r="A672" t="s">
        <v>12523</v>
      </c>
    </row>
    <row r="673" spans="1:1">
      <c r="A673" t="s">
        <v>12524</v>
      </c>
    </row>
    <row r="674" spans="1:1">
      <c r="A674" t="s">
        <v>12525</v>
      </c>
    </row>
    <row r="675" spans="1:1">
      <c r="A675" t="s">
        <v>12526</v>
      </c>
    </row>
    <row r="676" spans="1:1">
      <c r="A676" t="s">
        <v>12527</v>
      </c>
    </row>
    <row r="677" spans="1:1">
      <c r="A677" t="s">
        <v>12528</v>
      </c>
    </row>
    <row r="678" spans="1:1">
      <c r="A678" t="s">
        <v>12529</v>
      </c>
    </row>
    <row r="679" spans="1:1">
      <c r="A679" t="s">
        <v>12530</v>
      </c>
    </row>
    <row r="680" spans="1:1">
      <c r="A680" t="s">
        <v>12531</v>
      </c>
    </row>
    <row r="681" spans="1:1">
      <c r="A681" t="s">
        <v>12532</v>
      </c>
    </row>
    <row r="682" spans="1:1">
      <c r="A682" t="s">
        <v>12533</v>
      </c>
    </row>
    <row r="683" spans="1:1">
      <c r="A683" t="s">
        <v>12534</v>
      </c>
    </row>
    <row r="684" spans="1:1">
      <c r="A684" t="s">
        <v>12535</v>
      </c>
    </row>
    <row r="685" spans="1:1">
      <c r="A685" t="s">
        <v>12536</v>
      </c>
    </row>
    <row r="686" spans="1:1">
      <c r="A686" t="s">
        <v>12537</v>
      </c>
    </row>
    <row r="687" spans="1:1">
      <c r="A687" t="s">
        <v>12538</v>
      </c>
    </row>
    <row r="688" spans="1:1">
      <c r="A688" t="s">
        <v>12539</v>
      </c>
    </row>
    <row r="689" spans="1:1">
      <c r="A689" t="s">
        <v>12540</v>
      </c>
    </row>
    <row r="690" spans="1:1">
      <c r="A690" t="s">
        <v>12541</v>
      </c>
    </row>
    <row r="691" spans="1:1">
      <c r="A691" t="s">
        <v>12542</v>
      </c>
    </row>
    <row r="692" spans="1:1">
      <c r="A692" t="s">
        <v>12543</v>
      </c>
    </row>
    <row r="693" spans="1:1">
      <c r="A693" t="s">
        <v>12544</v>
      </c>
    </row>
    <row r="694" spans="1:1">
      <c r="A694" t="s">
        <v>12545</v>
      </c>
    </row>
    <row r="695" spans="1:1">
      <c r="A695" t="s">
        <v>12546</v>
      </c>
    </row>
    <row r="696" spans="1:1">
      <c r="A696" t="s">
        <v>12547</v>
      </c>
    </row>
    <row r="697" spans="1:1">
      <c r="A697" t="s">
        <v>12548</v>
      </c>
    </row>
    <row r="698" spans="1:1">
      <c r="A698" t="s">
        <v>12549</v>
      </c>
    </row>
    <row r="699" spans="1:1">
      <c r="A699" t="s">
        <v>12550</v>
      </c>
    </row>
    <row r="700" spans="1:1">
      <c r="A700" t="s">
        <v>12551</v>
      </c>
    </row>
    <row r="701" spans="1:1">
      <c r="A701" t="s">
        <v>12552</v>
      </c>
    </row>
    <row r="702" spans="1:1">
      <c r="A702" t="s">
        <v>12553</v>
      </c>
    </row>
    <row r="703" spans="1:1">
      <c r="A703" t="s">
        <v>12554</v>
      </c>
    </row>
    <row r="704" spans="1:1">
      <c r="A704" t="s">
        <v>12555</v>
      </c>
    </row>
    <row r="705" spans="1:1">
      <c r="A705" t="s">
        <v>12556</v>
      </c>
    </row>
    <row r="706" spans="1:1">
      <c r="A706" t="s">
        <v>12557</v>
      </c>
    </row>
    <row r="707" spans="1:1">
      <c r="A707" t="s">
        <v>12558</v>
      </c>
    </row>
    <row r="708" spans="1:1">
      <c r="A708" t="s">
        <v>12559</v>
      </c>
    </row>
    <row r="709" spans="1:1">
      <c r="A709" t="s">
        <v>12560</v>
      </c>
    </row>
    <row r="710" spans="1:1">
      <c r="A710" t="s">
        <v>12561</v>
      </c>
    </row>
    <row r="711" spans="1:1">
      <c r="A711" t="s">
        <v>12562</v>
      </c>
    </row>
    <row r="712" spans="1:1">
      <c r="A712" t="s">
        <v>12563</v>
      </c>
    </row>
    <row r="713" spans="1:1">
      <c r="A713" t="s">
        <v>12564</v>
      </c>
    </row>
    <row r="714" spans="1:1">
      <c r="A714" t="s">
        <v>12565</v>
      </c>
    </row>
    <row r="715" spans="1:1">
      <c r="A715" t="s">
        <v>12566</v>
      </c>
    </row>
    <row r="716" spans="1:1">
      <c r="A716" t="s">
        <v>12567</v>
      </c>
    </row>
    <row r="717" spans="1:1">
      <c r="A717" t="s">
        <v>12568</v>
      </c>
    </row>
    <row r="718" spans="1:1">
      <c r="A718" t="s">
        <v>12569</v>
      </c>
    </row>
    <row r="719" spans="1:1">
      <c r="A719" t="s">
        <v>12570</v>
      </c>
    </row>
    <row r="720" spans="1:1">
      <c r="A720" t="s">
        <v>12571</v>
      </c>
    </row>
    <row r="721" spans="1:1">
      <c r="A721" t="s">
        <v>12572</v>
      </c>
    </row>
    <row r="722" spans="1:1">
      <c r="A722" t="s">
        <v>12573</v>
      </c>
    </row>
    <row r="723" spans="1:1">
      <c r="A723" t="s">
        <v>12574</v>
      </c>
    </row>
    <row r="724" spans="1:1">
      <c r="A724" t="s">
        <v>12575</v>
      </c>
    </row>
    <row r="725" spans="1:1">
      <c r="A725" t="s">
        <v>12576</v>
      </c>
    </row>
    <row r="726" spans="1:1">
      <c r="A726" t="s">
        <v>12577</v>
      </c>
    </row>
    <row r="727" spans="1:1">
      <c r="A727" t="s">
        <v>12578</v>
      </c>
    </row>
    <row r="728" spans="1:1">
      <c r="A728" t="s">
        <v>12579</v>
      </c>
    </row>
    <row r="729" spans="1:1">
      <c r="A729" t="s">
        <v>12580</v>
      </c>
    </row>
    <row r="730" spans="1:1">
      <c r="A730" t="s">
        <v>12581</v>
      </c>
    </row>
    <row r="731" spans="1:1">
      <c r="A731" t="s">
        <v>12582</v>
      </c>
    </row>
    <row r="732" spans="1:1">
      <c r="A732" t="s">
        <v>12583</v>
      </c>
    </row>
    <row r="733" spans="1:1">
      <c r="A733" t="s">
        <v>12584</v>
      </c>
    </row>
    <row r="734" spans="1:1">
      <c r="A734" t="s">
        <v>12585</v>
      </c>
    </row>
    <row r="735" spans="1:1">
      <c r="A735" t="s">
        <v>12586</v>
      </c>
    </row>
    <row r="736" spans="1:1">
      <c r="A736" t="s">
        <v>12587</v>
      </c>
    </row>
    <row r="737" spans="1:1">
      <c r="A737" t="s">
        <v>12588</v>
      </c>
    </row>
    <row r="738" spans="1:1">
      <c r="A738" t="s">
        <v>12589</v>
      </c>
    </row>
    <row r="739" spans="1:1">
      <c r="A739" t="s">
        <v>12590</v>
      </c>
    </row>
    <row r="740" spans="1:1">
      <c r="A740" t="s">
        <v>12591</v>
      </c>
    </row>
    <row r="741" spans="1:1">
      <c r="A741" t="s">
        <v>12592</v>
      </c>
    </row>
    <row r="742" spans="1:1">
      <c r="A742" t="s">
        <v>12593</v>
      </c>
    </row>
    <row r="743" spans="1:1">
      <c r="A743" t="s">
        <v>12594</v>
      </c>
    </row>
    <row r="744" spans="1:1">
      <c r="A744" t="s">
        <v>12595</v>
      </c>
    </row>
    <row r="745" spans="1:1">
      <c r="A745" t="s">
        <v>12596</v>
      </c>
    </row>
    <row r="746" spans="1:1">
      <c r="A746" t="s">
        <v>12597</v>
      </c>
    </row>
    <row r="747" spans="1:1">
      <c r="A747" t="s">
        <v>12598</v>
      </c>
    </row>
    <row r="748" spans="1:1">
      <c r="A748" t="s">
        <v>12599</v>
      </c>
    </row>
    <row r="749" spans="1:1">
      <c r="A749" t="s">
        <v>12600</v>
      </c>
    </row>
    <row r="750" spans="1:1">
      <c r="A750" t="s">
        <v>12601</v>
      </c>
    </row>
    <row r="751" spans="1:1">
      <c r="A751" t="s">
        <v>12602</v>
      </c>
    </row>
    <row r="752" spans="1:1">
      <c r="A752" t="s">
        <v>12603</v>
      </c>
    </row>
    <row r="753" spans="1:1">
      <c r="A753" t="s">
        <v>12604</v>
      </c>
    </row>
    <row r="754" spans="1:1">
      <c r="A754" t="s">
        <v>12605</v>
      </c>
    </row>
    <row r="755" spans="1:1">
      <c r="A755" t="s">
        <v>12606</v>
      </c>
    </row>
    <row r="756" spans="1:1">
      <c r="A756" t="s">
        <v>12607</v>
      </c>
    </row>
    <row r="757" spans="1:1">
      <c r="A757" t="s">
        <v>12608</v>
      </c>
    </row>
    <row r="758" spans="1:1">
      <c r="A758" t="s">
        <v>12609</v>
      </c>
    </row>
    <row r="759" spans="1:1">
      <c r="A759" t="s">
        <v>12610</v>
      </c>
    </row>
    <row r="760" spans="1:1">
      <c r="A760" t="s">
        <v>12611</v>
      </c>
    </row>
    <row r="761" spans="1:1">
      <c r="A761" t="s">
        <v>12612</v>
      </c>
    </row>
    <row r="762" spans="1:1">
      <c r="A762" t="s">
        <v>12613</v>
      </c>
    </row>
    <row r="763" spans="1:1">
      <c r="A763" t="s">
        <v>12614</v>
      </c>
    </row>
    <row r="764" spans="1:1">
      <c r="A764" t="s">
        <v>12615</v>
      </c>
    </row>
    <row r="765" spans="1:1">
      <c r="A765" t="s">
        <v>12616</v>
      </c>
    </row>
    <row r="766" spans="1:1">
      <c r="A766" t="s">
        <v>12617</v>
      </c>
    </row>
    <row r="767" spans="1:1">
      <c r="A767" t="s">
        <v>12618</v>
      </c>
    </row>
    <row r="768" spans="1:1">
      <c r="A768" t="s">
        <v>12619</v>
      </c>
    </row>
    <row r="769" spans="1:1">
      <c r="A769" t="s">
        <v>12620</v>
      </c>
    </row>
    <row r="770" spans="1:1">
      <c r="A770" t="s">
        <v>12621</v>
      </c>
    </row>
    <row r="771" spans="1:1">
      <c r="A771" t="s">
        <v>12622</v>
      </c>
    </row>
    <row r="772" spans="1:1">
      <c r="A772" t="s">
        <v>12623</v>
      </c>
    </row>
    <row r="773" spans="1:1">
      <c r="A773" t="s">
        <v>12624</v>
      </c>
    </row>
    <row r="774" spans="1:1">
      <c r="A774" t="s">
        <v>12625</v>
      </c>
    </row>
    <row r="775" spans="1:1">
      <c r="A775" t="s">
        <v>12626</v>
      </c>
    </row>
    <row r="776" spans="1:1">
      <c r="A776" t="s">
        <v>12627</v>
      </c>
    </row>
    <row r="777" spans="1:1">
      <c r="A777" t="s">
        <v>12628</v>
      </c>
    </row>
    <row r="778" spans="1:1">
      <c r="A778" t="s">
        <v>12629</v>
      </c>
    </row>
    <row r="779" spans="1:1">
      <c r="A779" t="s">
        <v>12630</v>
      </c>
    </row>
    <row r="780" spans="1:1">
      <c r="A780" t="s">
        <v>12631</v>
      </c>
    </row>
    <row r="781" spans="1:1">
      <c r="A781" t="s">
        <v>12632</v>
      </c>
    </row>
    <row r="782" spans="1:1">
      <c r="A782" t="s">
        <v>12633</v>
      </c>
    </row>
    <row r="783" spans="1:1">
      <c r="A783" t="s">
        <v>12634</v>
      </c>
    </row>
    <row r="784" spans="1:1">
      <c r="A784" t="s">
        <v>12635</v>
      </c>
    </row>
    <row r="785" spans="1:1">
      <c r="A785" t="s">
        <v>12636</v>
      </c>
    </row>
    <row r="786" spans="1:1">
      <c r="A786" t="s">
        <v>12637</v>
      </c>
    </row>
    <row r="787" spans="1:1">
      <c r="A787" t="s">
        <v>12638</v>
      </c>
    </row>
    <row r="788" spans="1:1">
      <c r="A788" t="s">
        <v>12639</v>
      </c>
    </row>
    <row r="789" spans="1:1">
      <c r="A789" t="s">
        <v>12640</v>
      </c>
    </row>
    <row r="790" spans="1:1">
      <c r="A790" t="s">
        <v>12641</v>
      </c>
    </row>
    <row r="791" spans="1:1">
      <c r="A791" t="s">
        <v>12642</v>
      </c>
    </row>
    <row r="792" spans="1:1">
      <c r="A792" t="s">
        <v>12643</v>
      </c>
    </row>
    <row r="793" spans="1:1">
      <c r="A793" t="s">
        <v>12644</v>
      </c>
    </row>
    <row r="794" spans="1:1">
      <c r="A794" t="s">
        <v>12645</v>
      </c>
    </row>
    <row r="795" spans="1:1">
      <c r="A795" t="s">
        <v>12646</v>
      </c>
    </row>
    <row r="796" spans="1:1">
      <c r="A796" t="s">
        <v>12647</v>
      </c>
    </row>
    <row r="797" spans="1:1">
      <c r="A797" t="s">
        <v>12648</v>
      </c>
    </row>
    <row r="798" spans="1:1">
      <c r="A798" t="s">
        <v>12649</v>
      </c>
    </row>
    <row r="799" spans="1:1">
      <c r="A799" t="s">
        <v>12650</v>
      </c>
    </row>
    <row r="800" spans="1:1">
      <c r="A800" t="s">
        <v>12651</v>
      </c>
    </row>
    <row r="801" spans="1:1">
      <c r="A801" t="s">
        <v>12652</v>
      </c>
    </row>
    <row r="802" spans="1:1">
      <c r="A802" t="s">
        <v>12653</v>
      </c>
    </row>
    <row r="803" spans="1:1">
      <c r="A803" t="s">
        <v>12654</v>
      </c>
    </row>
    <row r="804" spans="1:1">
      <c r="A804" t="s">
        <v>12655</v>
      </c>
    </row>
    <row r="805" spans="1:1">
      <c r="A805" t="s">
        <v>12656</v>
      </c>
    </row>
    <row r="806" spans="1:1">
      <c r="A806" t="s">
        <v>12657</v>
      </c>
    </row>
    <row r="807" spans="1:1">
      <c r="A807" t="s">
        <v>12658</v>
      </c>
    </row>
    <row r="808" spans="1:1">
      <c r="A808" t="s">
        <v>12659</v>
      </c>
    </row>
    <row r="809" spans="1:1">
      <c r="A809" t="s">
        <v>12660</v>
      </c>
    </row>
    <row r="810" spans="1:1">
      <c r="A810" t="s">
        <v>12661</v>
      </c>
    </row>
    <row r="811" spans="1:1">
      <c r="A811" t="s">
        <v>12662</v>
      </c>
    </row>
    <row r="812" spans="1:1">
      <c r="A812" t="s">
        <v>12663</v>
      </c>
    </row>
    <row r="813" spans="1:1">
      <c r="A813" t="s">
        <v>12664</v>
      </c>
    </row>
    <row r="814" spans="1:1">
      <c r="A814" t="s">
        <v>12665</v>
      </c>
    </row>
    <row r="815" spans="1:1">
      <c r="A815" t="s">
        <v>12666</v>
      </c>
    </row>
    <row r="816" spans="1:1">
      <c r="A816" t="s">
        <v>12667</v>
      </c>
    </row>
    <row r="817" spans="1:1">
      <c r="A817" t="s">
        <v>12668</v>
      </c>
    </row>
    <row r="818" spans="1:1">
      <c r="A818" t="s">
        <v>12669</v>
      </c>
    </row>
    <row r="819" spans="1:1">
      <c r="A819" t="s">
        <v>12670</v>
      </c>
    </row>
    <row r="820" spans="1:1">
      <c r="A820" t="s">
        <v>12671</v>
      </c>
    </row>
    <row r="821" spans="1:1">
      <c r="A821" t="s">
        <v>12672</v>
      </c>
    </row>
    <row r="822" spans="1:1">
      <c r="A822" t="s">
        <v>12673</v>
      </c>
    </row>
    <row r="823" spans="1:1">
      <c r="A823" t="s">
        <v>12674</v>
      </c>
    </row>
    <row r="824" spans="1:1">
      <c r="A824" t="s">
        <v>12675</v>
      </c>
    </row>
    <row r="825" spans="1:1">
      <c r="A825" t="s">
        <v>12676</v>
      </c>
    </row>
    <row r="826" spans="1:1">
      <c r="A826" t="s">
        <v>12677</v>
      </c>
    </row>
    <row r="827" spans="1:1">
      <c r="A827" t="s">
        <v>12678</v>
      </c>
    </row>
    <row r="828" spans="1:1">
      <c r="A828" t="s">
        <v>12679</v>
      </c>
    </row>
    <row r="829" spans="1:1">
      <c r="A829" t="s">
        <v>12680</v>
      </c>
    </row>
    <row r="830" spans="1:1">
      <c r="A830" t="s">
        <v>12681</v>
      </c>
    </row>
    <row r="831" spans="1:1">
      <c r="A831" t="s">
        <v>12682</v>
      </c>
    </row>
    <row r="832" spans="1:1">
      <c r="A832" t="s">
        <v>12683</v>
      </c>
    </row>
    <row r="833" spans="1:1">
      <c r="A833" t="s">
        <v>12684</v>
      </c>
    </row>
    <row r="834" spans="1:1">
      <c r="A834" t="s">
        <v>12685</v>
      </c>
    </row>
    <row r="835" spans="1:1">
      <c r="A835" t="s">
        <v>12686</v>
      </c>
    </row>
    <row r="836" spans="1:1">
      <c r="A836" t="s">
        <v>12687</v>
      </c>
    </row>
    <row r="837" spans="1:1">
      <c r="A837" t="s">
        <v>12688</v>
      </c>
    </row>
    <row r="838" spans="1:1">
      <c r="A838" t="s">
        <v>12689</v>
      </c>
    </row>
    <row r="839" spans="1:1">
      <c r="A839" t="s">
        <v>12690</v>
      </c>
    </row>
    <row r="840" spans="1:1">
      <c r="A840" t="s">
        <v>12691</v>
      </c>
    </row>
    <row r="841" spans="1:1">
      <c r="A841" t="s">
        <v>12692</v>
      </c>
    </row>
    <row r="842" spans="1:1">
      <c r="A842" t="s">
        <v>12693</v>
      </c>
    </row>
    <row r="843" spans="1:1">
      <c r="A843" t="s">
        <v>12694</v>
      </c>
    </row>
    <row r="844" spans="1:1">
      <c r="A844" t="s">
        <v>12695</v>
      </c>
    </row>
    <row r="845" spans="1:1">
      <c r="A845" t="s">
        <v>12696</v>
      </c>
    </row>
    <row r="846" spans="1:1">
      <c r="A846" t="s">
        <v>12697</v>
      </c>
    </row>
    <row r="847" spans="1:1">
      <c r="A847" t="s">
        <v>12698</v>
      </c>
    </row>
    <row r="848" spans="1:1">
      <c r="A848" t="s">
        <v>12699</v>
      </c>
    </row>
    <row r="849" spans="1:1">
      <c r="A849" t="s">
        <v>12700</v>
      </c>
    </row>
    <row r="850" spans="1:1">
      <c r="A850" t="s">
        <v>12701</v>
      </c>
    </row>
    <row r="851" spans="1:1">
      <c r="A851" t="s">
        <v>12702</v>
      </c>
    </row>
    <row r="852" spans="1:1">
      <c r="A852" t="s">
        <v>12703</v>
      </c>
    </row>
    <row r="853" spans="1:1">
      <c r="A853" t="s">
        <v>12704</v>
      </c>
    </row>
    <row r="854" spans="1:1">
      <c r="A854" t="s">
        <v>12705</v>
      </c>
    </row>
    <row r="855" spans="1:1">
      <c r="A855" t="s">
        <v>12706</v>
      </c>
    </row>
    <row r="856" spans="1:1">
      <c r="A856" t="s">
        <v>12707</v>
      </c>
    </row>
    <row r="857" spans="1:1">
      <c r="A857" t="s">
        <v>12708</v>
      </c>
    </row>
    <row r="858" spans="1:1">
      <c r="A858" t="s">
        <v>12709</v>
      </c>
    </row>
    <row r="859" spans="1:1">
      <c r="A859" t="s">
        <v>12710</v>
      </c>
    </row>
    <row r="860" spans="1:1">
      <c r="A860" t="s">
        <v>12711</v>
      </c>
    </row>
    <row r="861" spans="1:1">
      <c r="A861" t="s">
        <v>12712</v>
      </c>
    </row>
    <row r="862" spans="1:1">
      <c r="A862" t="s">
        <v>12713</v>
      </c>
    </row>
    <row r="863" spans="1:1">
      <c r="A863" t="s">
        <v>12714</v>
      </c>
    </row>
    <row r="864" spans="1:1">
      <c r="A864" t="s">
        <v>12715</v>
      </c>
    </row>
    <row r="865" spans="1:1">
      <c r="A865" t="s">
        <v>12716</v>
      </c>
    </row>
    <row r="866" spans="1:1">
      <c r="A866" t="s">
        <v>12717</v>
      </c>
    </row>
    <row r="867" spans="1:1">
      <c r="A867" t="s">
        <v>12718</v>
      </c>
    </row>
    <row r="868" spans="1:1">
      <c r="A868" t="s">
        <v>12719</v>
      </c>
    </row>
    <row r="869" spans="1:1">
      <c r="A869" t="s">
        <v>12720</v>
      </c>
    </row>
    <row r="870" spans="1:1">
      <c r="A870" t="s">
        <v>12721</v>
      </c>
    </row>
    <row r="871" spans="1:1">
      <c r="A871" t="s">
        <v>12722</v>
      </c>
    </row>
    <row r="872" spans="1:1">
      <c r="A872" t="s">
        <v>12723</v>
      </c>
    </row>
    <row r="873" spans="1:1">
      <c r="A873" t="s">
        <v>12724</v>
      </c>
    </row>
    <row r="874" spans="1:1">
      <c r="A874" t="s">
        <v>12725</v>
      </c>
    </row>
    <row r="875" spans="1:1">
      <c r="A875" t="s">
        <v>12726</v>
      </c>
    </row>
    <row r="876" spans="1:1">
      <c r="A876" t="s">
        <v>12727</v>
      </c>
    </row>
    <row r="877" spans="1:1">
      <c r="A877" t="s">
        <v>12728</v>
      </c>
    </row>
    <row r="878" spans="1:1">
      <c r="A878" t="s">
        <v>12729</v>
      </c>
    </row>
    <row r="879" spans="1:1">
      <c r="A879" t="s">
        <v>12730</v>
      </c>
    </row>
    <row r="880" spans="1:1">
      <c r="A880" t="s">
        <v>12731</v>
      </c>
    </row>
    <row r="881" spans="1:1">
      <c r="A881" t="s">
        <v>12732</v>
      </c>
    </row>
    <row r="882" spans="1:1">
      <c r="A882" t="s">
        <v>12733</v>
      </c>
    </row>
    <row r="883" spans="1:1">
      <c r="A883" t="s">
        <v>12734</v>
      </c>
    </row>
    <row r="884" spans="1:1">
      <c r="A884" t="s">
        <v>12735</v>
      </c>
    </row>
    <row r="885" spans="1:1">
      <c r="A885" t="s">
        <v>12736</v>
      </c>
    </row>
    <row r="886" spans="1:1">
      <c r="A886" t="s">
        <v>12737</v>
      </c>
    </row>
    <row r="887" spans="1:1">
      <c r="A887" t="s">
        <v>12738</v>
      </c>
    </row>
    <row r="888" spans="1:1">
      <c r="A888" t="s">
        <v>12739</v>
      </c>
    </row>
    <row r="889" spans="1:1">
      <c r="A889" t="s">
        <v>12740</v>
      </c>
    </row>
    <row r="890" spans="1:1">
      <c r="A890" t="s">
        <v>12741</v>
      </c>
    </row>
    <row r="891" spans="1:1">
      <c r="A891" t="s">
        <v>12742</v>
      </c>
    </row>
    <row r="892" spans="1:1">
      <c r="A892" t="s">
        <v>12743</v>
      </c>
    </row>
    <row r="893" spans="1:1">
      <c r="A893" t="s">
        <v>12744</v>
      </c>
    </row>
    <row r="894" spans="1:1">
      <c r="A894" t="s">
        <v>12745</v>
      </c>
    </row>
    <row r="895" spans="1:1">
      <c r="A895" t="s">
        <v>12746</v>
      </c>
    </row>
    <row r="896" spans="1:1">
      <c r="A896" t="s">
        <v>12747</v>
      </c>
    </row>
    <row r="897" spans="1:1">
      <c r="A897" t="s">
        <v>12748</v>
      </c>
    </row>
    <row r="898" spans="1:1">
      <c r="A898" t="s">
        <v>12749</v>
      </c>
    </row>
    <row r="899" spans="1:1">
      <c r="A899" t="s">
        <v>12750</v>
      </c>
    </row>
    <row r="900" spans="1:1">
      <c r="A900" t="s">
        <v>12751</v>
      </c>
    </row>
    <row r="901" spans="1:1">
      <c r="A901" t="s">
        <v>12752</v>
      </c>
    </row>
    <row r="902" spans="1:1">
      <c r="A902" t="s">
        <v>12753</v>
      </c>
    </row>
    <row r="903" spans="1:1">
      <c r="A903" t="s">
        <v>12754</v>
      </c>
    </row>
    <row r="904" spans="1:1">
      <c r="A904" t="s">
        <v>12755</v>
      </c>
    </row>
    <row r="905" spans="1:1">
      <c r="A905" t="s">
        <v>12756</v>
      </c>
    </row>
    <row r="906" spans="1:1">
      <c r="A906" t="s">
        <v>12757</v>
      </c>
    </row>
    <row r="907" spans="1:1">
      <c r="A907" t="s">
        <v>12758</v>
      </c>
    </row>
    <row r="908" spans="1:1">
      <c r="A908" t="s">
        <v>12759</v>
      </c>
    </row>
    <row r="909" spans="1:1">
      <c r="A909" t="s">
        <v>12760</v>
      </c>
    </row>
    <row r="910" spans="1:1">
      <c r="A910" t="s">
        <v>12761</v>
      </c>
    </row>
    <row r="911" spans="1:1">
      <c r="A911" t="s">
        <v>12762</v>
      </c>
    </row>
    <row r="912" spans="1:1">
      <c r="A912" t="s">
        <v>12763</v>
      </c>
    </row>
    <row r="913" spans="1:1">
      <c r="A913" t="s">
        <v>12764</v>
      </c>
    </row>
    <row r="914" spans="1:1">
      <c r="A914" t="s">
        <v>12765</v>
      </c>
    </row>
    <row r="915" spans="1:1">
      <c r="A915" t="s">
        <v>12766</v>
      </c>
    </row>
    <row r="916" spans="1:1">
      <c r="A916" t="s">
        <v>12767</v>
      </c>
    </row>
    <row r="917" spans="1:1">
      <c r="A917" t="s">
        <v>12768</v>
      </c>
    </row>
    <row r="918" spans="1:1">
      <c r="A918" t="s">
        <v>12769</v>
      </c>
    </row>
    <row r="919" spans="1:1">
      <c r="A919" t="s">
        <v>12770</v>
      </c>
    </row>
    <row r="920" spans="1:1">
      <c r="A920" t="s">
        <v>12771</v>
      </c>
    </row>
    <row r="921" spans="1:1">
      <c r="A921" t="s">
        <v>12772</v>
      </c>
    </row>
    <row r="922" spans="1:1">
      <c r="A922" t="s">
        <v>12773</v>
      </c>
    </row>
    <row r="923" spans="1:1">
      <c r="A923" t="s">
        <v>12774</v>
      </c>
    </row>
    <row r="924" spans="1:1">
      <c r="A924" t="s">
        <v>12775</v>
      </c>
    </row>
    <row r="925" spans="1:1">
      <c r="A925" t="s">
        <v>12776</v>
      </c>
    </row>
    <row r="926" spans="1:1">
      <c r="A926" t="s">
        <v>12777</v>
      </c>
    </row>
    <row r="927" spans="1:1">
      <c r="A927" t="s">
        <v>12778</v>
      </c>
    </row>
    <row r="928" spans="1:1">
      <c r="A928" t="s">
        <v>12779</v>
      </c>
    </row>
    <row r="929" spans="1:1">
      <c r="A929" t="s">
        <v>12780</v>
      </c>
    </row>
    <row r="930" spans="1:1">
      <c r="A930" t="s">
        <v>12781</v>
      </c>
    </row>
    <row r="931" spans="1:1">
      <c r="A931" t="s">
        <v>12782</v>
      </c>
    </row>
    <row r="932" spans="1:1">
      <c r="A932" t="s">
        <v>12783</v>
      </c>
    </row>
    <row r="933" spans="1:1">
      <c r="A933" t="s">
        <v>12784</v>
      </c>
    </row>
    <row r="934" spans="1:1">
      <c r="A934" t="s">
        <v>12785</v>
      </c>
    </row>
    <row r="935" spans="1:1">
      <c r="A935" t="s">
        <v>12786</v>
      </c>
    </row>
    <row r="936" spans="1:1">
      <c r="A936" t="s">
        <v>12787</v>
      </c>
    </row>
    <row r="937" spans="1:1">
      <c r="A937" t="s">
        <v>12788</v>
      </c>
    </row>
    <row r="938" spans="1:1">
      <c r="A938" t="s">
        <v>12789</v>
      </c>
    </row>
    <row r="939" spans="1:1">
      <c r="A939" t="s">
        <v>12790</v>
      </c>
    </row>
    <row r="940" spans="1:1">
      <c r="A940" t="s">
        <v>12791</v>
      </c>
    </row>
    <row r="941" spans="1:1">
      <c r="A941" t="s">
        <v>12792</v>
      </c>
    </row>
    <row r="942" spans="1:1">
      <c r="A942" t="s">
        <v>12793</v>
      </c>
    </row>
    <row r="943" spans="1:1">
      <c r="A943" t="s">
        <v>12794</v>
      </c>
    </row>
    <row r="944" spans="1:1">
      <c r="A944" t="s">
        <v>12795</v>
      </c>
    </row>
    <row r="945" spans="1:1">
      <c r="A945" t="s">
        <v>12796</v>
      </c>
    </row>
    <row r="946" spans="1:1">
      <c r="A946" t="s">
        <v>12797</v>
      </c>
    </row>
    <row r="947" spans="1:1">
      <c r="A947" t="s">
        <v>12798</v>
      </c>
    </row>
    <row r="948" spans="1:1">
      <c r="A948" t="s">
        <v>12799</v>
      </c>
    </row>
    <row r="949" spans="1:1">
      <c r="A949" t="s">
        <v>12800</v>
      </c>
    </row>
    <row r="950" spans="1:1">
      <c r="A950" t="s">
        <v>12801</v>
      </c>
    </row>
    <row r="951" spans="1:1">
      <c r="A951" t="s">
        <v>12802</v>
      </c>
    </row>
    <row r="952" spans="1:1">
      <c r="A952" t="s">
        <v>12803</v>
      </c>
    </row>
    <row r="953" spans="1:1">
      <c r="A953" t="s">
        <v>12804</v>
      </c>
    </row>
    <row r="954" spans="1:1">
      <c r="A954" t="s">
        <v>12805</v>
      </c>
    </row>
    <row r="955" spans="1:1">
      <c r="A955" t="s">
        <v>12806</v>
      </c>
    </row>
    <row r="956" spans="1:1">
      <c r="A956" t="s">
        <v>12807</v>
      </c>
    </row>
    <row r="957" spans="1:1">
      <c r="A957" t="s">
        <v>12808</v>
      </c>
    </row>
    <row r="958" spans="1:1">
      <c r="A958" t="s">
        <v>12809</v>
      </c>
    </row>
    <row r="959" spans="1:1">
      <c r="A959" t="s">
        <v>12810</v>
      </c>
    </row>
    <row r="960" spans="1:1">
      <c r="A960" t="s">
        <v>12811</v>
      </c>
    </row>
    <row r="961" spans="1:1">
      <c r="A961" t="s">
        <v>12812</v>
      </c>
    </row>
    <row r="962" spans="1:1">
      <c r="A962" t="s">
        <v>12813</v>
      </c>
    </row>
    <row r="963" spans="1:1">
      <c r="A963" t="s">
        <v>12814</v>
      </c>
    </row>
    <row r="964" spans="1:1">
      <c r="A964" t="s">
        <v>12815</v>
      </c>
    </row>
    <row r="965" spans="1:1">
      <c r="A965" t="s">
        <v>12816</v>
      </c>
    </row>
    <row r="966" spans="1:1">
      <c r="A966" t="s">
        <v>12817</v>
      </c>
    </row>
    <row r="967" spans="1:1">
      <c r="A967" t="s">
        <v>12818</v>
      </c>
    </row>
    <row r="968" spans="1:1">
      <c r="A968" t="s">
        <v>12819</v>
      </c>
    </row>
    <row r="969" spans="1:1">
      <c r="A969" t="s">
        <v>12820</v>
      </c>
    </row>
    <row r="970" spans="1:1">
      <c r="A970" t="s">
        <v>12821</v>
      </c>
    </row>
    <row r="971" spans="1:1">
      <c r="A971" t="s">
        <v>12822</v>
      </c>
    </row>
    <row r="972" spans="1:1">
      <c r="A972" t="s">
        <v>12823</v>
      </c>
    </row>
    <row r="973" spans="1:1">
      <c r="A973" t="s">
        <v>12824</v>
      </c>
    </row>
    <row r="974" spans="1:1">
      <c r="A974" t="s">
        <v>12825</v>
      </c>
    </row>
    <row r="975" spans="1:1">
      <c r="A975" t="s">
        <v>12826</v>
      </c>
    </row>
    <row r="976" spans="1:1">
      <c r="A976" t="s">
        <v>12827</v>
      </c>
    </row>
    <row r="977" spans="1:1">
      <c r="A977" t="s">
        <v>12828</v>
      </c>
    </row>
    <row r="978" spans="1:1">
      <c r="A978" t="s">
        <v>12829</v>
      </c>
    </row>
    <row r="979" spans="1:1">
      <c r="A979" t="s">
        <v>12830</v>
      </c>
    </row>
    <row r="980" spans="1:1">
      <c r="A980" t="s">
        <v>12831</v>
      </c>
    </row>
    <row r="981" spans="1:1">
      <c r="A981" t="s">
        <v>12832</v>
      </c>
    </row>
    <row r="982" spans="1:1">
      <c r="A982" t="s">
        <v>12833</v>
      </c>
    </row>
    <row r="983" spans="1:1">
      <c r="A983" t="s">
        <v>12834</v>
      </c>
    </row>
    <row r="984" spans="1:1">
      <c r="A984" t="s">
        <v>12835</v>
      </c>
    </row>
    <row r="985" spans="1:1">
      <c r="A985" t="s">
        <v>12836</v>
      </c>
    </row>
    <row r="986" spans="1:1">
      <c r="A986" t="s">
        <v>12837</v>
      </c>
    </row>
    <row r="987" spans="1:1">
      <c r="A987" t="s">
        <v>12838</v>
      </c>
    </row>
    <row r="988" spans="1:1">
      <c r="A988" t="s">
        <v>12839</v>
      </c>
    </row>
    <row r="989" spans="1:1">
      <c r="A989" t="s">
        <v>12840</v>
      </c>
    </row>
    <row r="990" spans="1:1">
      <c r="A990" t="s">
        <v>12841</v>
      </c>
    </row>
    <row r="991" spans="1:1">
      <c r="A991" t="s">
        <v>12842</v>
      </c>
    </row>
    <row r="992" spans="1:1">
      <c r="A992" t="s">
        <v>12843</v>
      </c>
    </row>
    <row r="993" spans="1:1">
      <c r="A993" t="s">
        <v>12844</v>
      </c>
    </row>
    <row r="994" spans="1:1">
      <c r="A994" t="s">
        <v>12845</v>
      </c>
    </row>
    <row r="995" spans="1:1">
      <c r="A995" t="s">
        <v>12846</v>
      </c>
    </row>
    <row r="996" spans="1:1">
      <c r="A996" t="s">
        <v>12847</v>
      </c>
    </row>
    <row r="997" spans="1:1">
      <c r="A997" t="s">
        <v>12848</v>
      </c>
    </row>
    <row r="998" spans="1:1">
      <c r="A998" t="s">
        <v>12849</v>
      </c>
    </row>
    <row r="999" spans="1:1">
      <c r="A999" t="s">
        <v>12850</v>
      </c>
    </row>
    <row r="1000" spans="1:1">
      <c r="A1000" t="s">
        <v>12851</v>
      </c>
    </row>
    <row r="1001" spans="1:1">
      <c r="A1001" t="s">
        <v>12852</v>
      </c>
    </row>
    <row r="1002" spans="1:1">
      <c r="A1002" t="s">
        <v>12853</v>
      </c>
    </row>
    <row r="1003" spans="1:1">
      <c r="A1003" t="s">
        <v>12854</v>
      </c>
    </row>
    <row r="1004" spans="1:1">
      <c r="A1004" t="s">
        <v>12855</v>
      </c>
    </row>
    <row r="1005" spans="1:1">
      <c r="A1005" t="s">
        <v>12856</v>
      </c>
    </row>
    <row r="1006" spans="1:1">
      <c r="A1006" t="s">
        <v>12857</v>
      </c>
    </row>
    <row r="1007" spans="1:1">
      <c r="A1007" t="s">
        <v>12858</v>
      </c>
    </row>
    <row r="1008" spans="1:1">
      <c r="A1008" t="s">
        <v>12859</v>
      </c>
    </row>
    <row r="1009" spans="1:1">
      <c r="A1009" t="s">
        <v>12860</v>
      </c>
    </row>
    <row r="1010" spans="1:1">
      <c r="A1010" t="s">
        <v>12861</v>
      </c>
    </row>
    <row r="1011" spans="1:1">
      <c r="A1011" t="s">
        <v>12862</v>
      </c>
    </row>
    <row r="1012" spans="1:1">
      <c r="A1012" t="s">
        <v>12863</v>
      </c>
    </row>
    <row r="1013" spans="1:1">
      <c r="A1013" t="s">
        <v>12864</v>
      </c>
    </row>
    <row r="1014" spans="1:1">
      <c r="A1014" t="s">
        <v>12865</v>
      </c>
    </row>
    <row r="1015" spans="1:1">
      <c r="A1015" t="s">
        <v>12866</v>
      </c>
    </row>
    <row r="1016" spans="1:1">
      <c r="A1016" t="s">
        <v>12867</v>
      </c>
    </row>
    <row r="1017" spans="1:1">
      <c r="A1017" t="s">
        <v>12868</v>
      </c>
    </row>
    <row r="1018" spans="1:1">
      <c r="A1018" t="s">
        <v>12869</v>
      </c>
    </row>
    <row r="1019" spans="1:1">
      <c r="A1019" t="s">
        <v>12870</v>
      </c>
    </row>
    <row r="1020" spans="1:1">
      <c r="A1020" t="s">
        <v>12871</v>
      </c>
    </row>
    <row r="1021" spans="1:1">
      <c r="A1021" t="s">
        <v>12872</v>
      </c>
    </row>
    <row r="1022" spans="1:1">
      <c r="A1022" t="s">
        <v>12873</v>
      </c>
    </row>
    <row r="1023" spans="1:1">
      <c r="A1023" t="s">
        <v>12874</v>
      </c>
    </row>
    <row r="1024" spans="1:1">
      <c r="A1024" t="s">
        <v>12875</v>
      </c>
    </row>
    <row r="1025" spans="1:1">
      <c r="A1025" t="s">
        <v>12876</v>
      </c>
    </row>
    <row r="1026" spans="1:1">
      <c r="A1026" t="s">
        <v>12877</v>
      </c>
    </row>
    <row r="1027" spans="1:1">
      <c r="A1027" t="s">
        <v>12878</v>
      </c>
    </row>
    <row r="1028" spans="1:1">
      <c r="A1028" t="s">
        <v>12879</v>
      </c>
    </row>
    <row r="1029" spans="1:1">
      <c r="A1029" t="s">
        <v>12880</v>
      </c>
    </row>
    <row r="1030" spans="1:1">
      <c r="A1030" t="s">
        <v>12881</v>
      </c>
    </row>
    <row r="1031" spans="1:1">
      <c r="A1031" t="s">
        <v>12882</v>
      </c>
    </row>
    <row r="1032" spans="1:1">
      <c r="A1032" t="s">
        <v>12883</v>
      </c>
    </row>
    <row r="1033" spans="1:1">
      <c r="A1033" t="s">
        <v>12884</v>
      </c>
    </row>
    <row r="1034" spans="1:1">
      <c r="A1034" t="s">
        <v>12885</v>
      </c>
    </row>
    <row r="1035" spans="1:1">
      <c r="A1035" t="s">
        <v>12886</v>
      </c>
    </row>
    <row r="1036" spans="1:1">
      <c r="A1036" t="s">
        <v>12887</v>
      </c>
    </row>
    <row r="1037" spans="1:1">
      <c r="A1037" t="s">
        <v>12888</v>
      </c>
    </row>
    <row r="1038" spans="1:1">
      <c r="A1038" t="s">
        <v>12889</v>
      </c>
    </row>
    <row r="1039" spans="1:1">
      <c r="A1039" t="s">
        <v>12890</v>
      </c>
    </row>
    <row r="1040" spans="1:1">
      <c r="A1040" t="s">
        <v>12891</v>
      </c>
    </row>
    <row r="1041" spans="1:1">
      <c r="A1041" t="s">
        <v>12892</v>
      </c>
    </row>
    <row r="1042" spans="1:1">
      <c r="A1042" t="s">
        <v>12893</v>
      </c>
    </row>
    <row r="1043" spans="1:1">
      <c r="A1043" t="s">
        <v>12894</v>
      </c>
    </row>
    <row r="1044" spans="1:1">
      <c r="A1044" t="s">
        <v>12895</v>
      </c>
    </row>
    <row r="1045" spans="1:1">
      <c r="A1045" t="s">
        <v>12896</v>
      </c>
    </row>
    <row r="1046" spans="1:1">
      <c r="A1046" t="s">
        <v>12897</v>
      </c>
    </row>
    <row r="1047" spans="1:1">
      <c r="A1047" t="s">
        <v>12898</v>
      </c>
    </row>
    <row r="1048" spans="1:1">
      <c r="A1048" t="s">
        <v>12899</v>
      </c>
    </row>
    <row r="1049" spans="1:1">
      <c r="A1049" t="s">
        <v>12900</v>
      </c>
    </row>
    <row r="1050" spans="1:1">
      <c r="A1050" t="s">
        <v>12901</v>
      </c>
    </row>
    <row r="1051" spans="1:1">
      <c r="A1051" t="s">
        <v>12902</v>
      </c>
    </row>
    <row r="1052" spans="1:1">
      <c r="A1052" t="s">
        <v>12903</v>
      </c>
    </row>
    <row r="1053" spans="1:1">
      <c r="A1053" t="s">
        <v>12904</v>
      </c>
    </row>
    <row r="1054" spans="1:1">
      <c r="A1054" t="s">
        <v>12905</v>
      </c>
    </row>
    <row r="1055" spans="1:1">
      <c r="A1055" t="s">
        <v>12906</v>
      </c>
    </row>
    <row r="1056" spans="1:1">
      <c r="A1056" t="s">
        <v>12907</v>
      </c>
    </row>
    <row r="1057" spans="1:1">
      <c r="A1057" t="s">
        <v>12908</v>
      </c>
    </row>
    <row r="1058" spans="1:1">
      <c r="A1058" t="s">
        <v>12909</v>
      </c>
    </row>
    <row r="1059" spans="1:1">
      <c r="A1059" t="s">
        <v>12910</v>
      </c>
    </row>
    <row r="1060" spans="1:1">
      <c r="A1060" t="s">
        <v>12911</v>
      </c>
    </row>
    <row r="1061" spans="1:1">
      <c r="A1061" t="s">
        <v>12912</v>
      </c>
    </row>
    <row r="1062" spans="1:1">
      <c r="A1062" t="s">
        <v>12913</v>
      </c>
    </row>
    <row r="1063" spans="1:1">
      <c r="A1063" t="s">
        <v>12914</v>
      </c>
    </row>
    <row r="1064" spans="1:1">
      <c r="A1064" t="s">
        <v>12915</v>
      </c>
    </row>
    <row r="1065" spans="1:1">
      <c r="A1065" t="s">
        <v>12916</v>
      </c>
    </row>
    <row r="1066" spans="1:1">
      <c r="A1066" t="s">
        <v>12917</v>
      </c>
    </row>
    <row r="1067" spans="1:1">
      <c r="A1067" t="s">
        <v>12918</v>
      </c>
    </row>
    <row r="1068" spans="1:1">
      <c r="A1068" t="s">
        <v>12919</v>
      </c>
    </row>
    <row r="1069" spans="1:1">
      <c r="A1069" t="s">
        <v>12920</v>
      </c>
    </row>
    <row r="1070" spans="1:1">
      <c r="A1070" t="s">
        <v>12921</v>
      </c>
    </row>
    <row r="1071" spans="1:1">
      <c r="A1071" t="s">
        <v>12922</v>
      </c>
    </row>
    <row r="1072" spans="1:1">
      <c r="A1072" t="s">
        <v>12923</v>
      </c>
    </row>
    <row r="1073" spans="1:1">
      <c r="A1073" t="s">
        <v>12924</v>
      </c>
    </row>
    <row r="1074" spans="1:1">
      <c r="A1074" t="s">
        <v>12925</v>
      </c>
    </row>
    <row r="1075" spans="1:1">
      <c r="A1075" t="s">
        <v>12926</v>
      </c>
    </row>
    <row r="1076" spans="1:1">
      <c r="A1076" t="s">
        <v>12927</v>
      </c>
    </row>
    <row r="1077" spans="1:1">
      <c r="A1077" t="s">
        <v>12928</v>
      </c>
    </row>
    <row r="1078" spans="1:1">
      <c r="A1078" t="s">
        <v>12929</v>
      </c>
    </row>
    <row r="1079" spans="1:1">
      <c r="A1079" t="s">
        <v>12930</v>
      </c>
    </row>
    <row r="1080" spans="1:1">
      <c r="A1080" t="s">
        <v>12931</v>
      </c>
    </row>
    <row r="1081" spans="1:1">
      <c r="A1081" t="s">
        <v>12932</v>
      </c>
    </row>
    <row r="1082" spans="1:1">
      <c r="A1082" t="s">
        <v>12933</v>
      </c>
    </row>
    <row r="1083" spans="1:1">
      <c r="A1083" t="s">
        <v>12934</v>
      </c>
    </row>
    <row r="1084" spans="1:1">
      <c r="A1084" t="s">
        <v>12935</v>
      </c>
    </row>
    <row r="1085" spans="1:1">
      <c r="A1085" t="s">
        <v>12936</v>
      </c>
    </row>
    <row r="1086" spans="1:1">
      <c r="A1086" t="s">
        <v>12937</v>
      </c>
    </row>
    <row r="1087" spans="1:1">
      <c r="A1087" t="s">
        <v>12938</v>
      </c>
    </row>
    <row r="1088" spans="1:1">
      <c r="A1088" t="s">
        <v>12939</v>
      </c>
    </row>
    <row r="1089" spans="1:1">
      <c r="A1089" t="s">
        <v>12940</v>
      </c>
    </row>
    <row r="1090" spans="1:1">
      <c r="A1090" t="s">
        <v>12941</v>
      </c>
    </row>
    <row r="1091" spans="1:1">
      <c r="A1091" t="s">
        <v>12942</v>
      </c>
    </row>
    <row r="1092" spans="1:1">
      <c r="A1092" t="s">
        <v>12943</v>
      </c>
    </row>
    <row r="1093" spans="1:1">
      <c r="A1093" t="s">
        <v>12944</v>
      </c>
    </row>
    <row r="1094" spans="1:1">
      <c r="A1094" t="s">
        <v>12945</v>
      </c>
    </row>
    <row r="1095" spans="1:1">
      <c r="A1095" t="s">
        <v>12946</v>
      </c>
    </row>
    <row r="1096" spans="1:1">
      <c r="A1096" t="s">
        <v>12947</v>
      </c>
    </row>
    <row r="1097" spans="1:1">
      <c r="A1097" t="s">
        <v>12948</v>
      </c>
    </row>
    <row r="1098" spans="1:1">
      <c r="A1098" t="s">
        <v>12949</v>
      </c>
    </row>
    <row r="1099" spans="1:1">
      <c r="A1099" t="s">
        <v>12950</v>
      </c>
    </row>
    <row r="1100" spans="1:1">
      <c r="A1100" t="s">
        <v>12951</v>
      </c>
    </row>
    <row r="1101" spans="1:1">
      <c r="A1101" t="s">
        <v>12952</v>
      </c>
    </row>
    <row r="1102" spans="1:1">
      <c r="A1102" t="s">
        <v>12953</v>
      </c>
    </row>
    <row r="1103" spans="1:1">
      <c r="A1103" t="s">
        <v>12954</v>
      </c>
    </row>
    <row r="1104" spans="1:1">
      <c r="A1104" t="s">
        <v>12955</v>
      </c>
    </row>
    <row r="1105" spans="1:1">
      <c r="A1105" t="s">
        <v>12956</v>
      </c>
    </row>
    <row r="1106" spans="1:1">
      <c r="A1106" t="s">
        <v>12957</v>
      </c>
    </row>
    <row r="1107" spans="1:1">
      <c r="A1107" t="s">
        <v>12958</v>
      </c>
    </row>
    <row r="1108" spans="1:1">
      <c r="A1108" t="s">
        <v>12959</v>
      </c>
    </row>
    <row r="1109" spans="1:1">
      <c r="A1109" t="s">
        <v>12960</v>
      </c>
    </row>
    <row r="1110" spans="1:1">
      <c r="A1110" t="s">
        <v>12961</v>
      </c>
    </row>
    <row r="1111" spans="1:1">
      <c r="A1111" t="s">
        <v>12962</v>
      </c>
    </row>
    <row r="1112" spans="1:1">
      <c r="A1112" t="s">
        <v>12963</v>
      </c>
    </row>
    <row r="1113" spans="1:1">
      <c r="A1113" t="s">
        <v>12964</v>
      </c>
    </row>
    <row r="1114" spans="1:1">
      <c r="A1114" t="s">
        <v>12965</v>
      </c>
    </row>
    <row r="1115" spans="1:1">
      <c r="A1115" t="s">
        <v>12966</v>
      </c>
    </row>
    <row r="1116" spans="1:1">
      <c r="A1116" t="s">
        <v>12967</v>
      </c>
    </row>
    <row r="1117" spans="1:1">
      <c r="A1117" t="s">
        <v>12968</v>
      </c>
    </row>
    <row r="1118" spans="1:1">
      <c r="A1118" t="s">
        <v>12969</v>
      </c>
    </row>
    <row r="1119" spans="1:1">
      <c r="A1119" t="s">
        <v>12970</v>
      </c>
    </row>
    <row r="1120" spans="1:1">
      <c r="A1120" t="s">
        <v>12971</v>
      </c>
    </row>
    <row r="1121" spans="1:1">
      <c r="A1121" t="s">
        <v>12972</v>
      </c>
    </row>
    <row r="1122" spans="1:1">
      <c r="A1122" t="s">
        <v>12973</v>
      </c>
    </row>
    <row r="1123" spans="1:1">
      <c r="A1123" t="s">
        <v>12974</v>
      </c>
    </row>
    <row r="1124" spans="1:1">
      <c r="A1124" t="s">
        <v>12975</v>
      </c>
    </row>
    <row r="1125" spans="1:1">
      <c r="A1125" t="s">
        <v>12976</v>
      </c>
    </row>
    <row r="1126" spans="1:1">
      <c r="A1126" t="s">
        <v>12977</v>
      </c>
    </row>
    <row r="1127" spans="1:1">
      <c r="A1127" t="s">
        <v>12978</v>
      </c>
    </row>
    <row r="1128" spans="1:1">
      <c r="A1128" t="s">
        <v>12979</v>
      </c>
    </row>
    <row r="1129" spans="1:1">
      <c r="A1129" t="s">
        <v>12980</v>
      </c>
    </row>
    <row r="1130" spans="1:1">
      <c r="A1130" t="s">
        <v>12981</v>
      </c>
    </row>
    <row r="1131" spans="1:1">
      <c r="A1131" t="s">
        <v>12982</v>
      </c>
    </row>
    <row r="1132" spans="1:1">
      <c r="A1132" t="s">
        <v>12983</v>
      </c>
    </row>
    <row r="1133" spans="1:1">
      <c r="A1133" t="s">
        <v>12984</v>
      </c>
    </row>
    <row r="1134" spans="1:1">
      <c r="A1134" t="s">
        <v>12985</v>
      </c>
    </row>
    <row r="1135" spans="1:1">
      <c r="A1135" t="s">
        <v>12986</v>
      </c>
    </row>
    <row r="1136" spans="1:1">
      <c r="A1136" t="s">
        <v>12987</v>
      </c>
    </row>
    <row r="1137" spans="1:1">
      <c r="A1137" t="s">
        <v>12988</v>
      </c>
    </row>
    <row r="1138" spans="1:1">
      <c r="A1138" t="s">
        <v>12989</v>
      </c>
    </row>
    <row r="1139" spans="1:1">
      <c r="A1139" t="s">
        <v>12990</v>
      </c>
    </row>
    <row r="1140" spans="1:1">
      <c r="A1140" t="s">
        <v>12991</v>
      </c>
    </row>
    <row r="1141" spans="1:1">
      <c r="A1141" t="s">
        <v>12992</v>
      </c>
    </row>
    <row r="1142" spans="1:1">
      <c r="A1142" t="s">
        <v>12993</v>
      </c>
    </row>
    <row r="1143" spans="1:1">
      <c r="A1143" t="s">
        <v>12994</v>
      </c>
    </row>
    <row r="1144" spans="1:1">
      <c r="A1144" t="s">
        <v>12995</v>
      </c>
    </row>
    <row r="1145" spans="1:1">
      <c r="A1145" t="s">
        <v>12996</v>
      </c>
    </row>
    <row r="1146" spans="1:1">
      <c r="A1146" t="s">
        <v>12997</v>
      </c>
    </row>
    <row r="1147" spans="1:1">
      <c r="A1147" t="s">
        <v>12998</v>
      </c>
    </row>
    <row r="1148" spans="1:1">
      <c r="A1148" t="s">
        <v>12999</v>
      </c>
    </row>
    <row r="1149" spans="1:1">
      <c r="A1149" t="s">
        <v>13000</v>
      </c>
    </row>
    <row r="1150" spans="1:1">
      <c r="A1150" t="s">
        <v>13001</v>
      </c>
    </row>
    <row r="1151" spans="1:1">
      <c r="A1151" t="s">
        <v>13002</v>
      </c>
    </row>
    <row r="1152" spans="1:1">
      <c r="A1152" t="s">
        <v>13003</v>
      </c>
    </row>
    <row r="1153" spans="1:1">
      <c r="A1153" t="s">
        <v>13004</v>
      </c>
    </row>
    <row r="1154" spans="1:1">
      <c r="A1154" t="s">
        <v>13005</v>
      </c>
    </row>
    <row r="1155" spans="1:1">
      <c r="A1155" t="s">
        <v>13006</v>
      </c>
    </row>
    <row r="1156" spans="1:1">
      <c r="A1156" t="s">
        <v>13007</v>
      </c>
    </row>
    <row r="1157" spans="1:1">
      <c r="A1157" t="s">
        <v>13008</v>
      </c>
    </row>
    <row r="1158" spans="1:1">
      <c r="A1158" t="s">
        <v>13009</v>
      </c>
    </row>
    <row r="1159" spans="1:1">
      <c r="A1159" t="s">
        <v>13010</v>
      </c>
    </row>
    <row r="1160" spans="1:1">
      <c r="A1160" t="s">
        <v>13011</v>
      </c>
    </row>
    <row r="1161" spans="1:1">
      <c r="A1161" t="s">
        <v>13012</v>
      </c>
    </row>
    <row r="1162" spans="1:1">
      <c r="A1162" t="s">
        <v>13013</v>
      </c>
    </row>
    <row r="1163" spans="1:1">
      <c r="A1163" t="s">
        <v>13014</v>
      </c>
    </row>
    <row r="1164" spans="1:1">
      <c r="A1164" t="s">
        <v>13015</v>
      </c>
    </row>
    <row r="1165" spans="1:1">
      <c r="A1165" t="s">
        <v>13016</v>
      </c>
    </row>
    <row r="1166" spans="1:1">
      <c r="A1166" t="s">
        <v>13017</v>
      </c>
    </row>
    <row r="1167" spans="1:1">
      <c r="A1167" t="s">
        <v>13018</v>
      </c>
    </row>
    <row r="1168" spans="1:1">
      <c r="A1168" t="s">
        <v>13019</v>
      </c>
    </row>
    <row r="1169" spans="1:1">
      <c r="A1169" t="s">
        <v>13020</v>
      </c>
    </row>
    <row r="1170" spans="1:1">
      <c r="A1170" t="s">
        <v>13021</v>
      </c>
    </row>
    <row r="1171" spans="1:1">
      <c r="A1171" t="s">
        <v>13022</v>
      </c>
    </row>
    <row r="1172" spans="1:1">
      <c r="A1172" t="s">
        <v>13023</v>
      </c>
    </row>
    <row r="1173" spans="1:1">
      <c r="A1173" t="s">
        <v>13024</v>
      </c>
    </row>
    <row r="1174" spans="1:1">
      <c r="A1174" t="s">
        <v>13025</v>
      </c>
    </row>
    <row r="1175" spans="1:1">
      <c r="A1175" t="s">
        <v>13026</v>
      </c>
    </row>
    <row r="1176" spans="1:1">
      <c r="A1176" t="s">
        <v>13027</v>
      </c>
    </row>
    <row r="1177" spans="1:1">
      <c r="A1177" t="s">
        <v>13028</v>
      </c>
    </row>
    <row r="1178" spans="1:1">
      <c r="A1178" t="s">
        <v>13029</v>
      </c>
    </row>
    <row r="1179" spans="1:1">
      <c r="A1179" t="s">
        <v>13030</v>
      </c>
    </row>
    <row r="1180" spans="1:1">
      <c r="A1180" t="s">
        <v>13031</v>
      </c>
    </row>
    <row r="1181" spans="1:1">
      <c r="A1181" t="s">
        <v>13032</v>
      </c>
    </row>
    <row r="1182" spans="1:1">
      <c r="A1182" t="s">
        <v>13033</v>
      </c>
    </row>
    <row r="1183" spans="1:1">
      <c r="A1183" t="s">
        <v>13034</v>
      </c>
    </row>
    <row r="1184" spans="1:1">
      <c r="A1184" t="s">
        <v>13035</v>
      </c>
    </row>
    <row r="1185" spans="1:1">
      <c r="A1185" t="s">
        <v>13036</v>
      </c>
    </row>
    <row r="1186" spans="1:1">
      <c r="A1186" t="s">
        <v>13037</v>
      </c>
    </row>
    <row r="1187" spans="1:1">
      <c r="A1187" t="s">
        <v>13038</v>
      </c>
    </row>
    <row r="1188" spans="1:1">
      <c r="A1188" t="s">
        <v>13039</v>
      </c>
    </row>
    <row r="1189" spans="1:1">
      <c r="A1189" t="s">
        <v>13040</v>
      </c>
    </row>
    <row r="1190" spans="1:1">
      <c r="A1190" t="s">
        <v>13041</v>
      </c>
    </row>
    <row r="1191" spans="1:1">
      <c r="A1191" t="s">
        <v>13042</v>
      </c>
    </row>
    <row r="1192" spans="1:1">
      <c r="A1192" t="s">
        <v>13043</v>
      </c>
    </row>
    <row r="1193" spans="1:1">
      <c r="A1193" t="s">
        <v>13044</v>
      </c>
    </row>
    <row r="1194" spans="1:1">
      <c r="A1194" t="s">
        <v>13045</v>
      </c>
    </row>
    <row r="1195" spans="1:1">
      <c r="A1195" t="s">
        <v>13046</v>
      </c>
    </row>
    <row r="1196" spans="1:1">
      <c r="A1196" t="s">
        <v>13047</v>
      </c>
    </row>
    <row r="1197" spans="1:1">
      <c r="A1197" t="s">
        <v>13048</v>
      </c>
    </row>
    <row r="1198" spans="1:1">
      <c r="A1198" t="s">
        <v>13049</v>
      </c>
    </row>
    <row r="1199" spans="1:1">
      <c r="A1199" t="s">
        <v>13050</v>
      </c>
    </row>
    <row r="1200" spans="1:1">
      <c r="A1200" t="s">
        <v>13051</v>
      </c>
    </row>
    <row r="1201" spans="1:1">
      <c r="A1201" t="s">
        <v>13052</v>
      </c>
    </row>
    <row r="1202" spans="1:1">
      <c r="A1202" t="s">
        <v>13053</v>
      </c>
    </row>
    <row r="1203" spans="1:1">
      <c r="A1203" t="s">
        <v>13054</v>
      </c>
    </row>
    <row r="1204" spans="1:1">
      <c r="A1204" t="s">
        <v>13055</v>
      </c>
    </row>
    <row r="1205" spans="1:1">
      <c r="A1205" t="s">
        <v>13056</v>
      </c>
    </row>
    <row r="1206" spans="1:1">
      <c r="A1206" t="s">
        <v>13057</v>
      </c>
    </row>
    <row r="1207" spans="1:1">
      <c r="A1207" t="s">
        <v>13058</v>
      </c>
    </row>
    <row r="1208" spans="1:1">
      <c r="A1208" t="s">
        <v>13059</v>
      </c>
    </row>
    <row r="1209" spans="1:1">
      <c r="A1209" t="s">
        <v>13060</v>
      </c>
    </row>
    <row r="1210" spans="1:1">
      <c r="A1210" t="s">
        <v>13061</v>
      </c>
    </row>
    <row r="1211" spans="1:1">
      <c r="A1211" t="s">
        <v>13062</v>
      </c>
    </row>
    <row r="1212" spans="1:1">
      <c r="A1212" t="s">
        <v>13063</v>
      </c>
    </row>
    <row r="1213" spans="1:1">
      <c r="A1213" t="s">
        <v>13064</v>
      </c>
    </row>
    <row r="1214" spans="1:1">
      <c r="A1214" t="s">
        <v>13065</v>
      </c>
    </row>
    <row r="1215" spans="1:1">
      <c r="A1215" t="s">
        <v>13066</v>
      </c>
    </row>
    <row r="1216" spans="1:1">
      <c r="A1216" t="s">
        <v>13067</v>
      </c>
    </row>
    <row r="1217" spans="1:1">
      <c r="A1217" t="s">
        <v>13068</v>
      </c>
    </row>
    <row r="1218" spans="1:1">
      <c r="A1218" t="s">
        <v>13069</v>
      </c>
    </row>
    <row r="1219" spans="1:1">
      <c r="A1219" t="s">
        <v>13070</v>
      </c>
    </row>
    <row r="1220" spans="1:1">
      <c r="A1220" t="s">
        <v>13071</v>
      </c>
    </row>
    <row r="1221" spans="1:1">
      <c r="A1221" t="s">
        <v>13072</v>
      </c>
    </row>
    <row r="1222" spans="1:1">
      <c r="A1222" t="s">
        <v>13073</v>
      </c>
    </row>
    <row r="1223" spans="1:1">
      <c r="A1223" t="s">
        <v>13074</v>
      </c>
    </row>
    <row r="1224" spans="1:1">
      <c r="A1224" t="s">
        <v>13075</v>
      </c>
    </row>
    <row r="1225" spans="1:1">
      <c r="A1225" t="s">
        <v>13076</v>
      </c>
    </row>
    <row r="1226" spans="1:1">
      <c r="A1226" t="s">
        <v>13077</v>
      </c>
    </row>
    <row r="1227" spans="1:1">
      <c r="A1227" t="s">
        <v>13078</v>
      </c>
    </row>
    <row r="1228" spans="1:1">
      <c r="A1228" t="s">
        <v>13079</v>
      </c>
    </row>
    <row r="1229" spans="1:1">
      <c r="A1229" t="s">
        <v>13080</v>
      </c>
    </row>
    <row r="1230" spans="1:1">
      <c r="A1230" t="s">
        <v>13081</v>
      </c>
    </row>
    <row r="1231" spans="1:1">
      <c r="A1231" t="s">
        <v>13082</v>
      </c>
    </row>
    <row r="1232" spans="1:1">
      <c r="A1232" t="s">
        <v>13083</v>
      </c>
    </row>
    <row r="1233" spans="1:1">
      <c r="A1233" t="s">
        <v>13084</v>
      </c>
    </row>
    <row r="1234" spans="1:1">
      <c r="A1234" t="s">
        <v>13085</v>
      </c>
    </row>
    <row r="1235" spans="1:1">
      <c r="A1235" t="s">
        <v>13086</v>
      </c>
    </row>
    <row r="1236" spans="1:1">
      <c r="A1236" t="s">
        <v>13087</v>
      </c>
    </row>
    <row r="1237" spans="1:1">
      <c r="A1237" t="s">
        <v>13088</v>
      </c>
    </row>
    <row r="1238" spans="1:1">
      <c r="A1238" t="s">
        <v>13089</v>
      </c>
    </row>
    <row r="1239" spans="1:1">
      <c r="A1239" t="s">
        <v>13090</v>
      </c>
    </row>
    <row r="1240" spans="1:1">
      <c r="A1240" t="s">
        <v>13091</v>
      </c>
    </row>
    <row r="1241" spans="1:1">
      <c r="A1241" t="s">
        <v>13092</v>
      </c>
    </row>
    <row r="1242" spans="1:1">
      <c r="A1242" t="s">
        <v>13093</v>
      </c>
    </row>
    <row r="1243" spans="1:1">
      <c r="A1243" t="s">
        <v>13094</v>
      </c>
    </row>
    <row r="1244" spans="1:1">
      <c r="A1244" t="s">
        <v>13095</v>
      </c>
    </row>
    <row r="1245" spans="1:1">
      <c r="A1245" t="s">
        <v>13096</v>
      </c>
    </row>
    <row r="1246" spans="1:1">
      <c r="A1246" t="s">
        <v>13097</v>
      </c>
    </row>
    <row r="1247" spans="1:1">
      <c r="A1247" t="s">
        <v>13098</v>
      </c>
    </row>
    <row r="1248" spans="1:1">
      <c r="A1248" t="s">
        <v>13099</v>
      </c>
    </row>
    <row r="1249" spans="1:1">
      <c r="A1249" t="s">
        <v>13100</v>
      </c>
    </row>
    <row r="1250" spans="1:1">
      <c r="A1250" t="s">
        <v>13101</v>
      </c>
    </row>
    <row r="1251" spans="1:1">
      <c r="A1251" t="s">
        <v>13102</v>
      </c>
    </row>
    <row r="1252" spans="1:1">
      <c r="A1252" t="s">
        <v>13103</v>
      </c>
    </row>
    <row r="1253" spans="1:1">
      <c r="A1253" t="s">
        <v>13104</v>
      </c>
    </row>
    <row r="1254" spans="1:1">
      <c r="A1254" t="s">
        <v>13105</v>
      </c>
    </row>
    <row r="1255" spans="1:1">
      <c r="A1255" t="s">
        <v>13106</v>
      </c>
    </row>
    <row r="1256" spans="1:1">
      <c r="A1256" t="s">
        <v>13107</v>
      </c>
    </row>
    <row r="1257" spans="1:1">
      <c r="A1257" t="s">
        <v>13108</v>
      </c>
    </row>
    <row r="1258" spans="1:1">
      <c r="A1258" t="s">
        <v>13109</v>
      </c>
    </row>
    <row r="1259" spans="1:1">
      <c r="A1259" t="s">
        <v>13110</v>
      </c>
    </row>
    <row r="1260" spans="1:1">
      <c r="A1260" t="s">
        <v>13111</v>
      </c>
    </row>
    <row r="1261" spans="1:1">
      <c r="A1261" t="s">
        <v>13112</v>
      </c>
    </row>
    <row r="1262" spans="1:1">
      <c r="A1262" t="s">
        <v>13113</v>
      </c>
    </row>
    <row r="1263" spans="1:1">
      <c r="A1263" t="s">
        <v>13114</v>
      </c>
    </row>
    <row r="1264" spans="1:1">
      <c r="A1264" t="s">
        <v>13115</v>
      </c>
    </row>
    <row r="1265" spans="1:1">
      <c r="A1265" t="s">
        <v>13116</v>
      </c>
    </row>
    <row r="1266" spans="1:1">
      <c r="A1266" t="s">
        <v>13117</v>
      </c>
    </row>
    <row r="1267" spans="1:1">
      <c r="A1267" t="s">
        <v>13118</v>
      </c>
    </row>
    <row r="1268" spans="1:1">
      <c r="A1268" t="s">
        <v>13119</v>
      </c>
    </row>
    <row r="1269" spans="1:1">
      <c r="A1269" t="s">
        <v>13120</v>
      </c>
    </row>
    <row r="1270" spans="1:1">
      <c r="A1270" t="s">
        <v>13121</v>
      </c>
    </row>
    <row r="1271" spans="1:1">
      <c r="A1271" t="s">
        <v>13122</v>
      </c>
    </row>
    <row r="1272" spans="1:1">
      <c r="A1272" t="s">
        <v>13123</v>
      </c>
    </row>
    <row r="1273" spans="1:1">
      <c r="A1273" t="s">
        <v>13124</v>
      </c>
    </row>
    <row r="1274" spans="1:1">
      <c r="A1274" t="s">
        <v>13125</v>
      </c>
    </row>
    <row r="1275" spans="1:1">
      <c r="A1275" t="s">
        <v>13126</v>
      </c>
    </row>
    <row r="1276" spans="1:1">
      <c r="A1276" t="s">
        <v>13127</v>
      </c>
    </row>
    <row r="1277" spans="1:1">
      <c r="A1277" t="s">
        <v>13128</v>
      </c>
    </row>
    <row r="1278" spans="1:1">
      <c r="A1278" t="s">
        <v>13129</v>
      </c>
    </row>
    <row r="1279" spans="1:1">
      <c r="A1279" t="s">
        <v>13130</v>
      </c>
    </row>
    <row r="1280" spans="1:1">
      <c r="A1280" t="s">
        <v>13131</v>
      </c>
    </row>
    <row r="1281" spans="1:1">
      <c r="A1281" t="s">
        <v>13132</v>
      </c>
    </row>
    <row r="1282" spans="1:1">
      <c r="A1282" t="s">
        <v>13133</v>
      </c>
    </row>
    <row r="1283" spans="1:1">
      <c r="A1283" t="s">
        <v>13134</v>
      </c>
    </row>
    <row r="1284" spans="1:1">
      <c r="A1284" t="s">
        <v>13135</v>
      </c>
    </row>
    <row r="1285" spans="1:1">
      <c r="A1285" t="s">
        <v>13136</v>
      </c>
    </row>
    <row r="1286" spans="1:1">
      <c r="A1286" t="s">
        <v>13137</v>
      </c>
    </row>
    <row r="1287" spans="1:1">
      <c r="A1287" t="s">
        <v>13138</v>
      </c>
    </row>
    <row r="1288" spans="1:1">
      <c r="A1288" t="s">
        <v>13139</v>
      </c>
    </row>
    <row r="1289" spans="1:1">
      <c r="A1289" t="s">
        <v>13140</v>
      </c>
    </row>
    <row r="1290" spans="1:1">
      <c r="A1290" t="s">
        <v>13141</v>
      </c>
    </row>
    <row r="1291" spans="1:1">
      <c r="A1291" t="s">
        <v>13142</v>
      </c>
    </row>
    <row r="1292" spans="1:1">
      <c r="A1292" t="s">
        <v>13143</v>
      </c>
    </row>
    <row r="1293" spans="1:1">
      <c r="A1293" t="s">
        <v>13144</v>
      </c>
    </row>
    <row r="1294" spans="1:1">
      <c r="A1294" t="s">
        <v>13145</v>
      </c>
    </row>
    <row r="1295" spans="1:1">
      <c r="A1295" t="s">
        <v>13146</v>
      </c>
    </row>
    <row r="1296" spans="1:1">
      <c r="A1296" t="s">
        <v>13147</v>
      </c>
    </row>
    <row r="1297" spans="1:1">
      <c r="A1297" t="s">
        <v>13148</v>
      </c>
    </row>
    <row r="1298" spans="1:1">
      <c r="A1298" t="s">
        <v>13149</v>
      </c>
    </row>
    <row r="1299" spans="1:1">
      <c r="A1299" t="s">
        <v>13150</v>
      </c>
    </row>
    <row r="1300" spans="1:1">
      <c r="A1300" t="s">
        <v>13151</v>
      </c>
    </row>
    <row r="1301" spans="1:1">
      <c r="A1301" t="s">
        <v>13152</v>
      </c>
    </row>
    <row r="1302" spans="1:1">
      <c r="A1302" t="s">
        <v>13153</v>
      </c>
    </row>
    <row r="1303" spans="1:1">
      <c r="A1303" t="s">
        <v>13154</v>
      </c>
    </row>
    <row r="1304" spans="1:1">
      <c r="A1304" t="s">
        <v>13155</v>
      </c>
    </row>
    <row r="1305" spans="1:1">
      <c r="A1305" t="s">
        <v>13156</v>
      </c>
    </row>
    <row r="1306" spans="1:1">
      <c r="A1306" t="s">
        <v>13157</v>
      </c>
    </row>
    <row r="1307" spans="1:1">
      <c r="A1307" t="s">
        <v>13158</v>
      </c>
    </row>
    <row r="1308" spans="1:1">
      <c r="A1308" t="s">
        <v>13159</v>
      </c>
    </row>
    <row r="1309" spans="1:1">
      <c r="A1309" t="s">
        <v>13160</v>
      </c>
    </row>
    <row r="1310" spans="1:1">
      <c r="A1310" t="s">
        <v>13161</v>
      </c>
    </row>
    <row r="1311" spans="1:1">
      <c r="A1311" t="s">
        <v>13162</v>
      </c>
    </row>
    <row r="1312" spans="1:1">
      <c r="A1312" t="s">
        <v>13163</v>
      </c>
    </row>
    <row r="1313" spans="1:1">
      <c r="A1313" t="s">
        <v>13164</v>
      </c>
    </row>
    <row r="1314" spans="1:1">
      <c r="A1314" t="s">
        <v>13165</v>
      </c>
    </row>
    <row r="1315" spans="1:1">
      <c r="A1315" t="s">
        <v>13166</v>
      </c>
    </row>
    <row r="1316" spans="1:1">
      <c r="A1316" t="s">
        <v>13167</v>
      </c>
    </row>
    <row r="1317" spans="1:1">
      <c r="A1317" t="s">
        <v>13168</v>
      </c>
    </row>
    <row r="1318" spans="1:1">
      <c r="A1318" t="s">
        <v>13169</v>
      </c>
    </row>
    <row r="1319" spans="1:1">
      <c r="A1319" t="s">
        <v>13170</v>
      </c>
    </row>
    <row r="1320" spans="1:1">
      <c r="A1320" t="s">
        <v>13171</v>
      </c>
    </row>
    <row r="1321" spans="1:1">
      <c r="A1321" t="s">
        <v>13172</v>
      </c>
    </row>
    <row r="1322" spans="1:1">
      <c r="A1322" t="s">
        <v>13173</v>
      </c>
    </row>
    <row r="1323" spans="1:1">
      <c r="A1323" t="s">
        <v>13174</v>
      </c>
    </row>
    <row r="1324" spans="1:1">
      <c r="A1324" t="s">
        <v>13175</v>
      </c>
    </row>
    <row r="1325" spans="1:1">
      <c r="A1325" t="s">
        <v>13176</v>
      </c>
    </row>
    <row r="1326" spans="1:1">
      <c r="A1326" t="s">
        <v>13177</v>
      </c>
    </row>
    <row r="1327" spans="1:1">
      <c r="A1327" t="s">
        <v>13178</v>
      </c>
    </row>
    <row r="1328" spans="1:1">
      <c r="A1328" t="s">
        <v>13179</v>
      </c>
    </row>
    <row r="1329" spans="1:1">
      <c r="A1329" t="s">
        <v>13180</v>
      </c>
    </row>
    <row r="1330" spans="1:1">
      <c r="A1330" t="s">
        <v>13181</v>
      </c>
    </row>
    <row r="1331" spans="1:1">
      <c r="A1331" t="s">
        <v>13182</v>
      </c>
    </row>
    <row r="1332" spans="1:1">
      <c r="A1332" t="s">
        <v>13183</v>
      </c>
    </row>
    <row r="1333" spans="1:1">
      <c r="A1333" t="s">
        <v>13184</v>
      </c>
    </row>
    <row r="1334" spans="1:1">
      <c r="A1334" t="s">
        <v>13185</v>
      </c>
    </row>
    <row r="1335" spans="1:1">
      <c r="A1335" t="s">
        <v>13186</v>
      </c>
    </row>
    <row r="1336" spans="1:1">
      <c r="A1336" t="s">
        <v>13187</v>
      </c>
    </row>
    <row r="1337" spans="1:1">
      <c r="A1337" t="s">
        <v>13188</v>
      </c>
    </row>
    <row r="1338" spans="1:1">
      <c r="A1338" t="s">
        <v>13189</v>
      </c>
    </row>
    <row r="1339" spans="1:1">
      <c r="A1339" t="s">
        <v>13190</v>
      </c>
    </row>
    <row r="1340" spans="1:1">
      <c r="A1340" t="s">
        <v>13191</v>
      </c>
    </row>
    <row r="1341" spans="1:1">
      <c r="A1341" t="s">
        <v>13192</v>
      </c>
    </row>
    <row r="1342" spans="1:1">
      <c r="A1342" t="s">
        <v>13193</v>
      </c>
    </row>
    <row r="1343" spans="1:1">
      <c r="A1343" t="s">
        <v>13194</v>
      </c>
    </row>
    <row r="1344" spans="1:1">
      <c r="A1344" t="s">
        <v>13195</v>
      </c>
    </row>
    <row r="1345" spans="1:1">
      <c r="A1345" t="s">
        <v>13196</v>
      </c>
    </row>
    <row r="1346" spans="1:1">
      <c r="A1346" t="s">
        <v>13197</v>
      </c>
    </row>
    <row r="1347" spans="1:1">
      <c r="A1347" t="s">
        <v>13198</v>
      </c>
    </row>
    <row r="1348" spans="1:1">
      <c r="A1348" t="s">
        <v>13199</v>
      </c>
    </row>
    <row r="1349" spans="1:1">
      <c r="A1349" t="s">
        <v>13200</v>
      </c>
    </row>
    <row r="1350" spans="1:1">
      <c r="A1350" t="s">
        <v>13201</v>
      </c>
    </row>
    <row r="1351" spans="1:1">
      <c r="A1351" t="s">
        <v>13202</v>
      </c>
    </row>
    <row r="1352" spans="1:1">
      <c r="A1352" t="s">
        <v>13203</v>
      </c>
    </row>
    <row r="1353" spans="1:1">
      <c r="A1353" t="s">
        <v>13204</v>
      </c>
    </row>
    <row r="1354" spans="1:1">
      <c r="A1354" t="s">
        <v>13205</v>
      </c>
    </row>
    <row r="1355" spans="1:1">
      <c r="A1355" t="s">
        <v>13206</v>
      </c>
    </row>
    <row r="1356" spans="1:1">
      <c r="A1356" t="s">
        <v>13207</v>
      </c>
    </row>
    <row r="1357" spans="1:1">
      <c r="A1357" t="s">
        <v>13208</v>
      </c>
    </row>
    <row r="1358" spans="1:1">
      <c r="A1358" t="s">
        <v>13209</v>
      </c>
    </row>
    <row r="1359" spans="1:1">
      <c r="A1359" t="s">
        <v>13210</v>
      </c>
    </row>
    <row r="1360" spans="1:1">
      <c r="A1360" t="s">
        <v>13211</v>
      </c>
    </row>
    <row r="1361" spans="1:1">
      <c r="A1361" t="s">
        <v>13212</v>
      </c>
    </row>
    <row r="1362" spans="1:1">
      <c r="A1362" t="s">
        <v>13213</v>
      </c>
    </row>
    <row r="1363" spans="1:1">
      <c r="A1363" t="s">
        <v>13214</v>
      </c>
    </row>
    <row r="1364" spans="1:1">
      <c r="A1364" t="s">
        <v>13215</v>
      </c>
    </row>
    <row r="1365" spans="1:1">
      <c r="A1365" t="s">
        <v>13216</v>
      </c>
    </row>
    <row r="1366" spans="1:1">
      <c r="A1366" t="s">
        <v>13217</v>
      </c>
    </row>
    <row r="1367" spans="1:1">
      <c r="A1367" t="s">
        <v>13218</v>
      </c>
    </row>
    <row r="1368" spans="1:1">
      <c r="A1368" t="s">
        <v>13219</v>
      </c>
    </row>
    <row r="1369" spans="1:1">
      <c r="A1369" t="s">
        <v>13220</v>
      </c>
    </row>
    <row r="1370" spans="1:1">
      <c r="A1370" t="s">
        <v>13221</v>
      </c>
    </row>
    <row r="1371" spans="1:1">
      <c r="A1371" t="s">
        <v>13222</v>
      </c>
    </row>
    <row r="1372" spans="1:1">
      <c r="A1372" t="s">
        <v>13223</v>
      </c>
    </row>
    <row r="1373" spans="1:1">
      <c r="A1373" t="s">
        <v>13224</v>
      </c>
    </row>
    <row r="1374" spans="1:1">
      <c r="A1374" t="s">
        <v>13225</v>
      </c>
    </row>
    <row r="1375" spans="1:1">
      <c r="A1375" t="s">
        <v>13226</v>
      </c>
    </row>
    <row r="1376" spans="1:1">
      <c r="A1376" t="s">
        <v>13227</v>
      </c>
    </row>
    <row r="1377" spans="1:1">
      <c r="A1377" t="s">
        <v>13228</v>
      </c>
    </row>
    <row r="1378" spans="1:1">
      <c r="A1378" t="s">
        <v>13229</v>
      </c>
    </row>
    <row r="1379" spans="1:1">
      <c r="A1379" t="s">
        <v>13230</v>
      </c>
    </row>
    <row r="1380" spans="1:1">
      <c r="A1380" t="s">
        <v>13231</v>
      </c>
    </row>
    <row r="1381" spans="1:1">
      <c r="A1381" t="s">
        <v>13232</v>
      </c>
    </row>
    <row r="1382" spans="1:1">
      <c r="A1382" t="s">
        <v>13233</v>
      </c>
    </row>
    <row r="1383" spans="1:1">
      <c r="A1383" t="s">
        <v>13234</v>
      </c>
    </row>
    <row r="1384" spans="1:1">
      <c r="A1384" t="s">
        <v>13235</v>
      </c>
    </row>
    <row r="1385" spans="1:1">
      <c r="A1385" t="s">
        <v>13236</v>
      </c>
    </row>
    <row r="1386" spans="1:1">
      <c r="A1386" t="s">
        <v>13237</v>
      </c>
    </row>
    <row r="1387" spans="1:1">
      <c r="A1387" t="s">
        <v>13238</v>
      </c>
    </row>
    <row r="1388" spans="1:1">
      <c r="A1388" t="s">
        <v>13239</v>
      </c>
    </row>
    <row r="1389" spans="1:1">
      <c r="A1389" t="s">
        <v>13240</v>
      </c>
    </row>
    <row r="1390" spans="1:1">
      <c r="A1390" t="s">
        <v>13241</v>
      </c>
    </row>
    <row r="1391" spans="1:1">
      <c r="A1391" t="s">
        <v>13242</v>
      </c>
    </row>
    <row r="1392" spans="1:1">
      <c r="A1392" t="s">
        <v>13243</v>
      </c>
    </row>
    <row r="1393" spans="1:1">
      <c r="A1393" t="s">
        <v>13244</v>
      </c>
    </row>
    <row r="1394" spans="1:1">
      <c r="A1394" t="s">
        <v>13245</v>
      </c>
    </row>
    <row r="1395" spans="1:1">
      <c r="A1395" t="s">
        <v>13246</v>
      </c>
    </row>
    <row r="1396" spans="1:1">
      <c r="A1396" t="s">
        <v>13247</v>
      </c>
    </row>
    <row r="1397" spans="1:1">
      <c r="A1397" t="s">
        <v>13248</v>
      </c>
    </row>
    <row r="1398" spans="1:1">
      <c r="A1398" t="s">
        <v>13249</v>
      </c>
    </row>
    <row r="1399" spans="1:1">
      <c r="A1399" t="s">
        <v>13250</v>
      </c>
    </row>
    <row r="1400" spans="1:1">
      <c r="A1400" t="s">
        <v>13251</v>
      </c>
    </row>
    <row r="1401" spans="1:1">
      <c r="A1401" t="s">
        <v>13252</v>
      </c>
    </row>
    <row r="1402" spans="1:1">
      <c r="A1402" t="s">
        <v>13253</v>
      </c>
    </row>
    <row r="1403" spans="1:1">
      <c r="A1403" t="s">
        <v>13254</v>
      </c>
    </row>
    <row r="1404" spans="1:1">
      <c r="A1404" t="s">
        <v>13255</v>
      </c>
    </row>
    <row r="1405" spans="1:1">
      <c r="A1405" t="s">
        <v>13256</v>
      </c>
    </row>
    <row r="1406" spans="1:1">
      <c r="A1406" t="s">
        <v>13257</v>
      </c>
    </row>
    <row r="1407" spans="1:1">
      <c r="A1407" t="s">
        <v>13258</v>
      </c>
    </row>
    <row r="1408" spans="1:1">
      <c r="A1408" t="s">
        <v>13259</v>
      </c>
    </row>
    <row r="1409" spans="1:1">
      <c r="A1409" t="s">
        <v>13260</v>
      </c>
    </row>
    <row r="1410" spans="1:1">
      <c r="A1410" t="s">
        <v>13261</v>
      </c>
    </row>
    <row r="1411" spans="1:1">
      <c r="A1411" t="s">
        <v>13262</v>
      </c>
    </row>
    <row r="1412" spans="1:1">
      <c r="A1412" t="s">
        <v>13263</v>
      </c>
    </row>
    <row r="1413" spans="1:1">
      <c r="A1413" t="s">
        <v>13264</v>
      </c>
    </row>
    <row r="1414" spans="1:1">
      <c r="A1414" t="s">
        <v>13265</v>
      </c>
    </row>
    <row r="1415" spans="1:1">
      <c r="A1415" t="s">
        <v>13266</v>
      </c>
    </row>
    <row r="1416" spans="1:1">
      <c r="A1416" t="s">
        <v>13267</v>
      </c>
    </row>
    <row r="1417" spans="1:1">
      <c r="A1417" t="s">
        <v>13268</v>
      </c>
    </row>
    <row r="1418" spans="1:1">
      <c r="A1418" t="s">
        <v>13269</v>
      </c>
    </row>
    <row r="1419" spans="1:1">
      <c r="A1419" t="s">
        <v>13270</v>
      </c>
    </row>
    <row r="1420" spans="1:1">
      <c r="A1420" t="s">
        <v>13271</v>
      </c>
    </row>
    <row r="1421" spans="1:1">
      <c r="A1421" t="s">
        <v>13272</v>
      </c>
    </row>
    <row r="1422" spans="1:1">
      <c r="A1422" t="s">
        <v>13273</v>
      </c>
    </row>
    <row r="1423" spans="1:1">
      <c r="A1423" t="s">
        <v>13274</v>
      </c>
    </row>
    <row r="1424" spans="1:1">
      <c r="A1424" t="s">
        <v>13275</v>
      </c>
    </row>
    <row r="1425" spans="1:1">
      <c r="A1425" t="s">
        <v>13276</v>
      </c>
    </row>
    <row r="1426" spans="1:1">
      <c r="A1426" t="s">
        <v>13277</v>
      </c>
    </row>
    <row r="1427" spans="1:1">
      <c r="A1427" t="s">
        <v>13278</v>
      </c>
    </row>
    <row r="1428" spans="1:1">
      <c r="A1428" t="s">
        <v>13279</v>
      </c>
    </row>
    <row r="1429" spans="1:1">
      <c r="A1429" t="s">
        <v>13280</v>
      </c>
    </row>
    <row r="1430" spans="1:1">
      <c r="A1430" t="s">
        <v>13281</v>
      </c>
    </row>
    <row r="1431" spans="1:1">
      <c r="A1431" t="s">
        <v>13282</v>
      </c>
    </row>
    <row r="1432" spans="1:1">
      <c r="A1432" t="s">
        <v>13283</v>
      </c>
    </row>
    <row r="1433" spans="1:1">
      <c r="A1433" t="s">
        <v>13284</v>
      </c>
    </row>
    <row r="1434" spans="1:1">
      <c r="A1434" t="s">
        <v>13285</v>
      </c>
    </row>
    <row r="1435" spans="1:1">
      <c r="A1435" t="s">
        <v>13286</v>
      </c>
    </row>
    <row r="1436" spans="1:1">
      <c r="A1436" t="s">
        <v>13287</v>
      </c>
    </row>
    <row r="1437" spans="1:1">
      <c r="A1437" t="s">
        <v>13288</v>
      </c>
    </row>
    <row r="1438" spans="1:1">
      <c r="A1438" t="s">
        <v>13289</v>
      </c>
    </row>
    <row r="1439" spans="1:1">
      <c r="A1439" t="s">
        <v>13290</v>
      </c>
    </row>
    <row r="1440" spans="1:1">
      <c r="A1440" t="s">
        <v>13291</v>
      </c>
    </row>
    <row r="1441" spans="1:1">
      <c r="A1441" t="s">
        <v>13292</v>
      </c>
    </row>
    <row r="1442" spans="1:1">
      <c r="A1442" t="s">
        <v>13293</v>
      </c>
    </row>
    <row r="1443" spans="1:1">
      <c r="A1443" t="s">
        <v>13294</v>
      </c>
    </row>
    <row r="1444" spans="1:1">
      <c r="A1444" t="s">
        <v>13295</v>
      </c>
    </row>
    <row r="1445" spans="1:1">
      <c r="A1445" t="s">
        <v>13296</v>
      </c>
    </row>
    <row r="1446" spans="1:1">
      <c r="A1446" t="s">
        <v>13297</v>
      </c>
    </row>
    <row r="1447" spans="1:1">
      <c r="A1447" t="s">
        <v>13298</v>
      </c>
    </row>
    <row r="1448" spans="1:1">
      <c r="A1448" t="s">
        <v>13299</v>
      </c>
    </row>
    <row r="1449" spans="1:1">
      <c r="A1449" t="s">
        <v>13300</v>
      </c>
    </row>
    <row r="1450" spans="1:1">
      <c r="A1450" t="s">
        <v>13301</v>
      </c>
    </row>
    <row r="1451" spans="1:1">
      <c r="A1451" t="s">
        <v>13302</v>
      </c>
    </row>
    <row r="1452" spans="1:1">
      <c r="A1452" t="s">
        <v>13303</v>
      </c>
    </row>
    <row r="1453" spans="1:1">
      <c r="A1453" t="s">
        <v>13304</v>
      </c>
    </row>
    <row r="1454" spans="1:1">
      <c r="A1454" t="s">
        <v>13305</v>
      </c>
    </row>
    <row r="1455" spans="1:1">
      <c r="A1455" t="s">
        <v>13306</v>
      </c>
    </row>
    <row r="1456" spans="1:1">
      <c r="A1456" t="s">
        <v>13307</v>
      </c>
    </row>
    <row r="1457" spans="1:1">
      <c r="A1457" t="s">
        <v>13308</v>
      </c>
    </row>
    <row r="1458" spans="1:1">
      <c r="A1458" t="s">
        <v>13309</v>
      </c>
    </row>
    <row r="1459" spans="1:1">
      <c r="A1459" t="s">
        <v>13310</v>
      </c>
    </row>
    <row r="1460" spans="1:1">
      <c r="A1460" t="s">
        <v>13311</v>
      </c>
    </row>
    <row r="1461" spans="1:1">
      <c r="A1461" t="s">
        <v>13312</v>
      </c>
    </row>
    <row r="1462" spans="1:1">
      <c r="A1462" t="s">
        <v>13313</v>
      </c>
    </row>
    <row r="1463" spans="1:1">
      <c r="A1463" t="s">
        <v>13314</v>
      </c>
    </row>
    <row r="1464" spans="1:1">
      <c r="A1464" t="s">
        <v>13315</v>
      </c>
    </row>
    <row r="1465" spans="1:1">
      <c r="A1465" t="s">
        <v>13316</v>
      </c>
    </row>
    <row r="1466" spans="1:1">
      <c r="A1466" t="s">
        <v>13317</v>
      </c>
    </row>
    <row r="1467" spans="1:1">
      <c r="A1467" t="s">
        <v>13318</v>
      </c>
    </row>
    <row r="1468" spans="1:1">
      <c r="A1468" t="s">
        <v>13319</v>
      </c>
    </row>
    <row r="1469" spans="1:1">
      <c r="A1469" t="s">
        <v>13320</v>
      </c>
    </row>
    <row r="1470" spans="1:1">
      <c r="A1470" t="s">
        <v>13321</v>
      </c>
    </row>
    <row r="1471" spans="1:1">
      <c r="A1471" t="s">
        <v>13322</v>
      </c>
    </row>
    <row r="1472" spans="1:1">
      <c r="A1472" t="s">
        <v>13323</v>
      </c>
    </row>
    <row r="1473" spans="1:1">
      <c r="A1473" t="s">
        <v>13324</v>
      </c>
    </row>
    <row r="1474" spans="1:1">
      <c r="A1474" t="s">
        <v>13325</v>
      </c>
    </row>
    <row r="1475" spans="1:1">
      <c r="A1475" t="s">
        <v>13326</v>
      </c>
    </row>
    <row r="1476" spans="1:1">
      <c r="A1476" t="s">
        <v>13327</v>
      </c>
    </row>
    <row r="1477" spans="1:1">
      <c r="A1477" t="s">
        <v>13328</v>
      </c>
    </row>
    <row r="1478" spans="1:1">
      <c r="A1478" t="s">
        <v>13329</v>
      </c>
    </row>
    <row r="1479" spans="1:1">
      <c r="A1479" t="s">
        <v>13330</v>
      </c>
    </row>
    <row r="1480" spans="1:1">
      <c r="A1480" t="s">
        <v>13331</v>
      </c>
    </row>
    <row r="1481" spans="1:1">
      <c r="A1481" t="s">
        <v>13332</v>
      </c>
    </row>
    <row r="1482" spans="1:1">
      <c r="A1482" t="s">
        <v>13333</v>
      </c>
    </row>
    <row r="1483" spans="1:1">
      <c r="A1483" t="s">
        <v>13334</v>
      </c>
    </row>
    <row r="1484" spans="1:1">
      <c r="A1484" t="s">
        <v>13335</v>
      </c>
    </row>
    <row r="1485" spans="1:1">
      <c r="A1485" t="s">
        <v>13336</v>
      </c>
    </row>
    <row r="1486" spans="1:1">
      <c r="A1486" t="s">
        <v>13337</v>
      </c>
    </row>
    <row r="1487" spans="1:1">
      <c r="A1487" t="s">
        <v>13338</v>
      </c>
    </row>
    <row r="1488" spans="1:1">
      <c r="A1488" t="s">
        <v>13339</v>
      </c>
    </row>
    <row r="1489" spans="1:1">
      <c r="A1489" t="s">
        <v>13340</v>
      </c>
    </row>
    <row r="1490" spans="1:1">
      <c r="A1490" t="s">
        <v>13341</v>
      </c>
    </row>
    <row r="1491" spans="1:1">
      <c r="A1491" t="s">
        <v>13342</v>
      </c>
    </row>
    <row r="1492" spans="1:1">
      <c r="A1492" t="s">
        <v>13343</v>
      </c>
    </row>
    <row r="1493" spans="1:1">
      <c r="A1493" t="s">
        <v>13344</v>
      </c>
    </row>
    <row r="1494" spans="1:1">
      <c r="A1494" t="s">
        <v>13345</v>
      </c>
    </row>
    <row r="1495" spans="1:1">
      <c r="A1495" t="s">
        <v>13346</v>
      </c>
    </row>
    <row r="1496" spans="1:1">
      <c r="A1496" t="s">
        <v>13347</v>
      </c>
    </row>
    <row r="1497" spans="1:1">
      <c r="A1497" t="s">
        <v>13348</v>
      </c>
    </row>
    <row r="1498" spans="1:1">
      <c r="A1498" t="s">
        <v>13349</v>
      </c>
    </row>
    <row r="1499" spans="1:1">
      <c r="A1499" t="s">
        <v>13350</v>
      </c>
    </row>
    <row r="1500" spans="1:1">
      <c r="A1500" t="s">
        <v>13351</v>
      </c>
    </row>
    <row r="1501" spans="1:1">
      <c r="A1501" t="s">
        <v>13352</v>
      </c>
    </row>
    <row r="1502" spans="1:1">
      <c r="A1502" t="s">
        <v>13353</v>
      </c>
    </row>
    <row r="1503" spans="1:1">
      <c r="A1503" t="s">
        <v>13354</v>
      </c>
    </row>
    <row r="1504" spans="1:1">
      <c r="A1504" t="s">
        <v>13355</v>
      </c>
    </row>
    <row r="1505" spans="1:1">
      <c r="A1505" t="s">
        <v>13356</v>
      </c>
    </row>
    <row r="1506" spans="1:1">
      <c r="A1506" t="s">
        <v>13357</v>
      </c>
    </row>
    <row r="1507" spans="1:1">
      <c r="A1507" t="s">
        <v>13358</v>
      </c>
    </row>
    <row r="1508" spans="1:1">
      <c r="A1508" t="s">
        <v>13359</v>
      </c>
    </row>
    <row r="1509" spans="1:1">
      <c r="A1509" t="s">
        <v>13360</v>
      </c>
    </row>
    <row r="1510" spans="1:1">
      <c r="A1510" t="s">
        <v>13361</v>
      </c>
    </row>
    <row r="1511" spans="1:1">
      <c r="A1511" t="s">
        <v>13362</v>
      </c>
    </row>
    <row r="1512" spans="1:1">
      <c r="A1512" t="s">
        <v>13363</v>
      </c>
    </row>
    <row r="1513" spans="1:1">
      <c r="A1513" t="s">
        <v>13364</v>
      </c>
    </row>
    <row r="1514" spans="1:1">
      <c r="A1514" t="s">
        <v>13365</v>
      </c>
    </row>
    <row r="1515" spans="1:1">
      <c r="A1515" t="s">
        <v>13366</v>
      </c>
    </row>
    <row r="1516" spans="1:1">
      <c r="A1516" t="s">
        <v>13367</v>
      </c>
    </row>
    <row r="1517" spans="1:1">
      <c r="A1517" t="s">
        <v>13368</v>
      </c>
    </row>
    <row r="1518" spans="1:1">
      <c r="A1518" t="s">
        <v>13369</v>
      </c>
    </row>
    <row r="1519" spans="1:1">
      <c r="A1519" t="s">
        <v>13370</v>
      </c>
    </row>
    <row r="1520" spans="1:1">
      <c r="A1520" t="s">
        <v>13371</v>
      </c>
    </row>
    <row r="1521" spans="1:1">
      <c r="A1521" t="s">
        <v>13372</v>
      </c>
    </row>
    <row r="1522" spans="1:1">
      <c r="A1522" t="s">
        <v>13373</v>
      </c>
    </row>
    <row r="1523" spans="1:1">
      <c r="A1523" t="s">
        <v>13374</v>
      </c>
    </row>
    <row r="1524" spans="1:1">
      <c r="A1524" t="s">
        <v>13375</v>
      </c>
    </row>
    <row r="1525" spans="1:1">
      <c r="A1525" t="s">
        <v>13376</v>
      </c>
    </row>
    <row r="1526" spans="1:1">
      <c r="A1526" t="s">
        <v>13377</v>
      </c>
    </row>
    <row r="1527" spans="1:1">
      <c r="A1527" t="s">
        <v>13378</v>
      </c>
    </row>
    <row r="1528" spans="1:1">
      <c r="A1528" t="s">
        <v>13379</v>
      </c>
    </row>
    <row r="1529" spans="1:1">
      <c r="A1529" t="s">
        <v>13380</v>
      </c>
    </row>
    <row r="1530" spans="1:1">
      <c r="A1530" t="s">
        <v>13381</v>
      </c>
    </row>
    <row r="1531" spans="1:1">
      <c r="A1531" t="s">
        <v>13382</v>
      </c>
    </row>
    <row r="1532" spans="1:1">
      <c r="A1532" t="s">
        <v>13383</v>
      </c>
    </row>
    <row r="1533" spans="1:1">
      <c r="A1533" t="s">
        <v>13384</v>
      </c>
    </row>
    <row r="1534" spans="1:1">
      <c r="A1534" t="s">
        <v>13385</v>
      </c>
    </row>
    <row r="1535" spans="1:1">
      <c r="A1535" t="s">
        <v>13386</v>
      </c>
    </row>
    <row r="1536" spans="1:1">
      <c r="A1536" t="s">
        <v>13387</v>
      </c>
    </row>
    <row r="1537" spans="1:1">
      <c r="A1537" t="s">
        <v>13388</v>
      </c>
    </row>
    <row r="1538" spans="1:1">
      <c r="A1538" t="s">
        <v>13389</v>
      </c>
    </row>
    <row r="1539" spans="1:1">
      <c r="A1539" t="s">
        <v>13390</v>
      </c>
    </row>
    <row r="1540" spans="1:1">
      <c r="A1540" t="s">
        <v>13391</v>
      </c>
    </row>
    <row r="1541" spans="1:1">
      <c r="A1541" t="s">
        <v>13392</v>
      </c>
    </row>
    <row r="1542" spans="1:1">
      <c r="A1542" t="s">
        <v>13393</v>
      </c>
    </row>
    <row r="1543" spans="1:1">
      <c r="A1543" t="s">
        <v>13394</v>
      </c>
    </row>
    <row r="1544" spans="1:1">
      <c r="A1544" t="s">
        <v>13395</v>
      </c>
    </row>
    <row r="1545" spans="1:1">
      <c r="A1545" t="s">
        <v>13396</v>
      </c>
    </row>
    <row r="1546" spans="1:1">
      <c r="A1546" t="s">
        <v>13397</v>
      </c>
    </row>
    <row r="1547" spans="1:1">
      <c r="A1547" t="s">
        <v>13398</v>
      </c>
    </row>
    <row r="1548" spans="1:1">
      <c r="A1548" t="s">
        <v>13399</v>
      </c>
    </row>
    <row r="1549" spans="1:1">
      <c r="A1549" t="s">
        <v>13400</v>
      </c>
    </row>
    <row r="1550" spans="1:1">
      <c r="A1550" t="s">
        <v>13401</v>
      </c>
    </row>
    <row r="1551" spans="1:1">
      <c r="A1551" t="s">
        <v>13402</v>
      </c>
    </row>
    <row r="1552" spans="1:1">
      <c r="A1552" t="s">
        <v>13403</v>
      </c>
    </row>
    <row r="1553" spans="1:1">
      <c r="A1553" t="s">
        <v>13404</v>
      </c>
    </row>
    <row r="1554" spans="1:1">
      <c r="A1554" t="s">
        <v>13405</v>
      </c>
    </row>
    <row r="1555" spans="1:1">
      <c r="A1555" t="s">
        <v>13406</v>
      </c>
    </row>
    <row r="1556" spans="1:1">
      <c r="A1556" t="s">
        <v>13407</v>
      </c>
    </row>
    <row r="1557" spans="1:1">
      <c r="A1557" t="s">
        <v>13408</v>
      </c>
    </row>
    <row r="1558" spans="1:1">
      <c r="A1558" t="s">
        <v>13409</v>
      </c>
    </row>
    <row r="1559" spans="1:1">
      <c r="A1559" t="s">
        <v>13410</v>
      </c>
    </row>
    <row r="1560" spans="1:1">
      <c r="A1560" t="s">
        <v>13411</v>
      </c>
    </row>
    <row r="1561" spans="1:1">
      <c r="A1561" t="s">
        <v>13412</v>
      </c>
    </row>
    <row r="1562" spans="1:1">
      <c r="A1562" t="s">
        <v>13413</v>
      </c>
    </row>
    <row r="1563" spans="1:1">
      <c r="A1563" t="s">
        <v>13414</v>
      </c>
    </row>
    <row r="1564" spans="1:1">
      <c r="A1564" t="s">
        <v>13415</v>
      </c>
    </row>
    <row r="1565" spans="1:1">
      <c r="A1565" t="s">
        <v>13416</v>
      </c>
    </row>
    <row r="1566" spans="1:1">
      <c r="A1566" t="s">
        <v>13417</v>
      </c>
    </row>
    <row r="1567" spans="1:1">
      <c r="A1567" t="s">
        <v>13418</v>
      </c>
    </row>
    <row r="1568" spans="1:1">
      <c r="A1568" t="s">
        <v>13419</v>
      </c>
    </row>
    <row r="1569" spans="1:1">
      <c r="A1569" t="s">
        <v>13420</v>
      </c>
    </row>
    <row r="1570" spans="1:1">
      <c r="A1570" t="s">
        <v>13421</v>
      </c>
    </row>
    <row r="1571" spans="1:1">
      <c r="A1571" t="s">
        <v>13422</v>
      </c>
    </row>
    <row r="1572" spans="1:1">
      <c r="A1572" t="s">
        <v>13423</v>
      </c>
    </row>
    <row r="1573" spans="1:1">
      <c r="A1573" t="s">
        <v>13424</v>
      </c>
    </row>
    <row r="1574" spans="1:1">
      <c r="A1574" t="s">
        <v>13425</v>
      </c>
    </row>
    <row r="1575" spans="1:1">
      <c r="A1575" t="s">
        <v>13426</v>
      </c>
    </row>
    <row r="1576" spans="1:1">
      <c r="A1576" t="s">
        <v>13427</v>
      </c>
    </row>
    <row r="1577" spans="1:1">
      <c r="A1577" t="s">
        <v>13428</v>
      </c>
    </row>
    <row r="1578" spans="1:1">
      <c r="A1578" t="s">
        <v>13429</v>
      </c>
    </row>
    <row r="1579" spans="1:1">
      <c r="A1579" t="s">
        <v>13430</v>
      </c>
    </row>
    <row r="1580" spans="1:1">
      <c r="A1580" t="s">
        <v>13431</v>
      </c>
    </row>
    <row r="1581" spans="1:1">
      <c r="A1581" t="s">
        <v>13432</v>
      </c>
    </row>
    <row r="1582" spans="1:1">
      <c r="A1582" t="s">
        <v>13433</v>
      </c>
    </row>
    <row r="1583" spans="1:1">
      <c r="A1583" t="s">
        <v>13434</v>
      </c>
    </row>
    <row r="1584" spans="1:1">
      <c r="A1584" t="s">
        <v>13435</v>
      </c>
    </row>
    <row r="1585" spans="1:1">
      <c r="A1585" t="s">
        <v>13436</v>
      </c>
    </row>
    <row r="1586" spans="1:1">
      <c r="A1586" t="s">
        <v>13437</v>
      </c>
    </row>
    <row r="1587" spans="1:1">
      <c r="A1587" t="s">
        <v>13438</v>
      </c>
    </row>
    <row r="1588" spans="1:1">
      <c r="A1588" t="s">
        <v>13439</v>
      </c>
    </row>
    <row r="1589" spans="1:1">
      <c r="A1589" t="s">
        <v>13440</v>
      </c>
    </row>
    <row r="1590" spans="1:1">
      <c r="A1590" t="s">
        <v>13441</v>
      </c>
    </row>
    <row r="1591" spans="1:1">
      <c r="A1591" t="s">
        <v>13442</v>
      </c>
    </row>
    <row r="1592" spans="1:1">
      <c r="A1592" t="s">
        <v>13443</v>
      </c>
    </row>
    <row r="1593" spans="1:1">
      <c r="A1593" t="s">
        <v>13444</v>
      </c>
    </row>
    <row r="1594" spans="1:1">
      <c r="A1594" t="s">
        <v>13445</v>
      </c>
    </row>
    <row r="1595" spans="1:1">
      <c r="A1595" t="s">
        <v>13446</v>
      </c>
    </row>
    <row r="1596" spans="1:1">
      <c r="A1596" t="s">
        <v>13447</v>
      </c>
    </row>
    <row r="1597" spans="1:1">
      <c r="A1597" t="s">
        <v>13448</v>
      </c>
    </row>
    <row r="1598" spans="1:1">
      <c r="A1598" t="s">
        <v>13449</v>
      </c>
    </row>
    <row r="1599" spans="1:1">
      <c r="A1599" t="s">
        <v>13450</v>
      </c>
    </row>
    <row r="1600" spans="1:1">
      <c r="A1600" t="s">
        <v>13451</v>
      </c>
    </row>
    <row r="1601" spans="1:1">
      <c r="A1601" t="s">
        <v>13452</v>
      </c>
    </row>
    <row r="1602" spans="1:1">
      <c r="A1602" t="s">
        <v>13453</v>
      </c>
    </row>
    <row r="1603" spans="1:1">
      <c r="A1603" t="s">
        <v>13454</v>
      </c>
    </row>
    <row r="1604" spans="1:1">
      <c r="A1604" t="s">
        <v>13455</v>
      </c>
    </row>
    <row r="1605" spans="1:1">
      <c r="A1605" t="s">
        <v>13456</v>
      </c>
    </row>
    <row r="1606" spans="1:1">
      <c r="A1606" t="s">
        <v>13457</v>
      </c>
    </row>
    <row r="1607" spans="1:1">
      <c r="A1607" t="s">
        <v>13458</v>
      </c>
    </row>
    <row r="1608" spans="1:1">
      <c r="A1608" t="s">
        <v>13459</v>
      </c>
    </row>
    <row r="1609" spans="1:1">
      <c r="A1609" t="s">
        <v>13460</v>
      </c>
    </row>
    <row r="1610" spans="1:1">
      <c r="A1610" t="s">
        <v>13461</v>
      </c>
    </row>
    <row r="1611" spans="1:1">
      <c r="A1611" t="s">
        <v>13462</v>
      </c>
    </row>
    <row r="1612" spans="1:1">
      <c r="A1612" t="s">
        <v>13463</v>
      </c>
    </row>
    <row r="1613" spans="1:1">
      <c r="A1613" t="s">
        <v>13464</v>
      </c>
    </row>
    <row r="1614" spans="1:1">
      <c r="A1614" t="s">
        <v>13465</v>
      </c>
    </row>
    <row r="1615" spans="1:1">
      <c r="A1615" t="s">
        <v>13466</v>
      </c>
    </row>
    <row r="1616" spans="1:1">
      <c r="A1616" t="s">
        <v>13467</v>
      </c>
    </row>
    <row r="1617" spans="1:1">
      <c r="A1617" t="s">
        <v>13468</v>
      </c>
    </row>
    <row r="1618" spans="1:1">
      <c r="A1618" t="s">
        <v>13469</v>
      </c>
    </row>
    <row r="1619" spans="1:1">
      <c r="A1619" t="s">
        <v>13470</v>
      </c>
    </row>
    <row r="1620" spans="1:1">
      <c r="A1620" t="s">
        <v>13471</v>
      </c>
    </row>
    <row r="1621" spans="1:1">
      <c r="A1621" t="s">
        <v>13472</v>
      </c>
    </row>
    <row r="1622" spans="1:1">
      <c r="A1622" t="s">
        <v>13473</v>
      </c>
    </row>
    <row r="1623" spans="1:1">
      <c r="A1623" t="s">
        <v>13474</v>
      </c>
    </row>
    <row r="1624" spans="1:1">
      <c r="A1624" t="s">
        <v>13475</v>
      </c>
    </row>
    <row r="1625" spans="1:1">
      <c r="A1625" t="s">
        <v>13476</v>
      </c>
    </row>
    <row r="1626" spans="1:1">
      <c r="A1626" t="s">
        <v>13477</v>
      </c>
    </row>
    <row r="1627" spans="1:1">
      <c r="A1627" t="s">
        <v>13478</v>
      </c>
    </row>
    <row r="1628" spans="1:1">
      <c r="A1628" t="s">
        <v>13479</v>
      </c>
    </row>
    <row r="1629" spans="1:1">
      <c r="A1629" t="s">
        <v>13480</v>
      </c>
    </row>
    <row r="1630" spans="1:1">
      <c r="A1630" t="s">
        <v>13481</v>
      </c>
    </row>
    <row r="1631" spans="1:1">
      <c r="A1631" t="s">
        <v>13482</v>
      </c>
    </row>
    <row r="1632" spans="1:1">
      <c r="A1632" t="s">
        <v>13483</v>
      </c>
    </row>
    <row r="1633" spans="1:1">
      <c r="A1633" t="s">
        <v>13484</v>
      </c>
    </row>
    <row r="1634" spans="1:1">
      <c r="A1634" t="s">
        <v>13485</v>
      </c>
    </row>
    <row r="1635" spans="1:1">
      <c r="A1635" t="s">
        <v>13486</v>
      </c>
    </row>
    <row r="1636" spans="1:1">
      <c r="A1636" t="s">
        <v>13487</v>
      </c>
    </row>
    <row r="1637" spans="1:1">
      <c r="A1637" t="s">
        <v>13488</v>
      </c>
    </row>
    <row r="1638" spans="1:1">
      <c r="A1638" t="s">
        <v>13489</v>
      </c>
    </row>
    <row r="1639" spans="1:1">
      <c r="A1639" t="s">
        <v>13490</v>
      </c>
    </row>
    <row r="1640" spans="1:1">
      <c r="A1640" t="s">
        <v>13491</v>
      </c>
    </row>
    <row r="1641" spans="1:1">
      <c r="A1641" t="s">
        <v>13492</v>
      </c>
    </row>
    <row r="1642" spans="1:1">
      <c r="A1642" t="s">
        <v>13493</v>
      </c>
    </row>
    <row r="1643" spans="1:1">
      <c r="A1643" t="s">
        <v>13494</v>
      </c>
    </row>
    <row r="1644" spans="1:1">
      <c r="A1644" t="s">
        <v>13495</v>
      </c>
    </row>
    <row r="1645" spans="1:1">
      <c r="A1645" t="s">
        <v>13496</v>
      </c>
    </row>
    <row r="1646" spans="1:1">
      <c r="A1646" t="s">
        <v>13497</v>
      </c>
    </row>
    <row r="1647" spans="1:1">
      <c r="A1647" t="s">
        <v>13498</v>
      </c>
    </row>
    <row r="1648" spans="1:1">
      <c r="A1648" t="s">
        <v>13499</v>
      </c>
    </row>
    <row r="1649" spans="1:1">
      <c r="A1649" t="s">
        <v>13500</v>
      </c>
    </row>
    <row r="1650" spans="1:1">
      <c r="A1650" t="s">
        <v>13501</v>
      </c>
    </row>
    <row r="1651" spans="1:1">
      <c r="A1651" t="s">
        <v>13502</v>
      </c>
    </row>
    <row r="1652" spans="1:1">
      <c r="A1652" t="s">
        <v>13503</v>
      </c>
    </row>
    <row r="1653" spans="1:1">
      <c r="A1653" t="s">
        <v>13504</v>
      </c>
    </row>
    <row r="1654" spans="1:1">
      <c r="A1654" t="s">
        <v>13505</v>
      </c>
    </row>
    <row r="1655" spans="1:1">
      <c r="A1655" t="s">
        <v>13506</v>
      </c>
    </row>
    <row r="1656" spans="1:1">
      <c r="A1656" t="s">
        <v>13507</v>
      </c>
    </row>
    <row r="1657" spans="1:1">
      <c r="A1657" t="s">
        <v>13508</v>
      </c>
    </row>
    <row r="1658" spans="1:1">
      <c r="A1658" t="s">
        <v>13509</v>
      </c>
    </row>
    <row r="1659" spans="1:1">
      <c r="A1659" t="s">
        <v>13510</v>
      </c>
    </row>
    <row r="1660" spans="1:1">
      <c r="A1660" t="s">
        <v>13511</v>
      </c>
    </row>
    <row r="1661" spans="1:1">
      <c r="A1661" t="s">
        <v>13512</v>
      </c>
    </row>
    <row r="1662" spans="1:1">
      <c r="A1662" t="s">
        <v>13513</v>
      </c>
    </row>
    <row r="1663" spans="1:1">
      <c r="A1663" t="s">
        <v>13514</v>
      </c>
    </row>
    <row r="1664" spans="1:1">
      <c r="A1664" t="s">
        <v>13515</v>
      </c>
    </row>
    <row r="1665" spans="1:1">
      <c r="A1665" t="s">
        <v>13516</v>
      </c>
    </row>
    <row r="1666" spans="1:1">
      <c r="A1666" t="s">
        <v>13517</v>
      </c>
    </row>
    <row r="1667" spans="1:1">
      <c r="A1667" t="s">
        <v>13518</v>
      </c>
    </row>
    <row r="1668" spans="1:1">
      <c r="A1668" t="s">
        <v>13519</v>
      </c>
    </row>
    <row r="1669" spans="1:1">
      <c r="A1669" t="s">
        <v>13520</v>
      </c>
    </row>
    <row r="1670" spans="1:1">
      <c r="A1670" t="s">
        <v>13521</v>
      </c>
    </row>
    <row r="1671" spans="1:1">
      <c r="A1671" t="s">
        <v>13522</v>
      </c>
    </row>
    <row r="1672" spans="1:1">
      <c r="A1672" t="s">
        <v>13523</v>
      </c>
    </row>
    <row r="1673" spans="1:1">
      <c r="A1673" t="s">
        <v>13524</v>
      </c>
    </row>
    <row r="1674" spans="1:1">
      <c r="A1674" t="s">
        <v>13525</v>
      </c>
    </row>
    <row r="1675" spans="1:1">
      <c r="A1675" t="s">
        <v>13526</v>
      </c>
    </row>
    <row r="1676" spans="1:1">
      <c r="A1676" t="s">
        <v>13527</v>
      </c>
    </row>
    <row r="1677" spans="1:1">
      <c r="A1677" t="s">
        <v>13528</v>
      </c>
    </row>
    <row r="1678" spans="1:1">
      <c r="A1678" t="s">
        <v>13529</v>
      </c>
    </row>
    <row r="1679" spans="1:1">
      <c r="A1679" t="s">
        <v>13530</v>
      </c>
    </row>
    <row r="1680" spans="1:1">
      <c r="A1680" t="s">
        <v>13531</v>
      </c>
    </row>
    <row r="1681" spans="1:1">
      <c r="A1681" t="s">
        <v>13532</v>
      </c>
    </row>
    <row r="1682" spans="1:1">
      <c r="A1682" t="s">
        <v>13533</v>
      </c>
    </row>
    <row r="1683" spans="1:1">
      <c r="A1683" t="s">
        <v>13534</v>
      </c>
    </row>
    <row r="1684" spans="1:1">
      <c r="A1684" t="s">
        <v>13535</v>
      </c>
    </row>
    <row r="1685" spans="1:1">
      <c r="A1685" t="s">
        <v>13536</v>
      </c>
    </row>
    <row r="1686" spans="1:1">
      <c r="A1686" t="s">
        <v>13537</v>
      </c>
    </row>
    <row r="1687" spans="1:1">
      <c r="A1687" t="s">
        <v>13538</v>
      </c>
    </row>
    <row r="1688" spans="1:1">
      <c r="A1688" t="s">
        <v>13539</v>
      </c>
    </row>
    <row r="1689" spans="1:1">
      <c r="A1689" t="s">
        <v>13540</v>
      </c>
    </row>
    <row r="1690" spans="1:1">
      <c r="A1690" t="s">
        <v>13541</v>
      </c>
    </row>
    <row r="1691" spans="1:1">
      <c r="A1691" t="s">
        <v>13542</v>
      </c>
    </row>
    <row r="1692" spans="1:1">
      <c r="A1692" t="s">
        <v>13543</v>
      </c>
    </row>
    <row r="1693" spans="1:1">
      <c r="A1693" t="s">
        <v>13544</v>
      </c>
    </row>
    <row r="1694" spans="1:1">
      <c r="A1694" t="s">
        <v>13545</v>
      </c>
    </row>
    <row r="1695" spans="1:1">
      <c r="A1695" t="s">
        <v>13546</v>
      </c>
    </row>
    <row r="1696" spans="1:1">
      <c r="A1696" t="s">
        <v>13547</v>
      </c>
    </row>
    <row r="1697" spans="1:1">
      <c r="A1697" t="s">
        <v>13548</v>
      </c>
    </row>
    <row r="1698" spans="1:1">
      <c r="A1698" t="s">
        <v>13549</v>
      </c>
    </row>
    <row r="1699" spans="1:1">
      <c r="A1699" t="s">
        <v>13550</v>
      </c>
    </row>
    <row r="1700" spans="1:1">
      <c r="A1700" t="s">
        <v>13551</v>
      </c>
    </row>
    <row r="1701" spans="1:1">
      <c r="A1701" t="s">
        <v>13552</v>
      </c>
    </row>
    <row r="1702" spans="1:1">
      <c r="A1702" t="s">
        <v>13553</v>
      </c>
    </row>
    <row r="1703" spans="1:1">
      <c r="A1703" t="s">
        <v>13554</v>
      </c>
    </row>
    <row r="1704" spans="1:1">
      <c r="A1704" t="s">
        <v>13555</v>
      </c>
    </row>
    <row r="1705" spans="1:1">
      <c r="A1705" t="s">
        <v>13556</v>
      </c>
    </row>
    <row r="1706" spans="1:1">
      <c r="A1706" t="s">
        <v>13557</v>
      </c>
    </row>
    <row r="1707" spans="1:1">
      <c r="A1707" t="s">
        <v>13558</v>
      </c>
    </row>
    <row r="1708" spans="1:1">
      <c r="A1708" t="s">
        <v>13559</v>
      </c>
    </row>
    <row r="1709" spans="1:1">
      <c r="A1709" t="s">
        <v>13560</v>
      </c>
    </row>
    <row r="1710" spans="1:1">
      <c r="A1710" t="s">
        <v>13561</v>
      </c>
    </row>
    <row r="1711" spans="1:1">
      <c r="A1711" t="s">
        <v>13562</v>
      </c>
    </row>
    <row r="1712" spans="1:1">
      <c r="A1712" t="s">
        <v>13563</v>
      </c>
    </row>
    <row r="1713" spans="1:1">
      <c r="A1713" t="s">
        <v>13564</v>
      </c>
    </row>
    <row r="1714" spans="1:1">
      <c r="A1714" t="s">
        <v>13565</v>
      </c>
    </row>
    <row r="1715" spans="1:1">
      <c r="A1715" t="s">
        <v>13566</v>
      </c>
    </row>
    <row r="1716" spans="1:1">
      <c r="A1716" t="s">
        <v>13567</v>
      </c>
    </row>
    <row r="1717" spans="1:1">
      <c r="A1717" t="s">
        <v>13568</v>
      </c>
    </row>
    <row r="1718" spans="1:1">
      <c r="A1718" t="s">
        <v>13569</v>
      </c>
    </row>
    <row r="1719" spans="1:1">
      <c r="A1719" t="s">
        <v>13570</v>
      </c>
    </row>
    <row r="1720" spans="1:1">
      <c r="A1720" t="s">
        <v>13571</v>
      </c>
    </row>
    <row r="1721" spans="1:1">
      <c r="A1721" t="s">
        <v>13572</v>
      </c>
    </row>
    <row r="1722" spans="1:1">
      <c r="A1722" t="s">
        <v>13573</v>
      </c>
    </row>
    <row r="1723" spans="1:1">
      <c r="A1723" t="s">
        <v>13574</v>
      </c>
    </row>
    <row r="1724" spans="1:1">
      <c r="A1724" t="s">
        <v>13575</v>
      </c>
    </row>
    <row r="1725" spans="1:1">
      <c r="A1725" t="s">
        <v>13576</v>
      </c>
    </row>
    <row r="1726" spans="1:1">
      <c r="A1726" t="s">
        <v>13577</v>
      </c>
    </row>
    <row r="1727" spans="1:1">
      <c r="A1727" t="s">
        <v>13578</v>
      </c>
    </row>
    <row r="1728" spans="1:1">
      <c r="A1728" t="s">
        <v>13579</v>
      </c>
    </row>
    <row r="1729" spans="1:1">
      <c r="A1729" t="s">
        <v>13580</v>
      </c>
    </row>
    <row r="1730" spans="1:1">
      <c r="A1730" t="s">
        <v>13581</v>
      </c>
    </row>
    <row r="1731" spans="1:1">
      <c r="A1731" t="s">
        <v>13582</v>
      </c>
    </row>
    <row r="1732" spans="1:1">
      <c r="A1732" t="s">
        <v>13583</v>
      </c>
    </row>
    <row r="1733" spans="1:1">
      <c r="A1733" t="s">
        <v>13584</v>
      </c>
    </row>
    <row r="1734" spans="1:1">
      <c r="A1734" t="s">
        <v>13585</v>
      </c>
    </row>
    <row r="1735" spans="1:1">
      <c r="A1735" t="s">
        <v>13586</v>
      </c>
    </row>
    <row r="1736" spans="1:1">
      <c r="A1736" t="s">
        <v>13587</v>
      </c>
    </row>
    <row r="1737" spans="1:1">
      <c r="A1737" t="s">
        <v>13588</v>
      </c>
    </row>
    <row r="1738" spans="1:1">
      <c r="A1738" t="s">
        <v>13589</v>
      </c>
    </row>
    <row r="1739" spans="1:1">
      <c r="A1739" t="s">
        <v>13590</v>
      </c>
    </row>
    <row r="1740" spans="1:1">
      <c r="A1740" t="s">
        <v>13591</v>
      </c>
    </row>
    <row r="1741" spans="1:1">
      <c r="A1741" t="s">
        <v>13592</v>
      </c>
    </row>
    <row r="1742" spans="1:1">
      <c r="A1742" t="s">
        <v>13593</v>
      </c>
    </row>
    <row r="1743" spans="1:1">
      <c r="A1743" t="s">
        <v>13594</v>
      </c>
    </row>
    <row r="1744" spans="1:1">
      <c r="A1744" t="s">
        <v>13595</v>
      </c>
    </row>
    <row r="1745" spans="1:1">
      <c r="A1745" t="s">
        <v>13596</v>
      </c>
    </row>
    <row r="1746" spans="1:1">
      <c r="A1746" t="s">
        <v>13597</v>
      </c>
    </row>
    <row r="1747" spans="1:1">
      <c r="A1747" t="s">
        <v>13598</v>
      </c>
    </row>
    <row r="1748" spans="1:1">
      <c r="A1748" t="s">
        <v>13599</v>
      </c>
    </row>
    <row r="1749" spans="1:1">
      <c r="A1749" t="s">
        <v>13600</v>
      </c>
    </row>
    <row r="1750" spans="1:1">
      <c r="A1750" t="s">
        <v>13601</v>
      </c>
    </row>
    <row r="1751" spans="1:1">
      <c r="A1751" t="s">
        <v>13602</v>
      </c>
    </row>
    <row r="1752" spans="1:1">
      <c r="A1752" t="s">
        <v>13603</v>
      </c>
    </row>
    <row r="1753" spans="1:1">
      <c r="A1753" t="s">
        <v>13604</v>
      </c>
    </row>
    <row r="1754" spans="1:1">
      <c r="A1754" t="s">
        <v>13605</v>
      </c>
    </row>
    <row r="1755" spans="1:1">
      <c r="A1755" t="s">
        <v>13606</v>
      </c>
    </row>
    <row r="1756" spans="1:1">
      <c r="A1756" t="s">
        <v>13607</v>
      </c>
    </row>
    <row r="1757" spans="1:1">
      <c r="A1757" t="s">
        <v>13608</v>
      </c>
    </row>
    <row r="1758" spans="1:1">
      <c r="A1758" t="s">
        <v>13609</v>
      </c>
    </row>
    <row r="1759" spans="1:1">
      <c r="A1759" t="s">
        <v>13610</v>
      </c>
    </row>
    <row r="1760" spans="1:1">
      <c r="A1760" t="s">
        <v>13611</v>
      </c>
    </row>
    <row r="1761" spans="1:1">
      <c r="A1761" t="s">
        <v>13612</v>
      </c>
    </row>
    <row r="1762" spans="1:1">
      <c r="A1762" t="s">
        <v>13613</v>
      </c>
    </row>
    <row r="1763" spans="1:1">
      <c r="A1763" t="s">
        <v>13614</v>
      </c>
    </row>
    <row r="1764" spans="1:1">
      <c r="A1764" t="s">
        <v>13615</v>
      </c>
    </row>
    <row r="1765" spans="1:1">
      <c r="A1765" t="s">
        <v>13616</v>
      </c>
    </row>
    <row r="1766" spans="1:1">
      <c r="A1766" t="s">
        <v>13617</v>
      </c>
    </row>
    <row r="1767" spans="1:1">
      <c r="A1767" t="s">
        <v>13618</v>
      </c>
    </row>
    <row r="1768" spans="1:1">
      <c r="A1768" t="s">
        <v>13619</v>
      </c>
    </row>
    <row r="1769" spans="1:1">
      <c r="A1769" t="s">
        <v>13620</v>
      </c>
    </row>
    <row r="1770" spans="1:1">
      <c r="A1770" t="s">
        <v>13621</v>
      </c>
    </row>
    <row r="1771" spans="1:1">
      <c r="A1771" t="s">
        <v>13622</v>
      </c>
    </row>
    <row r="1772" spans="1:1">
      <c r="A1772" t="s">
        <v>13623</v>
      </c>
    </row>
    <row r="1773" spans="1:1">
      <c r="A1773" t="s">
        <v>13624</v>
      </c>
    </row>
    <row r="1774" spans="1:1">
      <c r="A1774" t="s">
        <v>13625</v>
      </c>
    </row>
    <row r="1775" spans="1:1">
      <c r="A1775" t="s">
        <v>13626</v>
      </c>
    </row>
    <row r="1776" spans="1:1">
      <c r="A1776" t="s">
        <v>13627</v>
      </c>
    </row>
    <row r="1777" spans="1:1">
      <c r="A1777" t="s">
        <v>13628</v>
      </c>
    </row>
    <row r="1778" spans="1:1">
      <c r="A1778" t="s">
        <v>13629</v>
      </c>
    </row>
    <row r="1779" spans="1:1">
      <c r="A1779" t="s">
        <v>13630</v>
      </c>
    </row>
    <row r="1780" spans="1:1">
      <c r="A1780" t="s">
        <v>13631</v>
      </c>
    </row>
    <row r="1781" spans="1:1">
      <c r="A1781" t="s">
        <v>13632</v>
      </c>
    </row>
    <row r="1782" spans="1:1">
      <c r="A1782" t="s">
        <v>13633</v>
      </c>
    </row>
    <row r="1783" spans="1:1">
      <c r="A1783" t="s">
        <v>13634</v>
      </c>
    </row>
    <row r="1784" spans="1:1">
      <c r="A1784" t="s">
        <v>13635</v>
      </c>
    </row>
    <row r="1785" spans="1:1">
      <c r="A1785" t="s">
        <v>13636</v>
      </c>
    </row>
    <row r="1786" spans="1:1">
      <c r="A1786" t="s">
        <v>13637</v>
      </c>
    </row>
    <row r="1787" spans="1:1">
      <c r="A1787" t="s">
        <v>13638</v>
      </c>
    </row>
    <row r="1788" spans="1:1">
      <c r="A1788" t="s">
        <v>13639</v>
      </c>
    </row>
    <row r="1789" spans="1:1">
      <c r="A1789" t="s">
        <v>13640</v>
      </c>
    </row>
    <row r="1790" spans="1:1">
      <c r="A1790" t="s">
        <v>13641</v>
      </c>
    </row>
    <row r="1791" spans="1:1">
      <c r="A1791" t="s">
        <v>13642</v>
      </c>
    </row>
    <row r="1792" spans="1:1">
      <c r="A1792" t="s">
        <v>13643</v>
      </c>
    </row>
    <row r="1793" spans="1:1">
      <c r="A1793" t="s">
        <v>13644</v>
      </c>
    </row>
    <row r="1794" spans="1:1">
      <c r="A1794" t="s">
        <v>13645</v>
      </c>
    </row>
    <row r="1795" spans="1:1">
      <c r="A1795" t="s">
        <v>13646</v>
      </c>
    </row>
    <row r="1796" spans="1:1">
      <c r="A1796" t="s">
        <v>13647</v>
      </c>
    </row>
    <row r="1797" spans="1:1">
      <c r="A1797" t="s">
        <v>13648</v>
      </c>
    </row>
    <row r="1798" spans="1:1">
      <c r="A1798" t="s">
        <v>13649</v>
      </c>
    </row>
    <row r="1799" spans="1:1">
      <c r="A1799" t="s">
        <v>13650</v>
      </c>
    </row>
    <row r="1800" spans="1:1">
      <c r="A1800" t="s">
        <v>13651</v>
      </c>
    </row>
    <row r="1801" spans="1:1">
      <c r="A1801" t="s">
        <v>13652</v>
      </c>
    </row>
    <row r="1802" spans="1:1">
      <c r="A1802" t="s">
        <v>13653</v>
      </c>
    </row>
    <row r="1803" spans="1:1">
      <c r="A1803" t="s">
        <v>13654</v>
      </c>
    </row>
    <row r="1804" spans="1:1">
      <c r="A1804" t="s">
        <v>13655</v>
      </c>
    </row>
    <row r="1805" spans="1:1">
      <c r="A1805" t="s">
        <v>13656</v>
      </c>
    </row>
    <row r="1806" spans="1:1">
      <c r="A1806" t="s">
        <v>13657</v>
      </c>
    </row>
    <row r="1807" spans="1:1">
      <c r="A1807" t="s">
        <v>13658</v>
      </c>
    </row>
    <row r="1808" spans="1:1">
      <c r="A1808" t="s">
        <v>13659</v>
      </c>
    </row>
    <row r="1809" spans="1:1">
      <c r="A1809" t="s">
        <v>13660</v>
      </c>
    </row>
    <row r="1810" spans="1:1">
      <c r="A1810" t="s">
        <v>13661</v>
      </c>
    </row>
    <row r="1811" spans="1:1">
      <c r="A1811" t="s">
        <v>13662</v>
      </c>
    </row>
    <row r="1812" spans="1:1">
      <c r="A1812" t="s">
        <v>13663</v>
      </c>
    </row>
    <row r="1813" spans="1:1">
      <c r="A1813" t="s">
        <v>13664</v>
      </c>
    </row>
    <row r="1814" spans="1:1">
      <c r="A1814" t="s">
        <v>13665</v>
      </c>
    </row>
    <row r="1815" spans="1:1">
      <c r="A1815" t="s">
        <v>13666</v>
      </c>
    </row>
    <row r="1816" spans="1:1">
      <c r="A1816" t="s">
        <v>13667</v>
      </c>
    </row>
    <row r="1817" spans="1:1">
      <c r="A1817" t="s">
        <v>13668</v>
      </c>
    </row>
    <row r="1818" spans="1:1">
      <c r="A1818" t="s">
        <v>13669</v>
      </c>
    </row>
    <row r="1819" spans="1:1">
      <c r="A1819" t="s">
        <v>13670</v>
      </c>
    </row>
    <row r="1820" spans="1:1">
      <c r="A1820" t="s">
        <v>13671</v>
      </c>
    </row>
    <row r="1821" spans="1:1">
      <c r="A1821" t="s">
        <v>13672</v>
      </c>
    </row>
    <row r="1822" spans="1:1">
      <c r="A1822" t="s">
        <v>13673</v>
      </c>
    </row>
    <row r="1823" spans="1:1">
      <c r="A1823" t="s">
        <v>13674</v>
      </c>
    </row>
    <row r="1824" spans="1:1">
      <c r="A1824" t="s">
        <v>13675</v>
      </c>
    </row>
    <row r="1825" spans="1:1">
      <c r="A1825" t="s">
        <v>13676</v>
      </c>
    </row>
    <row r="1826" spans="1:1">
      <c r="A1826" t="s">
        <v>13677</v>
      </c>
    </row>
    <row r="1827" spans="1:1">
      <c r="A1827" t="s">
        <v>13678</v>
      </c>
    </row>
    <row r="1828" spans="1:1">
      <c r="A1828" t="s">
        <v>13679</v>
      </c>
    </row>
    <row r="1829" spans="1:1">
      <c r="A1829" t="s">
        <v>13680</v>
      </c>
    </row>
    <row r="1830" spans="1:1">
      <c r="A1830" t="s">
        <v>13681</v>
      </c>
    </row>
    <row r="1831" spans="1:1">
      <c r="A1831" t="s">
        <v>13682</v>
      </c>
    </row>
    <row r="1832" spans="1:1">
      <c r="A1832" t="s">
        <v>13683</v>
      </c>
    </row>
    <row r="1833" spans="1:1">
      <c r="A1833" t="s">
        <v>13684</v>
      </c>
    </row>
    <row r="1834" spans="1:1">
      <c r="A1834" t="s">
        <v>13685</v>
      </c>
    </row>
    <row r="1835" spans="1:1">
      <c r="A1835" t="s">
        <v>13686</v>
      </c>
    </row>
    <row r="1836" spans="1:1">
      <c r="A1836" t="s">
        <v>13687</v>
      </c>
    </row>
    <row r="1837" spans="1:1">
      <c r="A1837" t="s">
        <v>13688</v>
      </c>
    </row>
    <row r="1838" spans="1:1">
      <c r="A1838" t="s">
        <v>13689</v>
      </c>
    </row>
    <row r="1839" spans="1:1">
      <c r="A1839" t="s">
        <v>13690</v>
      </c>
    </row>
    <row r="1840" spans="1:1">
      <c r="A1840" t="s">
        <v>13691</v>
      </c>
    </row>
    <row r="1841" spans="1:1">
      <c r="A1841" t="s">
        <v>13692</v>
      </c>
    </row>
    <row r="1842" spans="1:1">
      <c r="A1842" t="s">
        <v>13693</v>
      </c>
    </row>
    <row r="1843" spans="1:1">
      <c r="A1843" t="s">
        <v>13694</v>
      </c>
    </row>
    <row r="1844" spans="1:1">
      <c r="A1844" t="s">
        <v>13695</v>
      </c>
    </row>
    <row r="1845" spans="1:1">
      <c r="A1845" t="s">
        <v>13696</v>
      </c>
    </row>
    <row r="1846" spans="1:1">
      <c r="A1846" t="s">
        <v>13697</v>
      </c>
    </row>
    <row r="1847" spans="1:1">
      <c r="A1847" t="s">
        <v>13698</v>
      </c>
    </row>
    <row r="1848" spans="1:1">
      <c r="A1848" t="s">
        <v>13699</v>
      </c>
    </row>
    <row r="1849" spans="1:1">
      <c r="A1849" t="s">
        <v>13700</v>
      </c>
    </row>
    <row r="1850" spans="1:1">
      <c r="A1850" t="s">
        <v>13701</v>
      </c>
    </row>
    <row r="1851" spans="1:1">
      <c r="A1851" t="s">
        <v>13702</v>
      </c>
    </row>
    <row r="1852" spans="1:1">
      <c r="A1852" t="s">
        <v>13703</v>
      </c>
    </row>
    <row r="1853" spans="1:1">
      <c r="A1853" t="s">
        <v>13704</v>
      </c>
    </row>
    <row r="1854" spans="1:1">
      <c r="A1854" t="s">
        <v>13705</v>
      </c>
    </row>
    <row r="1855" spans="1:1">
      <c r="A1855" t="s">
        <v>13706</v>
      </c>
    </row>
    <row r="1856" spans="1:1">
      <c r="A1856" t="s">
        <v>13707</v>
      </c>
    </row>
    <row r="1857" spans="1:1">
      <c r="A1857" t="s">
        <v>13708</v>
      </c>
    </row>
    <row r="1858" spans="1:1">
      <c r="A1858" t="s">
        <v>13709</v>
      </c>
    </row>
    <row r="1859" spans="1:1">
      <c r="A1859" t="s">
        <v>13710</v>
      </c>
    </row>
    <row r="1860" spans="1:1">
      <c r="A1860" t="s">
        <v>13711</v>
      </c>
    </row>
    <row r="1861" spans="1:1">
      <c r="A1861" t="s">
        <v>13712</v>
      </c>
    </row>
    <row r="1862" spans="1:1">
      <c r="A1862" t="s">
        <v>13713</v>
      </c>
    </row>
    <row r="1863" spans="1:1">
      <c r="A1863" t="s">
        <v>13714</v>
      </c>
    </row>
    <row r="1864" spans="1:1">
      <c r="A1864" t="s">
        <v>13715</v>
      </c>
    </row>
    <row r="1865" spans="1:1">
      <c r="A1865" t="s">
        <v>13716</v>
      </c>
    </row>
    <row r="1866" spans="1:1">
      <c r="A1866" t="s">
        <v>13717</v>
      </c>
    </row>
    <row r="1867" spans="1:1">
      <c r="A1867" t="s">
        <v>13718</v>
      </c>
    </row>
    <row r="1868" spans="1:1">
      <c r="A1868" t="s">
        <v>13719</v>
      </c>
    </row>
    <row r="1869" spans="1:1">
      <c r="A1869" t="s">
        <v>13720</v>
      </c>
    </row>
    <row r="1870" spans="1:1">
      <c r="A1870" t="s">
        <v>13721</v>
      </c>
    </row>
    <row r="1871" spans="1:1">
      <c r="A1871" t="s">
        <v>13722</v>
      </c>
    </row>
    <row r="1872" spans="1:1">
      <c r="A1872" t="s">
        <v>13723</v>
      </c>
    </row>
    <row r="1873" spans="1:1">
      <c r="A1873" t="s">
        <v>13724</v>
      </c>
    </row>
    <row r="1874" spans="1:1">
      <c r="A1874" t="s">
        <v>13725</v>
      </c>
    </row>
    <row r="1875" spans="1:1">
      <c r="A1875" t="s">
        <v>13726</v>
      </c>
    </row>
    <row r="1876" spans="1:1">
      <c r="A1876" t="s">
        <v>13727</v>
      </c>
    </row>
    <row r="1877" spans="1:1">
      <c r="A1877" t="s">
        <v>13728</v>
      </c>
    </row>
    <row r="1878" spans="1:1">
      <c r="A1878" t="s">
        <v>13729</v>
      </c>
    </row>
    <row r="1879" spans="1:1">
      <c r="A1879" t="s">
        <v>13730</v>
      </c>
    </row>
    <row r="1880" spans="1:1">
      <c r="A1880" t="s">
        <v>13731</v>
      </c>
    </row>
    <row r="1881" spans="1:1">
      <c r="A1881" t="s">
        <v>13732</v>
      </c>
    </row>
    <row r="1882" spans="1:1">
      <c r="A1882" t="s">
        <v>13733</v>
      </c>
    </row>
    <row r="1883" spans="1:1">
      <c r="A1883" t="s">
        <v>13734</v>
      </c>
    </row>
    <row r="1884" spans="1:1">
      <c r="A1884" t="s">
        <v>13735</v>
      </c>
    </row>
    <row r="1885" spans="1:1">
      <c r="A1885" t="s">
        <v>13736</v>
      </c>
    </row>
    <row r="1886" spans="1:1">
      <c r="A1886" t="s">
        <v>13737</v>
      </c>
    </row>
    <row r="1887" spans="1:1">
      <c r="A1887" t="s">
        <v>13738</v>
      </c>
    </row>
    <row r="1888" spans="1:1">
      <c r="A1888" t="s">
        <v>13739</v>
      </c>
    </row>
    <row r="1889" spans="1:1">
      <c r="A1889" t="s">
        <v>13740</v>
      </c>
    </row>
    <row r="1890" spans="1:1">
      <c r="A1890" t="s">
        <v>13741</v>
      </c>
    </row>
    <row r="1891" spans="1:1">
      <c r="A1891" t="s">
        <v>13742</v>
      </c>
    </row>
    <row r="1892" spans="1:1">
      <c r="A1892" t="s">
        <v>13743</v>
      </c>
    </row>
    <row r="1893" spans="1:1">
      <c r="A1893" t="s">
        <v>13744</v>
      </c>
    </row>
    <row r="1894" spans="1:1">
      <c r="A1894" t="s">
        <v>13745</v>
      </c>
    </row>
    <row r="1895" spans="1:1">
      <c r="A1895" t="s">
        <v>13746</v>
      </c>
    </row>
    <row r="1896" spans="1:1">
      <c r="A1896" t="s">
        <v>13747</v>
      </c>
    </row>
    <row r="1897" spans="1:1">
      <c r="A1897" t="s">
        <v>13748</v>
      </c>
    </row>
    <row r="1898" spans="1:1">
      <c r="A1898" t="s">
        <v>13749</v>
      </c>
    </row>
    <row r="1899" spans="1:1">
      <c r="A1899" t="s">
        <v>13750</v>
      </c>
    </row>
    <row r="1900" spans="1:1">
      <c r="A1900" t="s">
        <v>13751</v>
      </c>
    </row>
    <row r="1901" spans="1:1">
      <c r="A1901" t="s">
        <v>13752</v>
      </c>
    </row>
    <row r="1902" spans="1:1">
      <c r="A1902" t="s">
        <v>13753</v>
      </c>
    </row>
    <row r="1903" spans="1:1">
      <c r="A1903" t="s">
        <v>13754</v>
      </c>
    </row>
    <row r="1904" spans="1:1">
      <c r="A1904" t="s">
        <v>13755</v>
      </c>
    </row>
    <row r="1905" spans="1:1">
      <c r="A1905" t="s">
        <v>13756</v>
      </c>
    </row>
    <row r="1906" spans="1:1">
      <c r="A1906" t="s">
        <v>13757</v>
      </c>
    </row>
    <row r="1907" spans="1:1">
      <c r="A1907" t="s">
        <v>13758</v>
      </c>
    </row>
    <row r="1908" spans="1:1">
      <c r="A1908" t="s">
        <v>13759</v>
      </c>
    </row>
    <row r="1909" spans="1:1">
      <c r="A1909" t="s">
        <v>13760</v>
      </c>
    </row>
    <row r="1910" spans="1:1">
      <c r="A1910" t="s">
        <v>13761</v>
      </c>
    </row>
    <row r="1911" spans="1:1">
      <c r="A1911" t="s">
        <v>13762</v>
      </c>
    </row>
    <row r="1912" spans="1:1">
      <c r="A1912" t="s">
        <v>13763</v>
      </c>
    </row>
    <row r="1913" spans="1:1">
      <c r="A1913" t="s">
        <v>13764</v>
      </c>
    </row>
    <row r="1914" spans="1:1">
      <c r="A1914" t="s">
        <v>13765</v>
      </c>
    </row>
    <row r="1915" spans="1:1">
      <c r="A1915" t="s">
        <v>13766</v>
      </c>
    </row>
    <row r="1916" spans="1:1">
      <c r="A1916" t="s">
        <v>13767</v>
      </c>
    </row>
    <row r="1917" spans="1:1">
      <c r="A1917" t="s">
        <v>13768</v>
      </c>
    </row>
    <row r="1918" spans="1:1">
      <c r="A1918" t="s">
        <v>13769</v>
      </c>
    </row>
    <row r="1919" spans="1:1">
      <c r="A1919" t="s">
        <v>13770</v>
      </c>
    </row>
    <row r="1920" spans="1:1">
      <c r="A1920" t="s">
        <v>13771</v>
      </c>
    </row>
    <row r="1921" spans="1:1">
      <c r="A1921" t="s">
        <v>13772</v>
      </c>
    </row>
    <row r="1922" spans="1:1">
      <c r="A1922" t="s">
        <v>13773</v>
      </c>
    </row>
    <row r="1923" spans="1:1">
      <c r="A1923" t="s">
        <v>13774</v>
      </c>
    </row>
    <row r="1924" spans="1:1">
      <c r="A1924" t="s">
        <v>13775</v>
      </c>
    </row>
    <row r="1925" spans="1:1">
      <c r="A1925" t="s">
        <v>13776</v>
      </c>
    </row>
    <row r="1926" spans="1:1">
      <c r="A1926" t="s">
        <v>13777</v>
      </c>
    </row>
    <row r="1927" spans="1:1">
      <c r="A1927" t="s">
        <v>13778</v>
      </c>
    </row>
    <row r="1928" spans="1:1">
      <c r="A1928" t="s">
        <v>13779</v>
      </c>
    </row>
    <row r="1929" spans="1:1">
      <c r="A1929" t="s">
        <v>13780</v>
      </c>
    </row>
    <row r="1930" spans="1:1">
      <c r="A1930" t="s">
        <v>13781</v>
      </c>
    </row>
    <row r="1931" spans="1:1">
      <c r="A1931" t="s">
        <v>13782</v>
      </c>
    </row>
    <row r="1932" spans="1:1">
      <c r="A1932" t="s">
        <v>13783</v>
      </c>
    </row>
    <row r="1933" spans="1:1">
      <c r="A1933" t="s">
        <v>13784</v>
      </c>
    </row>
    <row r="1934" spans="1:1">
      <c r="A1934" t="s">
        <v>13785</v>
      </c>
    </row>
    <row r="1935" spans="1:1">
      <c r="A1935" t="s">
        <v>13786</v>
      </c>
    </row>
    <row r="1936" spans="1:1">
      <c r="A1936" t="s">
        <v>13787</v>
      </c>
    </row>
    <row r="1937" spans="1:1">
      <c r="A1937" t="s">
        <v>13788</v>
      </c>
    </row>
    <row r="1938" spans="1:1">
      <c r="A1938" t="s">
        <v>13789</v>
      </c>
    </row>
    <row r="1939" spans="1:1">
      <c r="A1939" t="s">
        <v>13790</v>
      </c>
    </row>
    <row r="1940" spans="1:1">
      <c r="A1940" t="s">
        <v>13791</v>
      </c>
    </row>
    <row r="1941" spans="1:1">
      <c r="A1941" t="s">
        <v>13792</v>
      </c>
    </row>
    <row r="1942" spans="1:1">
      <c r="A1942" t="s">
        <v>13793</v>
      </c>
    </row>
    <row r="1943" spans="1:1">
      <c r="A1943" t="s">
        <v>13794</v>
      </c>
    </row>
    <row r="1944" spans="1:1">
      <c r="A1944" t="s">
        <v>13795</v>
      </c>
    </row>
    <row r="1945" spans="1:1">
      <c r="A1945" t="s">
        <v>13796</v>
      </c>
    </row>
    <row r="1946" spans="1:1">
      <c r="A1946" t="s">
        <v>13797</v>
      </c>
    </row>
    <row r="1947" spans="1:1">
      <c r="A1947" t="s">
        <v>13798</v>
      </c>
    </row>
    <row r="1948" spans="1:1">
      <c r="A1948" t="s">
        <v>13799</v>
      </c>
    </row>
    <row r="1949" spans="1:1">
      <c r="A1949" t="s">
        <v>13800</v>
      </c>
    </row>
    <row r="1950" spans="1:1">
      <c r="A1950" t="s">
        <v>13801</v>
      </c>
    </row>
    <row r="1951" spans="1:1">
      <c r="A1951" t="s">
        <v>13802</v>
      </c>
    </row>
    <row r="1952" spans="1:1">
      <c r="A1952" t="s">
        <v>13803</v>
      </c>
    </row>
    <row r="1953" spans="1:1">
      <c r="A1953" t="s">
        <v>13804</v>
      </c>
    </row>
    <row r="1954" spans="1:1">
      <c r="A1954" t="s">
        <v>13805</v>
      </c>
    </row>
    <row r="1955" spans="1:1">
      <c r="A1955" t="s">
        <v>13806</v>
      </c>
    </row>
    <row r="1956" spans="1:1">
      <c r="A1956" t="s">
        <v>13807</v>
      </c>
    </row>
    <row r="1957" spans="1:1">
      <c r="A1957" t="s">
        <v>13808</v>
      </c>
    </row>
    <row r="1958" spans="1:1">
      <c r="A1958" t="s">
        <v>13809</v>
      </c>
    </row>
    <row r="1959" spans="1:1">
      <c r="A1959" t="s">
        <v>13810</v>
      </c>
    </row>
    <row r="1960" spans="1:1">
      <c r="A1960" t="s">
        <v>13811</v>
      </c>
    </row>
    <row r="1961" spans="1:1">
      <c r="A1961" t="s">
        <v>13812</v>
      </c>
    </row>
    <row r="1962" spans="1:1">
      <c r="A1962" t="s">
        <v>13813</v>
      </c>
    </row>
    <row r="1963" spans="1:1">
      <c r="A1963" t="s">
        <v>13814</v>
      </c>
    </row>
    <row r="1964" spans="1:1">
      <c r="A1964" t="s">
        <v>13815</v>
      </c>
    </row>
    <row r="1965" spans="1:1">
      <c r="A1965" t="s">
        <v>13816</v>
      </c>
    </row>
    <row r="1966" spans="1:1">
      <c r="A1966" t="s">
        <v>13817</v>
      </c>
    </row>
    <row r="1967" spans="1:1">
      <c r="A1967" t="s">
        <v>13818</v>
      </c>
    </row>
    <row r="1968" spans="1:1">
      <c r="A1968" t="s">
        <v>13819</v>
      </c>
    </row>
    <row r="1969" spans="1:1">
      <c r="A1969" t="s">
        <v>13820</v>
      </c>
    </row>
    <row r="1970" spans="1:1">
      <c r="A1970" t="s">
        <v>13821</v>
      </c>
    </row>
    <row r="1971" spans="1:1">
      <c r="A1971" t="s">
        <v>13822</v>
      </c>
    </row>
    <row r="1972" spans="1:1">
      <c r="A1972" t="s">
        <v>13823</v>
      </c>
    </row>
    <row r="1973" spans="1:1">
      <c r="A1973" t="s">
        <v>13824</v>
      </c>
    </row>
    <row r="1974" spans="1:1">
      <c r="A1974" t="s">
        <v>13825</v>
      </c>
    </row>
    <row r="1975" spans="1:1">
      <c r="A1975" t="s">
        <v>13826</v>
      </c>
    </row>
    <row r="1976" spans="1:1">
      <c r="A1976" t="s">
        <v>13827</v>
      </c>
    </row>
    <row r="1977" spans="1:1">
      <c r="A1977" t="s">
        <v>13828</v>
      </c>
    </row>
    <row r="1978" spans="1:1">
      <c r="A1978" t="s">
        <v>13829</v>
      </c>
    </row>
    <row r="1979" spans="1:1">
      <c r="A1979" t="s">
        <v>13830</v>
      </c>
    </row>
    <row r="1980" spans="1:1">
      <c r="A1980" t="s">
        <v>13831</v>
      </c>
    </row>
    <row r="1981" spans="1:1">
      <c r="A1981" t="s">
        <v>13832</v>
      </c>
    </row>
    <row r="1982" spans="1:1">
      <c r="A1982" t="s">
        <v>13833</v>
      </c>
    </row>
    <row r="1983" spans="1:1">
      <c r="A1983" t="s">
        <v>13834</v>
      </c>
    </row>
    <row r="1984" spans="1:1">
      <c r="A1984" t="s">
        <v>13835</v>
      </c>
    </row>
    <row r="1985" spans="1:1">
      <c r="A1985" t="s">
        <v>13836</v>
      </c>
    </row>
    <row r="1986" spans="1:1">
      <c r="A1986" t="s">
        <v>13837</v>
      </c>
    </row>
    <row r="1987" spans="1:1">
      <c r="A1987" t="s">
        <v>13838</v>
      </c>
    </row>
    <row r="1988" spans="1:1">
      <c r="A1988" t="s">
        <v>13839</v>
      </c>
    </row>
    <row r="1989" spans="1:1">
      <c r="A1989" t="s">
        <v>13840</v>
      </c>
    </row>
    <row r="1990" spans="1:1">
      <c r="A1990" t="s">
        <v>13841</v>
      </c>
    </row>
    <row r="1991" spans="1:1">
      <c r="A1991" t="s">
        <v>13842</v>
      </c>
    </row>
    <row r="1992" spans="1:1">
      <c r="A1992" t="s">
        <v>13843</v>
      </c>
    </row>
    <row r="1993" spans="1:1">
      <c r="A1993" t="s">
        <v>13844</v>
      </c>
    </row>
    <row r="1994" spans="1:1">
      <c r="A1994" t="s">
        <v>13845</v>
      </c>
    </row>
    <row r="1995" spans="1:1">
      <c r="A1995" t="s">
        <v>13846</v>
      </c>
    </row>
    <row r="1996" spans="1:1">
      <c r="A1996" t="s">
        <v>13847</v>
      </c>
    </row>
    <row r="1997" spans="1:1">
      <c r="A1997" t="s">
        <v>13848</v>
      </c>
    </row>
    <row r="1998" spans="1:1">
      <c r="A1998" t="s">
        <v>13849</v>
      </c>
    </row>
    <row r="1999" spans="1:1">
      <c r="A1999" t="s">
        <v>13850</v>
      </c>
    </row>
    <row r="2000" spans="1:1">
      <c r="A2000" t="s">
        <v>13851</v>
      </c>
    </row>
    <row r="2001" spans="1:1">
      <c r="A2001" t="s">
        <v>13852</v>
      </c>
    </row>
    <row r="2002" spans="1:1">
      <c r="A2002" t="s">
        <v>13853</v>
      </c>
    </row>
    <row r="2003" spans="1:1">
      <c r="A2003" t="s">
        <v>13854</v>
      </c>
    </row>
    <row r="2004" spans="1:1">
      <c r="A2004" t="s">
        <v>13855</v>
      </c>
    </row>
    <row r="2005" spans="1:1">
      <c r="A2005" t="s">
        <v>13856</v>
      </c>
    </row>
    <row r="2006" spans="1:1">
      <c r="A2006" t="s">
        <v>13857</v>
      </c>
    </row>
    <row r="2007" spans="1:1">
      <c r="A2007" t="s">
        <v>13858</v>
      </c>
    </row>
    <row r="2008" spans="1:1">
      <c r="A2008" t="s">
        <v>13859</v>
      </c>
    </row>
    <row r="2009" spans="1:1">
      <c r="A2009" t="s">
        <v>13860</v>
      </c>
    </row>
    <row r="2010" spans="1:1">
      <c r="A2010" t="s">
        <v>13861</v>
      </c>
    </row>
    <row r="2011" spans="1:1">
      <c r="A2011" t="s">
        <v>13862</v>
      </c>
    </row>
    <row r="2012" spans="1:1">
      <c r="A2012" t="s">
        <v>13863</v>
      </c>
    </row>
    <row r="2013" spans="1:1">
      <c r="A2013" t="s">
        <v>13864</v>
      </c>
    </row>
    <row r="2014" spans="1:1">
      <c r="A2014" t="s">
        <v>13865</v>
      </c>
    </row>
    <row r="2015" spans="1:1">
      <c r="A2015" t="s">
        <v>13866</v>
      </c>
    </row>
    <row r="2016" spans="1:1">
      <c r="A2016" t="s">
        <v>13867</v>
      </c>
    </row>
    <row r="2017" spans="1:1">
      <c r="A2017" t="s">
        <v>13868</v>
      </c>
    </row>
    <row r="2018" spans="1:1">
      <c r="A2018" t="s">
        <v>13869</v>
      </c>
    </row>
    <row r="2019" spans="1:1">
      <c r="A2019" t="s">
        <v>13870</v>
      </c>
    </row>
    <row r="2020" spans="1:1">
      <c r="A2020" t="s">
        <v>13871</v>
      </c>
    </row>
    <row r="2021" spans="1:1">
      <c r="A2021" t="s">
        <v>13872</v>
      </c>
    </row>
    <row r="2022" spans="1:1">
      <c r="A2022" t="s">
        <v>13873</v>
      </c>
    </row>
    <row r="2023" spans="1:1">
      <c r="A2023" t="s">
        <v>13874</v>
      </c>
    </row>
    <row r="2024" spans="1:1">
      <c r="A2024" t="s">
        <v>13875</v>
      </c>
    </row>
    <row r="2025" spans="1:1">
      <c r="A2025" t="s">
        <v>13876</v>
      </c>
    </row>
    <row r="2026" spans="1:1">
      <c r="A2026" t="s">
        <v>13877</v>
      </c>
    </row>
    <row r="2027" spans="1:1">
      <c r="A2027" t="s">
        <v>13878</v>
      </c>
    </row>
    <row r="2028" spans="1:1">
      <c r="A2028" t="s">
        <v>13879</v>
      </c>
    </row>
    <row r="2029" spans="1:1">
      <c r="A2029" t="s">
        <v>13880</v>
      </c>
    </row>
    <row r="2030" spans="1:1">
      <c r="A2030" t="s">
        <v>13881</v>
      </c>
    </row>
    <row r="2031" spans="1:1">
      <c r="A2031" t="s">
        <v>13882</v>
      </c>
    </row>
    <row r="2032" spans="1:1">
      <c r="A2032" t="s">
        <v>13883</v>
      </c>
    </row>
    <row r="2033" spans="1:1">
      <c r="A2033" t="s">
        <v>13884</v>
      </c>
    </row>
    <row r="2034" spans="1:1">
      <c r="A2034" t="s">
        <v>13885</v>
      </c>
    </row>
    <row r="2035" spans="1:1">
      <c r="A2035" t="s">
        <v>13886</v>
      </c>
    </row>
    <row r="2036" spans="1:1">
      <c r="A2036" t="s">
        <v>13887</v>
      </c>
    </row>
    <row r="2037" spans="1:1">
      <c r="A2037" t="s">
        <v>13888</v>
      </c>
    </row>
    <row r="2038" spans="1:1">
      <c r="A2038" t="s">
        <v>13889</v>
      </c>
    </row>
    <row r="2039" spans="1:1">
      <c r="A2039" t="s">
        <v>13890</v>
      </c>
    </row>
    <row r="2040" spans="1:1">
      <c r="A2040" t="s">
        <v>13891</v>
      </c>
    </row>
    <row r="2041" spans="1:1">
      <c r="A2041" t="s">
        <v>13892</v>
      </c>
    </row>
    <row r="2042" spans="1:1">
      <c r="A2042" t="s">
        <v>13893</v>
      </c>
    </row>
    <row r="2043" spans="1:1">
      <c r="A2043" t="s">
        <v>13894</v>
      </c>
    </row>
    <row r="2044" spans="1:1">
      <c r="A2044" t="s">
        <v>13895</v>
      </c>
    </row>
    <row r="2045" spans="1:1">
      <c r="A2045" t="s">
        <v>13896</v>
      </c>
    </row>
    <row r="2046" spans="1:1">
      <c r="A2046" t="s">
        <v>13897</v>
      </c>
    </row>
    <row r="2047" spans="1:1">
      <c r="A2047" t="s">
        <v>13898</v>
      </c>
    </row>
    <row r="2048" spans="1:1">
      <c r="A2048" t="s">
        <v>13899</v>
      </c>
    </row>
    <row r="2049" spans="1:1">
      <c r="A2049" t="s">
        <v>13900</v>
      </c>
    </row>
    <row r="2050" spans="1:1">
      <c r="A2050" t="s">
        <v>13901</v>
      </c>
    </row>
    <row r="2051" spans="1:1">
      <c r="A2051" t="s">
        <v>13902</v>
      </c>
    </row>
    <row r="2052" spans="1:1">
      <c r="A2052" t="s">
        <v>13903</v>
      </c>
    </row>
    <row r="2053" spans="1:1">
      <c r="A2053" t="s">
        <v>13904</v>
      </c>
    </row>
    <row r="2054" spans="1:1">
      <c r="A2054" t="s">
        <v>13905</v>
      </c>
    </row>
    <row r="2055" spans="1:1">
      <c r="A2055" t="s">
        <v>13906</v>
      </c>
    </row>
    <row r="2056" spans="1:1">
      <c r="A2056" t="s">
        <v>13907</v>
      </c>
    </row>
    <row r="2057" spans="1:1">
      <c r="A2057" t="s">
        <v>13908</v>
      </c>
    </row>
    <row r="2058" spans="1:1">
      <c r="A2058" t="s">
        <v>13909</v>
      </c>
    </row>
    <row r="2059" spans="1:1">
      <c r="A2059" t="s">
        <v>13910</v>
      </c>
    </row>
    <row r="2060" spans="1:1">
      <c r="A2060" t="s">
        <v>13911</v>
      </c>
    </row>
    <row r="2061" spans="1:1">
      <c r="A2061" t="s">
        <v>13912</v>
      </c>
    </row>
    <row r="2062" spans="1:1">
      <c r="A2062" t="s">
        <v>13913</v>
      </c>
    </row>
    <row r="2063" spans="1:1">
      <c r="A2063" t="s">
        <v>13914</v>
      </c>
    </row>
    <row r="2064" spans="1:1">
      <c r="A2064" t="s">
        <v>13915</v>
      </c>
    </row>
    <row r="2065" spans="1:1">
      <c r="A2065" t="s">
        <v>13916</v>
      </c>
    </row>
    <row r="2066" spans="1:1">
      <c r="A2066" t="s">
        <v>13917</v>
      </c>
    </row>
    <row r="2067" spans="1:1">
      <c r="A2067" t="s">
        <v>13918</v>
      </c>
    </row>
    <row r="2068" spans="1:1">
      <c r="A2068" t="s">
        <v>13919</v>
      </c>
    </row>
    <row r="2069" spans="1:1">
      <c r="A2069" t="s">
        <v>13920</v>
      </c>
    </row>
    <row r="2070" spans="1:1">
      <c r="A2070" t="s">
        <v>13921</v>
      </c>
    </row>
    <row r="2071" spans="1:1">
      <c r="A2071" t="s">
        <v>13922</v>
      </c>
    </row>
    <row r="2072" spans="1:1">
      <c r="A2072" t="s">
        <v>13923</v>
      </c>
    </row>
    <row r="2073" spans="1:1">
      <c r="A2073" t="s">
        <v>13924</v>
      </c>
    </row>
    <row r="2074" spans="1:1">
      <c r="A2074" t="s">
        <v>13925</v>
      </c>
    </row>
    <row r="2075" spans="1:1">
      <c r="A2075" t="s">
        <v>13926</v>
      </c>
    </row>
    <row r="2076" spans="1:1">
      <c r="A2076" t="s">
        <v>13927</v>
      </c>
    </row>
    <row r="2077" spans="1:1">
      <c r="A2077" t="s">
        <v>13928</v>
      </c>
    </row>
    <row r="2078" spans="1:1">
      <c r="A2078" t="s">
        <v>13929</v>
      </c>
    </row>
    <row r="2079" spans="1:1">
      <c r="A2079" t="s">
        <v>13930</v>
      </c>
    </row>
    <row r="2080" spans="1:1">
      <c r="A2080" t="s">
        <v>13931</v>
      </c>
    </row>
    <row r="2081" spans="1:1">
      <c r="A2081" t="s">
        <v>13932</v>
      </c>
    </row>
    <row r="2082" spans="1:1">
      <c r="A2082" t="s">
        <v>13933</v>
      </c>
    </row>
    <row r="2083" spans="1:1">
      <c r="A2083" t="s">
        <v>13934</v>
      </c>
    </row>
    <row r="2084" spans="1:1">
      <c r="A2084" t="s">
        <v>13935</v>
      </c>
    </row>
    <row r="2085" spans="1:1">
      <c r="A2085" t="s">
        <v>13936</v>
      </c>
    </row>
    <row r="2086" spans="1:1">
      <c r="A2086" t="s">
        <v>13937</v>
      </c>
    </row>
    <row r="2087" spans="1:1">
      <c r="A2087" t="s">
        <v>13938</v>
      </c>
    </row>
    <row r="2088" spans="1:1">
      <c r="A2088" t="s">
        <v>13939</v>
      </c>
    </row>
    <row r="2089" spans="1:1">
      <c r="A2089" t="s">
        <v>13940</v>
      </c>
    </row>
    <row r="2090" spans="1:1">
      <c r="A2090" t="s">
        <v>13941</v>
      </c>
    </row>
    <row r="2091" spans="1:1">
      <c r="A2091" t="s">
        <v>13942</v>
      </c>
    </row>
    <row r="2092" spans="1:1">
      <c r="A2092" t="s">
        <v>13943</v>
      </c>
    </row>
    <row r="2093" spans="1:1">
      <c r="A2093" t="s">
        <v>13944</v>
      </c>
    </row>
    <row r="2094" spans="1:1">
      <c r="A2094" t="s">
        <v>13945</v>
      </c>
    </row>
    <row r="2095" spans="1:1">
      <c r="A2095" t="s">
        <v>13946</v>
      </c>
    </row>
    <row r="2096" spans="1:1">
      <c r="A2096" t="s">
        <v>13947</v>
      </c>
    </row>
    <row r="2097" spans="1:1">
      <c r="A2097" t="s">
        <v>13948</v>
      </c>
    </row>
    <row r="2098" spans="1:1">
      <c r="A2098" t="s">
        <v>13949</v>
      </c>
    </row>
    <row r="2099" spans="1:1">
      <c r="A2099" t="s">
        <v>13950</v>
      </c>
    </row>
    <row r="2100" spans="1:1">
      <c r="A2100" t="s">
        <v>13951</v>
      </c>
    </row>
    <row r="2101" spans="1:1">
      <c r="A2101" t="s">
        <v>13952</v>
      </c>
    </row>
    <row r="2102" spans="1:1">
      <c r="A2102" t="s">
        <v>13953</v>
      </c>
    </row>
    <row r="2103" spans="1:1">
      <c r="A2103" t="s">
        <v>13954</v>
      </c>
    </row>
    <row r="2104" spans="1:1">
      <c r="A2104" t="s">
        <v>13955</v>
      </c>
    </row>
    <row r="2105" spans="1:1">
      <c r="A2105" t="s">
        <v>13956</v>
      </c>
    </row>
    <row r="2106" spans="1:1">
      <c r="A2106" t="s">
        <v>13957</v>
      </c>
    </row>
    <row r="2107" spans="1:1">
      <c r="A2107" t="s">
        <v>13958</v>
      </c>
    </row>
    <row r="2108" spans="1:1">
      <c r="A2108" t="s">
        <v>13959</v>
      </c>
    </row>
    <row r="2109" spans="1:1">
      <c r="A2109" t="s">
        <v>13960</v>
      </c>
    </row>
    <row r="2110" spans="1:1">
      <c r="A2110" t="s">
        <v>13961</v>
      </c>
    </row>
    <row r="2111" spans="1:1">
      <c r="A2111" t="s">
        <v>13962</v>
      </c>
    </row>
    <row r="2112" spans="1:1">
      <c r="A2112" t="s">
        <v>13963</v>
      </c>
    </row>
    <row r="2113" spans="1:1">
      <c r="A2113" t="s">
        <v>13964</v>
      </c>
    </row>
    <row r="2114" spans="1:1">
      <c r="A2114" t="s">
        <v>13965</v>
      </c>
    </row>
    <row r="2115" spans="1:1">
      <c r="A2115" t="s">
        <v>13966</v>
      </c>
    </row>
    <row r="2116" spans="1:1">
      <c r="A2116" t="s">
        <v>13967</v>
      </c>
    </row>
    <row r="2117" spans="1:1">
      <c r="A2117" t="s">
        <v>13968</v>
      </c>
    </row>
    <row r="2118" spans="1:1">
      <c r="A2118" t="s">
        <v>13969</v>
      </c>
    </row>
    <row r="2119" spans="1:1">
      <c r="A2119" t="s">
        <v>13970</v>
      </c>
    </row>
    <row r="2120" spans="1:1">
      <c r="A2120" t="s">
        <v>13971</v>
      </c>
    </row>
    <row r="2121" spans="1:1">
      <c r="A2121" t="s">
        <v>13972</v>
      </c>
    </row>
    <row r="2122" spans="1:1">
      <c r="A2122" t="s">
        <v>13973</v>
      </c>
    </row>
    <row r="2123" spans="1:1">
      <c r="A2123" t="s">
        <v>13974</v>
      </c>
    </row>
    <row r="2124" spans="1:1">
      <c r="A2124" t="s">
        <v>13975</v>
      </c>
    </row>
    <row r="2125" spans="1:1">
      <c r="A2125" t="s">
        <v>13976</v>
      </c>
    </row>
    <row r="2126" spans="1:1">
      <c r="A2126" t="s">
        <v>13977</v>
      </c>
    </row>
    <row r="2127" spans="1:1">
      <c r="A2127" t="s">
        <v>13978</v>
      </c>
    </row>
    <row r="2128" spans="1:1">
      <c r="A2128" t="s">
        <v>13979</v>
      </c>
    </row>
    <row r="2129" spans="1:1">
      <c r="A2129" t="s">
        <v>13980</v>
      </c>
    </row>
    <row r="2130" spans="1:1">
      <c r="A2130" t="s">
        <v>13981</v>
      </c>
    </row>
    <row r="2131" spans="1:1">
      <c r="A2131" t="s">
        <v>13982</v>
      </c>
    </row>
    <row r="2132" spans="1:1">
      <c r="A2132" t="s">
        <v>13983</v>
      </c>
    </row>
    <row r="2133" spans="1:1">
      <c r="A2133" t="s">
        <v>13984</v>
      </c>
    </row>
    <row r="2134" spans="1:1">
      <c r="A2134" t="s">
        <v>13985</v>
      </c>
    </row>
    <row r="2135" spans="1:1">
      <c r="A2135" t="s">
        <v>13986</v>
      </c>
    </row>
    <row r="2136" spans="1:1">
      <c r="A2136" t="s">
        <v>13987</v>
      </c>
    </row>
    <row r="2137" spans="1:1">
      <c r="A2137" t="s">
        <v>13988</v>
      </c>
    </row>
    <row r="2138" spans="1:1">
      <c r="A2138" t="s">
        <v>13989</v>
      </c>
    </row>
    <row r="2139" spans="1:1">
      <c r="A2139" t="s">
        <v>13990</v>
      </c>
    </row>
    <row r="2140" spans="1:1">
      <c r="A2140" t="s">
        <v>13991</v>
      </c>
    </row>
    <row r="2141" spans="1:1">
      <c r="A2141" t="s">
        <v>13992</v>
      </c>
    </row>
    <row r="2142" spans="1:1">
      <c r="A2142" t="s">
        <v>13993</v>
      </c>
    </row>
    <row r="2143" spans="1:1">
      <c r="A2143" t="s">
        <v>13994</v>
      </c>
    </row>
    <row r="2144" spans="1:1">
      <c r="A2144" t="s">
        <v>13995</v>
      </c>
    </row>
    <row r="2145" spans="1:1">
      <c r="A2145" t="s">
        <v>13996</v>
      </c>
    </row>
    <row r="2146" spans="1:1">
      <c r="A2146" t="s">
        <v>13997</v>
      </c>
    </row>
    <row r="2147" spans="1:1">
      <c r="A2147" t="s">
        <v>13998</v>
      </c>
    </row>
    <row r="2148" spans="1:1">
      <c r="A2148" t="s">
        <v>13999</v>
      </c>
    </row>
    <row r="2149" spans="1:1">
      <c r="A2149" t="s">
        <v>14000</v>
      </c>
    </row>
    <row r="2150" spans="1:1">
      <c r="A2150" t="s">
        <v>14001</v>
      </c>
    </row>
    <row r="2151" spans="1:1">
      <c r="A2151" t="s">
        <v>14002</v>
      </c>
    </row>
    <row r="2152" spans="1:1">
      <c r="A2152" t="s">
        <v>14003</v>
      </c>
    </row>
    <row r="2153" spans="1:1">
      <c r="A2153" t="s">
        <v>14004</v>
      </c>
    </row>
    <row r="2154" spans="1:1">
      <c r="A2154" t="s">
        <v>14005</v>
      </c>
    </row>
    <row r="2155" spans="1:1">
      <c r="A2155" t="s">
        <v>14006</v>
      </c>
    </row>
    <row r="2156" spans="1:1">
      <c r="A2156" t="s">
        <v>14007</v>
      </c>
    </row>
    <row r="2157" spans="1:1">
      <c r="A2157" t="s">
        <v>14008</v>
      </c>
    </row>
    <row r="2158" spans="1:1">
      <c r="A2158" t="s">
        <v>14009</v>
      </c>
    </row>
    <row r="2159" spans="1:1">
      <c r="A2159" t="s">
        <v>14010</v>
      </c>
    </row>
    <row r="2160" spans="1:1">
      <c r="A2160" t="s">
        <v>14011</v>
      </c>
    </row>
    <row r="2161" spans="1:1">
      <c r="A2161" t="s">
        <v>14012</v>
      </c>
    </row>
    <row r="2162" spans="1:1">
      <c r="A2162" t="s">
        <v>14013</v>
      </c>
    </row>
    <row r="2163" spans="1:1">
      <c r="A2163" t="s">
        <v>14014</v>
      </c>
    </row>
    <row r="2164" spans="1:1">
      <c r="A2164" t="s">
        <v>14015</v>
      </c>
    </row>
    <row r="2165" spans="1:1">
      <c r="A2165" t="s">
        <v>14016</v>
      </c>
    </row>
    <row r="2166" spans="1:1">
      <c r="A2166" t="s">
        <v>14017</v>
      </c>
    </row>
    <row r="2167" spans="1:1">
      <c r="A2167" t="s">
        <v>14018</v>
      </c>
    </row>
    <row r="2168" spans="1:1">
      <c r="A2168" t="s">
        <v>14019</v>
      </c>
    </row>
    <row r="2169" spans="1:1">
      <c r="A2169" t="s">
        <v>14020</v>
      </c>
    </row>
    <row r="2170" spans="1:1">
      <c r="A2170" t="s">
        <v>14021</v>
      </c>
    </row>
    <row r="2171" spans="1:1">
      <c r="A2171" t="s">
        <v>14022</v>
      </c>
    </row>
    <row r="2172" spans="1:1">
      <c r="A2172" t="s">
        <v>14023</v>
      </c>
    </row>
    <row r="2173" spans="1:1">
      <c r="A2173" t="s">
        <v>14024</v>
      </c>
    </row>
    <row r="2174" spans="1:1">
      <c r="A2174" t="s">
        <v>14025</v>
      </c>
    </row>
    <row r="2175" spans="1:1">
      <c r="A2175" t="s">
        <v>14026</v>
      </c>
    </row>
    <row r="2176" spans="1:1">
      <c r="A2176" t="s">
        <v>14027</v>
      </c>
    </row>
    <row r="2177" spans="1:1">
      <c r="A2177" t="s">
        <v>14028</v>
      </c>
    </row>
    <row r="2178" spans="1:1">
      <c r="A2178" t="s">
        <v>14029</v>
      </c>
    </row>
    <row r="2179" spans="1:1">
      <c r="A2179" t="s">
        <v>14030</v>
      </c>
    </row>
    <row r="2180" spans="1:1">
      <c r="A2180" t="s">
        <v>14031</v>
      </c>
    </row>
    <row r="2181" spans="1:1">
      <c r="A2181" t="s">
        <v>14032</v>
      </c>
    </row>
    <row r="2182" spans="1:1">
      <c r="A2182" t="s">
        <v>14033</v>
      </c>
    </row>
    <row r="2183" spans="1:1">
      <c r="A2183" t="s">
        <v>14034</v>
      </c>
    </row>
    <row r="2184" spans="1:1">
      <c r="A2184" t="s">
        <v>14035</v>
      </c>
    </row>
    <row r="2185" spans="1:1">
      <c r="A2185" t="s">
        <v>14036</v>
      </c>
    </row>
    <row r="2186" spans="1:1">
      <c r="A2186" t="s">
        <v>14037</v>
      </c>
    </row>
    <row r="2187" spans="1:1">
      <c r="A2187" t="s">
        <v>14038</v>
      </c>
    </row>
    <row r="2188" spans="1:1">
      <c r="A2188" t="s">
        <v>14039</v>
      </c>
    </row>
    <row r="2189" spans="1:1">
      <c r="A2189" t="s">
        <v>14040</v>
      </c>
    </row>
    <row r="2190" spans="1:1">
      <c r="A2190" t="s">
        <v>14041</v>
      </c>
    </row>
    <row r="2191" spans="1:1">
      <c r="A2191" t="s">
        <v>14042</v>
      </c>
    </row>
    <row r="2192" spans="1:1">
      <c r="A2192" t="s">
        <v>14043</v>
      </c>
    </row>
    <row r="2193" spans="1:1">
      <c r="A2193" t="s">
        <v>14044</v>
      </c>
    </row>
    <row r="2194" spans="1:1">
      <c r="A2194" t="s">
        <v>14045</v>
      </c>
    </row>
    <row r="2195" spans="1:1">
      <c r="A2195" t="s">
        <v>14046</v>
      </c>
    </row>
    <row r="2196" spans="1:1">
      <c r="A2196" t="s">
        <v>14047</v>
      </c>
    </row>
    <row r="2197" spans="1:1">
      <c r="A2197" t="s">
        <v>14048</v>
      </c>
    </row>
    <row r="2198" spans="1:1">
      <c r="A2198" t="s">
        <v>14049</v>
      </c>
    </row>
    <row r="2199" spans="1:1">
      <c r="A2199" t="s">
        <v>14050</v>
      </c>
    </row>
    <row r="2200" spans="1:1">
      <c r="A2200" t="s">
        <v>14051</v>
      </c>
    </row>
    <row r="2201" spans="1:1">
      <c r="A2201" t="s">
        <v>14052</v>
      </c>
    </row>
    <row r="2202" spans="1:1">
      <c r="A2202" t="s">
        <v>14053</v>
      </c>
    </row>
    <row r="2203" spans="1:1">
      <c r="A2203" t="s">
        <v>14054</v>
      </c>
    </row>
    <row r="2204" spans="1:1">
      <c r="A2204" t="s">
        <v>14055</v>
      </c>
    </row>
    <row r="2205" spans="1:1">
      <c r="A2205" t="s">
        <v>14056</v>
      </c>
    </row>
    <row r="2206" spans="1:1">
      <c r="A2206" t="s">
        <v>14057</v>
      </c>
    </row>
    <row r="2207" spans="1:1">
      <c r="A2207" t="s">
        <v>14058</v>
      </c>
    </row>
    <row r="2208" spans="1:1">
      <c r="A2208" t="s">
        <v>14059</v>
      </c>
    </row>
    <row r="2209" spans="1:1">
      <c r="A2209" t="s">
        <v>14060</v>
      </c>
    </row>
    <row r="2210" spans="1:1">
      <c r="A2210" t="s">
        <v>14061</v>
      </c>
    </row>
    <row r="2211" spans="1:1">
      <c r="A2211" t="s">
        <v>14062</v>
      </c>
    </row>
    <row r="2212" spans="1:1">
      <c r="A2212" t="s">
        <v>14063</v>
      </c>
    </row>
    <row r="2213" spans="1:1">
      <c r="A2213" t="s">
        <v>14064</v>
      </c>
    </row>
    <row r="2214" spans="1:1">
      <c r="A2214" t="s">
        <v>14065</v>
      </c>
    </row>
    <row r="2215" spans="1:1">
      <c r="A2215" t="s">
        <v>14066</v>
      </c>
    </row>
    <row r="2216" spans="1:1">
      <c r="A2216" t="s">
        <v>14067</v>
      </c>
    </row>
    <row r="2217" spans="1:1">
      <c r="A2217" t="s">
        <v>14068</v>
      </c>
    </row>
    <row r="2218" spans="1:1">
      <c r="A2218" t="s">
        <v>14069</v>
      </c>
    </row>
    <row r="2219" spans="1:1">
      <c r="A2219" t="s">
        <v>14070</v>
      </c>
    </row>
    <row r="2220" spans="1:1">
      <c r="A2220" t="s">
        <v>14071</v>
      </c>
    </row>
    <row r="2221" spans="1:1">
      <c r="A2221" t="s">
        <v>14072</v>
      </c>
    </row>
    <row r="2222" spans="1:1">
      <c r="A2222" t="s">
        <v>14073</v>
      </c>
    </row>
    <row r="2223" spans="1:1">
      <c r="A2223" t="s">
        <v>14074</v>
      </c>
    </row>
    <row r="2224" spans="1:1">
      <c r="A2224" t="s">
        <v>14075</v>
      </c>
    </row>
    <row r="2225" spans="1:1">
      <c r="A2225" t="s">
        <v>14076</v>
      </c>
    </row>
    <row r="2226" spans="1:1">
      <c r="A2226" t="s">
        <v>14077</v>
      </c>
    </row>
    <row r="2227" spans="1:1">
      <c r="A2227" t="s">
        <v>14078</v>
      </c>
    </row>
    <row r="2228" spans="1:1">
      <c r="A2228" t="s">
        <v>14079</v>
      </c>
    </row>
    <row r="2229" spans="1:1">
      <c r="A2229" t="s">
        <v>14080</v>
      </c>
    </row>
    <row r="2230" spans="1:1">
      <c r="A2230" t="s">
        <v>14081</v>
      </c>
    </row>
    <row r="2231" spans="1:1">
      <c r="A2231" t="s">
        <v>14082</v>
      </c>
    </row>
    <row r="2232" spans="1:1">
      <c r="A2232" t="s">
        <v>14083</v>
      </c>
    </row>
    <row r="2233" spans="1:1">
      <c r="A2233" t="s">
        <v>14084</v>
      </c>
    </row>
    <row r="2234" spans="1:1">
      <c r="A2234" t="s">
        <v>14085</v>
      </c>
    </row>
    <row r="2235" spans="1:1">
      <c r="A2235" t="s">
        <v>14086</v>
      </c>
    </row>
    <row r="2236" spans="1:1">
      <c r="A2236" t="s">
        <v>14087</v>
      </c>
    </row>
    <row r="2237" spans="1:1">
      <c r="A2237" t="s">
        <v>14088</v>
      </c>
    </row>
    <row r="2238" spans="1:1">
      <c r="A2238" t="s">
        <v>14089</v>
      </c>
    </row>
    <row r="2239" spans="1:1">
      <c r="A2239" t="s">
        <v>14090</v>
      </c>
    </row>
    <row r="2240" spans="1:1">
      <c r="A2240" t="s">
        <v>14091</v>
      </c>
    </row>
    <row r="2241" spans="1:1">
      <c r="A2241" t="s">
        <v>14092</v>
      </c>
    </row>
    <row r="2242" spans="1:1">
      <c r="A2242" t="s">
        <v>14093</v>
      </c>
    </row>
    <row r="2243" spans="1:1">
      <c r="A2243" t="s">
        <v>14094</v>
      </c>
    </row>
    <row r="2244" spans="1:1">
      <c r="A2244" t="s">
        <v>14095</v>
      </c>
    </row>
    <row r="2245" spans="1:1">
      <c r="A2245" t="s">
        <v>14096</v>
      </c>
    </row>
    <row r="2246" spans="1:1">
      <c r="A2246" t="s">
        <v>14097</v>
      </c>
    </row>
    <row r="2247" spans="1:1">
      <c r="A2247" t="s">
        <v>14098</v>
      </c>
    </row>
    <row r="2248" spans="1:1">
      <c r="A2248" t="s">
        <v>14099</v>
      </c>
    </row>
    <row r="2249" spans="1:1">
      <c r="A2249" t="s">
        <v>14100</v>
      </c>
    </row>
    <row r="2250" spans="1:1">
      <c r="A2250" t="s">
        <v>14101</v>
      </c>
    </row>
    <row r="2251" spans="1:1">
      <c r="A2251" t="s">
        <v>14102</v>
      </c>
    </row>
    <row r="2252" spans="1:1">
      <c r="A2252" t="s">
        <v>14103</v>
      </c>
    </row>
    <row r="2253" spans="1:1">
      <c r="A2253" t="s">
        <v>14104</v>
      </c>
    </row>
    <row r="2254" spans="1:1">
      <c r="A2254" t="s">
        <v>14105</v>
      </c>
    </row>
    <row r="2255" spans="1:1">
      <c r="A2255" t="s">
        <v>14106</v>
      </c>
    </row>
    <row r="2256" spans="1:1">
      <c r="A2256" t="s">
        <v>14107</v>
      </c>
    </row>
    <row r="2257" spans="1:1">
      <c r="A2257" t="s">
        <v>14108</v>
      </c>
    </row>
    <row r="2258" spans="1:1">
      <c r="A2258" t="s">
        <v>14109</v>
      </c>
    </row>
    <row r="2259" spans="1:1">
      <c r="A2259" t="s">
        <v>14110</v>
      </c>
    </row>
    <row r="2260" spans="1:1">
      <c r="A2260" t="s">
        <v>14111</v>
      </c>
    </row>
    <row r="2261" spans="1:1">
      <c r="A2261" t="s">
        <v>14112</v>
      </c>
    </row>
    <row r="2262" spans="1:1">
      <c r="A2262" t="s">
        <v>14113</v>
      </c>
    </row>
    <row r="2263" spans="1:1">
      <c r="A2263" t="s">
        <v>14114</v>
      </c>
    </row>
    <row r="2264" spans="1:1">
      <c r="A2264" t="s">
        <v>14115</v>
      </c>
    </row>
    <row r="2265" spans="1:1">
      <c r="A2265" t="s">
        <v>14116</v>
      </c>
    </row>
    <row r="2266" spans="1:1">
      <c r="A2266" t="s">
        <v>14117</v>
      </c>
    </row>
    <row r="2267" spans="1:1">
      <c r="A2267" t="s">
        <v>14118</v>
      </c>
    </row>
    <row r="2268" spans="1:1">
      <c r="A2268" t="s">
        <v>14119</v>
      </c>
    </row>
    <row r="2269" spans="1:1">
      <c r="A2269" t="s">
        <v>14120</v>
      </c>
    </row>
    <row r="2270" spans="1:1">
      <c r="A2270" t="s">
        <v>14121</v>
      </c>
    </row>
    <row r="2271" spans="1:1">
      <c r="A2271" t="s">
        <v>14122</v>
      </c>
    </row>
    <row r="2272" spans="1:1">
      <c r="A2272" t="s">
        <v>14123</v>
      </c>
    </row>
    <row r="2273" spans="1:1">
      <c r="A2273" t="s">
        <v>14124</v>
      </c>
    </row>
    <row r="2274" spans="1:1">
      <c r="A2274" t="s">
        <v>14125</v>
      </c>
    </row>
    <row r="2275" spans="1:1">
      <c r="A2275" t="s">
        <v>14126</v>
      </c>
    </row>
    <row r="2276" spans="1:1">
      <c r="A2276" t="s">
        <v>14127</v>
      </c>
    </row>
    <row r="2277" spans="1:1">
      <c r="A2277" t="s">
        <v>14128</v>
      </c>
    </row>
    <row r="2278" spans="1:1">
      <c r="A2278" t="s">
        <v>14129</v>
      </c>
    </row>
    <row r="2279" spans="1:1">
      <c r="A2279" t="s">
        <v>14130</v>
      </c>
    </row>
    <row r="2280" spans="1:1">
      <c r="A2280" t="s">
        <v>14131</v>
      </c>
    </row>
    <row r="2281" spans="1:1">
      <c r="A2281" t="s">
        <v>14132</v>
      </c>
    </row>
    <row r="2282" spans="1:1">
      <c r="A2282" t="s">
        <v>14133</v>
      </c>
    </row>
    <row r="2283" spans="1:1">
      <c r="A2283" t="s">
        <v>14134</v>
      </c>
    </row>
    <row r="2284" spans="1:1">
      <c r="A2284" t="s">
        <v>14135</v>
      </c>
    </row>
    <row r="2285" spans="1:1">
      <c r="A2285" t="s">
        <v>14136</v>
      </c>
    </row>
    <row r="2286" spans="1:1">
      <c r="A2286" t="s">
        <v>14137</v>
      </c>
    </row>
    <row r="2287" spans="1:1">
      <c r="A2287" t="s">
        <v>14138</v>
      </c>
    </row>
    <row r="2288" spans="1:1">
      <c r="A2288" t="s">
        <v>14139</v>
      </c>
    </row>
    <row r="2289" spans="1:1">
      <c r="A2289" t="s">
        <v>14140</v>
      </c>
    </row>
    <row r="2290" spans="1:1">
      <c r="A2290" t="s">
        <v>14141</v>
      </c>
    </row>
    <row r="2291" spans="1:1">
      <c r="A2291" t="s">
        <v>14142</v>
      </c>
    </row>
    <row r="2292" spans="1:1">
      <c r="A2292" t="s">
        <v>14143</v>
      </c>
    </row>
    <row r="2293" spans="1:1">
      <c r="A2293" t="s">
        <v>14144</v>
      </c>
    </row>
    <row r="2294" spans="1:1">
      <c r="A2294" t="s">
        <v>14145</v>
      </c>
    </row>
    <row r="2295" spans="1:1">
      <c r="A2295" t="s">
        <v>14146</v>
      </c>
    </row>
    <row r="2296" spans="1:1">
      <c r="A2296" t="s">
        <v>14147</v>
      </c>
    </row>
    <row r="2297" spans="1:1">
      <c r="A2297" t="s">
        <v>14148</v>
      </c>
    </row>
    <row r="2298" spans="1:1">
      <c r="A2298" t="s">
        <v>14149</v>
      </c>
    </row>
    <row r="2299" spans="1:1">
      <c r="A2299" t="s">
        <v>14150</v>
      </c>
    </row>
    <row r="2300" spans="1:1">
      <c r="A2300" t="s">
        <v>14151</v>
      </c>
    </row>
    <row r="2301" spans="1:1">
      <c r="A2301" t="s">
        <v>14152</v>
      </c>
    </row>
    <row r="2302" spans="1:1">
      <c r="A2302" t="s">
        <v>14153</v>
      </c>
    </row>
    <row r="2303" spans="1:1">
      <c r="A2303" t="s">
        <v>14154</v>
      </c>
    </row>
    <row r="2304" spans="1:1">
      <c r="A2304" t="s">
        <v>14155</v>
      </c>
    </row>
    <row r="2305" spans="1:1">
      <c r="A2305" t="s">
        <v>14156</v>
      </c>
    </row>
    <row r="2306" spans="1:1">
      <c r="A2306" t="s">
        <v>14157</v>
      </c>
    </row>
    <row r="2307" spans="1:1">
      <c r="A2307" t="s">
        <v>14158</v>
      </c>
    </row>
    <row r="2308" spans="1:1">
      <c r="A2308" t="s">
        <v>14159</v>
      </c>
    </row>
    <row r="2309" spans="1:1">
      <c r="A2309" t="s">
        <v>14160</v>
      </c>
    </row>
    <row r="2310" spans="1:1">
      <c r="A2310" t="s">
        <v>14161</v>
      </c>
    </row>
    <row r="2311" spans="1:1">
      <c r="A2311" t="s">
        <v>14162</v>
      </c>
    </row>
    <row r="2312" spans="1:1">
      <c r="A2312" t="s">
        <v>14163</v>
      </c>
    </row>
    <row r="2313" spans="1:1">
      <c r="A2313" t="s">
        <v>14164</v>
      </c>
    </row>
    <row r="2314" spans="1:1">
      <c r="A2314" t="s">
        <v>14165</v>
      </c>
    </row>
    <row r="2315" spans="1:1">
      <c r="A2315" t="s">
        <v>14166</v>
      </c>
    </row>
    <row r="2316" spans="1:1">
      <c r="A2316" t="s">
        <v>14167</v>
      </c>
    </row>
    <row r="2317" spans="1:1">
      <c r="A2317" t="s">
        <v>14168</v>
      </c>
    </row>
    <row r="2318" spans="1:1">
      <c r="A2318" t="s">
        <v>14169</v>
      </c>
    </row>
    <row r="2319" spans="1:1">
      <c r="A2319" t="s">
        <v>14170</v>
      </c>
    </row>
    <row r="2320" spans="1:1">
      <c r="A2320" t="s">
        <v>14171</v>
      </c>
    </row>
    <row r="2321" spans="1:1">
      <c r="A2321" t="s">
        <v>14172</v>
      </c>
    </row>
    <row r="2322" spans="1:1">
      <c r="A2322" t="s">
        <v>14173</v>
      </c>
    </row>
    <row r="2323" spans="1:1">
      <c r="A2323" t="s">
        <v>14174</v>
      </c>
    </row>
    <row r="2324" spans="1:1">
      <c r="A2324" t="s">
        <v>14175</v>
      </c>
    </row>
    <row r="2325" spans="1:1">
      <c r="A2325" t="s">
        <v>14176</v>
      </c>
    </row>
    <row r="2326" spans="1:1">
      <c r="A2326" t="s">
        <v>14177</v>
      </c>
    </row>
    <row r="2327" spans="1:1">
      <c r="A2327" t="s">
        <v>14178</v>
      </c>
    </row>
    <row r="2328" spans="1:1">
      <c r="A2328" t="s">
        <v>14179</v>
      </c>
    </row>
    <row r="2329" spans="1:1">
      <c r="A2329" t="s">
        <v>14180</v>
      </c>
    </row>
    <row r="2330" spans="1:1">
      <c r="A2330" t="s">
        <v>14181</v>
      </c>
    </row>
    <row r="2331" spans="1:1">
      <c r="A2331" t="s">
        <v>14182</v>
      </c>
    </row>
    <row r="2332" spans="1:1">
      <c r="A2332" t="s">
        <v>14183</v>
      </c>
    </row>
    <row r="2333" spans="1:1">
      <c r="A2333" t="s">
        <v>14184</v>
      </c>
    </row>
    <row r="2334" spans="1:1">
      <c r="A2334" t="s">
        <v>14185</v>
      </c>
    </row>
    <row r="2335" spans="1:1">
      <c r="A2335" t="s">
        <v>14186</v>
      </c>
    </row>
    <row r="2336" spans="1:1">
      <c r="A2336" t="s">
        <v>14187</v>
      </c>
    </row>
    <row r="2337" spans="1:1">
      <c r="A2337" t="s">
        <v>14188</v>
      </c>
    </row>
    <row r="2338" spans="1:1">
      <c r="A2338" t="s">
        <v>14189</v>
      </c>
    </row>
    <row r="2339" spans="1:1">
      <c r="A2339" t="s">
        <v>14190</v>
      </c>
    </row>
    <row r="2340" spans="1:1">
      <c r="A2340" t="s">
        <v>14191</v>
      </c>
    </row>
    <row r="2341" spans="1:1">
      <c r="A2341" t="s">
        <v>14192</v>
      </c>
    </row>
    <row r="2342" spans="1:1">
      <c r="A2342" t="s">
        <v>14193</v>
      </c>
    </row>
    <row r="2343" spans="1:1">
      <c r="A2343" t="s">
        <v>14194</v>
      </c>
    </row>
    <row r="2344" spans="1:1">
      <c r="A2344" t="s">
        <v>14195</v>
      </c>
    </row>
    <row r="2345" spans="1:1">
      <c r="A2345" t="s">
        <v>14196</v>
      </c>
    </row>
    <row r="2346" spans="1:1">
      <c r="A2346" t="s">
        <v>14197</v>
      </c>
    </row>
    <row r="2347" spans="1:1">
      <c r="A2347" t="s">
        <v>14198</v>
      </c>
    </row>
    <row r="2348" spans="1:1">
      <c r="A2348" t="s">
        <v>14199</v>
      </c>
    </row>
    <row r="2349" spans="1:1">
      <c r="A2349" t="s">
        <v>14200</v>
      </c>
    </row>
    <row r="2350" spans="1:1">
      <c r="A2350" t="s">
        <v>14201</v>
      </c>
    </row>
    <row r="2351" spans="1:1">
      <c r="A2351" t="s">
        <v>14202</v>
      </c>
    </row>
    <row r="2352" spans="1:1">
      <c r="A2352" t="s">
        <v>14203</v>
      </c>
    </row>
    <row r="2353" spans="1:1">
      <c r="A2353" t="s">
        <v>14204</v>
      </c>
    </row>
    <row r="2354" spans="1:1">
      <c r="A2354" t="s">
        <v>14205</v>
      </c>
    </row>
    <row r="2355" spans="1:1">
      <c r="A2355" t="s">
        <v>14206</v>
      </c>
    </row>
    <row r="2356" spans="1:1">
      <c r="A2356" t="s">
        <v>14207</v>
      </c>
    </row>
    <row r="2357" spans="1:1">
      <c r="A2357" t="s">
        <v>14208</v>
      </c>
    </row>
    <row r="2358" spans="1:1">
      <c r="A2358" t="s">
        <v>14209</v>
      </c>
    </row>
    <row r="2359" spans="1:1">
      <c r="A2359" t="s">
        <v>14210</v>
      </c>
    </row>
    <row r="2360" spans="1:1">
      <c r="A2360" t="s">
        <v>14211</v>
      </c>
    </row>
    <row r="2361" spans="1:1">
      <c r="A2361" t="s">
        <v>14212</v>
      </c>
    </row>
    <row r="2362" spans="1:1">
      <c r="A2362" t="s">
        <v>14213</v>
      </c>
    </row>
    <row r="2363" spans="1:1">
      <c r="A2363" t="s">
        <v>14214</v>
      </c>
    </row>
    <row r="2364" spans="1:1">
      <c r="A2364" t="s">
        <v>14215</v>
      </c>
    </row>
    <row r="2365" spans="1:1">
      <c r="A2365" t="s">
        <v>14216</v>
      </c>
    </row>
    <row r="2366" spans="1:1">
      <c r="A2366" t="s">
        <v>14217</v>
      </c>
    </row>
    <row r="2367" spans="1:1">
      <c r="A2367" t="s">
        <v>14218</v>
      </c>
    </row>
    <row r="2368" spans="1:1">
      <c r="A2368" t="s">
        <v>14219</v>
      </c>
    </row>
    <row r="2369" spans="1:1">
      <c r="A2369" t="s">
        <v>14220</v>
      </c>
    </row>
    <row r="2370" spans="1:1">
      <c r="A2370" t="s">
        <v>14221</v>
      </c>
    </row>
    <row r="2371" spans="1:1">
      <c r="A2371" t="s">
        <v>14222</v>
      </c>
    </row>
    <row r="2372" spans="1:1">
      <c r="A2372" t="s">
        <v>14223</v>
      </c>
    </row>
    <row r="2373" spans="1:1">
      <c r="A2373" t="s">
        <v>14224</v>
      </c>
    </row>
    <row r="2374" spans="1:1">
      <c r="A2374" t="s">
        <v>14225</v>
      </c>
    </row>
    <row r="2375" spans="1:1">
      <c r="A2375" t="s">
        <v>14226</v>
      </c>
    </row>
    <row r="2376" spans="1:1">
      <c r="A2376" t="s">
        <v>14227</v>
      </c>
    </row>
    <row r="2377" spans="1:1">
      <c r="A2377" t="s">
        <v>14228</v>
      </c>
    </row>
    <row r="2378" spans="1:1">
      <c r="A2378" t="s">
        <v>14229</v>
      </c>
    </row>
    <row r="2379" spans="1:1">
      <c r="A2379" t="s">
        <v>14230</v>
      </c>
    </row>
    <row r="2380" spans="1:1">
      <c r="A2380" t="s">
        <v>14231</v>
      </c>
    </row>
    <row r="2381" spans="1:1">
      <c r="A2381" t="s">
        <v>14232</v>
      </c>
    </row>
    <row r="2382" spans="1:1">
      <c r="A2382" t="s">
        <v>14233</v>
      </c>
    </row>
    <row r="2383" spans="1:1">
      <c r="A2383" t="s">
        <v>14234</v>
      </c>
    </row>
    <row r="2384" spans="1:1">
      <c r="A2384" t="s">
        <v>14235</v>
      </c>
    </row>
    <row r="2385" spans="1:1">
      <c r="A2385" t="s">
        <v>14236</v>
      </c>
    </row>
    <row r="2386" spans="1:1">
      <c r="A2386" t="s">
        <v>14237</v>
      </c>
    </row>
    <row r="2387" spans="1:1">
      <c r="A2387" t="s">
        <v>14238</v>
      </c>
    </row>
    <row r="2388" spans="1:1">
      <c r="A2388" t="s">
        <v>14239</v>
      </c>
    </row>
    <row r="2389" spans="1:1">
      <c r="A2389" t="s">
        <v>14240</v>
      </c>
    </row>
    <row r="2390" spans="1:1">
      <c r="A2390" t="s">
        <v>14241</v>
      </c>
    </row>
    <row r="2391" spans="1:1">
      <c r="A2391" t="s">
        <v>14242</v>
      </c>
    </row>
    <row r="2392" spans="1:1">
      <c r="A2392" t="s">
        <v>14243</v>
      </c>
    </row>
    <row r="2393" spans="1:1">
      <c r="A2393" t="s">
        <v>14244</v>
      </c>
    </row>
    <row r="2394" spans="1:1">
      <c r="A2394" t="s">
        <v>14245</v>
      </c>
    </row>
    <row r="2395" spans="1:1">
      <c r="A2395" t="s">
        <v>14246</v>
      </c>
    </row>
    <row r="2396" spans="1:1">
      <c r="A2396" t="s">
        <v>14247</v>
      </c>
    </row>
    <row r="2397" spans="1:1">
      <c r="A2397" t="s">
        <v>14248</v>
      </c>
    </row>
    <row r="2398" spans="1:1">
      <c r="A2398" t="s">
        <v>14249</v>
      </c>
    </row>
    <row r="2399" spans="1:1">
      <c r="A2399" t="s">
        <v>14250</v>
      </c>
    </row>
    <row r="2400" spans="1:1">
      <c r="A2400" t="s">
        <v>14251</v>
      </c>
    </row>
    <row r="2401" spans="1:1">
      <c r="A2401" t="s">
        <v>14252</v>
      </c>
    </row>
    <row r="2402" spans="1:1">
      <c r="A2402" t="s">
        <v>14253</v>
      </c>
    </row>
    <row r="2403" spans="1:1">
      <c r="A2403" t="s">
        <v>14254</v>
      </c>
    </row>
    <row r="2404" spans="1:1">
      <c r="A2404" t="s">
        <v>14255</v>
      </c>
    </row>
    <row r="2405" spans="1:1">
      <c r="A2405" t="s">
        <v>14256</v>
      </c>
    </row>
    <row r="2406" spans="1:1">
      <c r="A2406" t="s">
        <v>14257</v>
      </c>
    </row>
    <row r="2407" spans="1:1">
      <c r="A2407" t="s">
        <v>14258</v>
      </c>
    </row>
    <row r="2408" spans="1:1">
      <c r="A2408" t="s">
        <v>14259</v>
      </c>
    </row>
    <row r="2409" spans="1:1">
      <c r="A2409" t="s">
        <v>14260</v>
      </c>
    </row>
    <row r="2410" spans="1:1">
      <c r="A2410" t="s">
        <v>14261</v>
      </c>
    </row>
    <row r="2411" spans="1:1">
      <c r="A2411" t="s">
        <v>14262</v>
      </c>
    </row>
    <row r="2412" spans="1:1">
      <c r="A2412" t="s">
        <v>14263</v>
      </c>
    </row>
    <row r="2413" spans="1:1">
      <c r="A2413" t="s">
        <v>14264</v>
      </c>
    </row>
    <row r="2414" spans="1:1">
      <c r="A2414" t="s">
        <v>14265</v>
      </c>
    </row>
    <row r="2415" spans="1:1">
      <c r="A2415" t="s">
        <v>14266</v>
      </c>
    </row>
    <row r="2416" spans="1:1">
      <c r="A2416" t="s">
        <v>14267</v>
      </c>
    </row>
    <row r="2417" spans="1:1">
      <c r="A2417" t="s">
        <v>14268</v>
      </c>
    </row>
    <row r="2418" spans="1:1">
      <c r="A2418" t="s">
        <v>14269</v>
      </c>
    </row>
    <row r="2419" spans="1:1">
      <c r="A2419" t="s">
        <v>14270</v>
      </c>
    </row>
    <row r="2420" spans="1:1">
      <c r="A2420" t="s">
        <v>14271</v>
      </c>
    </row>
    <row r="2421" spans="1:1">
      <c r="A2421" t="s">
        <v>14272</v>
      </c>
    </row>
    <row r="2422" spans="1:1">
      <c r="A2422" t="s">
        <v>14273</v>
      </c>
    </row>
    <row r="2423" spans="1:1">
      <c r="A2423" t="s">
        <v>14274</v>
      </c>
    </row>
    <row r="2424" spans="1:1">
      <c r="A2424" t="s">
        <v>14275</v>
      </c>
    </row>
    <row r="2425" spans="1:1">
      <c r="A2425" t="s">
        <v>14276</v>
      </c>
    </row>
    <row r="2426" spans="1:1">
      <c r="A2426" t="s">
        <v>14277</v>
      </c>
    </row>
    <row r="2427" spans="1:1">
      <c r="A2427" t="s">
        <v>14278</v>
      </c>
    </row>
    <row r="2428" spans="1:1">
      <c r="A2428" t="s">
        <v>14279</v>
      </c>
    </row>
    <row r="2429" spans="1:1">
      <c r="A2429" t="s">
        <v>14280</v>
      </c>
    </row>
    <row r="2430" spans="1:1">
      <c r="A2430" t="s">
        <v>14281</v>
      </c>
    </row>
    <row r="2431" spans="1:1">
      <c r="A2431" t="s">
        <v>14282</v>
      </c>
    </row>
    <row r="2432" spans="1:1">
      <c r="A2432" t="s">
        <v>14283</v>
      </c>
    </row>
    <row r="2433" spans="1:1">
      <c r="A2433" t="s">
        <v>14284</v>
      </c>
    </row>
    <row r="2434" spans="1:1">
      <c r="A2434" t="s">
        <v>14285</v>
      </c>
    </row>
    <row r="2435" spans="1:1">
      <c r="A2435" t="s">
        <v>14286</v>
      </c>
    </row>
    <row r="2436" spans="1:1">
      <c r="A2436" t="s">
        <v>14287</v>
      </c>
    </row>
    <row r="2437" spans="1:1">
      <c r="A2437" t="s">
        <v>14288</v>
      </c>
    </row>
    <row r="2438" spans="1:1">
      <c r="A2438" t="s">
        <v>14289</v>
      </c>
    </row>
    <row r="2439" spans="1:1">
      <c r="A2439" t="s">
        <v>14290</v>
      </c>
    </row>
    <row r="2440" spans="1:1">
      <c r="A2440" t="s">
        <v>14291</v>
      </c>
    </row>
    <row r="2441" spans="1:1">
      <c r="A2441" t="s">
        <v>14292</v>
      </c>
    </row>
    <row r="2442" spans="1:1">
      <c r="A2442" t="s">
        <v>14293</v>
      </c>
    </row>
    <row r="2443" spans="1:1">
      <c r="A2443" t="s">
        <v>14294</v>
      </c>
    </row>
    <row r="2444" spans="1:1">
      <c r="A2444" t="s">
        <v>14295</v>
      </c>
    </row>
    <row r="2445" spans="1:1">
      <c r="A2445" t="s">
        <v>14296</v>
      </c>
    </row>
    <row r="2446" spans="1:1">
      <c r="A2446" t="s">
        <v>14297</v>
      </c>
    </row>
    <row r="2447" spans="1:1">
      <c r="A2447" t="s">
        <v>14298</v>
      </c>
    </row>
    <row r="2448" spans="1:1">
      <c r="A2448" t="s">
        <v>14299</v>
      </c>
    </row>
    <row r="2449" spans="1:1">
      <c r="A2449" t="s">
        <v>14300</v>
      </c>
    </row>
    <row r="2450" spans="1:1">
      <c r="A2450" t="s">
        <v>14301</v>
      </c>
    </row>
    <row r="2451" spans="1:1">
      <c r="A2451" t="s">
        <v>14302</v>
      </c>
    </row>
    <row r="2452" spans="1:1">
      <c r="A2452" t="s">
        <v>14303</v>
      </c>
    </row>
    <row r="2453" spans="1:1">
      <c r="A2453" t="s">
        <v>14304</v>
      </c>
    </row>
    <row r="2454" spans="1:1">
      <c r="A2454" t="s">
        <v>14305</v>
      </c>
    </row>
    <row r="2455" spans="1:1">
      <c r="A2455" t="s">
        <v>14306</v>
      </c>
    </row>
    <row r="2456" spans="1:1">
      <c r="A2456" t="s">
        <v>14307</v>
      </c>
    </row>
    <row r="2457" spans="1:1">
      <c r="A2457" t="s">
        <v>14308</v>
      </c>
    </row>
    <row r="2458" spans="1:1">
      <c r="A2458" t="s">
        <v>14309</v>
      </c>
    </row>
    <row r="2459" spans="1:1">
      <c r="A2459" t="s">
        <v>14310</v>
      </c>
    </row>
    <row r="2460" spans="1:1">
      <c r="A2460" t="s">
        <v>14311</v>
      </c>
    </row>
    <row r="2461" spans="1:1">
      <c r="A2461" t="s">
        <v>14312</v>
      </c>
    </row>
    <row r="2462" spans="1:1">
      <c r="A2462" t="s">
        <v>14313</v>
      </c>
    </row>
    <row r="2463" spans="1:1">
      <c r="A2463" t="s">
        <v>14314</v>
      </c>
    </row>
    <row r="2464" spans="1:1">
      <c r="A2464" t="s">
        <v>14315</v>
      </c>
    </row>
    <row r="2465" spans="1:1">
      <c r="A2465" t="s">
        <v>14316</v>
      </c>
    </row>
    <row r="2466" spans="1:1">
      <c r="A2466" t="s">
        <v>14317</v>
      </c>
    </row>
    <row r="2467" spans="1:1">
      <c r="A2467" t="s">
        <v>14318</v>
      </c>
    </row>
    <row r="2468" spans="1:1">
      <c r="A2468" t="s">
        <v>14319</v>
      </c>
    </row>
    <row r="2469" spans="1:1">
      <c r="A2469" t="s">
        <v>14320</v>
      </c>
    </row>
    <row r="2470" spans="1:1">
      <c r="A2470" t="s">
        <v>14321</v>
      </c>
    </row>
    <row r="2471" spans="1:1">
      <c r="A2471" t="s">
        <v>14322</v>
      </c>
    </row>
    <row r="2472" spans="1:1">
      <c r="A2472" t="s">
        <v>14323</v>
      </c>
    </row>
    <row r="2473" spans="1:1">
      <c r="A2473" t="s">
        <v>14324</v>
      </c>
    </row>
    <row r="2474" spans="1:1">
      <c r="A2474" t="s">
        <v>14325</v>
      </c>
    </row>
    <row r="2475" spans="1:1">
      <c r="A2475" t="s">
        <v>14326</v>
      </c>
    </row>
    <row r="2476" spans="1:1">
      <c r="A2476" t="s">
        <v>14327</v>
      </c>
    </row>
    <row r="2477" spans="1:1">
      <c r="A2477" t="s">
        <v>14328</v>
      </c>
    </row>
    <row r="2478" spans="1:1">
      <c r="A2478" t="s">
        <v>14329</v>
      </c>
    </row>
    <row r="2479" spans="1:1">
      <c r="A2479" t="s">
        <v>14330</v>
      </c>
    </row>
    <row r="2480" spans="1:1">
      <c r="A2480" t="s">
        <v>14331</v>
      </c>
    </row>
    <row r="2481" spans="1:1">
      <c r="A2481" t="s">
        <v>14332</v>
      </c>
    </row>
    <row r="2482" spans="1:1">
      <c r="A2482" t="s">
        <v>14333</v>
      </c>
    </row>
    <row r="2483" spans="1:1">
      <c r="A2483" t="s">
        <v>14334</v>
      </c>
    </row>
    <row r="2484" spans="1:1">
      <c r="A2484" t="s">
        <v>14335</v>
      </c>
    </row>
    <row r="2485" spans="1:1">
      <c r="A2485" t="s">
        <v>14336</v>
      </c>
    </row>
    <row r="2486" spans="1:1">
      <c r="A2486" t="s">
        <v>14337</v>
      </c>
    </row>
    <row r="2487" spans="1:1">
      <c r="A2487" t="s">
        <v>14338</v>
      </c>
    </row>
    <row r="2488" spans="1:1">
      <c r="A2488" t="s">
        <v>14339</v>
      </c>
    </row>
    <row r="2489" spans="1:1">
      <c r="A2489" t="s">
        <v>14340</v>
      </c>
    </row>
    <row r="2490" spans="1:1">
      <c r="A2490" t="s">
        <v>14341</v>
      </c>
    </row>
    <row r="2491" spans="1:1">
      <c r="A2491" t="s">
        <v>14342</v>
      </c>
    </row>
    <row r="2492" spans="1:1">
      <c r="A2492" t="s">
        <v>14343</v>
      </c>
    </row>
    <row r="2493" spans="1:1">
      <c r="A2493" t="s">
        <v>14344</v>
      </c>
    </row>
    <row r="2494" spans="1:1">
      <c r="A2494" t="s">
        <v>14345</v>
      </c>
    </row>
    <row r="2495" spans="1:1">
      <c r="A2495" t="s">
        <v>14346</v>
      </c>
    </row>
    <row r="2496" spans="1:1">
      <c r="A2496" t="s">
        <v>14347</v>
      </c>
    </row>
    <row r="2497" spans="1:1">
      <c r="A2497" t="s">
        <v>14348</v>
      </c>
    </row>
    <row r="2498" spans="1:1">
      <c r="A2498" t="s">
        <v>14349</v>
      </c>
    </row>
    <row r="2499" spans="1:1">
      <c r="A2499" t="s">
        <v>14350</v>
      </c>
    </row>
    <row r="2500" spans="1:1">
      <c r="A2500" t="s">
        <v>14351</v>
      </c>
    </row>
    <row r="2501" spans="1:1">
      <c r="A2501" t="s">
        <v>14352</v>
      </c>
    </row>
    <row r="2502" spans="1:1">
      <c r="A2502" t="s">
        <v>14353</v>
      </c>
    </row>
    <row r="2503" spans="1:1">
      <c r="A2503" t="s">
        <v>14354</v>
      </c>
    </row>
    <row r="2504" spans="1:1">
      <c r="A2504" t="s">
        <v>14355</v>
      </c>
    </row>
    <row r="2505" spans="1:1">
      <c r="A2505" t="s">
        <v>14356</v>
      </c>
    </row>
    <row r="2506" spans="1:1">
      <c r="A2506" t="s">
        <v>14357</v>
      </c>
    </row>
    <row r="2507" spans="1:1">
      <c r="A2507" t="s">
        <v>14358</v>
      </c>
    </row>
    <row r="2508" spans="1:1">
      <c r="A2508" t="s">
        <v>14359</v>
      </c>
    </row>
    <row r="2509" spans="1:1">
      <c r="A2509" t="s">
        <v>14360</v>
      </c>
    </row>
    <row r="2510" spans="1:1">
      <c r="A2510" t="s">
        <v>14361</v>
      </c>
    </row>
    <row r="2511" spans="1:1">
      <c r="A2511" t="s">
        <v>14362</v>
      </c>
    </row>
    <row r="2512" spans="1:1">
      <c r="A2512" t="s">
        <v>14363</v>
      </c>
    </row>
    <row r="2513" spans="1:1">
      <c r="A2513" t="s">
        <v>14364</v>
      </c>
    </row>
    <row r="2514" spans="1:1">
      <c r="A2514" t="s">
        <v>14365</v>
      </c>
    </row>
    <row r="2515" spans="1:1">
      <c r="A2515" t="s">
        <v>14366</v>
      </c>
    </row>
    <row r="2516" spans="1:1">
      <c r="A2516" t="s">
        <v>14367</v>
      </c>
    </row>
    <row r="2517" spans="1:1">
      <c r="A2517" t="s">
        <v>14368</v>
      </c>
    </row>
    <row r="2518" spans="1:1">
      <c r="A2518" t="s">
        <v>14369</v>
      </c>
    </row>
    <row r="2519" spans="1:1">
      <c r="A2519" t="s">
        <v>14370</v>
      </c>
    </row>
    <row r="2520" spans="1:1">
      <c r="A2520" t="s">
        <v>14371</v>
      </c>
    </row>
    <row r="2521" spans="1:1">
      <c r="A2521" t="s">
        <v>14372</v>
      </c>
    </row>
    <row r="2522" spans="1:1">
      <c r="A2522" t="s">
        <v>14373</v>
      </c>
    </row>
    <row r="2523" spans="1:1">
      <c r="A2523" t="s">
        <v>14374</v>
      </c>
    </row>
    <row r="2524" spans="1:1">
      <c r="A2524" t="s">
        <v>14375</v>
      </c>
    </row>
    <row r="2525" spans="1:1">
      <c r="A2525" t="s">
        <v>14376</v>
      </c>
    </row>
    <row r="2526" spans="1:1">
      <c r="A2526" t="s">
        <v>14377</v>
      </c>
    </row>
    <row r="2527" spans="1:1">
      <c r="A2527" t="s">
        <v>14378</v>
      </c>
    </row>
    <row r="2528" spans="1:1">
      <c r="A2528" t="s">
        <v>14379</v>
      </c>
    </row>
    <row r="2529" spans="1:1">
      <c r="A2529" t="s">
        <v>14380</v>
      </c>
    </row>
    <row r="2530" spans="1:1">
      <c r="A2530" t="s">
        <v>14381</v>
      </c>
    </row>
    <row r="2531" spans="1:1">
      <c r="A2531" t="s">
        <v>14382</v>
      </c>
    </row>
    <row r="2532" spans="1:1">
      <c r="A2532" t="s">
        <v>14383</v>
      </c>
    </row>
    <row r="2533" spans="1:1">
      <c r="A2533" t="s">
        <v>14384</v>
      </c>
    </row>
    <row r="2534" spans="1:1">
      <c r="A2534" t="s">
        <v>14385</v>
      </c>
    </row>
    <row r="2535" spans="1:1">
      <c r="A2535" t="s">
        <v>14386</v>
      </c>
    </row>
    <row r="2536" spans="1:1">
      <c r="A2536" t="s">
        <v>14387</v>
      </c>
    </row>
    <row r="2537" spans="1:1">
      <c r="A2537" t="s">
        <v>14388</v>
      </c>
    </row>
    <row r="2538" spans="1:1">
      <c r="A2538" t="s">
        <v>14389</v>
      </c>
    </row>
    <row r="2539" spans="1:1">
      <c r="A2539" t="s">
        <v>14390</v>
      </c>
    </row>
    <row r="2540" spans="1:1">
      <c r="A2540" t="s">
        <v>14391</v>
      </c>
    </row>
    <row r="2541" spans="1:1">
      <c r="A2541" t="s">
        <v>14392</v>
      </c>
    </row>
    <row r="2542" spans="1:1">
      <c r="A2542" t="s">
        <v>14393</v>
      </c>
    </row>
    <row r="2543" spans="1:1">
      <c r="A2543" t="s">
        <v>14394</v>
      </c>
    </row>
    <row r="2544" spans="1:1">
      <c r="A2544" t="s">
        <v>14395</v>
      </c>
    </row>
    <row r="2545" spans="1:1">
      <c r="A2545" t="s">
        <v>14396</v>
      </c>
    </row>
    <row r="2546" spans="1:1">
      <c r="A2546" t="s">
        <v>14397</v>
      </c>
    </row>
    <row r="2547" spans="1:1">
      <c r="A2547" t="s">
        <v>14398</v>
      </c>
    </row>
    <row r="2548" spans="1:1">
      <c r="A2548" t="s">
        <v>14399</v>
      </c>
    </row>
    <row r="2549" spans="1:1">
      <c r="A2549" t="s">
        <v>14400</v>
      </c>
    </row>
    <row r="2550" spans="1:1">
      <c r="A2550" t="s">
        <v>14401</v>
      </c>
    </row>
    <row r="2551" spans="1:1">
      <c r="A2551" t="s">
        <v>14402</v>
      </c>
    </row>
    <row r="2552" spans="1:1">
      <c r="A2552" t="s">
        <v>14403</v>
      </c>
    </row>
    <row r="2553" spans="1:1">
      <c r="A2553" t="s">
        <v>14404</v>
      </c>
    </row>
    <row r="2554" spans="1:1">
      <c r="A2554" t="s">
        <v>14405</v>
      </c>
    </row>
    <row r="2555" spans="1:1">
      <c r="A2555" t="s">
        <v>14406</v>
      </c>
    </row>
    <row r="2556" spans="1:1">
      <c r="A2556" t="s">
        <v>14407</v>
      </c>
    </row>
    <row r="2557" spans="1:1">
      <c r="A2557" t="s">
        <v>14408</v>
      </c>
    </row>
    <row r="2558" spans="1:1">
      <c r="A2558" t="s">
        <v>14409</v>
      </c>
    </row>
    <row r="2559" spans="1:1">
      <c r="A2559" t="s">
        <v>14410</v>
      </c>
    </row>
    <row r="2560" spans="1:1">
      <c r="A2560" t="s">
        <v>14411</v>
      </c>
    </row>
    <row r="2561" spans="1:1">
      <c r="A2561" t="s">
        <v>14412</v>
      </c>
    </row>
    <row r="2562" spans="1:1">
      <c r="A2562" t="s">
        <v>14413</v>
      </c>
    </row>
    <row r="2563" spans="1:1">
      <c r="A2563" t="s">
        <v>14414</v>
      </c>
    </row>
    <row r="2564" spans="1:1">
      <c r="A2564" t="s">
        <v>14415</v>
      </c>
    </row>
    <row r="2565" spans="1:1">
      <c r="A2565" t="s">
        <v>14416</v>
      </c>
    </row>
    <row r="2566" spans="1:1">
      <c r="A2566" t="s">
        <v>14417</v>
      </c>
    </row>
    <row r="2567" spans="1:1">
      <c r="A2567" t="s">
        <v>14418</v>
      </c>
    </row>
    <row r="2568" spans="1:1">
      <c r="A2568" t="s">
        <v>14419</v>
      </c>
    </row>
    <row r="2569" spans="1:1">
      <c r="A2569" t="s">
        <v>14420</v>
      </c>
    </row>
    <row r="2570" spans="1:1">
      <c r="A2570" t="s">
        <v>14421</v>
      </c>
    </row>
    <row r="2571" spans="1:1">
      <c r="A2571" t="s">
        <v>14422</v>
      </c>
    </row>
    <row r="2572" spans="1:1">
      <c r="A2572" t="s">
        <v>14423</v>
      </c>
    </row>
    <row r="2573" spans="1:1">
      <c r="A2573" t="s">
        <v>14424</v>
      </c>
    </row>
    <row r="2574" spans="1:1">
      <c r="A2574" t="s">
        <v>14425</v>
      </c>
    </row>
    <row r="2575" spans="1:1">
      <c r="A2575" t="s">
        <v>14426</v>
      </c>
    </row>
    <row r="2576" spans="1:1">
      <c r="A2576" t="s">
        <v>14427</v>
      </c>
    </row>
    <row r="2577" spans="1:1">
      <c r="A2577" t="s">
        <v>14428</v>
      </c>
    </row>
    <row r="2578" spans="1:1">
      <c r="A2578" t="s">
        <v>14429</v>
      </c>
    </row>
    <row r="2579" spans="1:1">
      <c r="A2579" t="s">
        <v>14430</v>
      </c>
    </row>
    <row r="2580" spans="1:1">
      <c r="A2580" t="s">
        <v>14431</v>
      </c>
    </row>
    <row r="2581" spans="1:1">
      <c r="A2581" t="s">
        <v>14432</v>
      </c>
    </row>
    <row r="2582" spans="1:1">
      <c r="A2582" t="s">
        <v>14433</v>
      </c>
    </row>
    <row r="2583" spans="1:1">
      <c r="A2583" t="s">
        <v>14434</v>
      </c>
    </row>
    <row r="2584" spans="1:1">
      <c r="A2584" t="s">
        <v>14435</v>
      </c>
    </row>
    <row r="2585" spans="1:1">
      <c r="A2585" t="s">
        <v>14436</v>
      </c>
    </row>
    <row r="2586" spans="1:1">
      <c r="A2586" t="s">
        <v>14437</v>
      </c>
    </row>
    <row r="2587" spans="1:1">
      <c r="A2587" t="s">
        <v>14438</v>
      </c>
    </row>
    <row r="2588" spans="1:1">
      <c r="A2588" t="s">
        <v>14439</v>
      </c>
    </row>
    <row r="2589" spans="1:1">
      <c r="A2589" t="s">
        <v>14440</v>
      </c>
    </row>
    <row r="2590" spans="1:1">
      <c r="A2590" t="s">
        <v>14441</v>
      </c>
    </row>
    <row r="2591" spans="1:1">
      <c r="A2591" t="s">
        <v>14442</v>
      </c>
    </row>
    <row r="2592" spans="1:1">
      <c r="A2592" t="s">
        <v>14443</v>
      </c>
    </row>
    <row r="2593" spans="1:1">
      <c r="A2593" t="s">
        <v>14444</v>
      </c>
    </row>
    <row r="2594" spans="1:1">
      <c r="A2594" t="s">
        <v>14445</v>
      </c>
    </row>
    <row r="2595" spans="1:1">
      <c r="A2595" t="s">
        <v>14446</v>
      </c>
    </row>
    <row r="2596" spans="1:1">
      <c r="A2596" t="s">
        <v>14447</v>
      </c>
    </row>
    <row r="2597" spans="1:1">
      <c r="A2597" t="s">
        <v>14448</v>
      </c>
    </row>
    <row r="2598" spans="1:1">
      <c r="A2598" t="s">
        <v>14449</v>
      </c>
    </row>
    <row r="2599" spans="1:1">
      <c r="A2599" t="s">
        <v>14450</v>
      </c>
    </row>
    <row r="2600" spans="1:1">
      <c r="A2600" t="s">
        <v>14451</v>
      </c>
    </row>
    <row r="2601" spans="1:1">
      <c r="A2601" t="s">
        <v>14452</v>
      </c>
    </row>
    <row r="2602" spans="1:1">
      <c r="A2602" t="s">
        <v>14453</v>
      </c>
    </row>
    <row r="2603" spans="1:1">
      <c r="A2603" t="s">
        <v>14454</v>
      </c>
    </row>
    <row r="2604" spans="1:1">
      <c r="A2604" t="s">
        <v>14455</v>
      </c>
    </row>
    <row r="2605" spans="1:1">
      <c r="A2605" t="s">
        <v>14456</v>
      </c>
    </row>
    <row r="2606" spans="1:1">
      <c r="A2606" t="s">
        <v>14457</v>
      </c>
    </row>
    <row r="2607" spans="1:1">
      <c r="A2607" t="s">
        <v>14458</v>
      </c>
    </row>
    <row r="2608" spans="1:1">
      <c r="A2608" t="s">
        <v>14459</v>
      </c>
    </row>
    <row r="2609" spans="1:1">
      <c r="A2609" t="s">
        <v>14460</v>
      </c>
    </row>
    <row r="2610" spans="1:1">
      <c r="A2610" t="s">
        <v>14461</v>
      </c>
    </row>
    <row r="2611" spans="1:1">
      <c r="A2611" t="s">
        <v>14462</v>
      </c>
    </row>
    <row r="2612" spans="1:1">
      <c r="A2612" t="s">
        <v>14463</v>
      </c>
    </row>
    <row r="2613" spans="1:1">
      <c r="A2613" t="s">
        <v>14464</v>
      </c>
    </row>
    <row r="2614" spans="1:1">
      <c r="A2614" t="s">
        <v>14465</v>
      </c>
    </row>
    <row r="2615" spans="1:1">
      <c r="A2615" t="s">
        <v>14466</v>
      </c>
    </row>
    <row r="2616" spans="1:1">
      <c r="A2616" t="s">
        <v>14467</v>
      </c>
    </row>
    <row r="2617" spans="1:1">
      <c r="A2617" t="s">
        <v>14468</v>
      </c>
    </row>
    <row r="2618" spans="1:1">
      <c r="A2618" t="s">
        <v>14469</v>
      </c>
    </row>
    <row r="2619" spans="1:1">
      <c r="A2619" t="s">
        <v>14470</v>
      </c>
    </row>
    <row r="2620" spans="1:1">
      <c r="A2620" t="s">
        <v>14471</v>
      </c>
    </row>
    <row r="2621" spans="1:1">
      <c r="A2621" t="s">
        <v>14472</v>
      </c>
    </row>
    <row r="2622" spans="1:1">
      <c r="A2622" t="s">
        <v>14473</v>
      </c>
    </row>
    <row r="2623" spans="1:1">
      <c r="A2623" t="s">
        <v>14474</v>
      </c>
    </row>
    <row r="2624" spans="1:1">
      <c r="A2624" t="s">
        <v>14475</v>
      </c>
    </row>
    <row r="2625" spans="1:1">
      <c r="A2625" t="s">
        <v>14476</v>
      </c>
    </row>
    <row r="2626" spans="1:1">
      <c r="A2626" t="s">
        <v>14477</v>
      </c>
    </row>
    <row r="2627" spans="1:1">
      <c r="A2627" t="s">
        <v>14478</v>
      </c>
    </row>
    <row r="2628" spans="1:1">
      <c r="A2628" t="s">
        <v>14479</v>
      </c>
    </row>
    <row r="2629" spans="1:1">
      <c r="A2629" t="s">
        <v>14480</v>
      </c>
    </row>
    <row r="2630" spans="1:1">
      <c r="A2630" t="s">
        <v>14481</v>
      </c>
    </row>
    <row r="2631" spans="1:1">
      <c r="A2631" t="s">
        <v>14482</v>
      </c>
    </row>
    <row r="2632" spans="1:1">
      <c r="A2632" t="s">
        <v>14483</v>
      </c>
    </row>
    <row r="2633" spans="1:1">
      <c r="A2633" t="s">
        <v>14484</v>
      </c>
    </row>
    <row r="2634" spans="1:1">
      <c r="A2634" t="s">
        <v>14485</v>
      </c>
    </row>
    <row r="2635" spans="1:1">
      <c r="A2635" t="s">
        <v>14486</v>
      </c>
    </row>
    <row r="2636" spans="1:1">
      <c r="A2636" t="s">
        <v>14487</v>
      </c>
    </row>
    <row r="2637" spans="1:1">
      <c r="A2637" t="s">
        <v>14488</v>
      </c>
    </row>
    <row r="2638" spans="1:1">
      <c r="A2638" t="s">
        <v>14489</v>
      </c>
    </row>
    <row r="2639" spans="1:1">
      <c r="A2639" t="s">
        <v>14490</v>
      </c>
    </row>
    <row r="2640" spans="1:1">
      <c r="A2640" t="s">
        <v>14491</v>
      </c>
    </row>
    <row r="2641" spans="1:1">
      <c r="A2641" t="s">
        <v>14492</v>
      </c>
    </row>
    <row r="2642" spans="1:1">
      <c r="A2642" t="s">
        <v>14493</v>
      </c>
    </row>
    <row r="2643" spans="1:1">
      <c r="A2643" t="s">
        <v>14494</v>
      </c>
    </row>
    <row r="2644" spans="1:1">
      <c r="A2644" t="s">
        <v>14495</v>
      </c>
    </row>
    <row r="2645" spans="1:1">
      <c r="A2645" t="s">
        <v>14496</v>
      </c>
    </row>
    <row r="2646" spans="1:1">
      <c r="A2646" t="s">
        <v>14497</v>
      </c>
    </row>
    <row r="2647" spans="1:1">
      <c r="A2647" t="s">
        <v>14498</v>
      </c>
    </row>
    <row r="2648" spans="1:1">
      <c r="A2648" t="s">
        <v>14499</v>
      </c>
    </row>
    <row r="2649" spans="1:1">
      <c r="A2649" t="s">
        <v>14500</v>
      </c>
    </row>
    <row r="2650" spans="1:1">
      <c r="A2650" t="s">
        <v>14501</v>
      </c>
    </row>
    <row r="2651" spans="1:1">
      <c r="A2651" t="s">
        <v>14502</v>
      </c>
    </row>
    <row r="2652" spans="1:1">
      <c r="A2652" t="s">
        <v>14503</v>
      </c>
    </row>
    <row r="2653" spans="1:1">
      <c r="A2653" t="s">
        <v>14504</v>
      </c>
    </row>
    <row r="2654" spans="1:1">
      <c r="A2654" t="s">
        <v>14505</v>
      </c>
    </row>
    <row r="2655" spans="1:1">
      <c r="A2655" t="s">
        <v>14506</v>
      </c>
    </row>
    <row r="2656" spans="1:1">
      <c r="A2656" t="s">
        <v>14507</v>
      </c>
    </row>
    <row r="2657" spans="1:1">
      <c r="A2657" t="s">
        <v>14508</v>
      </c>
    </row>
    <row r="2658" spans="1:1">
      <c r="A2658" t="s">
        <v>14509</v>
      </c>
    </row>
    <row r="2659" spans="1:1">
      <c r="A2659" t="s">
        <v>14510</v>
      </c>
    </row>
    <row r="2660" spans="1:1">
      <c r="A2660" t="s">
        <v>14511</v>
      </c>
    </row>
    <row r="2661" spans="1:1">
      <c r="A2661" t="s">
        <v>14512</v>
      </c>
    </row>
    <row r="2662" spans="1:1">
      <c r="A2662" t="s">
        <v>14513</v>
      </c>
    </row>
    <row r="2663" spans="1:1">
      <c r="A2663" t="s">
        <v>14514</v>
      </c>
    </row>
    <row r="2664" spans="1:1">
      <c r="A2664" t="s">
        <v>14515</v>
      </c>
    </row>
    <row r="2665" spans="1:1">
      <c r="A2665" t="s">
        <v>14516</v>
      </c>
    </row>
    <row r="2666" spans="1:1">
      <c r="A2666" t="s">
        <v>14517</v>
      </c>
    </row>
    <row r="2667" spans="1:1">
      <c r="A2667" t="s">
        <v>14518</v>
      </c>
    </row>
    <row r="2668" spans="1:1">
      <c r="A2668" t="s">
        <v>14519</v>
      </c>
    </row>
    <row r="2669" spans="1:1">
      <c r="A2669" t="s">
        <v>14520</v>
      </c>
    </row>
    <row r="2670" spans="1:1">
      <c r="A2670" t="s">
        <v>14521</v>
      </c>
    </row>
    <row r="2671" spans="1:1">
      <c r="A2671" t="s">
        <v>14522</v>
      </c>
    </row>
    <row r="2672" spans="1:1">
      <c r="A2672" t="s">
        <v>14523</v>
      </c>
    </row>
    <row r="2673" spans="1:1">
      <c r="A2673" t="s">
        <v>14524</v>
      </c>
    </row>
    <row r="2674" spans="1:1">
      <c r="A2674" t="s">
        <v>14525</v>
      </c>
    </row>
    <row r="2675" spans="1:1">
      <c r="A2675" t="s">
        <v>14526</v>
      </c>
    </row>
    <row r="2676" spans="1:1">
      <c r="A2676" t="s">
        <v>14527</v>
      </c>
    </row>
    <row r="2677" spans="1:1">
      <c r="A2677" t="s">
        <v>14528</v>
      </c>
    </row>
    <row r="2678" spans="1:1">
      <c r="A2678" t="s">
        <v>14529</v>
      </c>
    </row>
    <row r="2679" spans="1:1">
      <c r="A2679" t="s">
        <v>14530</v>
      </c>
    </row>
    <row r="2680" spans="1:1">
      <c r="A2680" t="s">
        <v>14531</v>
      </c>
    </row>
    <row r="2681" spans="1:1">
      <c r="A2681" t="s">
        <v>14532</v>
      </c>
    </row>
    <row r="2682" spans="1:1">
      <c r="A2682" t="s">
        <v>14533</v>
      </c>
    </row>
    <row r="2683" spans="1:1">
      <c r="A2683" t="s">
        <v>14534</v>
      </c>
    </row>
    <row r="2684" spans="1:1">
      <c r="A2684" t="s">
        <v>14535</v>
      </c>
    </row>
    <row r="2685" spans="1:1">
      <c r="A2685" t="s">
        <v>14536</v>
      </c>
    </row>
    <row r="2686" spans="1:1">
      <c r="A2686" t="s">
        <v>14537</v>
      </c>
    </row>
    <row r="2687" spans="1:1">
      <c r="A2687" t="s">
        <v>14538</v>
      </c>
    </row>
    <row r="2688" spans="1:1">
      <c r="A2688" t="s">
        <v>14539</v>
      </c>
    </row>
    <row r="2689" spans="1:1">
      <c r="A2689" t="s">
        <v>14540</v>
      </c>
    </row>
    <row r="2690" spans="1:1">
      <c r="A2690" t="s">
        <v>14541</v>
      </c>
    </row>
    <row r="2691" spans="1:1">
      <c r="A2691" t="s">
        <v>14542</v>
      </c>
    </row>
    <row r="2692" spans="1:1">
      <c r="A2692" t="s">
        <v>14543</v>
      </c>
    </row>
    <row r="2693" spans="1:1">
      <c r="A2693" t="s">
        <v>14544</v>
      </c>
    </row>
    <row r="2694" spans="1:1">
      <c r="A2694" t="s">
        <v>14545</v>
      </c>
    </row>
    <row r="2695" spans="1:1">
      <c r="A2695" t="s">
        <v>14546</v>
      </c>
    </row>
    <row r="2696" spans="1:1">
      <c r="A2696" t="s">
        <v>14547</v>
      </c>
    </row>
    <row r="2697" spans="1:1">
      <c r="A2697" t="s">
        <v>14548</v>
      </c>
    </row>
    <row r="2698" spans="1:1">
      <c r="A2698" t="s">
        <v>14549</v>
      </c>
    </row>
    <row r="2699" spans="1:1">
      <c r="A2699" t="s">
        <v>14550</v>
      </c>
    </row>
    <row r="2700" spans="1:1">
      <c r="A2700" t="s">
        <v>14551</v>
      </c>
    </row>
    <row r="2701" spans="1:1">
      <c r="A2701" t="s">
        <v>14552</v>
      </c>
    </row>
    <row r="2702" spans="1:1">
      <c r="A2702" t="s">
        <v>14553</v>
      </c>
    </row>
    <row r="2703" spans="1:1">
      <c r="A2703" t="s">
        <v>14554</v>
      </c>
    </row>
    <row r="2704" spans="1:1">
      <c r="A2704" t="s">
        <v>14555</v>
      </c>
    </row>
    <row r="2705" spans="1:1">
      <c r="A2705" t="s">
        <v>14556</v>
      </c>
    </row>
    <row r="2706" spans="1:1">
      <c r="A2706" t="s">
        <v>14557</v>
      </c>
    </row>
    <row r="2707" spans="1:1">
      <c r="A2707" t="s">
        <v>14558</v>
      </c>
    </row>
    <row r="2708" spans="1:1">
      <c r="A2708" t="s">
        <v>14559</v>
      </c>
    </row>
    <row r="2709" spans="1:1">
      <c r="A2709" t="s">
        <v>14560</v>
      </c>
    </row>
    <row r="2710" spans="1:1">
      <c r="A2710" t="s">
        <v>14561</v>
      </c>
    </row>
    <row r="2711" spans="1:1">
      <c r="A2711" t="s">
        <v>14562</v>
      </c>
    </row>
    <row r="2712" spans="1:1">
      <c r="A2712" t="s">
        <v>14563</v>
      </c>
    </row>
    <row r="2713" spans="1:1">
      <c r="A2713" t="s">
        <v>14564</v>
      </c>
    </row>
    <row r="2714" spans="1:1">
      <c r="A2714" t="s">
        <v>14565</v>
      </c>
    </row>
    <row r="2715" spans="1:1">
      <c r="A2715" t="s">
        <v>14566</v>
      </c>
    </row>
    <row r="2716" spans="1:1">
      <c r="A2716" t="s">
        <v>14567</v>
      </c>
    </row>
    <row r="2717" spans="1:1">
      <c r="A2717" t="s">
        <v>14568</v>
      </c>
    </row>
    <row r="2718" spans="1:1">
      <c r="A2718" t="s">
        <v>14569</v>
      </c>
    </row>
    <row r="2719" spans="1:1">
      <c r="A2719" t="s">
        <v>14570</v>
      </c>
    </row>
    <row r="2720" spans="1:1">
      <c r="A2720" t="s">
        <v>14571</v>
      </c>
    </row>
    <row r="2721" spans="1:1">
      <c r="A2721" t="s">
        <v>14572</v>
      </c>
    </row>
    <row r="2722" spans="1:1">
      <c r="A2722" t="s">
        <v>14573</v>
      </c>
    </row>
    <row r="2723" spans="1:1">
      <c r="A2723" t="s">
        <v>14574</v>
      </c>
    </row>
    <row r="2724" spans="1:1">
      <c r="A2724" t="s">
        <v>14575</v>
      </c>
    </row>
    <row r="2725" spans="1:1">
      <c r="A2725" t="s">
        <v>14576</v>
      </c>
    </row>
    <row r="2726" spans="1:1">
      <c r="A2726" t="s">
        <v>14577</v>
      </c>
    </row>
    <row r="2727" spans="1:1">
      <c r="A2727" t="s">
        <v>14578</v>
      </c>
    </row>
    <row r="2728" spans="1:1">
      <c r="A2728" t="s">
        <v>14579</v>
      </c>
    </row>
    <row r="2729" spans="1:1">
      <c r="A2729" t="s">
        <v>14580</v>
      </c>
    </row>
    <row r="2730" spans="1:1">
      <c r="A2730" t="s">
        <v>14581</v>
      </c>
    </row>
    <row r="2731" spans="1:1">
      <c r="A2731" t="s">
        <v>14582</v>
      </c>
    </row>
    <row r="2732" spans="1:1">
      <c r="A2732" t="s">
        <v>14583</v>
      </c>
    </row>
    <row r="2733" spans="1:1">
      <c r="A2733" t="s">
        <v>14584</v>
      </c>
    </row>
    <row r="2734" spans="1:1">
      <c r="A2734" t="s">
        <v>14585</v>
      </c>
    </row>
    <row r="2735" spans="1:1">
      <c r="A2735" t="s">
        <v>14586</v>
      </c>
    </row>
    <row r="2736" spans="1:1">
      <c r="A2736" t="s">
        <v>14587</v>
      </c>
    </row>
    <row r="2737" spans="1:1">
      <c r="A2737" t="s">
        <v>14588</v>
      </c>
    </row>
    <row r="2738" spans="1:1">
      <c r="A2738" t="s">
        <v>14589</v>
      </c>
    </row>
    <row r="2739" spans="1:1">
      <c r="A2739" t="s">
        <v>14590</v>
      </c>
    </row>
    <row r="2740" spans="1:1">
      <c r="A2740" t="s">
        <v>14591</v>
      </c>
    </row>
    <row r="2741" spans="1:1">
      <c r="A2741" t="s">
        <v>14592</v>
      </c>
    </row>
    <row r="2742" spans="1:1">
      <c r="A2742" t="s">
        <v>14593</v>
      </c>
    </row>
    <row r="2743" spans="1:1">
      <c r="A2743" t="s">
        <v>14594</v>
      </c>
    </row>
    <row r="2744" spans="1:1">
      <c r="A2744" t="s">
        <v>14595</v>
      </c>
    </row>
    <row r="2745" spans="1:1">
      <c r="A2745" t="s">
        <v>14596</v>
      </c>
    </row>
    <row r="2746" spans="1:1">
      <c r="A2746" t="s">
        <v>14597</v>
      </c>
    </row>
    <row r="2747" spans="1:1">
      <c r="A2747" t="s">
        <v>14598</v>
      </c>
    </row>
    <row r="2748" spans="1:1">
      <c r="A2748" t="s">
        <v>14599</v>
      </c>
    </row>
    <row r="2749" spans="1:1">
      <c r="A2749" t="s">
        <v>14600</v>
      </c>
    </row>
    <row r="2750" spans="1:1">
      <c r="A2750" t="s">
        <v>14601</v>
      </c>
    </row>
    <row r="2751" spans="1:1">
      <c r="A2751" t="s">
        <v>14602</v>
      </c>
    </row>
    <row r="2752" spans="1:1">
      <c r="A2752" t="s">
        <v>14603</v>
      </c>
    </row>
    <row r="2753" spans="1:1">
      <c r="A2753" t="s">
        <v>14604</v>
      </c>
    </row>
    <row r="2754" spans="1:1">
      <c r="A2754" t="s">
        <v>14605</v>
      </c>
    </row>
    <row r="2755" spans="1:1">
      <c r="A2755" t="s">
        <v>14606</v>
      </c>
    </row>
    <row r="2756" spans="1:1">
      <c r="A2756" t="s">
        <v>14607</v>
      </c>
    </row>
    <row r="2757" spans="1:1">
      <c r="A2757" t="s">
        <v>14608</v>
      </c>
    </row>
    <row r="2758" spans="1:1">
      <c r="A2758" t="s">
        <v>14609</v>
      </c>
    </row>
    <row r="2759" spans="1:1">
      <c r="A2759" t="s">
        <v>14610</v>
      </c>
    </row>
    <row r="2760" spans="1:1">
      <c r="A2760" t="s">
        <v>14611</v>
      </c>
    </row>
    <row r="2761" spans="1:1">
      <c r="A2761" t="s">
        <v>14612</v>
      </c>
    </row>
    <row r="2762" spans="1:1">
      <c r="A2762" t="s">
        <v>14613</v>
      </c>
    </row>
    <row r="2763" spans="1:1">
      <c r="A2763" t="s">
        <v>14614</v>
      </c>
    </row>
    <row r="2764" spans="1:1">
      <c r="A2764" t="s">
        <v>14615</v>
      </c>
    </row>
    <row r="2765" spans="1:1">
      <c r="A2765" t="s">
        <v>14616</v>
      </c>
    </row>
    <row r="2766" spans="1:1">
      <c r="A2766" t="s">
        <v>14617</v>
      </c>
    </row>
    <row r="2767" spans="1:1">
      <c r="A2767" t="s">
        <v>14618</v>
      </c>
    </row>
    <row r="2768" spans="1:1">
      <c r="A2768" t="s">
        <v>14619</v>
      </c>
    </row>
    <row r="2769" spans="1:1">
      <c r="A2769" t="s">
        <v>14620</v>
      </c>
    </row>
    <row r="2770" spans="1:1">
      <c r="A2770" t="s">
        <v>14621</v>
      </c>
    </row>
    <row r="2771" spans="1:1">
      <c r="A2771" t="s">
        <v>14622</v>
      </c>
    </row>
    <row r="2772" spans="1:1">
      <c r="A2772" t="s">
        <v>14623</v>
      </c>
    </row>
    <row r="2773" spans="1:1">
      <c r="A2773" t="s">
        <v>14624</v>
      </c>
    </row>
    <row r="2774" spans="1:1">
      <c r="A2774" t="s">
        <v>14625</v>
      </c>
    </row>
    <row r="2775" spans="1:1">
      <c r="A2775" t="s">
        <v>14626</v>
      </c>
    </row>
    <row r="2776" spans="1:1">
      <c r="A2776" t="s">
        <v>14627</v>
      </c>
    </row>
    <row r="2777" spans="1:1">
      <c r="A2777" t="s">
        <v>14628</v>
      </c>
    </row>
    <row r="2778" spans="1:1">
      <c r="A2778" t="s">
        <v>14629</v>
      </c>
    </row>
    <row r="2779" spans="1:1">
      <c r="A2779" t="s">
        <v>14630</v>
      </c>
    </row>
    <row r="2780" spans="1:1">
      <c r="A2780" t="s">
        <v>14631</v>
      </c>
    </row>
    <row r="2781" spans="1:1">
      <c r="A2781" t="s">
        <v>14632</v>
      </c>
    </row>
    <row r="2782" spans="1:1">
      <c r="A2782" t="s">
        <v>14633</v>
      </c>
    </row>
    <row r="2783" spans="1:1">
      <c r="A2783" t="s">
        <v>14634</v>
      </c>
    </row>
    <row r="2784" spans="1:1">
      <c r="A2784" t="s">
        <v>14635</v>
      </c>
    </row>
    <row r="2785" spans="1:1">
      <c r="A2785" t="s">
        <v>14636</v>
      </c>
    </row>
    <row r="2786" spans="1:1">
      <c r="A2786" t="s">
        <v>14637</v>
      </c>
    </row>
    <row r="2787" spans="1:1">
      <c r="A2787" t="s">
        <v>14638</v>
      </c>
    </row>
    <row r="2788" spans="1:1">
      <c r="A2788" t="s">
        <v>14639</v>
      </c>
    </row>
    <row r="2789" spans="1:1">
      <c r="A2789" t="s">
        <v>14640</v>
      </c>
    </row>
    <row r="2790" spans="1:1">
      <c r="A2790" t="s">
        <v>14641</v>
      </c>
    </row>
    <row r="2791" spans="1:1">
      <c r="A2791" t="s">
        <v>14642</v>
      </c>
    </row>
    <row r="2792" spans="1:1">
      <c r="A2792" t="s">
        <v>14643</v>
      </c>
    </row>
    <row r="2793" spans="1:1">
      <c r="A2793" t="s">
        <v>14644</v>
      </c>
    </row>
    <row r="2794" spans="1:1">
      <c r="A2794" t="s">
        <v>14645</v>
      </c>
    </row>
    <row r="2795" spans="1:1">
      <c r="A2795" t="s">
        <v>14646</v>
      </c>
    </row>
    <row r="2796" spans="1:1">
      <c r="A2796" t="s">
        <v>14647</v>
      </c>
    </row>
    <row r="2797" spans="1:1">
      <c r="A2797" t="s">
        <v>14648</v>
      </c>
    </row>
    <row r="2798" spans="1:1">
      <c r="A2798" t="s">
        <v>14649</v>
      </c>
    </row>
    <row r="2799" spans="1:1">
      <c r="A2799" t="s">
        <v>14650</v>
      </c>
    </row>
    <row r="2800" spans="1:1">
      <c r="A2800" t="s">
        <v>14651</v>
      </c>
    </row>
    <row r="2801" spans="1:1">
      <c r="A2801" t="s">
        <v>14652</v>
      </c>
    </row>
    <row r="2802" spans="1:1">
      <c r="A2802" t="s">
        <v>14653</v>
      </c>
    </row>
    <row r="2803" spans="1:1">
      <c r="A2803" t="s">
        <v>14654</v>
      </c>
    </row>
    <row r="2804" spans="1:1">
      <c r="A2804" t="s">
        <v>14655</v>
      </c>
    </row>
    <row r="2805" spans="1:1">
      <c r="A2805" t="s">
        <v>14656</v>
      </c>
    </row>
    <row r="2806" spans="1:1">
      <c r="A2806" t="s">
        <v>14657</v>
      </c>
    </row>
    <row r="2807" spans="1:1">
      <c r="A2807" t="s">
        <v>14658</v>
      </c>
    </row>
    <row r="2808" spans="1:1">
      <c r="A2808" t="s">
        <v>14659</v>
      </c>
    </row>
    <row r="2809" spans="1:1">
      <c r="A2809" t="s">
        <v>14660</v>
      </c>
    </row>
    <row r="2810" spans="1:1">
      <c r="A2810" t="s">
        <v>14661</v>
      </c>
    </row>
    <row r="2811" spans="1:1">
      <c r="A2811" t="s">
        <v>14662</v>
      </c>
    </row>
    <row r="2812" spans="1:1">
      <c r="A2812" t="s">
        <v>14663</v>
      </c>
    </row>
    <row r="2813" spans="1:1">
      <c r="A2813" t="s">
        <v>14664</v>
      </c>
    </row>
    <row r="2814" spans="1:1">
      <c r="A2814" t="s">
        <v>14665</v>
      </c>
    </row>
    <row r="2815" spans="1:1">
      <c r="A2815" t="s">
        <v>14666</v>
      </c>
    </row>
    <row r="2816" spans="1:1">
      <c r="A2816" t="s">
        <v>14667</v>
      </c>
    </row>
    <row r="2817" spans="1:1">
      <c r="A2817" t="s">
        <v>14668</v>
      </c>
    </row>
    <row r="2818" spans="1:1">
      <c r="A2818" t="s">
        <v>14669</v>
      </c>
    </row>
    <row r="2819" spans="1:1">
      <c r="A2819" t="s">
        <v>14670</v>
      </c>
    </row>
    <row r="2820" spans="1:1">
      <c r="A2820" t="s">
        <v>14671</v>
      </c>
    </row>
    <row r="2821" spans="1:1">
      <c r="A2821" t="s">
        <v>14672</v>
      </c>
    </row>
    <row r="2822" spans="1:1">
      <c r="A2822" t="s">
        <v>14673</v>
      </c>
    </row>
    <row r="2823" spans="1:1">
      <c r="A2823" t="s">
        <v>14674</v>
      </c>
    </row>
    <row r="2824" spans="1:1">
      <c r="A2824" t="s">
        <v>14675</v>
      </c>
    </row>
    <row r="2825" spans="1:1">
      <c r="A2825" t="s">
        <v>14676</v>
      </c>
    </row>
    <row r="2826" spans="1:1">
      <c r="A2826" t="s">
        <v>14677</v>
      </c>
    </row>
    <row r="2827" spans="1:1">
      <c r="A2827" t="s">
        <v>14678</v>
      </c>
    </row>
    <row r="2828" spans="1:1">
      <c r="A2828" t="s">
        <v>14679</v>
      </c>
    </row>
    <row r="2829" spans="1:1">
      <c r="A2829" t="s">
        <v>14680</v>
      </c>
    </row>
    <row r="2830" spans="1:1">
      <c r="A2830" t="s">
        <v>14681</v>
      </c>
    </row>
    <row r="2831" spans="1:1">
      <c r="A2831" t="s">
        <v>14682</v>
      </c>
    </row>
    <row r="2832" spans="1:1">
      <c r="A2832" t="s">
        <v>14683</v>
      </c>
    </row>
    <row r="2833" spans="1:1">
      <c r="A2833" t="s">
        <v>14684</v>
      </c>
    </row>
    <row r="2834" spans="1:1">
      <c r="A2834" t="s">
        <v>14685</v>
      </c>
    </row>
    <row r="2835" spans="1:1">
      <c r="A2835" t="s">
        <v>14686</v>
      </c>
    </row>
    <row r="2836" spans="1:1">
      <c r="A2836" t="s">
        <v>14687</v>
      </c>
    </row>
    <row r="2837" spans="1:1">
      <c r="A2837" t="s">
        <v>14688</v>
      </c>
    </row>
    <row r="2838" spans="1:1">
      <c r="A2838" t="s">
        <v>14689</v>
      </c>
    </row>
    <row r="2839" spans="1:1">
      <c r="A2839" t="s">
        <v>14690</v>
      </c>
    </row>
    <row r="2840" spans="1:1">
      <c r="A2840" t="s">
        <v>14691</v>
      </c>
    </row>
    <row r="2841" spans="1:1">
      <c r="A2841" t="s">
        <v>14692</v>
      </c>
    </row>
    <row r="2842" spans="1:1">
      <c r="A2842" t="s">
        <v>14693</v>
      </c>
    </row>
    <row r="2843" spans="1:1">
      <c r="A2843" t="s">
        <v>14694</v>
      </c>
    </row>
    <row r="2844" spans="1:1">
      <c r="A2844" t="s">
        <v>14695</v>
      </c>
    </row>
    <row r="2845" spans="1:1">
      <c r="A2845" t="s">
        <v>14696</v>
      </c>
    </row>
    <row r="2846" spans="1:1">
      <c r="A2846" t="s">
        <v>14697</v>
      </c>
    </row>
    <row r="2847" spans="1:1">
      <c r="A2847" t="s">
        <v>14698</v>
      </c>
    </row>
    <row r="2848" spans="1:1">
      <c r="A2848" t="s">
        <v>14699</v>
      </c>
    </row>
    <row r="2849" spans="1:1">
      <c r="A2849" t="s">
        <v>14700</v>
      </c>
    </row>
    <row r="2850" spans="1:1">
      <c r="A2850" t="s">
        <v>14701</v>
      </c>
    </row>
    <row r="2851" spans="1:1">
      <c r="A2851" t="s">
        <v>14702</v>
      </c>
    </row>
    <row r="2852" spans="1:1">
      <c r="A2852" t="s">
        <v>14703</v>
      </c>
    </row>
    <row r="2853" spans="1:1">
      <c r="A2853" t="s">
        <v>14704</v>
      </c>
    </row>
    <row r="2854" spans="1:1">
      <c r="A2854" t="s">
        <v>14705</v>
      </c>
    </row>
    <row r="2855" spans="1:1">
      <c r="A2855" t="s">
        <v>14706</v>
      </c>
    </row>
    <row r="2856" spans="1:1">
      <c r="A2856" t="s">
        <v>14707</v>
      </c>
    </row>
    <row r="2857" spans="1:1">
      <c r="A2857" t="s">
        <v>14708</v>
      </c>
    </row>
    <row r="2858" spans="1:1">
      <c r="A2858" t="s">
        <v>14709</v>
      </c>
    </row>
    <row r="2859" spans="1:1">
      <c r="A2859" t="s">
        <v>14710</v>
      </c>
    </row>
    <row r="2860" spans="1:1">
      <c r="A2860" t="s">
        <v>14711</v>
      </c>
    </row>
    <row r="2861" spans="1:1">
      <c r="A2861" t="s">
        <v>14712</v>
      </c>
    </row>
    <row r="2862" spans="1:1">
      <c r="A2862" t="s">
        <v>14713</v>
      </c>
    </row>
    <row r="2863" spans="1:1">
      <c r="A2863" t="s">
        <v>14714</v>
      </c>
    </row>
    <row r="2864" spans="1:1">
      <c r="A2864" t="s">
        <v>14715</v>
      </c>
    </row>
    <row r="2865" spans="1:1">
      <c r="A2865" t="s">
        <v>14716</v>
      </c>
    </row>
    <row r="2866" spans="1:1">
      <c r="A2866" t="s">
        <v>14717</v>
      </c>
    </row>
    <row r="2867" spans="1:1">
      <c r="A2867" t="s">
        <v>14718</v>
      </c>
    </row>
    <row r="2868" spans="1:1">
      <c r="A2868" t="s">
        <v>14719</v>
      </c>
    </row>
    <row r="2869" spans="1:1">
      <c r="A2869" t="s">
        <v>14720</v>
      </c>
    </row>
    <row r="2870" spans="1:1">
      <c r="A2870" t="s">
        <v>14721</v>
      </c>
    </row>
    <row r="2871" spans="1:1">
      <c r="A2871" t="s">
        <v>14722</v>
      </c>
    </row>
    <row r="2872" spans="1:1">
      <c r="A2872" t="s">
        <v>14723</v>
      </c>
    </row>
    <row r="2873" spans="1:1">
      <c r="A2873" t="s">
        <v>14724</v>
      </c>
    </row>
    <row r="2874" spans="1:1">
      <c r="A2874" t="s">
        <v>14725</v>
      </c>
    </row>
    <row r="2875" spans="1:1">
      <c r="A2875" t="s">
        <v>14726</v>
      </c>
    </row>
    <row r="2876" spans="1:1">
      <c r="A2876" t="s">
        <v>14727</v>
      </c>
    </row>
    <row r="2877" spans="1:1">
      <c r="A2877" t="s">
        <v>14728</v>
      </c>
    </row>
    <row r="2878" spans="1:1">
      <c r="A2878" t="s">
        <v>14729</v>
      </c>
    </row>
    <row r="2879" spans="1:1">
      <c r="A2879" t="s">
        <v>14730</v>
      </c>
    </row>
    <row r="2880" spans="1:1">
      <c r="A2880" t="s">
        <v>14731</v>
      </c>
    </row>
    <row r="2881" spans="1:1">
      <c r="A2881" t="s">
        <v>14732</v>
      </c>
    </row>
    <row r="2882" spans="1:1">
      <c r="A2882" t="s">
        <v>14733</v>
      </c>
    </row>
    <row r="2883" spans="1:1">
      <c r="A2883" t="s">
        <v>14734</v>
      </c>
    </row>
    <row r="2884" spans="1:1">
      <c r="A2884" t="s">
        <v>14735</v>
      </c>
    </row>
    <row r="2885" spans="1:1">
      <c r="A2885" t="s">
        <v>14736</v>
      </c>
    </row>
    <row r="2886" spans="1:1">
      <c r="A2886" t="s">
        <v>14737</v>
      </c>
    </row>
    <row r="2887" spans="1:1">
      <c r="A2887" t="s">
        <v>14738</v>
      </c>
    </row>
    <row r="2888" spans="1:1">
      <c r="A2888" t="s">
        <v>14739</v>
      </c>
    </row>
    <row r="2889" spans="1:1">
      <c r="A2889" t="s">
        <v>14740</v>
      </c>
    </row>
    <row r="2890" spans="1:1">
      <c r="A2890" t="s">
        <v>14741</v>
      </c>
    </row>
    <row r="2891" spans="1:1">
      <c r="A2891" t="s">
        <v>14742</v>
      </c>
    </row>
    <row r="2892" spans="1:1">
      <c r="A2892" t="s">
        <v>14743</v>
      </c>
    </row>
    <row r="2893" spans="1:1">
      <c r="A2893" t="s">
        <v>14744</v>
      </c>
    </row>
    <row r="2894" spans="1:1">
      <c r="A2894" t="s">
        <v>14745</v>
      </c>
    </row>
    <row r="2895" spans="1:1">
      <c r="A2895" t="s">
        <v>14746</v>
      </c>
    </row>
    <row r="2896" spans="1:1">
      <c r="A2896" t="s">
        <v>14747</v>
      </c>
    </row>
    <row r="2897" spans="1:1">
      <c r="A2897" t="s">
        <v>14748</v>
      </c>
    </row>
    <row r="2898" spans="1:1">
      <c r="A2898" t="s">
        <v>14749</v>
      </c>
    </row>
    <row r="2899" spans="1:1">
      <c r="A2899" t="s">
        <v>14750</v>
      </c>
    </row>
    <row r="2900" spans="1:1">
      <c r="A2900" t="s">
        <v>14751</v>
      </c>
    </row>
    <row r="2901" spans="1:1">
      <c r="A2901" t="s">
        <v>14752</v>
      </c>
    </row>
    <row r="2902" spans="1:1">
      <c r="A2902" t="s">
        <v>14753</v>
      </c>
    </row>
    <row r="2903" spans="1:1">
      <c r="A2903" t="s">
        <v>14754</v>
      </c>
    </row>
    <row r="2904" spans="1:1">
      <c r="A2904" t="s">
        <v>14755</v>
      </c>
    </row>
    <row r="2905" spans="1:1">
      <c r="A2905" t="s">
        <v>14756</v>
      </c>
    </row>
    <row r="2906" spans="1:1">
      <c r="A2906" t="s">
        <v>14757</v>
      </c>
    </row>
    <row r="2907" spans="1:1">
      <c r="A2907" t="s">
        <v>14758</v>
      </c>
    </row>
    <row r="2908" spans="1:1">
      <c r="A2908" t="s">
        <v>14759</v>
      </c>
    </row>
    <row r="2909" spans="1:1">
      <c r="A2909" t="s">
        <v>14760</v>
      </c>
    </row>
    <row r="2910" spans="1:1">
      <c r="A2910" t="s">
        <v>14761</v>
      </c>
    </row>
    <row r="2911" spans="1:1">
      <c r="A2911" t="s">
        <v>14762</v>
      </c>
    </row>
    <row r="2912" spans="1:1">
      <c r="A2912" t="s">
        <v>14763</v>
      </c>
    </row>
    <row r="2913" spans="1:1">
      <c r="A2913" t="s">
        <v>14764</v>
      </c>
    </row>
    <row r="2914" spans="1:1">
      <c r="A2914" t="s">
        <v>14765</v>
      </c>
    </row>
    <row r="2915" spans="1:1">
      <c r="A2915" t="s">
        <v>14766</v>
      </c>
    </row>
    <row r="2916" spans="1:1">
      <c r="A2916" t="s">
        <v>14767</v>
      </c>
    </row>
    <row r="2917" spans="1:1">
      <c r="A2917" t="s">
        <v>14768</v>
      </c>
    </row>
    <row r="2918" spans="1:1">
      <c r="A2918" t="s">
        <v>14769</v>
      </c>
    </row>
    <row r="2919" spans="1:1">
      <c r="A2919" t="s">
        <v>14770</v>
      </c>
    </row>
    <row r="2920" spans="1:1">
      <c r="A2920" t="s">
        <v>14771</v>
      </c>
    </row>
    <row r="2921" spans="1:1">
      <c r="A2921" t="s">
        <v>14772</v>
      </c>
    </row>
    <row r="2922" spans="1:1">
      <c r="A2922" t="s">
        <v>14773</v>
      </c>
    </row>
    <row r="2923" spans="1:1">
      <c r="A2923" t="s">
        <v>14774</v>
      </c>
    </row>
    <row r="2924" spans="1:1">
      <c r="A2924" t="s">
        <v>14775</v>
      </c>
    </row>
    <row r="2925" spans="1:1">
      <c r="A2925" t="s">
        <v>14776</v>
      </c>
    </row>
    <row r="2926" spans="1:1">
      <c r="A2926" t="s">
        <v>14777</v>
      </c>
    </row>
    <row r="2927" spans="1:1">
      <c r="A2927" t="s">
        <v>14778</v>
      </c>
    </row>
    <row r="2928" spans="1:1">
      <c r="A2928" t="s">
        <v>14779</v>
      </c>
    </row>
    <row r="2929" spans="1:1">
      <c r="A2929" t="s">
        <v>14780</v>
      </c>
    </row>
    <row r="2930" spans="1:1">
      <c r="A2930" t="s">
        <v>14781</v>
      </c>
    </row>
    <row r="2931" spans="1:1">
      <c r="A2931" t="s">
        <v>14782</v>
      </c>
    </row>
    <row r="2932" spans="1:1">
      <c r="A2932" t="s">
        <v>14783</v>
      </c>
    </row>
    <row r="2933" spans="1:1">
      <c r="A2933" t="s">
        <v>14784</v>
      </c>
    </row>
    <row r="2934" spans="1:1">
      <c r="A2934" t="s">
        <v>14785</v>
      </c>
    </row>
    <row r="2935" spans="1:1">
      <c r="A2935" t="s">
        <v>14786</v>
      </c>
    </row>
    <row r="2936" spans="1:1">
      <c r="A2936" t="s">
        <v>14787</v>
      </c>
    </row>
    <row r="2937" spans="1:1">
      <c r="A2937" t="s">
        <v>14788</v>
      </c>
    </row>
    <row r="2938" spans="1:1">
      <c r="A2938" t="s">
        <v>14789</v>
      </c>
    </row>
    <row r="2939" spans="1:1">
      <c r="A2939" t="s">
        <v>14790</v>
      </c>
    </row>
    <row r="2940" spans="1:1">
      <c r="A2940" t="s">
        <v>14791</v>
      </c>
    </row>
    <row r="2941" spans="1:1">
      <c r="A2941" t="s">
        <v>14792</v>
      </c>
    </row>
    <row r="2942" spans="1:1">
      <c r="A2942" t="s">
        <v>14793</v>
      </c>
    </row>
    <row r="2943" spans="1:1">
      <c r="A2943" t="s">
        <v>14794</v>
      </c>
    </row>
    <row r="2944" spans="1:1">
      <c r="A2944" t="s">
        <v>14795</v>
      </c>
    </row>
    <row r="2945" spans="1:1">
      <c r="A2945" t="s">
        <v>14796</v>
      </c>
    </row>
    <row r="2946" spans="1:1">
      <c r="A2946" t="s">
        <v>14797</v>
      </c>
    </row>
    <row r="2947" spans="1:1">
      <c r="A2947" t="s">
        <v>14798</v>
      </c>
    </row>
    <row r="2948" spans="1:1">
      <c r="A2948" t="s">
        <v>14799</v>
      </c>
    </row>
    <row r="2949" spans="1:1">
      <c r="A2949" t="s">
        <v>14800</v>
      </c>
    </row>
    <row r="2950" spans="1:1">
      <c r="A2950" t="s">
        <v>14801</v>
      </c>
    </row>
    <row r="2951" spans="1:1">
      <c r="A2951" t="s">
        <v>14802</v>
      </c>
    </row>
    <row r="2952" spans="1:1">
      <c r="A2952" t="s">
        <v>14803</v>
      </c>
    </row>
    <row r="2953" spans="1:1">
      <c r="A2953" t="s">
        <v>14804</v>
      </c>
    </row>
    <row r="2954" spans="1:1">
      <c r="A2954" t="s">
        <v>14805</v>
      </c>
    </row>
    <row r="2955" spans="1:1">
      <c r="A2955" t="s">
        <v>14806</v>
      </c>
    </row>
    <row r="2956" spans="1:1">
      <c r="A2956" t="s">
        <v>14807</v>
      </c>
    </row>
    <row r="2957" spans="1:1">
      <c r="A2957" t="s">
        <v>14808</v>
      </c>
    </row>
    <row r="2958" spans="1:1">
      <c r="A2958" t="s">
        <v>14809</v>
      </c>
    </row>
    <row r="2959" spans="1:1">
      <c r="A2959" t="s">
        <v>14810</v>
      </c>
    </row>
    <row r="2960" spans="1:1">
      <c r="A2960" t="s">
        <v>14811</v>
      </c>
    </row>
    <row r="2961" spans="1:1">
      <c r="A2961" t="s">
        <v>14812</v>
      </c>
    </row>
    <row r="2962" spans="1:1">
      <c r="A2962" t="s">
        <v>14813</v>
      </c>
    </row>
    <row r="2963" spans="1:1">
      <c r="A2963" t="s">
        <v>14814</v>
      </c>
    </row>
    <row r="2964" spans="1:1">
      <c r="A2964" t="s">
        <v>14815</v>
      </c>
    </row>
    <row r="2965" spans="1:1">
      <c r="A2965" t="s">
        <v>14816</v>
      </c>
    </row>
    <row r="2966" spans="1:1">
      <c r="A2966" t="s">
        <v>14817</v>
      </c>
    </row>
    <row r="2967" spans="1:1">
      <c r="A2967" t="s">
        <v>14818</v>
      </c>
    </row>
    <row r="2968" spans="1:1">
      <c r="A2968" t="s">
        <v>14819</v>
      </c>
    </row>
    <row r="2969" spans="1:1">
      <c r="A2969" t="s">
        <v>14820</v>
      </c>
    </row>
    <row r="2970" spans="1:1">
      <c r="A2970" t="s">
        <v>14821</v>
      </c>
    </row>
    <row r="2971" spans="1:1">
      <c r="A2971" t="s">
        <v>14822</v>
      </c>
    </row>
    <row r="2972" spans="1:1">
      <c r="A2972" t="s">
        <v>14823</v>
      </c>
    </row>
    <row r="2973" spans="1:1">
      <c r="A2973" t="s">
        <v>14824</v>
      </c>
    </row>
    <row r="2974" spans="1:1">
      <c r="A2974" t="s">
        <v>14825</v>
      </c>
    </row>
    <row r="2975" spans="1:1">
      <c r="A2975" t="s">
        <v>14826</v>
      </c>
    </row>
    <row r="2976" spans="1:1">
      <c r="A2976" t="s">
        <v>14827</v>
      </c>
    </row>
    <row r="2977" spans="1:1">
      <c r="A2977" t="s">
        <v>14828</v>
      </c>
    </row>
    <row r="2978" spans="1:1">
      <c r="A2978" t="s">
        <v>14829</v>
      </c>
    </row>
    <row r="2979" spans="1:1">
      <c r="A2979" t="s">
        <v>14830</v>
      </c>
    </row>
    <row r="2980" spans="1:1">
      <c r="A2980" t="s">
        <v>14831</v>
      </c>
    </row>
    <row r="2981" spans="1:1">
      <c r="A2981" t="s">
        <v>14832</v>
      </c>
    </row>
    <row r="2982" spans="1:1">
      <c r="A2982" t="s">
        <v>14833</v>
      </c>
    </row>
    <row r="2983" spans="1:1">
      <c r="A2983" t="s">
        <v>14834</v>
      </c>
    </row>
    <row r="2984" spans="1:1">
      <c r="A2984" t="s">
        <v>14835</v>
      </c>
    </row>
    <row r="2985" spans="1:1">
      <c r="A2985" t="s">
        <v>14836</v>
      </c>
    </row>
    <row r="2986" spans="1:1">
      <c r="A2986" t="s">
        <v>14837</v>
      </c>
    </row>
    <row r="2987" spans="1:1">
      <c r="A2987" t="s">
        <v>14838</v>
      </c>
    </row>
    <row r="2988" spans="1:1">
      <c r="A2988" t="s">
        <v>14839</v>
      </c>
    </row>
    <row r="2989" spans="1:1">
      <c r="A2989" t="s">
        <v>14840</v>
      </c>
    </row>
    <row r="2990" spans="1:1">
      <c r="A2990" t="s">
        <v>14841</v>
      </c>
    </row>
    <row r="2991" spans="1:1">
      <c r="A2991" t="s">
        <v>14842</v>
      </c>
    </row>
    <row r="2992" spans="1:1">
      <c r="A2992" t="s">
        <v>14843</v>
      </c>
    </row>
    <row r="2993" spans="1:1">
      <c r="A2993" t="s">
        <v>14844</v>
      </c>
    </row>
    <row r="2994" spans="1:1">
      <c r="A2994" t="s">
        <v>14845</v>
      </c>
    </row>
    <row r="2995" spans="1:1">
      <c r="A2995" t="s">
        <v>14846</v>
      </c>
    </row>
    <row r="2996" spans="1:1">
      <c r="A2996" t="s">
        <v>14847</v>
      </c>
    </row>
    <row r="2997" spans="1:1">
      <c r="A2997" t="s">
        <v>14848</v>
      </c>
    </row>
    <row r="2998" spans="1:1">
      <c r="A2998" t="s">
        <v>14849</v>
      </c>
    </row>
    <row r="2999" spans="1:1">
      <c r="A2999" t="s">
        <v>14850</v>
      </c>
    </row>
    <row r="3000" spans="1:1">
      <c r="A3000" t="s">
        <v>14851</v>
      </c>
    </row>
    <row r="3001" spans="1:1">
      <c r="A3001" t="s">
        <v>14852</v>
      </c>
    </row>
    <row r="3002" spans="1:1">
      <c r="A3002" t="s">
        <v>14853</v>
      </c>
    </row>
    <row r="3003" spans="1:1">
      <c r="A3003" t="s">
        <v>14854</v>
      </c>
    </row>
    <row r="3004" spans="1:1">
      <c r="A3004" t="s">
        <v>14855</v>
      </c>
    </row>
    <row r="3005" spans="1:1">
      <c r="A3005" t="s">
        <v>14856</v>
      </c>
    </row>
    <row r="3006" spans="1:1">
      <c r="A3006" t="s">
        <v>14857</v>
      </c>
    </row>
    <row r="3007" spans="1:1">
      <c r="A3007" t="s">
        <v>14858</v>
      </c>
    </row>
    <row r="3008" spans="1:1">
      <c r="A3008" t="s">
        <v>14859</v>
      </c>
    </row>
    <row r="3009" spans="1:1">
      <c r="A3009" t="s">
        <v>14860</v>
      </c>
    </row>
    <row r="3010" spans="1:1">
      <c r="A3010" t="s">
        <v>14861</v>
      </c>
    </row>
    <row r="3011" spans="1:1">
      <c r="A3011" t="s">
        <v>14862</v>
      </c>
    </row>
    <row r="3012" spans="1:1">
      <c r="A3012" t="s">
        <v>14863</v>
      </c>
    </row>
    <row r="3013" spans="1:1">
      <c r="A3013" t="s">
        <v>14864</v>
      </c>
    </row>
    <row r="3014" spans="1:1">
      <c r="A3014" t="s">
        <v>14865</v>
      </c>
    </row>
    <row r="3015" spans="1:1">
      <c r="A3015" t="s">
        <v>14866</v>
      </c>
    </row>
    <row r="3016" spans="1:1">
      <c r="A3016" t="s">
        <v>14867</v>
      </c>
    </row>
    <row r="3017" spans="1:1">
      <c r="A3017" t="s">
        <v>14868</v>
      </c>
    </row>
    <row r="3018" spans="1:1">
      <c r="A3018" t="s">
        <v>14869</v>
      </c>
    </row>
    <row r="3019" spans="1:1">
      <c r="A3019" t="s">
        <v>14870</v>
      </c>
    </row>
    <row r="3020" spans="1:1">
      <c r="A3020" t="s">
        <v>14871</v>
      </c>
    </row>
    <row r="3021" spans="1:1">
      <c r="A3021" t="s">
        <v>14872</v>
      </c>
    </row>
    <row r="3022" spans="1:1">
      <c r="A3022" t="s">
        <v>14873</v>
      </c>
    </row>
    <row r="3023" spans="1:1">
      <c r="A3023" t="s">
        <v>14874</v>
      </c>
    </row>
    <row r="3024" spans="1:1">
      <c r="A3024" t="s">
        <v>14875</v>
      </c>
    </row>
    <row r="3025" spans="1:1">
      <c r="A3025" t="s">
        <v>14876</v>
      </c>
    </row>
    <row r="3026" spans="1:1">
      <c r="A3026" t="s">
        <v>14877</v>
      </c>
    </row>
    <row r="3027" spans="1:1">
      <c r="A3027" t="s">
        <v>14878</v>
      </c>
    </row>
    <row r="3028" spans="1:1">
      <c r="A3028" t="s">
        <v>14879</v>
      </c>
    </row>
    <row r="3029" spans="1:1">
      <c r="A3029" t="s">
        <v>14880</v>
      </c>
    </row>
    <row r="3030" spans="1:1">
      <c r="A3030" t="s">
        <v>14881</v>
      </c>
    </row>
    <row r="3031" spans="1:1">
      <c r="A3031" t="s">
        <v>14882</v>
      </c>
    </row>
    <row r="3032" spans="1:1">
      <c r="A3032" t="s">
        <v>14883</v>
      </c>
    </row>
    <row r="3033" spans="1:1">
      <c r="A3033" t="s">
        <v>14884</v>
      </c>
    </row>
    <row r="3034" spans="1:1">
      <c r="A3034" t="s">
        <v>14885</v>
      </c>
    </row>
    <row r="3035" spans="1:1">
      <c r="A3035" t="s">
        <v>14886</v>
      </c>
    </row>
    <row r="3036" spans="1:1">
      <c r="A3036" t="s">
        <v>14887</v>
      </c>
    </row>
    <row r="3037" spans="1:1">
      <c r="A3037" t="s">
        <v>14888</v>
      </c>
    </row>
    <row r="3038" spans="1:1">
      <c r="A3038" t="s">
        <v>14889</v>
      </c>
    </row>
    <row r="3039" spans="1:1">
      <c r="A3039" t="s">
        <v>14890</v>
      </c>
    </row>
    <row r="3040" spans="1:1">
      <c r="A3040" t="s">
        <v>14891</v>
      </c>
    </row>
    <row r="3041" spans="1:1">
      <c r="A3041" t="s">
        <v>14892</v>
      </c>
    </row>
    <row r="3042" spans="1:1">
      <c r="A3042" t="s">
        <v>14893</v>
      </c>
    </row>
    <row r="3043" spans="1:1">
      <c r="A3043" t="s">
        <v>14894</v>
      </c>
    </row>
    <row r="3044" spans="1:1">
      <c r="A3044" t="s">
        <v>14895</v>
      </c>
    </row>
    <row r="3045" spans="1:1">
      <c r="A3045" t="s">
        <v>14896</v>
      </c>
    </row>
    <row r="3046" spans="1:1">
      <c r="A3046" t="s">
        <v>14897</v>
      </c>
    </row>
    <row r="3047" spans="1:1">
      <c r="A3047" t="s">
        <v>14898</v>
      </c>
    </row>
    <row r="3048" spans="1:1">
      <c r="A3048" t="s">
        <v>14899</v>
      </c>
    </row>
    <row r="3049" spans="1:1">
      <c r="A3049" t="s">
        <v>14900</v>
      </c>
    </row>
    <row r="3050" spans="1:1">
      <c r="A3050" t="s">
        <v>14901</v>
      </c>
    </row>
    <row r="3051" spans="1:1">
      <c r="A3051" t="s">
        <v>14902</v>
      </c>
    </row>
    <row r="3052" spans="1:1">
      <c r="A3052" t="s">
        <v>14903</v>
      </c>
    </row>
    <row r="3053" spans="1:1">
      <c r="A3053" t="s">
        <v>14904</v>
      </c>
    </row>
    <row r="3054" spans="1:1">
      <c r="A3054" t="s">
        <v>14905</v>
      </c>
    </row>
    <row r="3055" spans="1:1">
      <c r="A3055" t="s">
        <v>14906</v>
      </c>
    </row>
    <row r="3056" spans="1:1">
      <c r="A3056" t="s">
        <v>14907</v>
      </c>
    </row>
    <row r="3057" spans="1:1">
      <c r="A3057" t="s">
        <v>14908</v>
      </c>
    </row>
    <row r="3058" spans="1:1">
      <c r="A3058" t="s">
        <v>14909</v>
      </c>
    </row>
    <row r="3059" spans="1:1">
      <c r="A3059" t="s">
        <v>14910</v>
      </c>
    </row>
    <row r="3060" spans="1:1">
      <c r="A3060" t="s">
        <v>14911</v>
      </c>
    </row>
    <row r="3061" spans="1:1">
      <c r="A3061" t="s">
        <v>14912</v>
      </c>
    </row>
    <row r="3062" spans="1:1">
      <c r="A3062" t="s">
        <v>14913</v>
      </c>
    </row>
    <row r="3063" spans="1:1">
      <c r="A3063" t="s">
        <v>14914</v>
      </c>
    </row>
    <row r="3064" spans="1:1">
      <c r="A3064" t="s">
        <v>14915</v>
      </c>
    </row>
    <row r="3065" spans="1:1">
      <c r="A3065" t="s">
        <v>14916</v>
      </c>
    </row>
    <row r="3066" spans="1:1">
      <c r="A3066" t="s">
        <v>14917</v>
      </c>
    </row>
    <row r="3067" spans="1:1">
      <c r="A3067" t="s">
        <v>14918</v>
      </c>
    </row>
    <row r="3068" spans="1:1">
      <c r="A3068" t="s">
        <v>14919</v>
      </c>
    </row>
    <row r="3069" spans="1:1">
      <c r="A3069" t="s">
        <v>14920</v>
      </c>
    </row>
    <row r="3070" spans="1:1">
      <c r="A3070" t="s">
        <v>14921</v>
      </c>
    </row>
    <row r="3071" spans="1:1">
      <c r="A3071" t="s">
        <v>14922</v>
      </c>
    </row>
    <row r="3072" spans="1:1">
      <c r="A3072" t="s">
        <v>14923</v>
      </c>
    </row>
    <row r="3073" spans="1:1">
      <c r="A3073" t="s">
        <v>14924</v>
      </c>
    </row>
    <row r="3074" spans="1:1">
      <c r="A3074" t="s">
        <v>14925</v>
      </c>
    </row>
    <row r="3075" spans="1:1">
      <c r="A3075" t="s">
        <v>14926</v>
      </c>
    </row>
    <row r="3076" spans="1:1">
      <c r="A3076" t="s">
        <v>14927</v>
      </c>
    </row>
    <row r="3077" spans="1:1">
      <c r="A3077" t="s">
        <v>14928</v>
      </c>
    </row>
    <row r="3078" spans="1:1">
      <c r="A3078" t="s">
        <v>14929</v>
      </c>
    </row>
    <row r="3079" spans="1:1">
      <c r="A3079" t="s">
        <v>14930</v>
      </c>
    </row>
    <row r="3080" spans="1:1">
      <c r="A3080" t="s">
        <v>14931</v>
      </c>
    </row>
    <row r="3081" spans="1:1">
      <c r="A3081" t="s">
        <v>14932</v>
      </c>
    </row>
    <row r="3082" spans="1:1">
      <c r="A3082" t="s">
        <v>14933</v>
      </c>
    </row>
    <row r="3083" spans="1:1">
      <c r="A3083" t="s">
        <v>14934</v>
      </c>
    </row>
    <row r="3084" spans="1:1">
      <c r="A3084" t="s">
        <v>14935</v>
      </c>
    </row>
    <row r="3085" spans="1:1">
      <c r="A3085" t="s">
        <v>14936</v>
      </c>
    </row>
    <row r="3086" spans="1:1">
      <c r="A3086" t="s">
        <v>14937</v>
      </c>
    </row>
    <row r="3087" spans="1:1">
      <c r="A3087" t="s">
        <v>14938</v>
      </c>
    </row>
    <row r="3088" spans="1:1">
      <c r="A3088" t="s">
        <v>14939</v>
      </c>
    </row>
    <row r="3089" spans="1:1">
      <c r="A3089" t="s">
        <v>14940</v>
      </c>
    </row>
    <row r="3090" spans="1:1">
      <c r="A3090" t="s">
        <v>14941</v>
      </c>
    </row>
    <row r="3091" spans="1:1">
      <c r="A3091" t="s">
        <v>14942</v>
      </c>
    </row>
    <row r="3092" spans="1:1">
      <c r="A3092" t="s">
        <v>14943</v>
      </c>
    </row>
    <row r="3093" spans="1:1">
      <c r="A3093" t="s">
        <v>14944</v>
      </c>
    </row>
    <row r="3094" spans="1:1">
      <c r="A3094" t="s">
        <v>14945</v>
      </c>
    </row>
    <row r="3095" spans="1:1">
      <c r="A3095" t="s">
        <v>14946</v>
      </c>
    </row>
    <row r="3096" spans="1:1">
      <c r="A3096" t="s">
        <v>14947</v>
      </c>
    </row>
    <row r="3097" spans="1:1">
      <c r="A3097" t="s">
        <v>14948</v>
      </c>
    </row>
    <row r="3098" spans="1:1">
      <c r="A3098" t="s">
        <v>14949</v>
      </c>
    </row>
    <row r="3099" spans="1:1">
      <c r="A3099" t="s">
        <v>14950</v>
      </c>
    </row>
    <row r="3100" spans="1:1">
      <c r="A3100" t="s">
        <v>14951</v>
      </c>
    </row>
    <row r="3101" spans="1:1">
      <c r="A3101" t="s">
        <v>14952</v>
      </c>
    </row>
    <row r="3102" spans="1:1">
      <c r="A3102" t="s">
        <v>14953</v>
      </c>
    </row>
    <row r="3103" spans="1:1">
      <c r="A3103" t="s">
        <v>14954</v>
      </c>
    </row>
    <row r="3104" spans="1:1">
      <c r="A3104" t="s">
        <v>14955</v>
      </c>
    </row>
    <row r="3105" spans="1:1">
      <c r="A3105" t="s">
        <v>14956</v>
      </c>
    </row>
    <row r="3106" spans="1:1">
      <c r="A3106" t="s">
        <v>14957</v>
      </c>
    </row>
    <row r="3107" spans="1:1">
      <c r="A3107" t="s">
        <v>14958</v>
      </c>
    </row>
    <row r="3108" spans="1:1">
      <c r="A3108" t="s">
        <v>14959</v>
      </c>
    </row>
    <row r="3109" spans="1:1">
      <c r="A3109" t="s">
        <v>14960</v>
      </c>
    </row>
    <row r="3110" spans="1:1">
      <c r="A3110" t="s">
        <v>14961</v>
      </c>
    </row>
    <row r="3111" spans="1:1">
      <c r="A3111" t="s">
        <v>14962</v>
      </c>
    </row>
    <row r="3112" spans="1:1">
      <c r="A3112" t="s">
        <v>14963</v>
      </c>
    </row>
    <row r="3113" spans="1:1">
      <c r="A3113" t="s">
        <v>14964</v>
      </c>
    </row>
    <row r="3114" spans="1:1">
      <c r="A3114" t="s">
        <v>14965</v>
      </c>
    </row>
    <row r="3115" spans="1:1">
      <c r="A3115" t="s">
        <v>14966</v>
      </c>
    </row>
    <row r="3116" spans="1:1">
      <c r="A3116" t="s">
        <v>14967</v>
      </c>
    </row>
    <row r="3117" spans="1:1">
      <c r="A3117" t="s">
        <v>14968</v>
      </c>
    </row>
    <row r="3118" spans="1:1">
      <c r="A3118" t="s">
        <v>14969</v>
      </c>
    </row>
    <row r="3119" spans="1:1">
      <c r="A3119" t="s">
        <v>14970</v>
      </c>
    </row>
    <row r="3120" spans="1:1">
      <c r="A3120" t="s">
        <v>14971</v>
      </c>
    </row>
    <row r="3121" spans="1:1">
      <c r="A3121" t="s">
        <v>14972</v>
      </c>
    </row>
    <row r="3122" spans="1:1">
      <c r="A3122" t="s">
        <v>14973</v>
      </c>
    </row>
    <row r="3123" spans="1:1">
      <c r="A3123" t="s">
        <v>14974</v>
      </c>
    </row>
    <row r="3124" spans="1:1">
      <c r="A3124" t="s">
        <v>14975</v>
      </c>
    </row>
    <row r="3125" spans="1:1">
      <c r="A3125" t="s">
        <v>14976</v>
      </c>
    </row>
    <row r="3126" spans="1:1">
      <c r="A3126" t="s">
        <v>14977</v>
      </c>
    </row>
    <row r="3127" spans="1:1">
      <c r="A3127" t="s">
        <v>14978</v>
      </c>
    </row>
    <row r="3128" spans="1:1">
      <c r="A3128" t="s">
        <v>14979</v>
      </c>
    </row>
    <row r="3129" spans="1:1">
      <c r="A3129" t="s">
        <v>14980</v>
      </c>
    </row>
    <row r="3130" spans="1:1">
      <c r="A3130" t="s">
        <v>14981</v>
      </c>
    </row>
    <row r="3131" spans="1:1">
      <c r="A3131" t="s">
        <v>14982</v>
      </c>
    </row>
    <row r="3132" spans="1:1">
      <c r="A3132" t="s">
        <v>14983</v>
      </c>
    </row>
    <row r="3133" spans="1:1">
      <c r="A3133" t="s">
        <v>14984</v>
      </c>
    </row>
    <row r="3134" spans="1:1">
      <c r="A3134" t="s">
        <v>14985</v>
      </c>
    </row>
    <row r="3135" spans="1:1">
      <c r="A3135" t="s">
        <v>14986</v>
      </c>
    </row>
    <row r="3136" spans="1:1">
      <c r="A3136" t="s">
        <v>14987</v>
      </c>
    </row>
    <row r="3137" spans="1:1">
      <c r="A3137" t="s">
        <v>14988</v>
      </c>
    </row>
    <row r="3138" spans="1:1">
      <c r="A3138" t="s">
        <v>14989</v>
      </c>
    </row>
    <row r="3139" spans="1:1">
      <c r="A3139" t="s">
        <v>14990</v>
      </c>
    </row>
    <row r="3140" spans="1:1">
      <c r="A3140" t="s">
        <v>14991</v>
      </c>
    </row>
    <row r="3141" spans="1:1">
      <c r="A3141" t="s">
        <v>14992</v>
      </c>
    </row>
    <row r="3142" spans="1:1">
      <c r="A3142" t="s">
        <v>14993</v>
      </c>
    </row>
    <row r="3143" spans="1:1">
      <c r="A3143" t="s">
        <v>14994</v>
      </c>
    </row>
    <row r="3144" spans="1:1">
      <c r="A3144" t="s">
        <v>14995</v>
      </c>
    </row>
    <row r="3145" spans="1:1">
      <c r="A3145" t="s">
        <v>14996</v>
      </c>
    </row>
    <row r="3146" spans="1:1">
      <c r="A3146" t="s">
        <v>14997</v>
      </c>
    </row>
    <row r="3147" spans="1:1">
      <c r="A3147" t="s">
        <v>14998</v>
      </c>
    </row>
    <row r="3148" spans="1:1">
      <c r="A3148" t="s">
        <v>14999</v>
      </c>
    </row>
    <row r="3149" spans="1:1">
      <c r="A3149" t="s">
        <v>15000</v>
      </c>
    </row>
    <row r="3150" spans="1:1">
      <c r="A3150" t="s">
        <v>15001</v>
      </c>
    </row>
    <row r="3151" spans="1:1">
      <c r="A3151" t="s">
        <v>15002</v>
      </c>
    </row>
    <row r="3152" spans="1:1">
      <c r="A3152" t="s">
        <v>15003</v>
      </c>
    </row>
    <row r="3153" spans="1:1">
      <c r="A3153" t="s">
        <v>15004</v>
      </c>
    </row>
    <row r="3154" spans="1:1">
      <c r="A3154" t="s">
        <v>15005</v>
      </c>
    </row>
    <row r="3155" spans="1:1">
      <c r="A3155" t="s">
        <v>15006</v>
      </c>
    </row>
    <row r="3156" spans="1:1">
      <c r="A3156" t="s">
        <v>15007</v>
      </c>
    </row>
    <row r="3157" spans="1:1">
      <c r="A3157" t="s">
        <v>15008</v>
      </c>
    </row>
    <row r="3158" spans="1:1">
      <c r="A3158" t="s">
        <v>15009</v>
      </c>
    </row>
    <row r="3159" spans="1:1">
      <c r="A3159" t="s">
        <v>15010</v>
      </c>
    </row>
    <row r="3160" spans="1:1">
      <c r="A3160" t="s">
        <v>15011</v>
      </c>
    </row>
    <row r="3161" spans="1:1">
      <c r="A3161" t="s">
        <v>15012</v>
      </c>
    </row>
    <row r="3162" spans="1:1">
      <c r="A3162" t="s">
        <v>15013</v>
      </c>
    </row>
    <row r="3163" spans="1:1">
      <c r="A3163" t="s">
        <v>15014</v>
      </c>
    </row>
    <row r="3164" spans="1:1">
      <c r="A3164" t="s">
        <v>15015</v>
      </c>
    </row>
    <row r="3165" spans="1:1">
      <c r="A3165" t="s">
        <v>15016</v>
      </c>
    </row>
    <row r="3166" spans="1:1">
      <c r="A3166" t="s">
        <v>15017</v>
      </c>
    </row>
    <row r="3167" spans="1:1">
      <c r="A3167" t="s">
        <v>15018</v>
      </c>
    </row>
    <row r="3168" spans="1:1">
      <c r="A3168" t="s">
        <v>15019</v>
      </c>
    </row>
    <row r="3169" spans="1:1">
      <c r="A3169" t="s">
        <v>15020</v>
      </c>
    </row>
    <row r="3170" spans="1:1">
      <c r="A3170" t="s">
        <v>15021</v>
      </c>
    </row>
    <row r="3171" spans="1:1">
      <c r="A3171" t="s">
        <v>15022</v>
      </c>
    </row>
    <row r="3172" spans="1:1">
      <c r="A3172" t="s">
        <v>15023</v>
      </c>
    </row>
    <row r="3173" spans="1:1">
      <c r="A3173" t="s">
        <v>15024</v>
      </c>
    </row>
    <row r="3174" spans="1:1">
      <c r="A3174" t="s">
        <v>15025</v>
      </c>
    </row>
    <row r="3175" spans="1:1">
      <c r="A3175" t="s">
        <v>15026</v>
      </c>
    </row>
    <row r="3176" spans="1:1">
      <c r="A3176" t="s">
        <v>15027</v>
      </c>
    </row>
    <row r="3177" spans="1:1">
      <c r="A3177" t="s">
        <v>15028</v>
      </c>
    </row>
    <row r="3178" spans="1:1">
      <c r="A3178" t="s">
        <v>15029</v>
      </c>
    </row>
    <row r="3179" spans="1:1">
      <c r="A3179" t="s">
        <v>15030</v>
      </c>
    </row>
    <row r="3180" spans="1:1">
      <c r="A3180" t="s">
        <v>15031</v>
      </c>
    </row>
    <row r="3181" spans="1:1">
      <c r="A3181" t="s">
        <v>15032</v>
      </c>
    </row>
    <row r="3182" spans="1:1">
      <c r="A3182" t="s">
        <v>15033</v>
      </c>
    </row>
    <row r="3183" spans="1:1">
      <c r="A3183" t="s">
        <v>15034</v>
      </c>
    </row>
    <row r="3184" spans="1:1">
      <c r="A3184" t="s">
        <v>15035</v>
      </c>
    </row>
    <row r="3185" spans="1:1">
      <c r="A3185" t="s">
        <v>15036</v>
      </c>
    </row>
    <row r="3186" spans="1:1">
      <c r="A3186" t="s">
        <v>15037</v>
      </c>
    </row>
    <row r="3187" spans="1:1">
      <c r="A3187" t="s">
        <v>15038</v>
      </c>
    </row>
    <row r="3188" spans="1:1">
      <c r="A3188" t="s">
        <v>15039</v>
      </c>
    </row>
    <row r="3189" spans="1:1">
      <c r="A3189" t="s">
        <v>15040</v>
      </c>
    </row>
    <row r="3190" spans="1:1">
      <c r="A3190" t="s">
        <v>15041</v>
      </c>
    </row>
    <row r="3191" spans="1:1">
      <c r="A3191" t="s">
        <v>15042</v>
      </c>
    </row>
    <row r="3192" spans="1:1">
      <c r="A3192" t="s">
        <v>15043</v>
      </c>
    </row>
    <row r="3193" spans="1:1">
      <c r="A3193" t="s">
        <v>15044</v>
      </c>
    </row>
    <row r="3194" spans="1:1">
      <c r="A3194" t="s">
        <v>15045</v>
      </c>
    </row>
    <row r="3195" spans="1:1">
      <c r="A3195" t="s">
        <v>15046</v>
      </c>
    </row>
    <row r="3196" spans="1:1">
      <c r="A3196" t="s">
        <v>15047</v>
      </c>
    </row>
    <row r="3197" spans="1:1">
      <c r="A3197" t="s">
        <v>15048</v>
      </c>
    </row>
    <row r="3198" spans="1:1">
      <c r="A3198" t="s">
        <v>15049</v>
      </c>
    </row>
    <row r="3199" spans="1:1">
      <c r="A3199" t="s">
        <v>15050</v>
      </c>
    </row>
    <row r="3200" spans="1:1">
      <c r="A3200" t="s">
        <v>15051</v>
      </c>
    </row>
    <row r="3201" spans="1:1">
      <c r="A3201" t="s">
        <v>15052</v>
      </c>
    </row>
    <row r="3202" spans="1:1">
      <c r="A3202" t="s">
        <v>15053</v>
      </c>
    </row>
    <row r="3203" spans="1:1">
      <c r="A3203" t="s">
        <v>15054</v>
      </c>
    </row>
    <row r="3204" spans="1:1">
      <c r="A3204" t="s">
        <v>15055</v>
      </c>
    </row>
    <row r="3205" spans="1:1">
      <c r="A3205" t="s">
        <v>15056</v>
      </c>
    </row>
    <row r="3206" spans="1:1">
      <c r="A3206" t="s">
        <v>15057</v>
      </c>
    </row>
    <row r="3207" spans="1:1">
      <c r="A3207" t="s">
        <v>15058</v>
      </c>
    </row>
    <row r="3208" spans="1:1">
      <c r="A3208" t="s">
        <v>15059</v>
      </c>
    </row>
    <row r="3209" spans="1:1">
      <c r="A3209" t="s">
        <v>15060</v>
      </c>
    </row>
    <row r="3210" spans="1:1">
      <c r="A3210" t="s">
        <v>15061</v>
      </c>
    </row>
    <row r="3211" spans="1:1">
      <c r="A3211" t="s">
        <v>15062</v>
      </c>
    </row>
    <row r="3212" spans="1:1">
      <c r="A3212" t="s">
        <v>15063</v>
      </c>
    </row>
    <row r="3213" spans="1:1">
      <c r="A3213" t="s">
        <v>15064</v>
      </c>
    </row>
    <row r="3214" spans="1:1">
      <c r="A3214" t="s">
        <v>15065</v>
      </c>
    </row>
    <row r="3215" spans="1:1">
      <c r="A3215" t="s">
        <v>15066</v>
      </c>
    </row>
    <row r="3216" spans="1:1">
      <c r="A3216" t="s">
        <v>15067</v>
      </c>
    </row>
    <row r="3217" spans="1:1">
      <c r="A3217" t="s">
        <v>15068</v>
      </c>
    </row>
    <row r="3218" spans="1:1">
      <c r="A3218" t="s">
        <v>15069</v>
      </c>
    </row>
    <row r="3219" spans="1:1">
      <c r="A3219" t="s">
        <v>15070</v>
      </c>
    </row>
    <row r="3220" spans="1:1">
      <c r="A3220" t="s">
        <v>15071</v>
      </c>
    </row>
    <row r="3221" spans="1:1">
      <c r="A3221" t="s">
        <v>15072</v>
      </c>
    </row>
    <row r="3222" spans="1:1">
      <c r="A3222" t="s">
        <v>15073</v>
      </c>
    </row>
    <row r="3223" spans="1:1">
      <c r="A3223" t="s">
        <v>15074</v>
      </c>
    </row>
    <row r="3224" spans="1:1">
      <c r="A3224" t="s">
        <v>15075</v>
      </c>
    </row>
    <row r="3225" spans="1:1">
      <c r="A3225" t="s">
        <v>15076</v>
      </c>
    </row>
    <row r="3226" spans="1:1">
      <c r="A3226" t="s">
        <v>15077</v>
      </c>
    </row>
    <row r="3227" spans="1:1">
      <c r="A3227" t="s">
        <v>15078</v>
      </c>
    </row>
    <row r="3228" spans="1:1">
      <c r="A3228" t="s">
        <v>15079</v>
      </c>
    </row>
    <row r="3229" spans="1:1">
      <c r="A3229" t="s">
        <v>15080</v>
      </c>
    </row>
    <row r="3230" spans="1:1">
      <c r="A3230" t="s">
        <v>15081</v>
      </c>
    </row>
    <row r="3231" spans="1:1">
      <c r="A3231" t="s">
        <v>15082</v>
      </c>
    </row>
    <row r="3232" spans="1:1">
      <c r="A3232" t="s">
        <v>15083</v>
      </c>
    </row>
    <row r="3233" spans="1:1">
      <c r="A3233" t="s">
        <v>15084</v>
      </c>
    </row>
    <row r="3234" spans="1:1">
      <c r="A3234" t="s">
        <v>15085</v>
      </c>
    </row>
    <row r="3235" spans="1:1">
      <c r="A3235" t="s">
        <v>15086</v>
      </c>
    </row>
    <row r="3236" spans="1:1">
      <c r="A3236" t="s">
        <v>15087</v>
      </c>
    </row>
    <row r="3237" spans="1:1">
      <c r="A3237" t="s">
        <v>15088</v>
      </c>
    </row>
    <row r="3238" spans="1:1">
      <c r="A3238" t="s">
        <v>15089</v>
      </c>
    </row>
    <row r="3239" spans="1:1">
      <c r="A3239" t="s">
        <v>15090</v>
      </c>
    </row>
    <row r="3240" spans="1:1">
      <c r="A3240" t="s">
        <v>15091</v>
      </c>
    </row>
    <row r="3241" spans="1:1">
      <c r="A3241" t="s">
        <v>15092</v>
      </c>
    </row>
    <row r="3242" spans="1:1">
      <c r="A3242" t="s">
        <v>15093</v>
      </c>
    </row>
    <row r="3243" spans="1:1">
      <c r="A3243" t="s">
        <v>15094</v>
      </c>
    </row>
    <row r="3244" spans="1:1">
      <c r="A3244" t="s">
        <v>15095</v>
      </c>
    </row>
    <row r="3245" spans="1:1">
      <c r="A3245" t="s">
        <v>15096</v>
      </c>
    </row>
    <row r="3246" spans="1:1">
      <c r="A3246" t="s">
        <v>15097</v>
      </c>
    </row>
    <row r="3247" spans="1:1">
      <c r="A3247" t="s">
        <v>15098</v>
      </c>
    </row>
    <row r="3248" spans="1:1">
      <c r="A3248" t="s">
        <v>15099</v>
      </c>
    </row>
    <row r="3249" spans="1:1">
      <c r="A3249" t="s">
        <v>15100</v>
      </c>
    </row>
    <row r="3250" spans="1:1">
      <c r="A3250" t="s">
        <v>15101</v>
      </c>
    </row>
    <row r="3251" spans="1:1">
      <c r="A3251" t="s">
        <v>15102</v>
      </c>
    </row>
    <row r="3252" spans="1:1">
      <c r="A3252" t="s">
        <v>15103</v>
      </c>
    </row>
    <row r="3253" spans="1:1">
      <c r="A3253" t="s">
        <v>15104</v>
      </c>
    </row>
    <row r="3254" spans="1:1">
      <c r="A3254" t="s">
        <v>15105</v>
      </c>
    </row>
    <row r="3255" spans="1:1">
      <c r="A3255" t="s">
        <v>15106</v>
      </c>
    </row>
    <row r="3256" spans="1:1">
      <c r="A3256" t="s">
        <v>15107</v>
      </c>
    </row>
    <row r="3257" spans="1:1">
      <c r="A3257" t="s">
        <v>15108</v>
      </c>
    </row>
    <row r="3258" spans="1:1">
      <c r="A3258" t="s">
        <v>15109</v>
      </c>
    </row>
    <row r="3259" spans="1:1">
      <c r="A3259" t="s">
        <v>15110</v>
      </c>
    </row>
    <row r="3260" spans="1:1">
      <c r="A3260" t="s">
        <v>15111</v>
      </c>
    </row>
    <row r="3261" spans="1:1">
      <c r="A3261" t="s">
        <v>15112</v>
      </c>
    </row>
    <row r="3262" spans="1:1">
      <c r="A3262" t="s">
        <v>15113</v>
      </c>
    </row>
    <row r="3263" spans="1:1">
      <c r="A3263" t="s">
        <v>15114</v>
      </c>
    </row>
    <row r="3264" spans="1:1">
      <c r="A3264" t="s">
        <v>15115</v>
      </c>
    </row>
    <row r="3265" spans="1:1">
      <c r="A3265" t="s">
        <v>15116</v>
      </c>
    </row>
    <row r="3266" spans="1:1">
      <c r="A3266" t="s">
        <v>15117</v>
      </c>
    </row>
    <row r="3267" spans="1:1">
      <c r="A3267" t="s">
        <v>15118</v>
      </c>
    </row>
    <row r="3268" spans="1:1">
      <c r="A3268" t="s">
        <v>15119</v>
      </c>
    </row>
    <row r="3269" spans="1:1">
      <c r="A3269" t="s">
        <v>15120</v>
      </c>
    </row>
    <row r="3270" spans="1:1">
      <c r="A3270" t="s">
        <v>15121</v>
      </c>
    </row>
    <row r="3271" spans="1:1">
      <c r="A3271" t="s">
        <v>15122</v>
      </c>
    </row>
    <row r="3272" spans="1:1">
      <c r="A3272" t="s">
        <v>15123</v>
      </c>
    </row>
    <row r="3273" spans="1:1">
      <c r="A3273" t="s">
        <v>15124</v>
      </c>
    </row>
    <row r="3274" spans="1:1">
      <c r="A3274" t="s">
        <v>15125</v>
      </c>
    </row>
    <row r="3275" spans="1:1">
      <c r="A3275" t="s">
        <v>15126</v>
      </c>
    </row>
    <row r="3276" spans="1:1">
      <c r="A3276" t="s">
        <v>15127</v>
      </c>
    </row>
    <row r="3277" spans="1:1">
      <c r="A3277" t="s">
        <v>15128</v>
      </c>
    </row>
    <row r="3278" spans="1:1">
      <c r="A3278" t="s">
        <v>15129</v>
      </c>
    </row>
    <row r="3279" spans="1:1">
      <c r="A3279" t="s">
        <v>15130</v>
      </c>
    </row>
    <row r="3280" spans="1:1">
      <c r="A3280" t="s">
        <v>15131</v>
      </c>
    </row>
    <row r="3281" spans="1:1">
      <c r="A3281" t="s">
        <v>15132</v>
      </c>
    </row>
    <row r="3282" spans="1:1">
      <c r="A3282" t="s">
        <v>15133</v>
      </c>
    </row>
    <row r="3283" spans="1:1">
      <c r="A3283" t="s">
        <v>15134</v>
      </c>
    </row>
    <row r="3284" spans="1:1">
      <c r="A3284" t="s">
        <v>15135</v>
      </c>
    </row>
    <row r="3285" spans="1:1">
      <c r="A3285" t="s">
        <v>15136</v>
      </c>
    </row>
    <row r="3286" spans="1:1">
      <c r="A3286" t="s">
        <v>15137</v>
      </c>
    </row>
    <row r="3287" spans="1:1">
      <c r="A3287" t="s">
        <v>15138</v>
      </c>
    </row>
    <row r="3288" spans="1:1">
      <c r="A3288" t="s">
        <v>15139</v>
      </c>
    </row>
    <row r="3289" spans="1:1">
      <c r="A3289" t="s">
        <v>15140</v>
      </c>
    </row>
    <row r="3290" spans="1:1">
      <c r="A3290" t="s">
        <v>15141</v>
      </c>
    </row>
    <row r="3291" spans="1:1">
      <c r="A3291" t="s">
        <v>15142</v>
      </c>
    </row>
    <row r="3292" spans="1:1">
      <c r="A3292" t="s">
        <v>15143</v>
      </c>
    </row>
    <row r="3293" spans="1:1">
      <c r="A3293" t="s">
        <v>15144</v>
      </c>
    </row>
    <row r="3294" spans="1:1">
      <c r="A3294" t="s">
        <v>15145</v>
      </c>
    </row>
    <row r="3295" spans="1:1">
      <c r="A3295" t="s">
        <v>15146</v>
      </c>
    </row>
    <row r="3296" spans="1:1">
      <c r="A3296" t="s">
        <v>15147</v>
      </c>
    </row>
    <row r="3297" spans="1:1">
      <c r="A3297" t="s">
        <v>15148</v>
      </c>
    </row>
    <row r="3298" spans="1:1">
      <c r="A3298" t="s">
        <v>15149</v>
      </c>
    </row>
    <row r="3299" spans="1:1">
      <c r="A3299" t="s">
        <v>15150</v>
      </c>
    </row>
    <row r="3300" spans="1:1">
      <c r="A3300" t="s">
        <v>15151</v>
      </c>
    </row>
    <row r="3301" spans="1:1">
      <c r="A3301" t="s">
        <v>15152</v>
      </c>
    </row>
    <row r="3302" spans="1:1">
      <c r="A3302" t="s">
        <v>15153</v>
      </c>
    </row>
    <row r="3303" spans="1:1">
      <c r="A3303" t="s">
        <v>15154</v>
      </c>
    </row>
    <row r="3304" spans="1:1">
      <c r="A3304" t="s">
        <v>15155</v>
      </c>
    </row>
    <row r="3305" spans="1:1">
      <c r="A3305" t="s">
        <v>15156</v>
      </c>
    </row>
    <row r="3306" spans="1:1">
      <c r="A3306" t="s">
        <v>15157</v>
      </c>
    </row>
    <row r="3307" spans="1:1">
      <c r="A3307" t="s">
        <v>15158</v>
      </c>
    </row>
    <row r="3308" spans="1:1">
      <c r="A3308" t="s">
        <v>15159</v>
      </c>
    </row>
    <row r="3309" spans="1:1">
      <c r="A3309" t="s">
        <v>15160</v>
      </c>
    </row>
    <row r="3310" spans="1:1">
      <c r="A3310" t="s">
        <v>15161</v>
      </c>
    </row>
    <row r="3311" spans="1:1">
      <c r="A3311" t="s">
        <v>15162</v>
      </c>
    </row>
    <row r="3312" spans="1:1">
      <c r="A3312" t="s">
        <v>15163</v>
      </c>
    </row>
    <row r="3313" spans="1:1">
      <c r="A3313" t="s">
        <v>15164</v>
      </c>
    </row>
    <row r="3314" spans="1:1">
      <c r="A3314" t="s">
        <v>15165</v>
      </c>
    </row>
    <row r="3315" spans="1:1">
      <c r="A3315" t="s">
        <v>15166</v>
      </c>
    </row>
    <row r="3316" spans="1:1">
      <c r="A3316" t="s">
        <v>15167</v>
      </c>
    </row>
    <row r="3317" spans="1:1">
      <c r="A3317" t="s">
        <v>15168</v>
      </c>
    </row>
    <row r="3318" spans="1:1">
      <c r="A3318" t="s">
        <v>15169</v>
      </c>
    </row>
    <row r="3319" spans="1:1">
      <c r="A3319" t="s">
        <v>15170</v>
      </c>
    </row>
    <row r="3320" spans="1:1">
      <c r="A3320" t="s">
        <v>15171</v>
      </c>
    </row>
    <row r="3321" spans="1:1">
      <c r="A3321" t="s">
        <v>15172</v>
      </c>
    </row>
    <row r="3322" spans="1:1">
      <c r="A3322" t="s">
        <v>15173</v>
      </c>
    </row>
    <row r="3323" spans="1:1">
      <c r="A3323" t="s">
        <v>15174</v>
      </c>
    </row>
    <row r="3324" spans="1:1">
      <c r="A3324" t="s">
        <v>15175</v>
      </c>
    </row>
    <row r="3325" spans="1:1">
      <c r="A3325" t="s">
        <v>15176</v>
      </c>
    </row>
    <row r="3326" spans="1:1">
      <c r="A3326" t="s">
        <v>15177</v>
      </c>
    </row>
    <row r="3327" spans="1:1">
      <c r="A3327" t="s">
        <v>15178</v>
      </c>
    </row>
    <row r="3328" spans="1:1">
      <c r="A3328" t="s">
        <v>15179</v>
      </c>
    </row>
    <row r="3329" spans="1:1">
      <c r="A3329" t="s">
        <v>15180</v>
      </c>
    </row>
    <row r="3330" spans="1:1">
      <c r="A3330" t="s">
        <v>15181</v>
      </c>
    </row>
    <row r="3331" spans="1:1">
      <c r="A3331" t="s">
        <v>15182</v>
      </c>
    </row>
    <row r="3332" spans="1:1">
      <c r="A3332" t="s">
        <v>15183</v>
      </c>
    </row>
    <row r="3333" spans="1:1">
      <c r="A3333" t="s">
        <v>15184</v>
      </c>
    </row>
    <row r="3334" spans="1:1">
      <c r="A3334" t="s">
        <v>15185</v>
      </c>
    </row>
    <row r="3335" spans="1:1">
      <c r="A3335" t="s">
        <v>15186</v>
      </c>
    </row>
    <row r="3336" spans="1:1">
      <c r="A3336" t="s">
        <v>15187</v>
      </c>
    </row>
    <row r="3337" spans="1:1">
      <c r="A3337" t="s">
        <v>15188</v>
      </c>
    </row>
    <row r="3338" spans="1:1">
      <c r="A3338" t="s">
        <v>15189</v>
      </c>
    </row>
    <row r="3339" spans="1:1">
      <c r="A3339" t="s">
        <v>15190</v>
      </c>
    </row>
    <row r="3340" spans="1:1">
      <c r="A3340" t="s">
        <v>15191</v>
      </c>
    </row>
    <row r="3341" spans="1:1">
      <c r="A3341" t="s">
        <v>15192</v>
      </c>
    </row>
    <row r="3342" spans="1:1">
      <c r="A3342" t="s">
        <v>15193</v>
      </c>
    </row>
    <row r="3343" spans="1:1">
      <c r="A3343" t="s">
        <v>15194</v>
      </c>
    </row>
    <row r="3344" spans="1:1">
      <c r="A3344" t="s">
        <v>15195</v>
      </c>
    </row>
    <row r="3345" spans="1:1">
      <c r="A3345" t="s">
        <v>15196</v>
      </c>
    </row>
    <row r="3346" spans="1:1">
      <c r="A3346" t="s">
        <v>15197</v>
      </c>
    </row>
    <row r="3347" spans="1:1">
      <c r="A3347" t="s">
        <v>15198</v>
      </c>
    </row>
    <row r="3348" spans="1:1">
      <c r="A3348" t="s">
        <v>15199</v>
      </c>
    </row>
    <row r="3349" spans="1:1">
      <c r="A3349" t="s">
        <v>15200</v>
      </c>
    </row>
    <row r="3350" spans="1:1">
      <c r="A3350" t="s">
        <v>15201</v>
      </c>
    </row>
    <row r="3351" spans="1:1">
      <c r="A3351" t="s">
        <v>15202</v>
      </c>
    </row>
    <row r="3352" spans="1:1">
      <c r="A3352" t="s">
        <v>15203</v>
      </c>
    </row>
    <row r="3353" spans="1:1">
      <c r="A3353" t="s">
        <v>15204</v>
      </c>
    </row>
    <row r="3354" spans="1:1">
      <c r="A3354" t="s">
        <v>15205</v>
      </c>
    </row>
    <row r="3355" spans="1:1">
      <c r="A3355" t="s">
        <v>15206</v>
      </c>
    </row>
    <row r="3356" spans="1:1">
      <c r="A3356" t="s">
        <v>15207</v>
      </c>
    </row>
    <row r="3357" spans="1:1">
      <c r="A3357" t="s">
        <v>15208</v>
      </c>
    </row>
    <row r="3358" spans="1:1">
      <c r="A3358" t="s">
        <v>15209</v>
      </c>
    </row>
    <row r="3359" spans="1:1">
      <c r="A3359" t="s">
        <v>15210</v>
      </c>
    </row>
    <row r="3360" spans="1:1">
      <c r="A3360" t="s">
        <v>15211</v>
      </c>
    </row>
    <row r="3361" spans="1:1">
      <c r="A3361" t="s">
        <v>15212</v>
      </c>
    </row>
    <row r="3362" spans="1:1">
      <c r="A3362" t="s">
        <v>15213</v>
      </c>
    </row>
    <row r="3363" spans="1:1">
      <c r="A3363" t="s">
        <v>15214</v>
      </c>
    </row>
    <row r="3364" spans="1:1">
      <c r="A3364" t="s">
        <v>15215</v>
      </c>
    </row>
    <row r="3365" spans="1:1">
      <c r="A3365" t="s">
        <v>15216</v>
      </c>
    </row>
    <row r="3366" spans="1:1">
      <c r="A3366" t="s">
        <v>15217</v>
      </c>
    </row>
    <row r="3367" spans="1:1">
      <c r="A3367" t="s">
        <v>15218</v>
      </c>
    </row>
    <row r="3368" spans="1:1">
      <c r="A3368" t="s">
        <v>15219</v>
      </c>
    </row>
    <row r="3369" spans="1:1">
      <c r="A3369" t="s">
        <v>15220</v>
      </c>
    </row>
    <row r="3370" spans="1:1">
      <c r="A3370" t="s">
        <v>15221</v>
      </c>
    </row>
    <row r="3371" spans="1:1">
      <c r="A3371" t="s">
        <v>15222</v>
      </c>
    </row>
    <row r="3372" spans="1:1">
      <c r="A3372" t="s">
        <v>15223</v>
      </c>
    </row>
    <row r="3373" spans="1:1">
      <c r="A3373" t="s">
        <v>15224</v>
      </c>
    </row>
    <row r="3374" spans="1:1">
      <c r="A3374" t="s">
        <v>15225</v>
      </c>
    </row>
    <row r="3375" spans="1:1">
      <c r="A3375" t="s">
        <v>15226</v>
      </c>
    </row>
    <row r="3376" spans="1:1">
      <c r="A3376" t="s">
        <v>15227</v>
      </c>
    </row>
    <row r="3377" spans="1:1">
      <c r="A3377" t="s">
        <v>15228</v>
      </c>
    </row>
    <row r="3378" spans="1:1">
      <c r="A3378" t="s">
        <v>15229</v>
      </c>
    </row>
    <row r="3379" spans="1:1">
      <c r="A3379" t="s">
        <v>15230</v>
      </c>
    </row>
    <row r="3380" spans="1:1">
      <c r="A3380" t="s">
        <v>15231</v>
      </c>
    </row>
    <row r="3381" spans="1:1">
      <c r="A3381" t="s">
        <v>15232</v>
      </c>
    </row>
    <row r="3382" spans="1:1">
      <c r="A3382" t="s">
        <v>15233</v>
      </c>
    </row>
    <row r="3383" spans="1:1">
      <c r="A3383" t="s">
        <v>15234</v>
      </c>
    </row>
    <row r="3384" spans="1:1">
      <c r="A3384" t="s">
        <v>15235</v>
      </c>
    </row>
    <row r="3385" spans="1:1">
      <c r="A3385" t="s">
        <v>15236</v>
      </c>
    </row>
    <row r="3386" spans="1:1">
      <c r="A3386" t="s">
        <v>15237</v>
      </c>
    </row>
    <row r="3387" spans="1:1">
      <c r="A3387" t="s">
        <v>15238</v>
      </c>
    </row>
    <row r="3388" spans="1:1">
      <c r="A3388" t="s">
        <v>15239</v>
      </c>
    </row>
    <row r="3389" spans="1:1">
      <c r="A3389" t="s">
        <v>15240</v>
      </c>
    </row>
    <row r="3390" spans="1:1">
      <c r="A3390" t="s">
        <v>15241</v>
      </c>
    </row>
    <row r="3391" spans="1:1">
      <c r="A3391" t="s">
        <v>15242</v>
      </c>
    </row>
    <row r="3392" spans="1:1">
      <c r="A3392" t="s">
        <v>15243</v>
      </c>
    </row>
    <row r="3393" spans="1:1">
      <c r="A3393" t="s">
        <v>15244</v>
      </c>
    </row>
    <row r="3394" spans="1:1">
      <c r="A3394" t="s">
        <v>15245</v>
      </c>
    </row>
    <row r="3395" spans="1:1">
      <c r="A3395" t="s">
        <v>15246</v>
      </c>
    </row>
    <row r="3396" spans="1:1">
      <c r="A3396" t="s">
        <v>15247</v>
      </c>
    </row>
    <row r="3397" spans="1:1">
      <c r="A3397" t="s">
        <v>15248</v>
      </c>
    </row>
    <row r="3398" spans="1:1">
      <c r="A3398" t="s">
        <v>15249</v>
      </c>
    </row>
    <row r="3399" spans="1:1">
      <c r="A3399" t="s">
        <v>15250</v>
      </c>
    </row>
    <row r="3400" spans="1:1">
      <c r="A3400" t="s">
        <v>15251</v>
      </c>
    </row>
    <row r="3401" spans="1:1">
      <c r="A3401" t="s">
        <v>15252</v>
      </c>
    </row>
    <row r="3402" spans="1:1">
      <c r="A3402" t="s">
        <v>15253</v>
      </c>
    </row>
    <row r="3403" spans="1:1">
      <c r="A3403" t="s">
        <v>15254</v>
      </c>
    </row>
    <row r="3404" spans="1:1">
      <c r="A3404" t="s">
        <v>15255</v>
      </c>
    </row>
    <row r="3405" spans="1:1">
      <c r="A3405" t="s">
        <v>15256</v>
      </c>
    </row>
    <row r="3406" spans="1:1">
      <c r="A3406" t="s">
        <v>15257</v>
      </c>
    </row>
    <row r="3407" spans="1:1">
      <c r="A3407" t="s">
        <v>15258</v>
      </c>
    </row>
    <row r="3408" spans="1:1">
      <c r="A3408" t="s">
        <v>15259</v>
      </c>
    </row>
    <row r="3409" spans="1:1">
      <c r="A3409" t="s">
        <v>15260</v>
      </c>
    </row>
    <row r="3410" spans="1:1">
      <c r="A3410" t="s">
        <v>15261</v>
      </c>
    </row>
    <row r="3411" spans="1:1">
      <c r="A3411" t="s">
        <v>15262</v>
      </c>
    </row>
    <row r="3412" spans="1:1">
      <c r="A3412" t="s">
        <v>15263</v>
      </c>
    </row>
    <row r="3413" spans="1:1">
      <c r="A3413" t="s">
        <v>15264</v>
      </c>
    </row>
    <row r="3414" spans="1:1">
      <c r="A3414" t="s">
        <v>15265</v>
      </c>
    </row>
    <row r="3415" spans="1:1">
      <c r="A3415" t="s">
        <v>15266</v>
      </c>
    </row>
    <row r="3416" spans="1:1">
      <c r="A3416" t="s">
        <v>15267</v>
      </c>
    </row>
    <row r="3417" spans="1:1">
      <c r="A3417" t="s">
        <v>15268</v>
      </c>
    </row>
    <row r="3418" spans="1:1">
      <c r="A3418" t="s">
        <v>15269</v>
      </c>
    </row>
    <row r="3419" spans="1:1">
      <c r="A3419" t="s">
        <v>15270</v>
      </c>
    </row>
    <row r="3420" spans="1:1">
      <c r="A3420" t="s">
        <v>15271</v>
      </c>
    </row>
    <row r="3421" spans="1:1">
      <c r="A3421" t="s">
        <v>15272</v>
      </c>
    </row>
    <row r="3422" spans="1:1">
      <c r="A3422" t="s">
        <v>15273</v>
      </c>
    </row>
    <row r="3423" spans="1:1">
      <c r="A3423" t="s">
        <v>15274</v>
      </c>
    </row>
    <row r="3424" spans="1:1">
      <c r="A3424" t="s">
        <v>15275</v>
      </c>
    </row>
    <row r="3425" spans="1:1">
      <c r="A3425" t="s">
        <v>15276</v>
      </c>
    </row>
    <row r="3426" spans="1:1">
      <c r="A3426" t="s">
        <v>15277</v>
      </c>
    </row>
    <row r="3427" spans="1:1">
      <c r="A3427" t="s">
        <v>15278</v>
      </c>
    </row>
    <row r="3428" spans="1:1">
      <c r="A3428" t="s">
        <v>15279</v>
      </c>
    </row>
    <row r="3429" spans="1:1">
      <c r="A3429" t="s">
        <v>15280</v>
      </c>
    </row>
    <row r="3430" spans="1:1">
      <c r="A3430" t="s">
        <v>15281</v>
      </c>
    </row>
    <row r="3431" spans="1:1">
      <c r="A3431" t="s">
        <v>15282</v>
      </c>
    </row>
    <row r="3432" spans="1:1">
      <c r="A3432" t="s">
        <v>15283</v>
      </c>
    </row>
    <row r="3433" spans="1:1">
      <c r="A3433" t="s">
        <v>15284</v>
      </c>
    </row>
    <row r="3434" spans="1:1">
      <c r="A3434" t="s">
        <v>15285</v>
      </c>
    </row>
    <row r="3435" spans="1:1">
      <c r="A3435" t="s">
        <v>15286</v>
      </c>
    </row>
    <row r="3436" spans="1:1">
      <c r="A3436" t="s">
        <v>15287</v>
      </c>
    </row>
    <row r="3437" spans="1:1">
      <c r="A3437" t="s">
        <v>15288</v>
      </c>
    </row>
    <row r="3438" spans="1:1">
      <c r="A3438" t="s">
        <v>15289</v>
      </c>
    </row>
    <row r="3439" spans="1:1">
      <c r="A3439" t="s">
        <v>15290</v>
      </c>
    </row>
    <row r="3440" spans="1:1">
      <c r="A3440" t="s">
        <v>15291</v>
      </c>
    </row>
    <row r="3441" spans="1:1">
      <c r="A3441" t="s">
        <v>15292</v>
      </c>
    </row>
    <row r="3442" spans="1:1">
      <c r="A3442" t="s">
        <v>15293</v>
      </c>
    </row>
    <row r="3443" spans="1:1">
      <c r="A3443" t="s">
        <v>15294</v>
      </c>
    </row>
    <row r="3444" spans="1:1">
      <c r="A3444" t="s">
        <v>15295</v>
      </c>
    </row>
    <row r="3445" spans="1:1">
      <c r="A3445" t="s">
        <v>15296</v>
      </c>
    </row>
    <row r="3446" spans="1:1">
      <c r="A3446" t="s">
        <v>15297</v>
      </c>
    </row>
    <row r="3447" spans="1:1">
      <c r="A3447" t="s">
        <v>15298</v>
      </c>
    </row>
    <row r="3448" spans="1:1">
      <c r="A3448" t="s">
        <v>15299</v>
      </c>
    </row>
    <row r="3449" spans="1:1">
      <c r="A3449" t="s">
        <v>15300</v>
      </c>
    </row>
    <row r="3450" spans="1:1">
      <c r="A3450" t="s">
        <v>15301</v>
      </c>
    </row>
    <row r="3451" spans="1:1">
      <c r="A3451" t="s">
        <v>15302</v>
      </c>
    </row>
    <row r="3452" spans="1:1">
      <c r="A3452" t="s">
        <v>15303</v>
      </c>
    </row>
    <row r="3453" spans="1:1">
      <c r="A3453" t="s">
        <v>15304</v>
      </c>
    </row>
    <row r="3454" spans="1:1">
      <c r="A3454" t="s">
        <v>15305</v>
      </c>
    </row>
    <row r="3455" spans="1:1">
      <c r="A3455" t="s">
        <v>15306</v>
      </c>
    </row>
    <row r="3456" spans="1:1">
      <c r="A3456" t="s">
        <v>15307</v>
      </c>
    </row>
    <row r="3457" spans="1:1">
      <c r="A3457" t="s">
        <v>15308</v>
      </c>
    </row>
    <row r="3458" spans="1:1">
      <c r="A3458" t="s">
        <v>15309</v>
      </c>
    </row>
    <row r="3459" spans="1:1">
      <c r="A3459" t="s">
        <v>15310</v>
      </c>
    </row>
    <row r="3460" spans="1:1">
      <c r="A3460" t="s">
        <v>15311</v>
      </c>
    </row>
    <row r="3461" spans="1:1">
      <c r="A3461" t="s">
        <v>15312</v>
      </c>
    </row>
    <row r="3462" spans="1:1">
      <c r="A3462" t="s">
        <v>15313</v>
      </c>
    </row>
    <row r="3463" spans="1:1">
      <c r="A3463" t="s">
        <v>15314</v>
      </c>
    </row>
    <row r="3464" spans="1:1">
      <c r="A3464" t="s">
        <v>15315</v>
      </c>
    </row>
    <row r="3465" spans="1:1">
      <c r="A3465" t="s">
        <v>15316</v>
      </c>
    </row>
    <row r="3466" spans="1:1">
      <c r="A3466" t="s">
        <v>15317</v>
      </c>
    </row>
    <row r="3467" spans="1:1">
      <c r="A3467" t="s">
        <v>15318</v>
      </c>
    </row>
    <row r="3468" spans="1:1">
      <c r="A3468" t="s">
        <v>15319</v>
      </c>
    </row>
    <row r="3469" spans="1:1">
      <c r="A3469" t="s">
        <v>15320</v>
      </c>
    </row>
    <row r="3470" spans="1:1">
      <c r="A3470" t="s">
        <v>15321</v>
      </c>
    </row>
    <row r="3471" spans="1:1">
      <c r="A3471" t="s">
        <v>15322</v>
      </c>
    </row>
    <row r="3472" spans="1:1">
      <c r="A3472" t="s">
        <v>15323</v>
      </c>
    </row>
    <row r="3473" spans="1:1">
      <c r="A3473" t="s">
        <v>15324</v>
      </c>
    </row>
    <row r="3474" spans="1:1">
      <c r="A3474" t="s">
        <v>15325</v>
      </c>
    </row>
    <row r="3475" spans="1:1">
      <c r="A3475" t="s">
        <v>15326</v>
      </c>
    </row>
    <row r="3476" spans="1:1">
      <c r="A3476" t="s">
        <v>15327</v>
      </c>
    </row>
    <row r="3477" spans="1:1">
      <c r="A3477" t="s">
        <v>15328</v>
      </c>
    </row>
    <row r="3478" spans="1:1">
      <c r="A3478" t="s">
        <v>15329</v>
      </c>
    </row>
    <row r="3479" spans="1:1">
      <c r="A3479" t="s">
        <v>15330</v>
      </c>
    </row>
    <row r="3480" spans="1:1">
      <c r="A3480" t="s">
        <v>15331</v>
      </c>
    </row>
    <row r="3481" spans="1:1">
      <c r="A3481" t="s">
        <v>15332</v>
      </c>
    </row>
    <row r="3482" spans="1:1">
      <c r="A3482" t="s">
        <v>15333</v>
      </c>
    </row>
    <row r="3483" spans="1:1">
      <c r="A3483" t="s">
        <v>15334</v>
      </c>
    </row>
    <row r="3484" spans="1:1">
      <c r="A3484" t="s">
        <v>15335</v>
      </c>
    </row>
    <row r="3485" spans="1:1">
      <c r="A3485" t="s">
        <v>15336</v>
      </c>
    </row>
    <row r="3486" spans="1:1">
      <c r="A3486" t="s">
        <v>15337</v>
      </c>
    </row>
    <row r="3487" spans="1:1">
      <c r="A3487" t="s">
        <v>15338</v>
      </c>
    </row>
    <row r="3488" spans="1:1">
      <c r="A3488" t="s">
        <v>15339</v>
      </c>
    </row>
    <row r="3489" spans="1:1">
      <c r="A3489" t="s">
        <v>15340</v>
      </c>
    </row>
    <row r="3490" spans="1:1">
      <c r="A3490" t="s">
        <v>15341</v>
      </c>
    </row>
    <row r="3491" spans="1:1">
      <c r="A3491" t="s">
        <v>15342</v>
      </c>
    </row>
    <row r="3492" spans="1:1">
      <c r="A3492" t="s">
        <v>15343</v>
      </c>
    </row>
    <row r="3493" spans="1:1">
      <c r="A3493" t="s">
        <v>15344</v>
      </c>
    </row>
    <row r="3494" spans="1:1">
      <c r="A3494" t="s">
        <v>15345</v>
      </c>
    </row>
    <row r="3495" spans="1:1">
      <c r="A3495" t="s">
        <v>15346</v>
      </c>
    </row>
    <row r="3496" spans="1:1">
      <c r="A3496" t="s">
        <v>15347</v>
      </c>
    </row>
    <row r="3497" spans="1:1">
      <c r="A3497" t="s">
        <v>15348</v>
      </c>
    </row>
    <row r="3498" spans="1:1">
      <c r="A3498" t="s">
        <v>15349</v>
      </c>
    </row>
    <row r="3499" spans="1:1">
      <c r="A3499" t="s">
        <v>15350</v>
      </c>
    </row>
    <row r="3500" spans="1:1">
      <c r="A3500" t="s">
        <v>15351</v>
      </c>
    </row>
    <row r="3501" spans="1:1">
      <c r="A3501" t="s">
        <v>15352</v>
      </c>
    </row>
    <row r="3502" spans="1:1">
      <c r="A3502" t="s">
        <v>15353</v>
      </c>
    </row>
    <row r="3503" spans="1:1">
      <c r="A3503" t="s">
        <v>15354</v>
      </c>
    </row>
    <row r="3504" spans="1:1">
      <c r="A3504" t="s">
        <v>15355</v>
      </c>
    </row>
    <row r="3505" spans="1:1">
      <c r="A3505" t="s">
        <v>15356</v>
      </c>
    </row>
    <row r="3506" spans="1:1">
      <c r="A3506" t="s">
        <v>15357</v>
      </c>
    </row>
    <row r="3507" spans="1:1">
      <c r="A3507" t="s">
        <v>15358</v>
      </c>
    </row>
    <row r="3508" spans="1:1">
      <c r="A3508" t="s">
        <v>15359</v>
      </c>
    </row>
    <row r="3509" spans="1:1">
      <c r="A3509" t="s">
        <v>15360</v>
      </c>
    </row>
    <row r="3510" spans="1:1">
      <c r="A3510" t="s">
        <v>15361</v>
      </c>
    </row>
    <row r="3511" spans="1:1">
      <c r="A3511" t="s">
        <v>15362</v>
      </c>
    </row>
    <row r="3512" spans="1:1">
      <c r="A3512" t="s">
        <v>15363</v>
      </c>
    </row>
    <row r="3513" spans="1:1">
      <c r="A3513" t="s">
        <v>15364</v>
      </c>
    </row>
    <row r="3514" spans="1:1">
      <c r="A3514" t="s">
        <v>15365</v>
      </c>
    </row>
    <row r="3515" spans="1:1">
      <c r="A3515" t="s">
        <v>15366</v>
      </c>
    </row>
    <row r="3516" spans="1:1">
      <c r="A3516" t="s">
        <v>15367</v>
      </c>
    </row>
    <row r="3517" spans="1:1">
      <c r="A3517" t="s">
        <v>15368</v>
      </c>
    </row>
    <row r="3518" spans="1:1">
      <c r="A3518" t="s">
        <v>15369</v>
      </c>
    </row>
    <row r="3519" spans="1:1">
      <c r="A3519" t="s">
        <v>15370</v>
      </c>
    </row>
    <row r="3520" spans="1:1">
      <c r="A3520" t="s">
        <v>15371</v>
      </c>
    </row>
    <row r="3521" spans="1:1">
      <c r="A3521" t="s">
        <v>15372</v>
      </c>
    </row>
    <row r="3522" spans="1:1">
      <c r="A3522" t="s">
        <v>15373</v>
      </c>
    </row>
    <row r="3523" spans="1:1">
      <c r="A3523" t="s">
        <v>15374</v>
      </c>
    </row>
    <row r="3524" spans="1:1">
      <c r="A3524" t="s">
        <v>15375</v>
      </c>
    </row>
    <row r="3525" spans="1:1">
      <c r="A3525" t="s">
        <v>15376</v>
      </c>
    </row>
    <row r="3526" spans="1:1">
      <c r="A3526" t="s">
        <v>15377</v>
      </c>
    </row>
    <row r="3527" spans="1:1">
      <c r="A3527" t="s">
        <v>15378</v>
      </c>
    </row>
    <row r="3528" spans="1:1">
      <c r="A3528" t="s">
        <v>15379</v>
      </c>
    </row>
    <row r="3529" spans="1:1">
      <c r="A3529" t="s">
        <v>15380</v>
      </c>
    </row>
    <row r="3530" spans="1:1">
      <c r="A3530" t="s">
        <v>15381</v>
      </c>
    </row>
    <row r="3531" spans="1:1">
      <c r="A3531" t="s">
        <v>15382</v>
      </c>
    </row>
    <row r="3532" spans="1:1">
      <c r="A3532" t="s">
        <v>15383</v>
      </c>
    </row>
    <row r="3533" spans="1:1">
      <c r="A3533" t="s">
        <v>15384</v>
      </c>
    </row>
    <row r="3534" spans="1:1">
      <c r="A3534" t="s">
        <v>15385</v>
      </c>
    </row>
    <row r="3535" spans="1:1">
      <c r="A3535" t="s">
        <v>15386</v>
      </c>
    </row>
    <row r="3536" spans="1:1">
      <c r="A3536" t="s">
        <v>15387</v>
      </c>
    </row>
    <row r="3537" spans="1:1">
      <c r="A3537" t="s">
        <v>15388</v>
      </c>
    </row>
    <row r="3538" spans="1:1">
      <c r="A3538" t="s">
        <v>15389</v>
      </c>
    </row>
    <row r="3539" spans="1:1">
      <c r="A3539" t="s">
        <v>15390</v>
      </c>
    </row>
    <row r="3540" spans="1:1">
      <c r="A3540" t="s">
        <v>15391</v>
      </c>
    </row>
    <row r="3541" spans="1:1">
      <c r="A3541" t="s">
        <v>15392</v>
      </c>
    </row>
    <row r="3542" spans="1:1">
      <c r="A3542" t="s">
        <v>15393</v>
      </c>
    </row>
    <row r="3543" spans="1:1">
      <c r="A3543" t="s">
        <v>15394</v>
      </c>
    </row>
    <row r="3544" spans="1:1">
      <c r="A3544" t="s">
        <v>15395</v>
      </c>
    </row>
    <row r="3545" spans="1:1">
      <c r="A3545" t="s">
        <v>15396</v>
      </c>
    </row>
    <row r="3546" spans="1:1">
      <c r="A3546" t="s">
        <v>15397</v>
      </c>
    </row>
    <row r="3547" spans="1:1">
      <c r="A3547" t="s">
        <v>15398</v>
      </c>
    </row>
    <row r="3548" spans="1:1">
      <c r="A3548" t="s">
        <v>15399</v>
      </c>
    </row>
    <row r="3549" spans="1:1">
      <c r="A3549" t="s">
        <v>15400</v>
      </c>
    </row>
    <row r="3550" spans="1:1">
      <c r="A3550" t="s">
        <v>15401</v>
      </c>
    </row>
    <row r="3551" spans="1:1">
      <c r="A3551" t="s">
        <v>15402</v>
      </c>
    </row>
    <row r="3552" spans="1:1">
      <c r="A3552" t="s">
        <v>15403</v>
      </c>
    </row>
    <row r="3553" spans="1:1">
      <c r="A3553" t="s">
        <v>15404</v>
      </c>
    </row>
    <row r="3554" spans="1:1">
      <c r="A3554" t="s">
        <v>15405</v>
      </c>
    </row>
    <row r="3555" spans="1:1">
      <c r="A3555" t="s">
        <v>15406</v>
      </c>
    </row>
    <row r="3556" spans="1:1">
      <c r="A3556" t="s">
        <v>15407</v>
      </c>
    </row>
    <row r="3557" spans="1:1">
      <c r="A3557" t="s">
        <v>15408</v>
      </c>
    </row>
    <row r="3558" spans="1:1">
      <c r="A3558" t="s">
        <v>15409</v>
      </c>
    </row>
    <row r="3559" spans="1:1">
      <c r="A3559" t="s">
        <v>15410</v>
      </c>
    </row>
    <row r="3560" spans="1:1">
      <c r="A3560" t="s">
        <v>15411</v>
      </c>
    </row>
    <row r="3561" spans="1:1">
      <c r="A3561" t="s">
        <v>15412</v>
      </c>
    </row>
    <row r="3562" spans="1:1">
      <c r="A3562" t="s">
        <v>15413</v>
      </c>
    </row>
    <row r="3563" spans="1:1">
      <c r="A3563" t="s">
        <v>15414</v>
      </c>
    </row>
    <row r="3564" spans="1:1">
      <c r="A3564" t="s">
        <v>15415</v>
      </c>
    </row>
    <row r="3565" spans="1:1">
      <c r="A3565" t="s">
        <v>15416</v>
      </c>
    </row>
    <row r="3566" spans="1:1">
      <c r="A3566" t="s">
        <v>15417</v>
      </c>
    </row>
    <row r="3567" spans="1:1">
      <c r="A3567" t="s">
        <v>15418</v>
      </c>
    </row>
    <row r="3568" spans="1:1">
      <c r="A3568" t="s">
        <v>15419</v>
      </c>
    </row>
    <row r="3569" spans="1:1">
      <c r="A3569" t="s">
        <v>15420</v>
      </c>
    </row>
    <row r="3570" spans="1:1">
      <c r="A3570" t="s">
        <v>15421</v>
      </c>
    </row>
    <row r="3571" spans="1:1">
      <c r="A3571" t="s">
        <v>15422</v>
      </c>
    </row>
    <row r="3572" spans="1:1">
      <c r="A3572" t="s">
        <v>15423</v>
      </c>
    </row>
    <row r="3573" spans="1:1">
      <c r="A3573" t="s">
        <v>15424</v>
      </c>
    </row>
    <row r="3574" spans="1:1">
      <c r="A3574" t="s">
        <v>15425</v>
      </c>
    </row>
    <row r="3575" spans="1:1">
      <c r="A3575" t="s">
        <v>15426</v>
      </c>
    </row>
    <row r="3576" spans="1:1">
      <c r="A3576" t="s">
        <v>15427</v>
      </c>
    </row>
    <row r="3577" spans="1:1">
      <c r="A3577" t="s">
        <v>15428</v>
      </c>
    </row>
    <row r="3578" spans="1:1">
      <c r="A3578" t="s">
        <v>15429</v>
      </c>
    </row>
    <row r="3579" spans="1:1">
      <c r="A3579" t="s">
        <v>15430</v>
      </c>
    </row>
    <row r="3580" spans="1:1">
      <c r="A3580" t="s">
        <v>15431</v>
      </c>
    </row>
    <row r="3581" spans="1:1">
      <c r="A3581" t="s">
        <v>15432</v>
      </c>
    </row>
    <row r="3582" spans="1:1">
      <c r="A3582" t="s">
        <v>15433</v>
      </c>
    </row>
    <row r="3583" spans="1:1">
      <c r="A3583" t="s">
        <v>15434</v>
      </c>
    </row>
    <row r="3584" spans="1:1">
      <c r="A3584" t="s">
        <v>15435</v>
      </c>
    </row>
    <row r="3585" spans="1:1">
      <c r="A3585" t="s">
        <v>15436</v>
      </c>
    </row>
    <row r="3586" spans="1:1">
      <c r="A3586" t="s">
        <v>15437</v>
      </c>
    </row>
    <row r="3587" spans="1:1">
      <c r="A3587" t="s">
        <v>15438</v>
      </c>
    </row>
    <row r="3588" spans="1:1">
      <c r="A3588" t="s">
        <v>15439</v>
      </c>
    </row>
    <row r="3589" spans="1:1">
      <c r="A3589" t="s">
        <v>15440</v>
      </c>
    </row>
    <row r="3590" spans="1:1">
      <c r="A3590" t="s">
        <v>15441</v>
      </c>
    </row>
    <row r="3591" spans="1:1">
      <c r="A3591" t="s">
        <v>15442</v>
      </c>
    </row>
    <row r="3592" spans="1:1">
      <c r="A3592" t="s">
        <v>15443</v>
      </c>
    </row>
    <row r="3593" spans="1:1">
      <c r="A3593" t="s">
        <v>15444</v>
      </c>
    </row>
    <row r="3594" spans="1:1">
      <c r="A3594" t="s">
        <v>15445</v>
      </c>
    </row>
    <row r="3595" spans="1:1">
      <c r="A3595" t="s">
        <v>15446</v>
      </c>
    </row>
    <row r="3596" spans="1:1">
      <c r="A3596" t="s">
        <v>15447</v>
      </c>
    </row>
    <row r="3597" spans="1:1">
      <c r="A3597" t="s">
        <v>15448</v>
      </c>
    </row>
    <row r="3598" spans="1:1">
      <c r="A3598" t="s">
        <v>15449</v>
      </c>
    </row>
    <row r="3599" spans="1:1">
      <c r="A3599" t="s">
        <v>15450</v>
      </c>
    </row>
    <row r="3600" spans="1:1">
      <c r="A3600" t="s">
        <v>15451</v>
      </c>
    </row>
    <row r="3601" spans="1:1">
      <c r="A3601" t="s">
        <v>15452</v>
      </c>
    </row>
    <row r="3602" spans="1:1">
      <c r="A3602" t="s">
        <v>15453</v>
      </c>
    </row>
    <row r="3603" spans="1:1">
      <c r="A3603" t="s">
        <v>15454</v>
      </c>
    </row>
    <row r="3604" spans="1:1">
      <c r="A3604" t="s">
        <v>15455</v>
      </c>
    </row>
    <row r="3605" spans="1:1">
      <c r="A3605" t="s">
        <v>15456</v>
      </c>
    </row>
    <row r="3606" spans="1:1">
      <c r="A3606" t="s">
        <v>15457</v>
      </c>
    </row>
    <row r="3607" spans="1:1">
      <c r="A3607" t="s">
        <v>15458</v>
      </c>
    </row>
    <row r="3608" spans="1:1">
      <c r="A3608" t="s">
        <v>15459</v>
      </c>
    </row>
    <row r="3609" spans="1:1">
      <c r="A3609" t="s">
        <v>15460</v>
      </c>
    </row>
    <row r="3610" spans="1:1">
      <c r="A3610" t="s">
        <v>15461</v>
      </c>
    </row>
    <row r="3611" spans="1:1">
      <c r="A3611" t="s">
        <v>15462</v>
      </c>
    </row>
    <row r="3612" spans="1:1">
      <c r="A3612" t="s">
        <v>15463</v>
      </c>
    </row>
    <row r="3613" spans="1:1">
      <c r="A3613" t="s">
        <v>15464</v>
      </c>
    </row>
    <row r="3614" spans="1:1">
      <c r="A3614" t="s">
        <v>15465</v>
      </c>
    </row>
    <row r="3615" spans="1:1">
      <c r="A3615" t="s">
        <v>15466</v>
      </c>
    </row>
    <row r="3616" spans="1:1">
      <c r="A3616" t="s">
        <v>15467</v>
      </c>
    </row>
    <row r="3617" spans="1:1">
      <c r="A3617" t="s">
        <v>15468</v>
      </c>
    </row>
    <row r="3618" spans="1:1">
      <c r="A3618" t="s">
        <v>15469</v>
      </c>
    </row>
    <row r="3619" spans="1:1">
      <c r="A3619" t="s">
        <v>15470</v>
      </c>
    </row>
    <row r="3620" spans="1:1">
      <c r="A3620" t="s">
        <v>15471</v>
      </c>
    </row>
    <row r="3621" spans="1:1">
      <c r="A3621" t="s">
        <v>15472</v>
      </c>
    </row>
    <row r="3622" spans="1:1">
      <c r="A3622" t="s">
        <v>15473</v>
      </c>
    </row>
    <row r="3623" spans="1:1">
      <c r="A3623" t="s">
        <v>15474</v>
      </c>
    </row>
    <row r="3624" spans="1:1">
      <c r="A3624" t="s">
        <v>15475</v>
      </c>
    </row>
    <row r="3625" spans="1:1">
      <c r="A3625" t="s">
        <v>15476</v>
      </c>
    </row>
    <row r="3626" spans="1:1">
      <c r="A3626" t="s">
        <v>15477</v>
      </c>
    </row>
    <row r="3627" spans="1:1">
      <c r="A3627" t="s">
        <v>15478</v>
      </c>
    </row>
    <row r="3628" spans="1:1">
      <c r="A3628" t="s">
        <v>15479</v>
      </c>
    </row>
    <row r="3629" spans="1:1">
      <c r="A3629" t="s">
        <v>15480</v>
      </c>
    </row>
    <row r="3630" spans="1:1">
      <c r="A3630" t="s">
        <v>15481</v>
      </c>
    </row>
    <row r="3631" spans="1:1">
      <c r="A3631" t="s">
        <v>15482</v>
      </c>
    </row>
    <row r="3632" spans="1:1">
      <c r="A3632" t="s">
        <v>15483</v>
      </c>
    </row>
    <row r="3633" spans="1:1">
      <c r="A3633" t="s">
        <v>15484</v>
      </c>
    </row>
    <row r="3634" spans="1:1">
      <c r="A3634" t="s">
        <v>15485</v>
      </c>
    </row>
    <row r="3635" spans="1:1">
      <c r="A3635" t="s">
        <v>15486</v>
      </c>
    </row>
    <row r="3636" spans="1:1">
      <c r="A3636" t="s">
        <v>15487</v>
      </c>
    </row>
    <row r="3637" spans="1:1">
      <c r="A3637" t="s">
        <v>15488</v>
      </c>
    </row>
    <row r="3638" spans="1:1">
      <c r="A3638" t="s">
        <v>15489</v>
      </c>
    </row>
    <row r="3639" spans="1:1">
      <c r="A3639" t="s">
        <v>15490</v>
      </c>
    </row>
    <row r="3640" spans="1:1">
      <c r="A3640" t="s">
        <v>15491</v>
      </c>
    </row>
    <row r="3641" spans="1:1">
      <c r="A3641" t="s">
        <v>15492</v>
      </c>
    </row>
    <row r="3642" spans="1:1">
      <c r="A3642" t="s">
        <v>15493</v>
      </c>
    </row>
    <row r="3643" spans="1:1">
      <c r="A3643" t="s">
        <v>15494</v>
      </c>
    </row>
    <row r="3644" spans="1:1">
      <c r="A3644" t="s">
        <v>15495</v>
      </c>
    </row>
    <row r="3645" spans="1:1">
      <c r="A3645" t="s">
        <v>15496</v>
      </c>
    </row>
    <row r="3646" spans="1:1">
      <c r="A3646" t="s">
        <v>15497</v>
      </c>
    </row>
    <row r="3647" spans="1:1">
      <c r="A3647" t="s">
        <v>15498</v>
      </c>
    </row>
    <row r="3648" spans="1:1">
      <c r="A3648" t="s">
        <v>15499</v>
      </c>
    </row>
    <row r="3649" spans="1:1">
      <c r="A3649" t="s">
        <v>15500</v>
      </c>
    </row>
    <row r="3650" spans="1:1">
      <c r="A3650" t="s">
        <v>15501</v>
      </c>
    </row>
    <row r="3651" spans="1:1">
      <c r="A3651" t="s">
        <v>15502</v>
      </c>
    </row>
    <row r="3652" spans="1:1">
      <c r="A3652" t="s">
        <v>15503</v>
      </c>
    </row>
    <row r="3653" spans="1:1">
      <c r="A3653" t="s">
        <v>15504</v>
      </c>
    </row>
    <row r="3654" spans="1:1">
      <c r="A3654" t="s">
        <v>15505</v>
      </c>
    </row>
    <row r="3655" spans="1:1">
      <c r="A3655" t="s">
        <v>15506</v>
      </c>
    </row>
    <row r="3656" spans="1:1">
      <c r="A3656" t="s">
        <v>15507</v>
      </c>
    </row>
    <row r="3657" spans="1:1">
      <c r="A3657" t="s">
        <v>15508</v>
      </c>
    </row>
    <row r="3658" spans="1:1">
      <c r="A3658" t="s">
        <v>15509</v>
      </c>
    </row>
    <row r="3659" spans="1:1">
      <c r="A3659" t="s">
        <v>15510</v>
      </c>
    </row>
    <row r="3660" spans="1:1">
      <c r="A3660" t="s">
        <v>15511</v>
      </c>
    </row>
    <row r="3661" spans="1:1">
      <c r="A3661" t="s">
        <v>15512</v>
      </c>
    </row>
    <row r="3662" spans="1:1">
      <c r="A3662" t="s">
        <v>15513</v>
      </c>
    </row>
    <row r="3663" spans="1:1">
      <c r="A3663" t="s">
        <v>15514</v>
      </c>
    </row>
    <row r="3664" spans="1:1">
      <c r="A3664" t="s">
        <v>15515</v>
      </c>
    </row>
    <row r="3665" spans="1:1">
      <c r="A3665" t="s">
        <v>15516</v>
      </c>
    </row>
    <row r="3666" spans="1:1">
      <c r="A3666" t="s">
        <v>15517</v>
      </c>
    </row>
    <row r="3667" spans="1:1">
      <c r="A3667" t="s">
        <v>15518</v>
      </c>
    </row>
    <row r="3668" spans="1:1">
      <c r="A3668" t="s">
        <v>15519</v>
      </c>
    </row>
    <row r="3669" spans="1:1">
      <c r="A3669" t="s">
        <v>15520</v>
      </c>
    </row>
    <row r="3670" spans="1:1">
      <c r="A3670" t="s">
        <v>15521</v>
      </c>
    </row>
    <row r="3671" spans="1:1">
      <c r="A3671" t="s">
        <v>15522</v>
      </c>
    </row>
    <row r="3672" spans="1:1">
      <c r="A3672" t="s">
        <v>15523</v>
      </c>
    </row>
    <row r="3673" spans="1:1">
      <c r="A3673" t="s">
        <v>15524</v>
      </c>
    </row>
    <row r="3674" spans="1:1">
      <c r="A3674" t="s">
        <v>15525</v>
      </c>
    </row>
    <row r="3675" spans="1:1">
      <c r="A3675" t="s">
        <v>15526</v>
      </c>
    </row>
    <row r="3676" spans="1:1">
      <c r="A3676" t="s">
        <v>15527</v>
      </c>
    </row>
    <row r="3677" spans="1:1">
      <c r="A3677" t="s">
        <v>15528</v>
      </c>
    </row>
    <row r="3678" spans="1:1">
      <c r="A3678" t="s">
        <v>15529</v>
      </c>
    </row>
    <row r="3679" spans="1:1">
      <c r="A3679" t="s">
        <v>15530</v>
      </c>
    </row>
    <row r="3680" spans="1:1">
      <c r="A3680" t="s">
        <v>15531</v>
      </c>
    </row>
    <row r="3681" spans="1:1">
      <c r="A3681" t="s">
        <v>15532</v>
      </c>
    </row>
    <row r="3682" spans="1:1">
      <c r="A3682" t="s">
        <v>15533</v>
      </c>
    </row>
    <row r="3683" spans="1:1">
      <c r="A3683" t="s">
        <v>15534</v>
      </c>
    </row>
    <row r="3684" spans="1:1">
      <c r="A3684" t="s">
        <v>15535</v>
      </c>
    </row>
    <row r="3685" spans="1:1">
      <c r="A3685" t="s">
        <v>15536</v>
      </c>
    </row>
    <row r="3686" spans="1:1">
      <c r="A3686" t="s">
        <v>15537</v>
      </c>
    </row>
    <row r="3687" spans="1:1">
      <c r="A3687" t="s">
        <v>15538</v>
      </c>
    </row>
    <row r="3688" spans="1:1">
      <c r="A3688" t="s">
        <v>15539</v>
      </c>
    </row>
    <row r="3689" spans="1:1">
      <c r="A3689" t="s">
        <v>15540</v>
      </c>
    </row>
    <row r="3690" spans="1:1">
      <c r="A3690" t="s">
        <v>15541</v>
      </c>
    </row>
    <row r="3691" spans="1:1">
      <c r="A3691" t="s">
        <v>15542</v>
      </c>
    </row>
    <row r="3692" spans="1:1">
      <c r="A3692" t="s">
        <v>15543</v>
      </c>
    </row>
    <row r="3693" spans="1:1">
      <c r="A3693" t="s">
        <v>15544</v>
      </c>
    </row>
    <row r="3694" spans="1:1">
      <c r="A3694" t="s">
        <v>15545</v>
      </c>
    </row>
    <row r="3695" spans="1:1">
      <c r="A3695" t="s">
        <v>15546</v>
      </c>
    </row>
    <row r="3696" spans="1:1">
      <c r="A3696" t="s">
        <v>15547</v>
      </c>
    </row>
    <row r="3697" spans="1:1">
      <c r="A3697" t="s">
        <v>15548</v>
      </c>
    </row>
    <row r="3698" spans="1:1">
      <c r="A3698" t="s">
        <v>15549</v>
      </c>
    </row>
    <row r="3699" spans="1:1">
      <c r="A3699" t="s">
        <v>15550</v>
      </c>
    </row>
    <row r="3700" spans="1:1">
      <c r="A3700" t="s">
        <v>15551</v>
      </c>
    </row>
    <row r="3701" spans="1:1">
      <c r="A3701" t="s">
        <v>15552</v>
      </c>
    </row>
    <row r="3702" spans="1:1">
      <c r="A3702" t="s">
        <v>15553</v>
      </c>
    </row>
    <row r="3703" spans="1:1">
      <c r="A3703" t="s">
        <v>15554</v>
      </c>
    </row>
    <row r="3704" spans="1:1">
      <c r="A3704" t="s">
        <v>15555</v>
      </c>
    </row>
    <row r="3705" spans="1:1">
      <c r="A3705" t="s">
        <v>15556</v>
      </c>
    </row>
    <row r="3706" spans="1:1">
      <c r="A3706" t="s">
        <v>15557</v>
      </c>
    </row>
    <row r="3707" spans="1:1">
      <c r="A3707" t="s">
        <v>15558</v>
      </c>
    </row>
    <row r="3708" spans="1:1">
      <c r="A3708" t="s">
        <v>15559</v>
      </c>
    </row>
    <row r="3709" spans="1:1">
      <c r="A3709" t="s">
        <v>15560</v>
      </c>
    </row>
    <row r="3710" spans="1:1">
      <c r="A3710" t="s">
        <v>15561</v>
      </c>
    </row>
    <row r="3711" spans="1:1">
      <c r="A3711" t="s">
        <v>15562</v>
      </c>
    </row>
    <row r="3712" spans="1:1">
      <c r="A3712" t="s">
        <v>15563</v>
      </c>
    </row>
    <row r="3713" spans="1:1">
      <c r="A3713" t="s">
        <v>15564</v>
      </c>
    </row>
    <row r="3714" spans="1:1">
      <c r="A3714" t="s">
        <v>15565</v>
      </c>
    </row>
    <row r="3715" spans="1:1">
      <c r="A3715" t="s">
        <v>15566</v>
      </c>
    </row>
    <row r="3716" spans="1:1">
      <c r="A3716" t="s">
        <v>15567</v>
      </c>
    </row>
    <row r="3717" spans="1:1">
      <c r="A3717" t="s">
        <v>15568</v>
      </c>
    </row>
    <row r="3718" spans="1:1">
      <c r="A3718" t="s">
        <v>15569</v>
      </c>
    </row>
    <row r="3719" spans="1:1">
      <c r="A3719" t="s">
        <v>15570</v>
      </c>
    </row>
    <row r="3720" spans="1:1">
      <c r="A3720" t="s">
        <v>15571</v>
      </c>
    </row>
    <row r="3721" spans="1:1">
      <c r="A3721" t="s">
        <v>15572</v>
      </c>
    </row>
    <row r="3722" spans="1:1">
      <c r="A3722" t="s">
        <v>15573</v>
      </c>
    </row>
    <row r="3723" spans="1:1">
      <c r="A3723" t="s">
        <v>15574</v>
      </c>
    </row>
    <row r="3724" spans="1:1">
      <c r="A3724" t="s">
        <v>15575</v>
      </c>
    </row>
    <row r="3725" spans="1:1">
      <c r="A3725" t="s">
        <v>15576</v>
      </c>
    </row>
    <row r="3726" spans="1:1">
      <c r="A3726" t="s">
        <v>15577</v>
      </c>
    </row>
    <row r="3727" spans="1:1">
      <c r="A3727" t="s">
        <v>15578</v>
      </c>
    </row>
    <row r="3728" spans="1:1">
      <c r="A3728" t="s">
        <v>15579</v>
      </c>
    </row>
    <row r="3729" spans="1:1">
      <c r="A3729" t="s">
        <v>15580</v>
      </c>
    </row>
    <row r="3730" spans="1:1">
      <c r="A3730" t="s">
        <v>15581</v>
      </c>
    </row>
    <row r="3731" spans="1:1">
      <c r="A3731" t="s">
        <v>15582</v>
      </c>
    </row>
    <row r="3732" spans="1:1">
      <c r="A3732" t="s">
        <v>15583</v>
      </c>
    </row>
    <row r="3733" spans="1:1">
      <c r="A3733" t="s">
        <v>15584</v>
      </c>
    </row>
    <row r="3734" spans="1:1">
      <c r="A3734" t="s">
        <v>15585</v>
      </c>
    </row>
    <row r="3735" spans="1:1">
      <c r="A3735" t="s">
        <v>15586</v>
      </c>
    </row>
    <row r="3736" spans="1:1">
      <c r="A3736" t="s">
        <v>15587</v>
      </c>
    </row>
    <row r="3737" spans="1:1">
      <c r="A3737" t="s">
        <v>15588</v>
      </c>
    </row>
    <row r="3738" spans="1:1">
      <c r="A3738" t="s">
        <v>15589</v>
      </c>
    </row>
    <row r="3739" spans="1:1">
      <c r="A3739" t="s">
        <v>15590</v>
      </c>
    </row>
    <row r="3740" spans="1:1">
      <c r="A3740" t="s">
        <v>15591</v>
      </c>
    </row>
    <row r="3741" spans="1:1">
      <c r="A3741" t="s">
        <v>15592</v>
      </c>
    </row>
    <row r="3742" spans="1:1">
      <c r="A3742" t="s">
        <v>15593</v>
      </c>
    </row>
    <row r="3743" spans="1:1">
      <c r="A3743" t="s">
        <v>15594</v>
      </c>
    </row>
    <row r="3744" spans="1:1">
      <c r="A3744" t="s">
        <v>15595</v>
      </c>
    </row>
    <row r="3745" spans="1:1">
      <c r="A3745" t="s">
        <v>15596</v>
      </c>
    </row>
    <row r="3746" spans="1:1">
      <c r="A3746" t="s">
        <v>15597</v>
      </c>
    </row>
    <row r="3747" spans="1:1">
      <c r="A3747" t="s">
        <v>15598</v>
      </c>
    </row>
    <row r="3748" spans="1:1">
      <c r="A3748" t="s">
        <v>15599</v>
      </c>
    </row>
    <row r="3749" spans="1:1">
      <c r="A3749" t="s">
        <v>15600</v>
      </c>
    </row>
    <row r="3750" spans="1:1">
      <c r="A3750" t="s">
        <v>15601</v>
      </c>
    </row>
    <row r="3751" spans="1:1">
      <c r="A3751" t="s">
        <v>15602</v>
      </c>
    </row>
    <row r="3752" spans="1:1">
      <c r="A3752" t="s">
        <v>15603</v>
      </c>
    </row>
    <row r="3753" spans="1:1">
      <c r="A3753" t="s">
        <v>15604</v>
      </c>
    </row>
    <row r="3754" spans="1:1">
      <c r="A3754" t="s">
        <v>15605</v>
      </c>
    </row>
    <row r="3755" spans="1:1">
      <c r="A3755" t="s">
        <v>15606</v>
      </c>
    </row>
    <row r="3756" spans="1:1">
      <c r="A3756" t="s">
        <v>15607</v>
      </c>
    </row>
    <row r="3757" spans="1:1">
      <c r="A3757" t="s">
        <v>15608</v>
      </c>
    </row>
    <row r="3758" spans="1:1">
      <c r="A3758" t="s">
        <v>15609</v>
      </c>
    </row>
    <row r="3759" spans="1:1">
      <c r="A3759" t="s">
        <v>15610</v>
      </c>
    </row>
    <row r="3760" spans="1:1">
      <c r="A3760" t="s">
        <v>15611</v>
      </c>
    </row>
    <row r="3761" spans="1:1">
      <c r="A3761" t="s">
        <v>15612</v>
      </c>
    </row>
    <row r="3762" spans="1:1">
      <c r="A3762" t="s">
        <v>15613</v>
      </c>
    </row>
    <row r="3763" spans="1:1">
      <c r="A3763" t="s">
        <v>15614</v>
      </c>
    </row>
    <row r="3764" spans="1:1">
      <c r="A3764" t="s">
        <v>15615</v>
      </c>
    </row>
    <row r="3765" spans="1:1">
      <c r="A3765" t="s">
        <v>15616</v>
      </c>
    </row>
    <row r="3766" spans="1:1">
      <c r="A3766" t="s">
        <v>15617</v>
      </c>
    </row>
    <row r="3767" spans="1:1">
      <c r="A3767" t="s">
        <v>15618</v>
      </c>
    </row>
    <row r="3768" spans="1:1">
      <c r="A3768" t="s">
        <v>15619</v>
      </c>
    </row>
    <row r="3769" spans="1:1">
      <c r="A3769" t="s">
        <v>15620</v>
      </c>
    </row>
    <row r="3770" spans="1:1">
      <c r="A3770" t="s">
        <v>15621</v>
      </c>
    </row>
    <row r="3771" spans="1:1">
      <c r="A3771" t="s">
        <v>15622</v>
      </c>
    </row>
    <row r="3772" spans="1:1">
      <c r="A3772" t="s">
        <v>15623</v>
      </c>
    </row>
    <row r="3773" spans="1:1">
      <c r="A3773" t="s">
        <v>15624</v>
      </c>
    </row>
    <row r="3774" spans="1:1">
      <c r="A3774" t="s">
        <v>15625</v>
      </c>
    </row>
    <row r="3775" spans="1:1">
      <c r="A3775" t="s">
        <v>15626</v>
      </c>
    </row>
    <row r="3776" spans="1:1">
      <c r="A3776" t="s">
        <v>15627</v>
      </c>
    </row>
    <row r="3777" spans="1:1">
      <c r="A3777" t="s">
        <v>15628</v>
      </c>
    </row>
    <row r="3778" spans="1:1">
      <c r="A3778" t="s">
        <v>15629</v>
      </c>
    </row>
    <row r="3779" spans="1:1">
      <c r="A3779" t="s">
        <v>15630</v>
      </c>
    </row>
    <row r="3780" spans="1:1">
      <c r="A3780" t="s">
        <v>15631</v>
      </c>
    </row>
    <row r="3781" spans="1:1">
      <c r="A3781" t="s">
        <v>15632</v>
      </c>
    </row>
    <row r="3782" spans="1:1">
      <c r="A3782" t="s">
        <v>15633</v>
      </c>
    </row>
    <row r="3783" spans="1:1">
      <c r="A3783" t="s">
        <v>15634</v>
      </c>
    </row>
    <row r="3784" spans="1:1">
      <c r="A3784" t="s">
        <v>15635</v>
      </c>
    </row>
    <row r="3785" spans="1:1">
      <c r="A3785" t="s">
        <v>15636</v>
      </c>
    </row>
    <row r="3786" spans="1:1">
      <c r="A3786" t="s">
        <v>15637</v>
      </c>
    </row>
    <row r="3787" spans="1:1">
      <c r="A3787" t="s">
        <v>15638</v>
      </c>
    </row>
    <row r="3788" spans="1:1">
      <c r="A3788" t="s">
        <v>15639</v>
      </c>
    </row>
    <row r="3789" spans="1:1">
      <c r="A3789" t="s">
        <v>15640</v>
      </c>
    </row>
    <row r="3790" spans="1:1">
      <c r="A3790" t="s">
        <v>15641</v>
      </c>
    </row>
    <row r="3791" spans="1:1">
      <c r="A3791" t="s">
        <v>15642</v>
      </c>
    </row>
    <row r="3792" spans="1:1">
      <c r="A3792" t="s">
        <v>15643</v>
      </c>
    </row>
    <row r="3793" spans="1:1">
      <c r="A3793" t="s">
        <v>15644</v>
      </c>
    </row>
    <row r="3794" spans="1:1">
      <c r="A3794" t="s">
        <v>15645</v>
      </c>
    </row>
    <row r="3795" spans="1:1">
      <c r="A3795" t="s">
        <v>15646</v>
      </c>
    </row>
    <row r="3796" spans="1:1">
      <c r="A3796" t="s">
        <v>15647</v>
      </c>
    </row>
    <row r="3797" spans="1:1">
      <c r="A3797" t="s">
        <v>15648</v>
      </c>
    </row>
    <row r="3798" spans="1:1">
      <c r="A3798" t="s">
        <v>15649</v>
      </c>
    </row>
    <row r="3799" spans="1:1">
      <c r="A3799" t="s">
        <v>15650</v>
      </c>
    </row>
    <row r="3800" spans="1:1">
      <c r="A3800" t="s">
        <v>15651</v>
      </c>
    </row>
    <row r="3801" spans="1:1">
      <c r="A3801" t="s">
        <v>15652</v>
      </c>
    </row>
    <row r="3802" spans="1:1">
      <c r="A3802" t="s">
        <v>15653</v>
      </c>
    </row>
    <row r="3803" spans="1:1">
      <c r="A3803" t="s">
        <v>15654</v>
      </c>
    </row>
    <row r="3804" spans="1:1">
      <c r="A3804" t="s">
        <v>15655</v>
      </c>
    </row>
    <row r="3805" spans="1:1">
      <c r="A3805" t="s">
        <v>15656</v>
      </c>
    </row>
    <row r="3806" spans="1:1">
      <c r="A3806" t="s">
        <v>15657</v>
      </c>
    </row>
    <row r="3807" spans="1:1">
      <c r="A3807" t="s">
        <v>15658</v>
      </c>
    </row>
    <row r="3808" spans="1:1">
      <c r="A3808" t="s">
        <v>15659</v>
      </c>
    </row>
    <row r="3809" spans="1:1">
      <c r="A3809" t="s">
        <v>15660</v>
      </c>
    </row>
    <row r="3810" spans="1:1">
      <c r="A3810" t="s">
        <v>15661</v>
      </c>
    </row>
    <row r="3811" spans="1:1">
      <c r="A3811" t="s">
        <v>15662</v>
      </c>
    </row>
    <row r="3812" spans="1:1">
      <c r="A3812" t="s">
        <v>15663</v>
      </c>
    </row>
    <row r="3813" spans="1:1">
      <c r="A3813" t="s">
        <v>15664</v>
      </c>
    </row>
    <row r="3814" spans="1:1">
      <c r="A3814" t="s">
        <v>15665</v>
      </c>
    </row>
    <row r="3815" spans="1:1">
      <c r="A3815" t="s">
        <v>15666</v>
      </c>
    </row>
    <row r="3816" spans="1:1">
      <c r="A3816" t="s">
        <v>15667</v>
      </c>
    </row>
    <row r="3817" spans="1:1">
      <c r="A3817" t="s">
        <v>15668</v>
      </c>
    </row>
    <row r="3818" spans="1:1">
      <c r="A3818" t="s">
        <v>15669</v>
      </c>
    </row>
    <row r="3819" spans="1:1">
      <c r="A3819" t="s">
        <v>15670</v>
      </c>
    </row>
    <row r="3820" spans="1:1">
      <c r="A3820" t="s">
        <v>15671</v>
      </c>
    </row>
    <row r="3821" spans="1:1">
      <c r="A3821" t="s">
        <v>15672</v>
      </c>
    </row>
    <row r="3822" spans="1:1">
      <c r="A3822" t="s">
        <v>15673</v>
      </c>
    </row>
    <row r="3823" spans="1:1">
      <c r="A3823" t="s">
        <v>15674</v>
      </c>
    </row>
    <row r="3824" spans="1:1">
      <c r="A3824" t="s">
        <v>15675</v>
      </c>
    </row>
    <row r="3825" spans="1:1">
      <c r="A3825" t="s">
        <v>15676</v>
      </c>
    </row>
    <row r="3826" spans="1:1">
      <c r="A3826" t="s">
        <v>15677</v>
      </c>
    </row>
    <row r="3827" spans="1:1">
      <c r="A3827" t="s">
        <v>15678</v>
      </c>
    </row>
    <row r="3828" spans="1:1">
      <c r="A3828" t="s">
        <v>15679</v>
      </c>
    </row>
    <row r="3829" spans="1:1">
      <c r="A3829" t="s">
        <v>15680</v>
      </c>
    </row>
    <row r="3830" spans="1:1">
      <c r="A3830" t="s">
        <v>15681</v>
      </c>
    </row>
    <row r="3831" spans="1:1">
      <c r="A3831" t="s">
        <v>15682</v>
      </c>
    </row>
    <row r="3832" spans="1:1">
      <c r="A3832" t="s">
        <v>15683</v>
      </c>
    </row>
    <row r="3833" spans="1:1">
      <c r="A3833" t="s">
        <v>15684</v>
      </c>
    </row>
    <row r="3834" spans="1:1">
      <c r="A3834" t="s">
        <v>15685</v>
      </c>
    </row>
    <row r="3835" spans="1:1">
      <c r="A3835" t="s">
        <v>15686</v>
      </c>
    </row>
    <row r="3836" spans="1:1">
      <c r="A3836" t="s">
        <v>15687</v>
      </c>
    </row>
    <row r="3837" spans="1:1">
      <c r="A3837" t="s">
        <v>15688</v>
      </c>
    </row>
    <row r="3838" spans="1:1">
      <c r="A3838" t="s">
        <v>15689</v>
      </c>
    </row>
    <row r="3839" spans="1:1">
      <c r="A3839" t="s">
        <v>15690</v>
      </c>
    </row>
    <row r="3840" spans="1:1">
      <c r="A3840" t="s">
        <v>15691</v>
      </c>
    </row>
    <row r="3841" spans="1:1">
      <c r="A3841" t="s">
        <v>15692</v>
      </c>
    </row>
    <row r="3842" spans="1:1">
      <c r="A3842" t="s">
        <v>15693</v>
      </c>
    </row>
    <row r="3843" spans="1:1">
      <c r="A3843" t="s">
        <v>15694</v>
      </c>
    </row>
    <row r="3844" spans="1:1">
      <c r="A3844" t="s">
        <v>15695</v>
      </c>
    </row>
    <row r="3845" spans="1:1">
      <c r="A3845" t="s">
        <v>15696</v>
      </c>
    </row>
    <row r="3846" spans="1:1">
      <c r="A3846" t="s">
        <v>15697</v>
      </c>
    </row>
    <row r="3847" spans="1:1">
      <c r="A3847" t="s">
        <v>15698</v>
      </c>
    </row>
    <row r="3848" spans="1:1">
      <c r="A3848" t="s">
        <v>15699</v>
      </c>
    </row>
    <row r="3849" spans="1:1">
      <c r="A3849" t="s">
        <v>15700</v>
      </c>
    </row>
    <row r="3850" spans="1:1">
      <c r="A3850" t="s">
        <v>15701</v>
      </c>
    </row>
    <row r="3851" spans="1:1">
      <c r="A3851" t="s">
        <v>15702</v>
      </c>
    </row>
    <row r="3852" spans="1:1">
      <c r="A3852" t="s">
        <v>15703</v>
      </c>
    </row>
    <row r="3853" spans="1:1">
      <c r="A3853" t="s">
        <v>15704</v>
      </c>
    </row>
    <row r="3854" spans="1:1">
      <c r="A3854" t="s">
        <v>15705</v>
      </c>
    </row>
    <row r="3855" spans="1:1">
      <c r="A3855" t="s">
        <v>15706</v>
      </c>
    </row>
    <row r="3856" spans="1:1">
      <c r="A3856" t="s">
        <v>15707</v>
      </c>
    </row>
    <row r="3857" spans="1:1">
      <c r="A3857" t="s">
        <v>15708</v>
      </c>
    </row>
    <row r="3858" spans="1:1">
      <c r="A3858" t="s">
        <v>15709</v>
      </c>
    </row>
    <row r="3859" spans="1:1">
      <c r="A3859" t="s">
        <v>15710</v>
      </c>
    </row>
    <row r="3860" spans="1:1">
      <c r="A3860" t="s">
        <v>15711</v>
      </c>
    </row>
    <row r="3861" spans="1:1">
      <c r="A3861" t="s">
        <v>15712</v>
      </c>
    </row>
    <row r="3862" spans="1:1">
      <c r="A3862" t="s">
        <v>15713</v>
      </c>
    </row>
    <row r="3863" spans="1:1">
      <c r="A3863" t="s">
        <v>15714</v>
      </c>
    </row>
    <row r="3864" spans="1:1">
      <c r="A3864" t="s">
        <v>15715</v>
      </c>
    </row>
    <row r="3865" spans="1:1">
      <c r="A3865" t="s">
        <v>15716</v>
      </c>
    </row>
    <row r="3866" spans="1:1">
      <c r="A3866" t="s">
        <v>15717</v>
      </c>
    </row>
    <row r="3867" spans="1:1">
      <c r="A3867" t="s">
        <v>15718</v>
      </c>
    </row>
    <row r="3868" spans="1:1">
      <c r="A3868" t="s">
        <v>15719</v>
      </c>
    </row>
    <row r="3869" spans="1:1">
      <c r="A3869" t="s">
        <v>15720</v>
      </c>
    </row>
    <row r="3870" spans="1:1">
      <c r="A3870" t="s">
        <v>15721</v>
      </c>
    </row>
    <row r="3871" spans="1:1">
      <c r="A3871" t="s">
        <v>15722</v>
      </c>
    </row>
    <row r="3872" spans="1:1">
      <c r="A3872" t="s">
        <v>15723</v>
      </c>
    </row>
    <row r="3873" spans="1:1">
      <c r="A3873" t="s">
        <v>15724</v>
      </c>
    </row>
    <row r="3874" spans="1:1">
      <c r="A3874" t="s">
        <v>15725</v>
      </c>
    </row>
    <row r="3875" spans="1:1">
      <c r="A3875" t="s">
        <v>15726</v>
      </c>
    </row>
    <row r="3876" spans="1:1">
      <c r="A3876" t="s">
        <v>15727</v>
      </c>
    </row>
    <row r="3877" spans="1:1">
      <c r="A3877" t="s">
        <v>15728</v>
      </c>
    </row>
    <row r="3878" spans="1:1">
      <c r="A3878" t="s">
        <v>15729</v>
      </c>
    </row>
    <row r="3879" spans="1:1">
      <c r="A3879" t="s">
        <v>15730</v>
      </c>
    </row>
    <row r="3880" spans="1:1">
      <c r="A3880" t="s">
        <v>15731</v>
      </c>
    </row>
    <row r="3881" spans="1:1">
      <c r="A3881" t="s">
        <v>15732</v>
      </c>
    </row>
    <row r="3882" spans="1:1">
      <c r="A3882" t="s">
        <v>15733</v>
      </c>
    </row>
    <row r="3883" spans="1:1">
      <c r="A3883" t="s">
        <v>15734</v>
      </c>
    </row>
    <row r="3884" spans="1:1">
      <c r="A3884" t="s">
        <v>15735</v>
      </c>
    </row>
    <row r="3885" spans="1:1">
      <c r="A3885" t="s">
        <v>15736</v>
      </c>
    </row>
    <row r="3886" spans="1:1">
      <c r="A3886" t="s">
        <v>15737</v>
      </c>
    </row>
    <row r="3887" spans="1:1">
      <c r="A3887" t="s">
        <v>15738</v>
      </c>
    </row>
    <row r="3888" spans="1:1">
      <c r="A3888" t="s">
        <v>15739</v>
      </c>
    </row>
    <row r="3889" spans="1:1">
      <c r="A3889" t="s">
        <v>15740</v>
      </c>
    </row>
    <row r="3890" spans="1:1">
      <c r="A3890" t="s">
        <v>15741</v>
      </c>
    </row>
    <row r="3891" spans="1:1">
      <c r="A3891" t="s">
        <v>15742</v>
      </c>
    </row>
    <row r="3892" spans="1:1">
      <c r="A3892" t="s">
        <v>15743</v>
      </c>
    </row>
    <row r="3893" spans="1:1">
      <c r="A3893" t="s">
        <v>15744</v>
      </c>
    </row>
    <row r="3894" spans="1:1">
      <c r="A3894" t="s">
        <v>15745</v>
      </c>
    </row>
    <row r="3895" spans="1:1">
      <c r="A3895" t="s">
        <v>15746</v>
      </c>
    </row>
    <row r="3896" spans="1:1">
      <c r="A3896" t="s">
        <v>15747</v>
      </c>
    </row>
    <row r="3897" spans="1:1">
      <c r="A3897" t="s">
        <v>15748</v>
      </c>
    </row>
    <row r="3898" spans="1:1">
      <c r="A3898" t="s">
        <v>15749</v>
      </c>
    </row>
    <row r="3899" spans="1:1">
      <c r="A3899" t="s">
        <v>15750</v>
      </c>
    </row>
    <row r="3900" spans="1:1">
      <c r="A3900" t="s">
        <v>15751</v>
      </c>
    </row>
    <row r="3901" spans="1:1">
      <c r="A3901" t="s">
        <v>15752</v>
      </c>
    </row>
    <row r="3902" spans="1:1">
      <c r="A3902" t="s">
        <v>15753</v>
      </c>
    </row>
    <row r="3903" spans="1:1">
      <c r="A3903" t="s">
        <v>15754</v>
      </c>
    </row>
    <row r="3904" spans="1:1">
      <c r="A3904" t="s">
        <v>15755</v>
      </c>
    </row>
    <row r="3905" spans="1:1">
      <c r="A3905" t="s">
        <v>15756</v>
      </c>
    </row>
    <row r="3906" spans="1:1">
      <c r="A3906" t="s">
        <v>15757</v>
      </c>
    </row>
    <row r="3907" spans="1:1">
      <c r="A3907" t="s">
        <v>15758</v>
      </c>
    </row>
    <row r="3908" spans="1:1">
      <c r="A3908" t="s">
        <v>15759</v>
      </c>
    </row>
    <row r="3909" spans="1:1">
      <c r="A3909" t="s">
        <v>15760</v>
      </c>
    </row>
    <row r="3910" spans="1:1">
      <c r="A3910" t="s">
        <v>15761</v>
      </c>
    </row>
    <row r="3911" spans="1:1">
      <c r="A3911" t="s">
        <v>15762</v>
      </c>
    </row>
    <row r="3912" spans="1:1">
      <c r="A3912" t="s">
        <v>15763</v>
      </c>
    </row>
    <row r="3913" spans="1:1">
      <c r="A3913" t="s">
        <v>15764</v>
      </c>
    </row>
    <row r="3914" spans="1:1">
      <c r="A3914" t="s">
        <v>15765</v>
      </c>
    </row>
    <row r="3915" spans="1:1">
      <c r="A3915" t="s">
        <v>15766</v>
      </c>
    </row>
    <row r="3916" spans="1:1">
      <c r="A3916" t="s">
        <v>15767</v>
      </c>
    </row>
    <row r="3917" spans="1:1">
      <c r="A3917" t="s">
        <v>15768</v>
      </c>
    </row>
    <row r="3918" spans="1:1">
      <c r="A3918" t="s">
        <v>15769</v>
      </c>
    </row>
    <row r="3919" spans="1:1">
      <c r="A3919" t="s">
        <v>15770</v>
      </c>
    </row>
    <row r="3920" spans="1:1">
      <c r="A3920" t="s">
        <v>15771</v>
      </c>
    </row>
    <row r="3921" spans="1:1">
      <c r="A3921" t="s">
        <v>15772</v>
      </c>
    </row>
    <row r="3922" spans="1:1">
      <c r="A3922" t="s">
        <v>15773</v>
      </c>
    </row>
    <row r="3923" spans="1:1">
      <c r="A3923" t="s">
        <v>15774</v>
      </c>
    </row>
    <row r="3924" spans="1:1">
      <c r="A3924" t="s">
        <v>15775</v>
      </c>
    </row>
    <row r="3925" spans="1:1">
      <c r="A3925" t="s">
        <v>15776</v>
      </c>
    </row>
    <row r="3926" spans="1:1">
      <c r="A3926" t="s">
        <v>15777</v>
      </c>
    </row>
    <row r="3927" spans="1:1">
      <c r="A3927" t="s">
        <v>15778</v>
      </c>
    </row>
    <row r="3928" spans="1:1">
      <c r="A3928" t="s">
        <v>15779</v>
      </c>
    </row>
    <row r="3929" spans="1:1">
      <c r="A3929" t="s">
        <v>15780</v>
      </c>
    </row>
    <row r="3930" spans="1:1">
      <c r="A3930" t="s">
        <v>15781</v>
      </c>
    </row>
    <row r="3931" spans="1:1">
      <c r="A3931" t="s">
        <v>15782</v>
      </c>
    </row>
    <row r="3932" spans="1:1">
      <c r="A3932" t="s">
        <v>15783</v>
      </c>
    </row>
    <row r="3933" spans="1:1">
      <c r="A3933" t="s">
        <v>15784</v>
      </c>
    </row>
    <row r="3934" spans="1:1">
      <c r="A3934" t="s">
        <v>15785</v>
      </c>
    </row>
    <row r="3935" spans="1:1">
      <c r="A3935" t="s">
        <v>15786</v>
      </c>
    </row>
    <row r="3936" spans="1:1">
      <c r="A3936" t="s">
        <v>15787</v>
      </c>
    </row>
    <row r="3937" spans="1:1">
      <c r="A3937" t="s">
        <v>15788</v>
      </c>
    </row>
    <row r="3938" spans="1:1">
      <c r="A3938" t="s">
        <v>15789</v>
      </c>
    </row>
    <row r="3939" spans="1:1">
      <c r="A3939" t="s">
        <v>15790</v>
      </c>
    </row>
    <row r="3940" spans="1:1">
      <c r="A3940" t="s">
        <v>15791</v>
      </c>
    </row>
    <row r="3941" spans="1:1">
      <c r="A3941" t="s">
        <v>15792</v>
      </c>
    </row>
    <row r="3942" spans="1:1">
      <c r="A3942" t="s">
        <v>15793</v>
      </c>
    </row>
    <row r="3943" spans="1:1">
      <c r="A3943" t="s">
        <v>15794</v>
      </c>
    </row>
    <row r="3944" spans="1:1">
      <c r="A3944" t="s">
        <v>15795</v>
      </c>
    </row>
    <row r="3945" spans="1:1">
      <c r="A3945" t="s">
        <v>15796</v>
      </c>
    </row>
    <row r="3946" spans="1:1">
      <c r="A3946" t="s">
        <v>15797</v>
      </c>
    </row>
    <row r="3947" spans="1:1">
      <c r="A3947" t="s">
        <v>15798</v>
      </c>
    </row>
    <row r="3948" spans="1:1">
      <c r="A3948" t="s">
        <v>15799</v>
      </c>
    </row>
    <row r="3949" spans="1:1">
      <c r="A3949" t="s">
        <v>15800</v>
      </c>
    </row>
    <row r="3950" spans="1:1">
      <c r="A3950" t="s">
        <v>15801</v>
      </c>
    </row>
    <row r="3951" spans="1:1">
      <c r="A3951" t="s">
        <v>15802</v>
      </c>
    </row>
    <row r="3952" spans="1:1">
      <c r="A3952" t="s">
        <v>15803</v>
      </c>
    </row>
    <row r="3953" spans="1:1">
      <c r="A3953" t="s">
        <v>15804</v>
      </c>
    </row>
    <row r="3954" spans="1:1">
      <c r="A3954" t="s">
        <v>15805</v>
      </c>
    </row>
    <row r="3955" spans="1:1">
      <c r="A3955" t="s">
        <v>15806</v>
      </c>
    </row>
    <row r="3956" spans="1:1">
      <c r="A3956" t="s">
        <v>15807</v>
      </c>
    </row>
    <row r="3957" spans="1:1">
      <c r="A3957" t="s">
        <v>15808</v>
      </c>
    </row>
    <row r="3958" spans="1:1">
      <c r="A3958" t="s">
        <v>15809</v>
      </c>
    </row>
    <row r="3959" spans="1:1">
      <c r="A3959" t="s">
        <v>15810</v>
      </c>
    </row>
    <row r="3960" spans="1:1">
      <c r="A3960" t="s">
        <v>15811</v>
      </c>
    </row>
    <row r="3961" spans="1:1">
      <c r="A3961" t="s">
        <v>15812</v>
      </c>
    </row>
    <row r="3962" spans="1:1">
      <c r="A3962" t="s">
        <v>15813</v>
      </c>
    </row>
    <row r="3963" spans="1:1">
      <c r="A3963" t="s">
        <v>15814</v>
      </c>
    </row>
    <row r="3964" spans="1:1">
      <c r="A3964" t="s">
        <v>15815</v>
      </c>
    </row>
    <row r="3965" spans="1:1">
      <c r="A3965" t="s">
        <v>15816</v>
      </c>
    </row>
    <row r="3966" spans="1:1">
      <c r="A3966" t="s">
        <v>15817</v>
      </c>
    </row>
    <row r="3967" spans="1:1">
      <c r="A3967" t="s">
        <v>15818</v>
      </c>
    </row>
    <row r="3968" spans="1:1">
      <c r="A3968" t="s">
        <v>15819</v>
      </c>
    </row>
    <row r="3969" spans="1:1">
      <c r="A3969" t="s">
        <v>15820</v>
      </c>
    </row>
    <row r="3970" spans="1:1">
      <c r="A3970" t="s">
        <v>15821</v>
      </c>
    </row>
    <row r="3971" spans="1:1">
      <c r="A3971" t="s">
        <v>15822</v>
      </c>
    </row>
    <row r="3972" spans="1:1">
      <c r="A3972" t="s">
        <v>15823</v>
      </c>
    </row>
    <row r="3973" spans="1:1">
      <c r="A3973" t="s">
        <v>15824</v>
      </c>
    </row>
    <row r="3974" spans="1:1">
      <c r="A3974" t="s">
        <v>15825</v>
      </c>
    </row>
    <row r="3975" spans="1:1">
      <c r="A3975" t="s">
        <v>15826</v>
      </c>
    </row>
    <row r="3976" spans="1:1">
      <c r="A3976" t="s">
        <v>15827</v>
      </c>
    </row>
    <row r="3977" spans="1:1">
      <c r="A3977" t="s">
        <v>15828</v>
      </c>
    </row>
    <row r="3978" spans="1:1">
      <c r="A3978" t="s">
        <v>15829</v>
      </c>
    </row>
    <row r="3979" spans="1:1">
      <c r="A3979" t="s">
        <v>15830</v>
      </c>
    </row>
    <row r="3980" spans="1:1">
      <c r="A3980" t="s">
        <v>15831</v>
      </c>
    </row>
    <row r="3981" spans="1:1">
      <c r="A3981" t="s">
        <v>15832</v>
      </c>
    </row>
    <row r="3982" spans="1:1">
      <c r="A3982" t="s">
        <v>15833</v>
      </c>
    </row>
    <row r="3983" spans="1:1">
      <c r="A3983" t="s">
        <v>15834</v>
      </c>
    </row>
    <row r="3984" spans="1:1">
      <c r="A3984" t="s">
        <v>15835</v>
      </c>
    </row>
    <row r="3985" spans="1:1">
      <c r="A3985" t="s">
        <v>15836</v>
      </c>
    </row>
    <row r="3986" spans="1:1">
      <c r="A3986" t="s">
        <v>15837</v>
      </c>
    </row>
    <row r="3987" spans="1:1">
      <c r="A3987" t="s">
        <v>15838</v>
      </c>
    </row>
    <row r="3988" spans="1:1">
      <c r="A3988" t="s">
        <v>15839</v>
      </c>
    </row>
    <row r="3989" spans="1:1">
      <c r="A3989" t="s">
        <v>15840</v>
      </c>
    </row>
    <row r="3990" spans="1:1">
      <c r="A3990" t="s">
        <v>15841</v>
      </c>
    </row>
    <row r="3991" spans="1:1">
      <c r="A3991" t="s">
        <v>15842</v>
      </c>
    </row>
    <row r="3992" spans="1:1">
      <c r="A3992" t="s">
        <v>15843</v>
      </c>
    </row>
    <row r="3993" spans="1:1">
      <c r="A3993" t="s">
        <v>15844</v>
      </c>
    </row>
    <row r="3994" spans="1:1">
      <c r="A3994" t="s">
        <v>15845</v>
      </c>
    </row>
    <row r="3995" spans="1:1">
      <c r="A3995" t="s">
        <v>15846</v>
      </c>
    </row>
    <row r="3996" spans="1:1">
      <c r="A3996" t="s">
        <v>15847</v>
      </c>
    </row>
    <row r="3997" spans="1:1">
      <c r="A3997" t="s">
        <v>15848</v>
      </c>
    </row>
    <row r="3998" spans="1:1">
      <c r="A3998" t="s">
        <v>15849</v>
      </c>
    </row>
    <row r="3999" spans="1:1">
      <c r="A3999" t="s">
        <v>15850</v>
      </c>
    </row>
    <row r="4000" spans="1:1">
      <c r="A4000" t="s">
        <v>15851</v>
      </c>
    </row>
    <row r="4001" spans="1:1">
      <c r="A4001" t="s">
        <v>15852</v>
      </c>
    </row>
    <row r="4002" spans="1:1">
      <c r="A4002" t="s">
        <v>15853</v>
      </c>
    </row>
    <row r="4003" spans="1:1">
      <c r="A4003" t="s">
        <v>15854</v>
      </c>
    </row>
    <row r="4004" spans="1:1">
      <c r="A4004" t="s">
        <v>15855</v>
      </c>
    </row>
    <row r="4005" spans="1:1">
      <c r="A4005" t="s">
        <v>15856</v>
      </c>
    </row>
    <row r="4006" spans="1:1">
      <c r="A4006" t="s">
        <v>15857</v>
      </c>
    </row>
    <row r="4007" spans="1:1">
      <c r="A4007" t="s">
        <v>15858</v>
      </c>
    </row>
    <row r="4008" spans="1:1">
      <c r="A4008" t="s">
        <v>15859</v>
      </c>
    </row>
    <row r="4009" spans="1:1">
      <c r="A4009" t="s">
        <v>15860</v>
      </c>
    </row>
    <row r="4010" spans="1:1">
      <c r="A4010" t="s">
        <v>15861</v>
      </c>
    </row>
    <row r="4011" spans="1:1">
      <c r="A4011" t="s">
        <v>15862</v>
      </c>
    </row>
    <row r="4012" spans="1:1">
      <c r="A4012" t="s">
        <v>15863</v>
      </c>
    </row>
    <row r="4013" spans="1:1">
      <c r="A4013" t="s">
        <v>15864</v>
      </c>
    </row>
    <row r="4014" spans="1:1">
      <c r="A4014" t="s">
        <v>15865</v>
      </c>
    </row>
    <row r="4015" spans="1:1">
      <c r="A4015" t="s">
        <v>15866</v>
      </c>
    </row>
    <row r="4016" spans="1:1">
      <c r="A4016" t="s">
        <v>15867</v>
      </c>
    </row>
    <row r="4017" spans="1:1">
      <c r="A4017" t="s">
        <v>15868</v>
      </c>
    </row>
    <row r="4018" spans="1:1">
      <c r="A4018" t="s">
        <v>15869</v>
      </c>
    </row>
    <row r="4019" spans="1:1">
      <c r="A4019" t="s">
        <v>15870</v>
      </c>
    </row>
    <row r="4020" spans="1:1">
      <c r="A4020" t="s">
        <v>15871</v>
      </c>
    </row>
    <row r="4021" spans="1:1">
      <c r="A4021" t="s">
        <v>15872</v>
      </c>
    </row>
    <row r="4022" spans="1:1">
      <c r="A4022" t="s">
        <v>15873</v>
      </c>
    </row>
    <row r="4023" spans="1:1">
      <c r="A4023" t="s">
        <v>15874</v>
      </c>
    </row>
    <row r="4024" spans="1:1">
      <c r="A4024" t="s">
        <v>15875</v>
      </c>
    </row>
    <row r="4025" spans="1:1">
      <c r="A4025" t="s">
        <v>15876</v>
      </c>
    </row>
    <row r="4026" spans="1:1">
      <c r="A4026" t="s">
        <v>15877</v>
      </c>
    </row>
    <row r="4027" spans="1:1">
      <c r="A4027" t="s">
        <v>15878</v>
      </c>
    </row>
    <row r="4028" spans="1:1">
      <c r="A4028" t="s">
        <v>15879</v>
      </c>
    </row>
    <row r="4029" spans="1:1">
      <c r="A4029" t="s">
        <v>15880</v>
      </c>
    </row>
    <row r="4030" spans="1:1">
      <c r="A4030" t="s">
        <v>15881</v>
      </c>
    </row>
    <row r="4031" spans="1:1">
      <c r="A4031" t="s">
        <v>15882</v>
      </c>
    </row>
    <row r="4032" spans="1:1">
      <c r="A4032" t="s">
        <v>15883</v>
      </c>
    </row>
    <row r="4033" spans="1:1">
      <c r="A4033" t="s">
        <v>15884</v>
      </c>
    </row>
    <row r="4034" spans="1:1">
      <c r="A4034" t="s">
        <v>15885</v>
      </c>
    </row>
    <row r="4035" spans="1:1">
      <c r="A4035" t="s">
        <v>15886</v>
      </c>
    </row>
    <row r="4036" spans="1:1">
      <c r="A4036" t="s">
        <v>15887</v>
      </c>
    </row>
    <row r="4037" spans="1:1">
      <c r="A4037" t="s">
        <v>15888</v>
      </c>
    </row>
    <row r="4038" spans="1:1">
      <c r="A4038" t="s">
        <v>15889</v>
      </c>
    </row>
    <row r="4039" spans="1:1">
      <c r="A4039" t="s">
        <v>15890</v>
      </c>
    </row>
    <row r="4040" spans="1:1">
      <c r="A4040" t="s">
        <v>15891</v>
      </c>
    </row>
    <row r="4041" spans="1:1">
      <c r="A4041" t="s">
        <v>15892</v>
      </c>
    </row>
    <row r="4042" spans="1:1">
      <c r="A4042" t="s">
        <v>15893</v>
      </c>
    </row>
    <row r="4043" spans="1:1">
      <c r="A4043" t="s">
        <v>15894</v>
      </c>
    </row>
    <row r="4044" spans="1:1">
      <c r="A4044" t="s">
        <v>15895</v>
      </c>
    </row>
    <row r="4045" spans="1:1">
      <c r="A4045" t="s">
        <v>15896</v>
      </c>
    </row>
    <row r="4046" spans="1:1">
      <c r="A4046" t="s">
        <v>15897</v>
      </c>
    </row>
    <row r="4047" spans="1:1">
      <c r="A4047" t="s">
        <v>15898</v>
      </c>
    </row>
    <row r="4048" spans="1:1">
      <c r="A4048" t="s">
        <v>15899</v>
      </c>
    </row>
    <row r="4049" spans="1:1">
      <c r="A4049" t="s">
        <v>15900</v>
      </c>
    </row>
    <row r="4050" spans="1:1">
      <c r="A4050" t="s">
        <v>15901</v>
      </c>
    </row>
    <row r="4051" spans="1:1">
      <c r="A4051" t="s">
        <v>15902</v>
      </c>
    </row>
    <row r="4052" spans="1:1">
      <c r="A4052" t="s">
        <v>15903</v>
      </c>
    </row>
    <row r="4053" spans="1:1">
      <c r="A4053" t="s">
        <v>15904</v>
      </c>
    </row>
    <row r="4054" spans="1:1">
      <c r="A4054" t="s">
        <v>15905</v>
      </c>
    </row>
    <row r="4055" spans="1:1">
      <c r="A4055" t="s">
        <v>15906</v>
      </c>
    </row>
    <row r="4056" spans="1:1">
      <c r="A4056" t="s">
        <v>15907</v>
      </c>
    </row>
    <row r="4057" spans="1:1">
      <c r="A4057" t="s">
        <v>15908</v>
      </c>
    </row>
    <row r="4058" spans="1:1">
      <c r="A4058" t="s">
        <v>15909</v>
      </c>
    </row>
    <row r="4059" spans="1:1">
      <c r="A4059" t="s">
        <v>15910</v>
      </c>
    </row>
    <row r="4060" spans="1:1">
      <c r="A4060" t="s">
        <v>15911</v>
      </c>
    </row>
    <row r="4061" spans="1:1">
      <c r="A4061" t="s">
        <v>15912</v>
      </c>
    </row>
    <row r="4062" spans="1:1">
      <c r="A4062" t="s">
        <v>15913</v>
      </c>
    </row>
    <row r="4063" spans="1:1">
      <c r="A4063" t="s">
        <v>15914</v>
      </c>
    </row>
    <row r="4064" spans="1:1">
      <c r="A4064" t="s">
        <v>15915</v>
      </c>
    </row>
    <row r="4065" spans="1:1">
      <c r="A4065" t="s">
        <v>15916</v>
      </c>
    </row>
    <row r="4066" spans="1:1">
      <c r="A4066" t="s">
        <v>15917</v>
      </c>
    </row>
    <row r="4067" spans="1:1">
      <c r="A4067" t="s">
        <v>15918</v>
      </c>
    </row>
    <row r="4068" spans="1:1">
      <c r="A4068" t="s">
        <v>15919</v>
      </c>
    </row>
    <row r="4069" spans="1:1">
      <c r="A4069" t="s">
        <v>15920</v>
      </c>
    </row>
    <row r="4070" spans="1:1">
      <c r="A4070" t="s">
        <v>15921</v>
      </c>
    </row>
    <row r="4071" spans="1:1">
      <c r="A4071" t="s">
        <v>15922</v>
      </c>
    </row>
    <row r="4072" spans="1:1">
      <c r="A4072" t="s">
        <v>15923</v>
      </c>
    </row>
    <row r="4073" spans="1:1">
      <c r="A4073" t="s">
        <v>15924</v>
      </c>
    </row>
    <row r="4074" spans="1:1">
      <c r="A4074" t="s">
        <v>15925</v>
      </c>
    </row>
    <row r="4075" spans="1:1">
      <c r="A4075" t="s">
        <v>15926</v>
      </c>
    </row>
    <row r="4076" spans="1:1">
      <c r="A4076" t="s">
        <v>15927</v>
      </c>
    </row>
    <row r="4077" spans="1:1">
      <c r="A4077" t="s">
        <v>15928</v>
      </c>
    </row>
    <row r="4078" spans="1:1">
      <c r="A4078" t="s">
        <v>15929</v>
      </c>
    </row>
    <row r="4079" spans="1:1">
      <c r="A4079" t="s">
        <v>15930</v>
      </c>
    </row>
    <row r="4080" spans="1:1">
      <c r="A4080" t="s">
        <v>15931</v>
      </c>
    </row>
    <row r="4081" spans="1:1">
      <c r="A4081" t="s">
        <v>15932</v>
      </c>
    </row>
    <row r="4082" spans="1:1">
      <c r="A4082" t="s">
        <v>15933</v>
      </c>
    </row>
    <row r="4083" spans="1:1">
      <c r="A4083" t="s">
        <v>15934</v>
      </c>
    </row>
    <row r="4084" spans="1:1">
      <c r="A4084" t="s">
        <v>15935</v>
      </c>
    </row>
    <row r="4085" spans="1:1">
      <c r="A4085" t="s">
        <v>15936</v>
      </c>
    </row>
    <row r="4086" spans="1:1">
      <c r="A4086" t="s">
        <v>15937</v>
      </c>
    </row>
    <row r="4087" spans="1:1">
      <c r="A4087" t="s">
        <v>15938</v>
      </c>
    </row>
    <row r="4088" spans="1:1">
      <c r="A4088" t="s">
        <v>15939</v>
      </c>
    </row>
    <row r="4089" spans="1:1">
      <c r="A4089" t="s">
        <v>15940</v>
      </c>
    </row>
    <row r="4090" spans="1:1">
      <c r="A4090" t="s">
        <v>15941</v>
      </c>
    </row>
    <row r="4091" spans="1:1">
      <c r="A4091" t="s">
        <v>15942</v>
      </c>
    </row>
    <row r="4092" spans="1:1">
      <c r="A4092" t="s">
        <v>15943</v>
      </c>
    </row>
    <row r="4093" spans="1:1">
      <c r="A4093" t="s">
        <v>15944</v>
      </c>
    </row>
    <row r="4094" spans="1:1">
      <c r="A4094" t="s">
        <v>15945</v>
      </c>
    </row>
    <row r="4095" spans="1:1">
      <c r="A4095" t="s">
        <v>15946</v>
      </c>
    </row>
    <row r="4096" spans="1:1">
      <c r="A4096" t="s">
        <v>15947</v>
      </c>
    </row>
    <row r="4097" spans="1:1">
      <c r="A4097" t="s">
        <v>15948</v>
      </c>
    </row>
    <row r="4098" spans="1:1">
      <c r="A4098" t="s">
        <v>15949</v>
      </c>
    </row>
    <row r="4099" spans="1:1">
      <c r="A4099" t="s">
        <v>15950</v>
      </c>
    </row>
    <row r="4100" spans="1:1">
      <c r="A4100" t="s">
        <v>15951</v>
      </c>
    </row>
    <row r="4101" spans="1:1">
      <c r="A4101" t="s">
        <v>15952</v>
      </c>
    </row>
    <row r="4102" spans="1:1">
      <c r="A4102" t="s">
        <v>15953</v>
      </c>
    </row>
    <row r="4103" spans="1:1">
      <c r="A4103" t="s">
        <v>15954</v>
      </c>
    </row>
    <row r="4104" spans="1:1">
      <c r="A4104" t="s">
        <v>15955</v>
      </c>
    </row>
    <row r="4105" spans="1:1">
      <c r="A4105" t="s">
        <v>15956</v>
      </c>
    </row>
    <row r="4106" spans="1:1">
      <c r="A4106" t="s">
        <v>15957</v>
      </c>
    </row>
    <row r="4107" spans="1:1">
      <c r="A4107" t="s">
        <v>15958</v>
      </c>
    </row>
    <row r="4108" spans="1:1">
      <c r="A4108" t="s">
        <v>15959</v>
      </c>
    </row>
    <row r="4109" spans="1:1">
      <c r="A4109" t="s">
        <v>15960</v>
      </c>
    </row>
    <row r="4110" spans="1:1">
      <c r="A4110" t="s">
        <v>15961</v>
      </c>
    </row>
    <row r="4111" spans="1:1">
      <c r="A4111" t="s">
        <v>15962</v>
      </c>
    </row>
    <row r="4112" spans="1:1">
      <c r="A4112" t="s">
        <v>15963</v>
      </c>
    </row>
    <row r="4113" spans="1:1">
      <c r="A4113" t="s">
        <v>15964</v>
      </c>
    </row>
    <row r="4114" spans="1:1">
      <c r="A4114" t="s">
        <v>15965</v>
      </c>
    </row>
    <row r="4115" spans="1:1">
      <c r="A4115" t="s">
        <v>15966</v>
      </c>
    </row>
    <row r="4116" spans="1:1">
      <c r="A4116" t="s">
        <v>15967</v>
      </c>
    </row>
    <row r="4117" spans="1:1">
      <c r="A4117" t="s">
        <v>15968</v>
      </c>
    </row>
    <row r="4118" spans="1:1">
      <c r="A4118" t="s">
        <v>15969</v>
      </c>
    </row>
    <row r="4119" spans="1:1">
      <c r="A4119" t="s">
        <v>15970</v>
      </c>
    </row>
    <row r="4120" spans="1:1">
      <c r="A4120" t="s">
        <v>15971</v>
      </c>
    </row>
    <row r="4121" spans="1:1">
      <c r="A4121" t="s">
        <v>15972</v>
      </c>
    </row>
    <row r="4122" spans="1:1">
      <c r="A4122" t="s">
        <v>15973</v>
      </c>
    </row>
    <row r="4123" spans="1:1">
      <c r="A4123" t="s">
        <v>15974</v>
      </c>
    </row>
    <row r="4124" spans="1:1">
      <c r="A4124" t="s">
        <v>15975</v>
      </c>
    </row>
    <row r="4125" spans="1:1">
      <c r="A4125" t="s">
        <v>15976</v>
      </c>
    </row>
    <row r="4126" spans="1:1">
      <c r="A4126" t="s">
        <v>15977</v>
      </c>
    </row>
    <row r="4127" spans="1:1">
      <c r="A4127" t="s">
        <v>15978</v>
      </c>
    </row>
    <row r="4128" spans="1:1">
      <c r="A4128" t="s">
        <v>15979</v>
      </c>
    </row>
    <row r="4129" spans="1:1">
      <c r="A4129" t="s">
        <v>15980</v>
      </c>
    </row>
    <row r="4130" spans="1:1">
      <c r="A4130" t="s">
        <v>15981</v>
      </c>
    </row>
    <row r="4131" spans="1:1">
      <c r="A4131" t="s">
        <v>15982</v>
      </c>
    </row>
    <row r="4132" spans="1:1">
      <c r="A4132" t="s">
        <v>15983</v>
      </c>
    </row>
    <row r="4133" spans="1:1">
      <c r="A4133" t="s">
        <v>15984</v>
      </c>
    </row>
    <row r="4134" spans="1:1">
      <c r="A4134" t="s">
        <v>15985</v>
      </c>
    </row>
    <row r="4135" spans="1:1">
      <c r="A4135" t="s">
        <v>15986</v>
      </c>
    </row>
    <row r="4136" spans="1:1">
      <c r="A4136" t="s">
        <v>15987</v>
      </c>
    </row>
    <row r="4137" spans="1:1">
      <c r="A4137" t="s">
        <v>15988</v>
      </c>
    </row>
    <row r="4138" spans="1:1">
      <c r="A4138" t="s">
        <v>15989</v>
      </c>
    </row>
    <row r="4139" spans="1:1">
      <c r="A4139" t="s">
        <v>15990</v>
      </c>
    </row>
    <row r="4140" spans="1:1">
      <c r="A4140" t="s">
        <v>15991</v>
      </c>
    </row>
    <row r="4141" spans="1:1">
      <c r="A4141" t="s">
        <v>15992</v>
      </c>
    </row>
    <row r="4142" spans="1:1">
      <c r="A4142" t="s">
        <v>15993</v>
      </c>
    </row>
    <row r="4143" spans="1:1">
      <c r="A4143" t="s">
        <v>15994</v>
      </c>
    </row>
    <row r="4144" spans="1:1">
      <c r="A4144" t="s">
        <v>15995</v>
      </c>
    </row>
    <row r="4145" spans="1:1">
      <c r="A4145" t="s">
        <v>15996</v>
      </c>
    </row>
    <row r="4146" spans="1:1">
      <c r="A4146" t="s">
        <v>15997</v>
      </c>
    </row>
    <row r="4147" spans="1:1">
      <c r="A4147" t="s">
        <v>15998</v>
      </c>
    </row>
    <row r="4148" spans="1:1">
      <c r="A4148" t="s">
        <v>15999</v>
      </c>
    </row>
    <row r="4149" spans="1:1">
      <c r="A4149" t="s">
        <v>16000</v>
      </c>
    </row>
    <row r="4150" spans="1:1">
      <c r="A4150" t="s">
        <v>16001</v>
      </c>
    </row>
    <row r="4151" spans="1:1">
      <c r="A4151" t="s">
        <v>16002</v>
      </c>
    </row>
    <row r="4152" spans="1:1">
      <c r="A4152" t="s">
        <v>16003</v>
      </c>
    </row>
    <row r="4153" spans="1:1">
      <c r="A4153" t="s">
        <v>16004</v>
      </c>
    </row>
    <row r="4154" spans="1:1">
      <c r="A4154" t="s">
        <v>16005</v>
      </c>
    </row>
    <row r="4155" spans="1:1">
      <c r="A4155" t="s">
        <v>16006</v>
      </c>
    </row>
    <row r="4156" spans="1:1">
      <c r="A4156" t="s">
        <v>16007</v>
      </c>
    </row>
    <row r="4157" spans="1:1">
      <c r="A4157" t="s">
        <v>16008</v>
      </c>
    </row>
    <row r="4158" spans="1:1">
      <c r="A4158" t="s">
        <v>16009</v>
      </c>
    </row>
    <row r="4159" spans="1:1">
      <c r="A4159" t="s">
        <v>16010</v>
      </c>
    </row>
    <row r="4160" spans="1:1">
      <c r="A4160" t="s">
        <v>16011</v>
      </c>
    </row>
    <row r="4161" spans="1:1">
      <c r="A4161" t="s">
        <v>16012</v>
      </c>
    </row>
    <row r="4162" spans="1:1">
      <c r="A4162" t="s">
        <v>16013</v>
      </c>
    </row>
    <row r="4163" spans="1:1">
      <c r="A4163" t="s">
        <v>16014</v>
      </c>
    </row>
    <row r="4164" spans="1:1">
      <c r="A4164" t="s">
        <v>16015</v>
      </c>
    </row>
    <row r="4165" spans="1:1">
      <c r="A4165" t="s">
        <v>16016</v>
      </c>
    </row>
    <row r="4166" spans="1:1">
      <c r="A4166" t="s">
        <v>16017</v>
      </c>
    </row>
    <row r="4167" spans="1:1">
      <c r="A4167" t="s">
        <v>16018</v>
      </c>
    </row>
    <row r="4168" spans="1:1">
      <c r="A4168" t="s">
        <v>16019</v>
      </c>
    </row>
    <row r="4169" spans="1:1">
      <c r="A4169" t="s">
        <v>16020</v>
      </c>
    </row>
    <row r="4170" spans="1:1">
      <c r="A4170" t="s">
        <v>16021</v>
      </c>
    </row>
    <row r="4171" spans="1:1">
      <c r="A4171" t="s">
        <v>16022</v>
      </c>
    </row>
    <row r="4172" spans="1:1">
      <c r="A4172" t="s">
        <v>16023</v>
      </c>
    </row>
    <row r="4173" spans="1:1">
      <c r="A4173" t="s">
        <v>16024</v>
      </c>
    </row>
    <row r="4174" spans="1:1">
      <c r="A4174" t="s">
        <v>16025</v>
      </c>
    </row>
    <row r="4175" spans="1:1">
      <c r="A4175" t="s">
        <v>16026</v>
      </c>
    </row>
    <row r="4176" spans="1:1">
      <c r="A4176" t="s">
        <v>16027</v>
      </c>
    </row>
    <row r="4177" spans="1:1">
      <c r="A4177" t="s">
        <v>16028</v>
      </c>
    </row>
    <row r="4178" spans="1:1">
      <c r="A4178" t="s">
        <v>16029</v>
      </c>
    </row>
    <row r="4179" spans="1:1">
      <c r="A4179" t="s">
        <v>16030</v>
      </c>
    </row>
    <row r="4180" spans="1:1">
      <c r="A4180" t="s">
        <v>16031</v>
      </c>
    </row>
    <row r="4181" spans="1:1">
      <c r="A4181" t="s">
        <v>16032</v>
      </c>
    </row>
    <row r="4182" spans="1:1">
      <c r="A4182" t="s">
        <v>16033</v>
      </c>
    </row>
    <row r="4183" spans="1:1">
      <c r="A4183" t="s">
        <v>16034</v>
      </c>
    </row>
    <row r="4184" spans="1:1">
      <c r="A4184" t="s">
        <v>16035</v>
      </c>
    </row>
    <row r="4185" spans="1:1">
      <c r="A4185" t="s">
        <v>16036</v>
      </c>
    </row>
    <row r="4186" spans="1:1">
      <c r="A4186" t="s">
        <v>16037</v>
      </c>
    </row>
    <row r="4187" spans="1:1">
      <c r="A4187" t="s">
        <v>16038</v>
      </c>
    </row>
    <row r="4188" spans="1:1">
      <c r="A4188" t="s">
        <v>16039</v>
      </c>
    </row>
    <row r="4189" spans="1:1">
      <c r="A4189" t="s">
        <v>16040</v>
      </c>
    </row>
    <row r="4190" spans="1:1">
      <c r="A4190" t="s">
        <v>16041</v>
      </c>
    </row>
    <row r="4191" spans="1:1">
      <c r="A4191" t="s">
        <v>16042</v>
      </c>
    </row>
    <row r="4192" spans="1:1">
      <c r="A4192" t="s">
        <v>16043</v>
      </c>
    </row>
    <row r="4193" spans="1:1">
      <c r="A4193" t="s">
        <v>16044</v>
      </c>
    </row>
    <row r="4194" spans="1:1">
      <c r="A4194" t="s">
        <v>16045</v>
      </c>
    </row>
    <row r="4195" spans="1:1">
      <c r="A4195" t="s">
        <v>16046</v>
      </c>
    </row>
    <row r="4196" spans="1:1">
      <c r="A4196" t="s">
        <v>16047</v>
      </c>
    </row>
    <row r="4197" spans="1:1">
      <c r="A4197" t="s">
        <v>16048</v>
      </c>
    </row>
    <row r="4198" spans="1:1">
      <c r="A4198" t="s">
        <v>16049</v>
      </c>
    </row>
    <row r="4199" spans="1:1">
      <c r="A4199" t="s">
        <v>16050</v>
      </c>
    </row>
    <row r="4200" spans="1:1">
      <c r="A4200" t="s">
        <v>16051</v>
      </c>
    </row>
    <row r="4201" spans="1:1">
      <c r="A4201" t="s">
        <v>16052</v>
      </c>
    </row>
    <row r="4202" spans="1:1">
      <c r="A4202" t="s">
        <v>16053</v>
      </c>
    </row>
    <row r="4203" spans="1:1">
      <c r="A4203" t="s">
        <v>16054</v>
      </c>
    </row>
    <row r="4204" spans="1:1">
      <c r="A4204" t="s">
        <v>16055</v>
      </c>
    </row>
    <row r="4205" spans="1:1">
      <c r="A4205" t="s">
        <v>16056</v>
      </c>
    </row>
    <row r="4206" spans="1:1">
      <c r="A4206" t="s">
        <v>16057</v>
      </c>
    </row>
    <row r="4207" spans="1:1">
      <c r="A4207" t="s">
        <v>16058</v>
      </c>
    </row>
    <row r="4208" spans="1:1">
      <c r="A4208" t="s">
        <v>16059</v>
      </c>
    </row>
    <row r="4209" spans="1:1">
      <c r="A4209" t="s">
        <v>16060</v>
      </c>
    </row>
    <row r="4210" spans="1:1">
      <c r="A4210" t="s">
        <v>16061</v>
      </c>
    </row>
    <row r="4211" spans="1:1">
      <c r="A4211" t="s">
        <v>16062</v>
      </c>
    </row>
    <row r="4212" spans="1:1">
      <c r="A4212" t="s">
        <v>16063</v>
      </c>
    </row>
    <row r="4213" spans="1:1">
      <c r="A4213" t="s">
        <v>16064</v>
      </c>
    </row>
    <row r="4214" spans="1:1">
      <c r="A4214" t="s">
        <v>16065</v>
      </c>
    </row>
    <row r="4215" spans="1:1">
      <c r="A4215" t="s">
        <v>16066</v>
      </c>
    </row>
    <row r="4216" spans="1:1">
      <c r="A4216" t="s">
        <v>16067</v>
      </c>
    </row>
    <row r="4217" spans="1:1">
      <c r="A4217" t="s">
        <v>16068</v>
      </c>
    </row>
    <row r="4218" spans="1:1">
      <c r="A4218" t="s">
        <v>16069</v>
      </c>
    </row>
    <row r="4219" spans="1:1">
      <c r="A4219" t="s">
        <v>16070</v>
      </c>
    </row>
    <row r="4220" spans="1:1">
      <c r="A4220" t="s">
        <v>16071</v>
      </c>
    </row>
    <row r="4221" spans="1:1">
      <c r="A4221" t="s">
        <v>16072</v>
      </c>
    </row>
    <row r="4222" spans="1:1">
      <c r="A4222" t="s">
        <v>16073</v>
      </c>
    </row>
    <row r="4223" spans="1:1">
      <c r="A4223" t="s">
        <v>16074</v>
      </c>
    </row>
    <row r="4224" spans="1:1">
      <c r="A4224" t="s">
        <v>16075</v>
      </c>
    </row>
    <row r="4225" spans="1:1">
      <c r="A4225" t="s">
        <v>16076</v>
      </c>
    </row>
    <row r="4226" spans="1:1">
      <c r="A4226" t="s">
        <v>16077</v>
      </c>
    </row>
    <row r="4227" spans="1:1">
      <c r="A4227" t="s">
        <v>16078</v>
      </c>
    </row>
    <row r="4228" spans="1:1">
      <c r="A4228" t="s">
        <v>16079</v>
      </c>
    </row>
    <row r="4229" spans="1:1">
      <c r="A4229" t="s">
        <v>16080</v>
      </c>
    </row>
    <row r="4230" spans="1:1">
      <c r="A4230" t="s">
        <v>16081</v>
      </c>
    </row>
    <row r="4231" spans="1:1">
      <c r="A4231" t="s">
        <v>16082</v>
      </c>
    </row>
    <row r="4232" spans="1:1">
      <c r="A4232" t="s">
        <v>16083</v>
      </c>
    </row>
    <row r="4233" spans="1:1">
      <c r="A4233" t="s">
        <v>16084</v>
      </c>
    </row>
    <row r="4234" spans="1:1">
      <c r="A4234" t="s">
        <v>16085</v>
      </c>
    </row>
    <row r="4235" spans="1:1">
      <c r="A4235" t="s">
        <v>16086</v>
      </c>
    </row>
    <row r="4236" spans="1:1">
      <c r="A4236" t="s">
        <v>16087</v>
      </c>
    </row>
    <row r="4237" spans="1:1">
      <c r="A4237" t="s">
        <v>16088</v>
      </c>
    </row>
    <row r="4238" spans="1:1">
      <c r="A4238" t="s">
        <v>16089</v>
      </c>
    </row>
    <row r="4239" spans="1:1">
      <c r="A4239" t="s">
        <v>16090</v>
      </c>
    </row>
    <row r="4240" spans="1:1">
      <c r="A4240" t="s">
        <v>16091</v>
      </c>
    </row>
    <row r="4241" spans="1:1">
      <c r="A4241" t="s">
        <v>16092</v>
      </c>
    </row>
    <row r="4242" spans="1:1">
      <c r="A4242" t="s">
        <v>16093</v>
      </c>
    </row>
    <row r="4243" spans="1:1">
      <c r="A4243" t="s">
        <v>16094</v>
      </c>
    </row>
    <row r="4244" spans="1:1">
      <c r="A4244" t="s">
        <v>16095</v>
      </c>
    </row>
    <row r="4245" spans="1:1">
      <c r="A4245" t="s">
        <v>16096</v>
      </c>
    </row>
    <row r="4246" spans="1:1">
      <c r="A4246" t="s">
        <v>16097</v>
      </c>
    </row>
    <row r="4247" spans="1:1">
      <c r="A4247" t="s">
        <v>16098</v>
      </c>
    </row>
    <row r="4248" spans="1:1">
      <c r="A4248" t="s">
        <v>16099</v>
      </c>
    </row>
    <row r="4249" spans="1:1">
      <c r="A4249" t="s">
        <v>16100</v>
      </c>
    </row>
    <row r="4250" spans="1:1">
      <c r="A4250" t="s">
        <v>16101</v>
      </c>
    </row>
    <row r="4251" spans="1:1">
      <c r="A4251" t="s">
        <v>16102</v>
      </c>
    </row>
    <row r="4252" spans="1:1">
      <c r="A4252" t="s">
        <v>16103</v>
      </c>
    </row>
    <row r="4253" spans="1:1">
      <c r="A4253" t="s">
        <v>16104</v>
      </c>
    </row>
    <row r="4254" spans="1:1">
      <c r="A4254" t="s">
        <v>16105</v>
      </c>
    </row>
    <row r="4255" spans="1:1">
      <c r="A4255" t="s">
        <v>16106</v>
      </c>
    </row>
    <row r="4256" spans="1:1">
      <c r="A4256" t="s">
        <v>16107</v>
      </c>
    </row>
    <row r="4257" spans="1:1">
      <c r="A4257" t="s">
        <v>16108</v>
      </c>
    </row>
    <row r="4258" spans="1:1">
      <c r="A4258" t="s">
        <v>16109</v>
      </c>
    </row>
    <row r="4259" spans="1:1">
      <c r="A4259" t="s">
        <v>16110</v>
      </c>
    </row>
    <row r="4260" spans="1:1">
      <c r="A4260" t="s">
        <v>16111</v>
      </c>
    </row>
    <row r="4261" spans="1:1">
      <c r="A4261" t="s">
        <v>16112</v>
      </c>
    </row>
    <row r="4262" spans="1:1">
      <c r="A4262" t="s">
        <v>16113</v>
      </c>
    </row>
    <row r="4263" spans="1:1">
      <c r="A4263" t="s">
        <v>16114</v>
      </c>
    </row>
    <row r="4264" spans="1:1">
      <c r="A4264" t="s">
        <v>16115</v>
      </c>
    </row>
    <row r="4265" spans="1:1">
      <c r="A4265" t="s">
        <v>16116</v>
      </c>
    </row>
    <row r="4266" spans="1:1">
      <c r="A4266" t="s">
        <v>16117</v>
      </c>
    </row>
    <row r="4267" spans="1:1">
      <c r="A4267" t="s">
        <v>16118</v>
      </c>
    </row>
    <row r="4268" spans="1:1">
      <c r="A4268" t="s">
        <v>16119</v>
      </c>
    </row>
    <row r="4269" spans="1:1">
      <c r="A4269" t="s">
        <v>16120</v>
      </c>
    </row>
    <row r="4270" spans="1:1">
      <c r="A4270" t="s">
        <v>16121</v>
      </c>
    </row>
    <row r="4271" spans="1:1">
      <c r="A4271" t="s">
        <v>16122</v>
      </c>
    </row>
    <row r="4272" spans="1:1">
      <c r="A4272" t="s">
        <v>16123</v>
      </c>
    </row>
    <row r="4273" spans="1:1">
      <c r="A4273" t="s">
        <v>16124</v>
      </c>
    </row>
    <row r="4274" spans="1:1">
      <c r="A4274" t="s">
        <v>16125</v>
      </c>
    </row>
    <row r="4275" spans="1:1">
      <c r="A4275" t="s">
        <v>16126</v>
      </c>
    </row>
    <row r="4276" spans="1:1">
      <c r="A4276" t="s">
        <v>16127</v>
      </c>
    </row>
    <row r="4277" spans="1:1">
      <c r="A4277" t="s">
        <v>16128</v>
      </c>
    </row>
    <row r="4278" spans="1:1">
      <c r="A4278" t="s">
        <v>16129</v>
      </c>
    </row>
    <row r="4279" spans="1:1">
      <c r="A4279" t="s">
        <v>16130</v>
      </c>
    </row>
    <row r="4280" spans="1:1">
      <c r="A4280" t="s">
        <v>16131</v>
      </c>
    </row>
    <row r="4281" spans="1:1">
      <c r="A4281" t="s">
        <v>16132</v>
      </c>
    </row>
    <row r="4282" spans="1:1">
      <c r="A4282" t="s">
        <v>16133</v>
      </c>
    </row>
    <row r="4283" spans="1:1">
      <c r="A4283" t="s">
        <v>16134</v>
      </c>
    </row>
    <row r="4284" spans="1:1">
      <c r="A4284" t="s">
        <v>16135</v>
      </c>
    </row>
    <row r="4285" spans="1:1">
      <c r="A4285" t="s">
        <v>16136</v>
      </c>
    </row>
    <row r="4286" spans="1:1">
      <c r="A4286" t="s">
        <v>16137</v>
      </c>
    </row>
    <row r="4287" spans="1:1">
      <c r="A4287" t="s">
        <v>16138</v>
      </c>
    </row>
    <row r="4288" spans="1:1">
      <c r="A4288" t="s">
        <v>16139</v>
      </c>
    </row>
    <row r="4289" spans="1:1">
      <c r="A4289" t="s">
        <v>16140</v>
      </c>
    </row>
    <row r="4290" spans="1:1">
      <c r="A4290" t="s">
        <v>16141</v>
      </c>
    </row>
    <row r="4291" spans="1:1">
      <c r="A4291" t="s">
        <v>16142</v>
      </c>
    </row>
    <row r="4292" spans="1:1">
      <c r="A4292" t="s">
        <v>16143</v>
      </c>
    </row>
    <row r="4293" spans="1:1">
      <c r="A4293" t="s">
        <v>16144</v>
      </c>
    </row>
    <row r="4294" spans="1:1">
      <c r="A4294" t="s">
        <v>16145</v>
      </c>
    </row>
    <row r="4295" spans="1:1">
      <c r="A4295" t="s">
        <v>16146</v>
      </c>
    </row>
    <row r="4296" spans="1:1">
      <c r="A4296" t="s">
        <v>16147</v>
      </c>
    </row>
    <row r="4297" spans="1:1">
      <c r="A4297" t="s">
        <v>16148</v>
      </c>
    </row>
    <row r="4298" spans="1:1">
      <c r="A4298" t="s">
        <v>16149</v>
      </c>
    </row>
    <row r="4299" spans="1:1">
      <c r="A4299" t="s">
        <v>16150</v>
      </c>
    </row>
    <row r="4300" spans="1:1">
      <c r="A4300" t="s">
        <v>16151</v>
      </c>
    </row>
    <row r="4301" spans="1:1">
      <c r="A4301" t="s">
        <v>16152</v>
      </c>
    </row>
    <row r="4302" spans="1:1">
      <c r="A4302" t="s">
        <v>16153</v>
      </c>
    </row>
    <row r="4303" spans="1:1">
      <c r="A4303" t="s">
        <v>16154</v>
      </c>
    </row>
    <row r="4304" spans="1:1">
      <c r="A4304" t="s">
        <v>16155</v>
      </c>
    </row>
    <row r="4305" spans="1:1">
      <c r="A4305" t="s">
        <v>16156</v>
      </c>
    </row>
    <row r="4306" spans="1:1">
      <c r="A4306" t="s">
        <v>16157</v>
      </c>
    </row>
    <row r="4307" spans="1:1">
      <c r="A4307" t="s">
        <v>16158</v>
      </c>
    </row>
    <row r="4308" spans="1:1">
      <c r="A4308" t="s">
        <v>16159</v>
      </c>
    </row>
    <row r="4309" spans="1:1">
      <c r="A4309" t="s">
        <v>16160</v>
      </c>
    </row>
    <row r="4310" spans="1:1">
      <c r="A4310" t="s">
        <v>16161</v>
      </c>
    </row>
    <row r="4311" spans="1:1">
      <c r="A4311" t="s">
        <v>16162</v>
      </c>
    </row>
    <row r="4312" spans="1:1">
      <c r="A4312" t="s">
        <v>16163</v>
      </c>
    </row>
    <row r="4313" spans="1:1">
      <c r="A4313" t="s">
        <v>16164</v>
      </c>
    </row>
    <row r="4314" spans="1:1">
      <c r="A4314" t="s">
        <v>16165</v>
      </c>
    </row>
    <row r="4315" spans="1:1">
      <c r="A4315" t="s">
        <v>16166</v>
      </c>
    </row>
    <row r="4316" spans="1:1">
      <c r="A4316" t="s">
        <v>16167</v>
      </c>
    </row>
    <row r="4317" spans="1:1">
      <c r="A4317" t="s">
        <v>16168</v>
      </c>
    </row>
    <row r="4318" spans="1:1">
      <c r="A4318" t="s">
        <v>16169</v>
      </c>
    </row>
    <row r="4319" spans="1:1">
      <c r="A4319" t="s">
        <v>16170</v>
      </c>
    </row>
    <row r="4320" spans="1:1">
      <c r="A4320" t="s">
        <v>16171</v>
      </c>
    </row>
    <row r="4321" spans="1:1">
      <c r="A4321" t="s">
        <v>16172</v>
      </c>
    </row>
    <row r="4322" spans="1:1">
      <c r="A4322" t="s">
        <v>16173</v>
      </c>
    </row>
    <row r="4323" spans="1:1">
      <c r="A4323" t="s">
        <v>16174</v>
      </c>
    </row>
    <row r="4324" spans="1:1">
      <c r="A4324" t="s">
        <v>16175</v>
      </c>
    </row>
    <row r="4325" spans="1:1">
      <c r="A4325" t="s">
        <v>16176</v>
      </c>
    </row>
    <row r="4326" spans="1:1">
      <c r="A4326" t="s">
        <v>16177</v>
      </c>
    </row>
    <row r="4327" spans="1:1">
      <c r="A4327" t="s">
        <v>16178</v>
      </c>
    </row>
    <row r="4328" spans="1:1">
      <c r="A4328" t="s">
        <v>16179</v>
      </c>
    </row>
    <row r="4329" spans="1:1">
      <c r="A4329" t="s">
        <v>16180</v>
      </c>
    </row>
    <row r="4330" spans="1:1">
      <c r="A4330" t="s">
        <v>16181</v>
      </c>
    </row>
    <row r="4331" spans="1:1">
      <c r="A4331" t="s">
        <v>16182</v>
      </c>
    </row>
    <row r="4332" spans="1:1">
      <c r="A4332" t="s">
        <v>16183</v>
      </c>
    </row>
    <row r="4333" spans="1:1">
      <c r="A4333" t="s">
        <v>16184</v>
      </c>
    </row>
    <row r="4334" spans="1:1">
      <c r="A4334" t="s">
        <v>16185</v>
      </c>
    </row>
    <row r="4335" spans="1:1">
      <c r="A4335" t="s">
        <v>16186</v>
      </c>
    </row>
    <row r="4336" spans="1:1">
      <c r="A4336" t="s">
        <v>16187</v>
      </c>
    </row>
    <row r="4337" spans="1:1">
      <c r="A4337" t="s">
        <v>16188</v>
      </c>
    </row>
    <row r="4338" spans="1:1">
      <c r="A4338" t="s">
        <v>16189</v>
      </c>
    </row>
    <row r="4339" spans="1:1">
      <c r="A4339" t="s">
        <v>16190</v>
      </c>
    </row>
    <row r="4340" spans="1:1">
      <c r="A4340" t="s">
        <v>16191</v>
      </c>
    </row>
    <row r="4341" spans="1:1">
      <c r="A4341" t="s">
        <v>16192</v>
      </c>
    </row>
    <row r="4342" spans="1:1">
      <c r="A4342" t="s">
        <v>16193</v>
      </c>
    </row>
    <row r="4343" spans="1:1">
      <c r="A4343" t="s">
        <v>16194</v>
      </c>
    </row>
    <row r="4344" spans="1:1">
      <c r="A4344" t="s">
        <v>16195</v>
      </c>
    </row>
    <row r="4345" spans="1:1">
      <c r="A4345" t="s">
        <v>16196</v>
      </c>
    </row>
    <row r="4346" spans="1:1">
      <c r="A4346" t="s">
        <v>16197</v>
      </c>
    </row>
    <row r="4347" spans="1:1">
      <c r="A4347" t="s">
        <v>16198</v>
      </c>
    </row>
    <row r="4348" spans="1:1">
      <c r="A4348" t="s">
        <v>16199</v>
      </c>
    </row>
    <row r="4349" spans="1:1">
      <c r="A4349" t="s">
        <v>16200</v>
      </c>
    </row>
    <row r="4350" spans="1:1">
      <c r="A4350" t="s">
        <v>16201</v>
      </c>
    </row>
    <row r="4351" spans="1:1">
      <c r="A4351" t="s">
        <v>16202</v>
      </c>
    </row>
    <row r="4352" spans="1:1">
      <c r="A4352" t="s">
        <v>16203</v>
      </c>
    </row>
    <row r="4353" spans="1:1">
      <c r="A4353" t="s">
        <v>16204</v>
      </c>
    </row>
    <row r="4354" spans="1:1">
      <c r="A4354" t="s">
        <v>16205</v>
      </c>
    </row>
    <row r="4355" spans="1:1">
      <c r="A4355" t="s">
        <v>16206</v>
      </c>
    </row>
    <row r="4356" spans="1:1">
      <c r="A4356" t="s">
        <v>16207</v>
      </c>
    </row>
    <row r="4357" spans="1:1">
      <c r="A4357" t="s">
        <v>16208</v>
      </c>
    </row>
    <row r="4358" spans="1:1">
      <c r="A4358" t="s">
        <v>16209</v>
      </c>
    </row>
    <row r="4359" spans="1:1">
      <c r="A4359" t="s">
        <v>16210</v>
      </c>
    </row>
    <row r="4360" spans="1:1">
      <c r="A4360" t="s">
        <v>16211</v>
      </c>
    </row>
    <row r="4361" spans="1:1">
      <c r="A4361" t="s">
        <v>16212</v>
      </c>
    </row>
    <row r="4362" spans="1:1">
      <c r="A4362" t="s">
        <v>16213</v>
      </c>
    </row>
    <row r="4363" spans="1:1">
      <c r="A4363" t="s">
        <v>16214</v>
      </c>
    </row>
    <row r="4364" spans="1:1">
      <c r="A4364" t="s">
        <v>16215</v>
      </c>
    </row>
    <row r="4365" spans="1:1">
      <c r="A4365" t="s">
        <v>16216</v>
      </c>
    </row>
    <row r="4366" spans="1:1">
      <c r="A4366" t="s">
        <v>16217</v>
      </c>
    </row>
    <row r="4367" spans="1:1">
      <c r="A4367" t="s">
        <v>16218</v>
      </c>
    </row>
    <row r="4368" spans="1:1">
      <c r="A4368" t="s">
        <v>16219</v>
      </c>
    </row>
    <row r="4369" spans="1:1">
      <c r="A4369" t="s">
        <v>16220</v>
      </c>
    </row>
    <row r="4370" spans="1:1">
      <c r="A4370" t="s">
        <v>16221</v>
      </c>
    </row>
    <row r="4371" spans="1:1">
      <c r="A4371" t="s">
        <v>16222</v>
      </c>
    </row>
    <row r="4372" spans="1:1">
      <c r="A4372" t="s">
        <v>16223</v>
      </c>
    </row>
    <row r="4373" spans="1:1">
      <c r="A4373" t="s">
        <v>16224</v>
      </c>
    </row>
    <row r="4374" spans="1:1">
      <c r="A4374" t="s">
        <v>16225</v>
      </c>
    </row>
    <row r="4375" spans="1:1">
      <c r="A4375" t="s">
        <v>16226</v>
      </c>
    </row>
    <row r="4376" spans="1:1">
      <c r="A4376" t="s">
        <v>16227</v>
      </c>
    </row>
    <row r="4377" spans="1:1">
      <c r="A4377" t="s">
        <v>16228</v>
      </c>
    </row>
    <row r="4378" spans="1:1">
      <c r="A4378" t="s">
        <v>16229</v>
      </c>
    </row>
    <row r="4379" spans="1:1">
      <c r="A4379" t="s">
        <v>16230</v>
      </c>
    </row>
    <row r="4380" spans="1:1">
      <c r="A4380" t="s">
        <v>16231</v>
      </c>
    </row>
    <row r="4381" spans="1:1">
      <c r="A4381" t="s">
        <v>16232</v>
      </c>
    </row>
    <row r="4382" spans="1:1">
      <c r="A4382" t="s">
        <v>16233</v>
      </c>
    </row>
    <row r="4383" spans="1:1">
      <c r="A4383" t="s">
        <v>16234</v>
      </c>
    </row>
    <row r="4384" spans="1:1">
      <c r="A4384" t="s">
        <v>16235</v>
      </c>
    </row>
    <row r="4385" spans="1:1">
      <c r="A4385" t="s">
        <v>16236</v>
      </c>
    </row>
    <row r="4386" spans="1:1">
      <c r="A4386" t="s">
        <v>16237</v>
      </c>
    </row>
    <row r="4387" spans="1:1">
      <c r="A4387" t="s">
        <v>16238</v>
      </c>
    </row>
    <row r="4388" spans="1:1">
      <c r="A4388" t="s">
        <v>16239</v>
      </c>
    </row>
    <row r="4389" spans="1:1">
      <c r="A4389" t="s">
        <v>16240</v>
      </c>
    </row>
    <row r="4390" spans="1:1">
      <c r="A4390" t="s">
        <v>16241</v>
      </c>
    </row>
    <row r="4391" spans="1:1">
      <c r="A4391" t="s">
        <v>16242</v>
      </c>
    </row>
    <row r="4392" spans="1:1">
      <c r="A4392" t="s">
        <v>16243</v>
      </c>
    </row>
    <row r="4393" spans="1:1">
      <c r="A4393" t="s">
        <v>16244</v>
      </c>
    </row>
    <row r="4394" spans="1:1">
      <c r="A4394" t="s">
        <v>16245</v>
      </c>
    </row>
    <row r="4395" spans="1:1">
      <c r="A4395" t="s">
        <v>16246</v>
      </c>
    </row>
    <row r="4396" spans="1:1">
      <c r="A4396" t="s">
        <v>16247</v>
      </c>
    </row>
    <row r="4397" spans="1:1">
      <c r="A4397" t="s">
        <v>16248</v>
      </c>
    </row>
    <row r="4398" spans="1:1">
      <c r="A4398" t="s">
        <v>16249</v>
      </c>
    </row>
    <row r="4399" spans="1:1">
      <c r="A4399" t="s">
        <v>16250</v>
      </c>
    </row>
    <row r="4400" spans="1:1">
      <c r="A4400" t="s">
        <v>16251</v>
      </c>
    </row>
    <row r="4401" spans="1:1">
      <c r="A4401" t="s">
        <v>16252</v>
      </c>
    </row>
    <row r="4402" spans="1:1">
      <c r="A4402" t="s">
        <v>16253</v>
      </c>
    </row>
    <row r="4403" spans="1:1">
      <c r="A4403" t="s">
        <v>16254</v>
      </c>
    </row>
    <row r="4404" spans="1:1">
      <c r="A4404" t="s">
        <v>16255</v>
      </c>
    </row>
    <row r="4405" spans="1:1">
      <c r="A4405" t="s">
        <v>16256</v>
      </c>
    </row>
    <row r="4406" spans="1:1">
      <c r="A4406" t="s">
        <v>16257</v>
      </c>
    </row>
    <row r="4407" spans="1:1">
      <c r="A4407" t="s">
        <v>16258</v>
      </c>
    </row>
    <row r="4408" spans="1:1">
      <c r="A4408" t="s">
        <v>16259</v>
      </c>
    </row>
    <row r="4409" spans="1:1">
      <c r="A4409" t="s">
        <v>16260</v>
      </c>
    </row>
    <row r="4410" spans="1:1">
      <c r="A4410" t="s">
        <v>16261</v>
      </c>
    </row>
    <row r="4411" spans="1:1">
      <c r="A4411" t="s">
        <v>16262</v>
      </c>
    </row>
    <row r="4412" spans="1:1">
      <c r="A4412" t="s">
        <v>16263</v>
      </c>
    </row>
    <row r="4413" spans="1:1">
      <c r="A4413" t="s">
        <v>16264</v>
      </c>
    </row>
    <row r="4414" spans="1:1">
      <c r="A4414" t="s">
        <v>16265</v>
      </c>
    </row>
    <row r="4415" spans="1:1">
      <c r="A4415" t="s">
        <v>16266</v>
      </c>
    </row>
    <row r="4416" spans="1:1">
      <c r="A4416" t="s">
        <v>16267</v>
      </c>
    </row>
    <row r="4417" spans="1:1">
      <c r="A4417" t="s">
        <v>16268</v>
      </c>
    </row>
    <row r="4418" spans="1:1">
      <c r="A4418" t="s">
        <v>16269</v>
      </c>
    </row>
    <row r="4419" spans="1:1">
      <c r="A4419" t="s">
        <v>16270</v>
      </c>
    </row>
    <row r="4420" spans="1:1">
      <c r="A4420" t="s">
        <v>16271</v>
      </c>
    </row>
    <row r="4421" spans="1:1">
      <c r="A4421" t="s">
        <v>16272</v>
      </c>
    </row>
    <row r="4422" spans="1:1">
      <c r="A4422" t="s">
        <v>16273</v>
      </c>
    </row>
    <row r="4423" spans="1:1">
      <c r="A4423" t="s">
        <v>16274</v>
      </c>
    </row>
    <row r="4424" spans="1:1">
      <c r="A4424" t="s">
        <v>16275</v>
      </c>
    </row>
    <row r="4425" spans="1:1">
      <c r="A4425" t="s">
        <v>16276</v>
      </c>
    </row>
    <row r="4426" spans="1:1">
      <c r="A4426" t="s">
        <v>16277</v>
      </c>
    </row>
    <row r="4427" spans="1:1">
      <c r="A4427" t="s">
        <v>16278</v>
      </c>
    </row>
    <row r="4428" spans="1:1">
      <c r="A4428" t="s">
        <v>16279</v>
      </c>
    </row>
    <row r="4429" spans="1:1">
      <c r="A4429" t="s">
        <v>16280</v>
      </c>
    </row>
    <row r="4430" spans="1:1">
      <c r="A4430" t="s">
        <v>16281</v>
      </c>
    </row>
    <row r="4431" spans="1:1">
      <c r="A4431" t="s">
        <v>16282</v>
      </c>
    </row>
    <row r="4432" spans="1:1">
      <c r="A4432" t="s">
        <v>16283</v>
      </c>
    </row>
    <row r="4433" spans="1:1">
      <c r="A4433" t="s">
        <v>16284</v>
      </c>
    </row>
    <row r="4434" spans="1:1">
      <c r="A4434" t="s">
        <v>16285</v>
      </c>
    </row>
    <row r="4435" spans="1:1">
      <c r="A4435" t="s">
        <v>16286</v>
      </c>
    </row>
    <row r="4436" spans="1:1">
      <c r="A4436" t="s">
        <v>16287</v>
      </c>
    </row>
    <row r="4437" spans="1:1">
      <c r="A4437" t="s">
        <v>16288</v>
      </c>
    </row>
    <row r="4438" spans="1:1">
      <c r="A4438" t="s">
        <v>16289</v>
      </c>
    </row>
    <row r="4439" spans="1:1">
      <c r="A4439" t="s">
        <v>16290</v>
      </c>
    </row>
    <row r="4440" spans="1:1">
      <c r="A4440" t="s">
        <v>16291</v>
      </c>
    </row>
    <row r="4441" spans="1:1">
      <c r="A4441" t="s">
        <v>16292</v>
      </c>
    </row>
    <row r="4442" spans="1:1">
      <c r="A4442" t="s">
        <v>16293</v>
      </c>
    </row>
    <row r="4443" spans="1:1">
      <c r="A4443" t="s">
        <v>16294</v>
      </c>
    </row>
    <row r="4444" spans="1:1">
      <c r="A4444" t="s">
        <v>16295</v>
      </c>
    </row>
    <row r="4445" spans="1:1">
      <c r="A4445" t="s">
        <v>16296</v>
      </c>
    </row>
    <row r="4446" spans="1:1">
      <c r="A4446" t="s">
        <v>16297</v>
      </c>
    </row>
    <row r="4447" spans="1:1">
      <c r="A4447" t="s">
        <v>16298</v>
      </c>
    </row>
    <row r="4448" spans="1:1">
      <c r="A4448" t="s">
        <v>16299</v>
      </c>
    </row>
    <row r="4449" spans="1:1">
      <c r="A4449" t="s">
        <v>16300</v>
      </c>
    </row>
    <row r="4450" spans="1:1">
      <c r="A4450" t="s">
        <v>16301</v>
      </c>
    </row>
    <row r="4451" spans="1:1">
      <c r="A4451" t="s">
        <v>16302</v>
      </c>
    </row>
    <row r="4452" spans="1:1">
      <c r="A4452" t="s">
        <v>16303</v>
      </c>
    </row>
    <row r="4453" spans="1:1">
      <c r="A4453" t="s">
        <v>16304</v>
      </c>
    </row>
    <row r="4454" spans="1:1">
      <c r="A4454" t="s">
        <v>16305</v>
      </c>
    </row>
    <row r="4455" spans="1:1">
      <c r="A4455" t="s">
        <v>16306</v>
      </c>
    </row>
    <row r="4456" spans="1:1">
      <c r="A4456" t="s">
        <v>16307</v>
      </c>
    </row>
    <row r="4457" spans="1:1">
      <c r="A4457" t="s">
        <v>16308</v>
      </c>
    </row>
    <row r="4458" spans="1:1">
      <c r="A4458" t="s">
        <v>16309</v>
      </c>
    </row>
    <row r="4459" spans="1:1">
      <c r="A4459" t="s">
        <v>16310</v>
      </c>
    </row>
    <row r="4460" spans="1:1">
      <c r="A4460" t="s">
        <v>16311</v>
      </c>
    </row>
    <row r="4461" spans="1:1">
      <c r="A4461" t="s">
        <v>16312</v>
      </c>
    </row>
    <row r="4462" spans="1:1">
      <c r="A4462" t="s">
        <v>16313</v>
      </c>
    </row>
    <row r="4463" spans="1:1">
      <c r="A4463" t="s">
        <v>16314</v>
      </c>
    </row>
    <row r="4464" spans="1:1">
      <c r="A4464" t="s">
        <v>16315</v>
      </c>
    </row>
    <row r="4465" spans="1:1">
      <c r="A4465" t="s">
        <v>16316</v>
      </c>
    </row>
    <row r="4466" spans="1:1">
      <c r="A4466" t="s">
        <v>16317</v>
      </c>
    </row>
    <row r="4467" spans="1:1">
      <c r="A4467" t="s">
        <v>16318</v>
      </c>
    </row>
    <row r="4468" spans="1:1">
      <c r="A4468" t="s">
        <v>16319</v>
      </c>
    </row>
    <row r="4469" spans="1:1">
      <c r="A4469" t="s">
        <v>16320</v>
      </c>
    </row>
    <row r="4470" spans="1:1">
      <c r="A4470" t="s">
        <v>16321</v>
      </c>
    </row>
    <row r="4471" spans="1:1">
      <c r="A4471" t="s">
        <v>16322</v>
      </c>
    </row>
    <row r="4472" spans="1:1">
      <c r="A4472" t="s">
        <v>16323</v>
      </c>
    </row>
    <row r="4473" spans="1:1">
      <c r="A4473" t="s">
        <v>16324</v>
      </c>
    </row>
    <row r="4474" spans="1:1">
      <c r="A4474" t="s">
        <v>16325</v>
      </c>
    </row>
    <row r="4475" spans="1:1">
      <c r="A4475" t="s">
        <v>16326</v>
      </c>
    </row>
    <row r="4476" spans="1:1">
      <c r="A4476" t="s">
        <v>16327</v>
      </c>
    </row>
    <row r="4477" spans="1:1">
      <c r="A4477" t="s">
        <v>16328</v>
      </c>
    </row>
    <row r="4478" spans="1:1">
      <c r="A4478" t="s">
        <v>16329</v>
      </c>
    </row>
    <row r="4479" spans="1:1">
      <c r="A4479" t="s">
        <v>16330</v>
      </c>
    </row>
    <row r="4480" spans="1:1">
      <c r="A4480" t="s">
        <v>16331</v>
      </c>
    </row>
    <row r="4481" spans="1:1">
      <c r="A4481" t="s">
        <v>16332</v>
      </c>
    </row>
    <row r="4482" spans="1:1">
      <c r="A4482" t="s">
        <v>16333</v>
      </c>
    </row>
    <row r="4483" spans="1:1">
      <c r="A4483" t="s">
        <v>16334</v>
      </c>
    </row>
    <row r="4484" spans="1:1">
      <c r="A4484" t="s">
        <v>16335</v>
      </c>
    </row>
    <row r="4485" spans="1:1">
      <c r="A4485" t="s">
        <v>16336</v>
      </c>
    </row>
    <row r="4486" spans="1:1">
      <c r="A4486" t="s">
        <v>16337</v>
      </c>
    </row>
    <row r="4487" spans="1:1">
      <c r="A4487" t="s">
        <v>16338</v>
      </c>
    </row>
    <row r="4488" spans="1:1">
      <c r="A4488" t="s">
        <v>16339</v>
      </c>
    </row>
    <row r="4489" spans="1:1">
      <c r="A4489" t="s">
        <v>16340</v>
      </c>
    </row>
    <row r="4490" spans="1:1">
      <c r="A4490" t="s">
        <v>16341</v>
      </c>
    </row>
    <row r="4491" spans="1:1">
      <c r="A4491" t="s">
        <v>16342</v>
      </c>
    </row>
    <row r="4492" spans="1:1">
      <c r="A4492" t="s">
        <v>16343</v>
      </c>
    </row>
    <row r="4493" spans="1:1">
      <c r="A4493" t="s">
        <v>16344</v>
      </c>
    </row>
    <row r="4494" spans="1:1">
      <c r="A4494" t="s">
        <v>16345</v>
      </c>
    </row>
    <row r="4495" spans="1:1">
      <c r="A4495" t="s">
        <v>16346</v>
      </c>
    </row>
    <row r="4496" spans="1:1">
      <c r="A4496" t="s">
        <v>16347</v>
      </c>
    </row>
    <row r="4497" spans="1:1">
      <c r="A4497" t="s">
        <v>16348</v>
      </c>
    </row>
    <row r="4498" spans="1:1">
      <c r="A4498" t="s">
        <v>16349</v>
      </c>
    </row>
    <row r="4499" spans="1:1">
      <c r="A4499" t="s">
        <v>16350</v>
      </c>
    </row>
    <row r="4500" spans="1:1">
      <c r="A4500" t="s">
        <v>16351</v>
      </c>
    </row>
    <row r="4501" spans="1:1">
      <c r="A4501" t="s">
        <v>16352</v>
      </c>
    </row>
    <row r="4502" spans="1:1">
      <c r="A4502" t="s">
        <v>16353</v>
      </c>
    </row>
    <row r="4503" spans="1:1">
      <c r="A4503" t="s">
        <v>16354</v>
      </c>
    </row>
    <row r="4504" spans="1:1">
      <c r="A4504" t="s">
        <v>16355</v>
      </c>
    </row>
    <row r="4505" spans="1:1">
      <c r="A4505" t="s">
        <v>16356</v>
      </c>
    </row>
    <row r="4506" spans="1:1">
      <c r="A4506" t="s">
        <v>16357</v>
      </c>
    </row>
    <row r="4507" spans="1:1">
      <c r="A4507" t="s">
        <v>16358</v>
      </c>
    </row>
    <row r="4508" spans="1:1">
      <c r="A4508" t="s">
        <v>16359</v>
      </c>
    </row>
    <row r="4509" spans="1:1">
      <c r="A4509" t="s">
        <v>16360</v>
      </c>
    </row>
    <row r="4510" spans="1:1">
      <c r="A4510" t="s">
        <v>16361</v>
      </c>
    </row>
    <row r="4511" spans="1:1">
      <c r="A4511" t="s">
        <v>16362</v>
      </c>
    </row>
    <row r="4512" spans="1:1">
      <c r="A4512" t="s">
        <v>16363</v>
      </c>
    </row>
    <row r="4513" spans="1:1">
      <c r="A4513" t="s">
        <v>16364</v>
      </c>
    </row>
    <row r="4514" spans="1:1">
      <c r="A4514" t="s">
        <v>16365</v>
      </c>
    </row>
    <row r="4515" spans="1:1">
      <c r="A4515" t="s">
        <v>16366</v>
      </c>
    </row>
    <row r="4516" spans="1:1">
      <c r="A4516" t="s">
        <v>16367</v>
      </c>
    </row>
    <row r="4517" spans="1:1">
      <c r="A4517" t="s">
        <v>16368</v>
      </c>
    </row>
    <row r="4518" spans="1:1">
      <c r="A4518" t="s">
        <v>16369</v>
      </c>
    </row>
    <row r="4519" spans="1:1">
      <c r="A4519" t="s">
        <v>16370</v>
      </c>
    </row>
    <row r="4520" spans="1:1">
      <c r="A4520" t="s">
        <v>16371</v>
      </c>
    </row>
    <row r="4521" spans="1:1">
      <c r="A4521" t="s">
        <v>16372</v>
      </c>
    </row>
    <row r="4522" spans="1:1">
      <c r="A4522" t="s">
        <v>16373</v>
      </c>
    </row>
    <row r="4523" spans="1:1">
      <c r="A4523" t="s">
        <v>16374</v>
      </c>
    </row>
    <row r="4524" spans="1:1">
      <c r="A4524" t="s">
        <v>16375</v>
      </c>
    </row>
    <row r="4525" spans="1:1">
      <c r="A4525" t="s">
        <v>16376</v>
      </c>
    </row>
    <row r="4526" spans="1:1">
      <c r="A4526" t="s">
        <v>16377</v>
      </c>
    </row>
    <row r="4527" spans="1:1">
      <c r="A4527" t="s">
        <v>16378</v>
      </c>
    </row>
    <row r="4528" spans="1:1">
      <c r="A4528" t="s">
        <v>16379</v>
      </c>
    </row>
    <row r="4529" spans="1:1">
      <c r="A4529" t="s">
        <v>16380</v>
      </c>
    </row>
    <row r="4530" spans="1:1">
      <c r="A4530" t="s">
        <v>16381</v>
      </c>
    </row>
    <row r="4531" spans="1:1">
      <c r="A4531" t="s">
        <v>16382</v>
      </c>
    </row>
    <row r="4532" spans="1:1">
      <c r="A4532" t="s">
        <v>16383</v>
      </c>
    </row>
    <row r="4533" spans="1:1">
      <c r="A4533" t="s">
        <v>16384</v>
      </c>
    </row>
    <row r="4534" spans="1:1">
      <c r="A4534" t="s">
        <v>16385</v>
      </c>
    </row>
    <row r="4535" spans="1:1">
      <c r="A4535" t="s">
        <v>16386</v>
      </c>
    </row>
    <row r="4536" spans="1:1">
      <c r="A4536" t="s">
        <v>16387</v>
      </c>
    </row>
    <row r="4537" spans="1:1">
      <c r="A4537" t="s">
        <v>16388</v>
      </c>
    </row>
    <row r="4538" spans="1:1">
      <c r="A4538" t="s">
        <v>16389</v>
      </c>
    </row>
    <row r="4539" spans="1:1">
      <c r="A4539" t="s">
        <v>16390</v>
      </c>
    </row>
    <row r="4540" spans="1:1">
      <c r="A4540" t="s">
        <v>16391</v>
      </c>
    </row>
    <row r="4541" spans="1:1">
      <c r="A4541" t="s">
        <v>16392</v>
      </c>
    </row>
    <row r="4542" spans="1:1">
      <c r="A4542" t="s">
        <v>16393</v>
      </c>
    </row>
    <row r="4543" spans="1:1">
      <c r="A4543" t="s">
        <v>16394</v>
      </c>
    </row>
    <row r="4544" spans="1:1">
      <c r="A4544" t="s">
        <v>16395</v>
      </c>
    </row>
    <row r="4545" spans="1:1">
      <c r="A4545" t="s">
        <v>16396</v>
      </c>
    </row>
    <row r="4546" spans="1:1">
      <c r="A4546" t="s">
        <v>16397</v>
      </c>
    </row>
    <row r="4547" spans="1:1">
      <c r="A4547" t="s">
        <v>16398</v>
      </c>
    </row>
    <row r="4548" spans="1:1">
      <c r="A4548" t="s">
        <v>16399</v>
      </c>
    </row>
    <row r="4549" spans="1:1">
      <c r="A4549" t="s">
        <v>16400</v>
      </c>
    </row>
    <row r="4550" spans="1:1">
      <c r="A4550" t="s">
        <v>16401</v>
      </c>
    </row>
    <row r="4551" spans="1:1">
      <c r="A4551" t="s">
        <v>16402</v>
      </c>
    </row>
    <row r="4552" spans="1:1">
      <c r="A4552" t="s">
        <v>16403</v>
      </c>
    </row>
    <row r="4553" spans="1:1">
      <c r="A4553" t="s">
        <v>16404</v>
      </c>
    </row>
    <row r="4554" spans="1:1">
      <c r="A4554" t="s">
        <v>16405</v>
      </c>
    </row>
    <row r="4555" spans="1:1">
      <c r="A4555" t="s">
        <v>16406</v>
      </c>
    </row>
    <row r="4556" spans="1:1">
      <c r="A4556" t="s">
        <v>16407</v>
      </c>
    </row>
    <row r="4557" spans="1:1">
      <c r="A4557" t="s">
        <v>16408</v>
      </c>
    </row>
    <row r="4558" spans="1:1">
      <c r="A4558" t="s">
        <v>16409</v>
      </c>
    </row>
    <row r="4559" spans="1:1">
      <c r="A4559" t="s">
        <v>16410</v>
      </c>
    </row>
    <row r="4560" spans="1:1">
      <c r="A4560" t="s">
        <v>16411</v>
      </c>
    </row>
    <row r="4561" spans="1:1">
      <c r="A4561" t="s">
        <v>16412</v>
      </c>
    </row>
    <row r="4562" spans="1:1">
      <c r="A4562" t="s">
        <v>16413</v>
      </c>
    </row>
    <row r="4563" spans="1:1">
      <c r="A4563" t="s">
        <v>16414</v>
      </c>
    </row>
    <row r="4564" spans="1:1">
      <c r="A4564" t="s">
        <v>16415</v>
      </c>
    </row>
    <row r="4565" spans="1:1">
      <c r="A4565" t="s">
        <v>16416</v>
      </c>
    </row>
    <row r="4566" spans="1:1">
      <c r="A4566" t="s">
        <v>16417</v>
      </c>
    </row>
    <row r="4567" spans="1:1">
      <c r="A4567" t="s">
        <v>16418</v>
      </c>
    </row>
    <row r="4568" spans="1:1">
      <c r="A4568" t="s">
        <v>16419</v>
      </c>
    </row>
    <row r="4569" spans="1:1">
      <c r="A4569" t="s">
        <v>16420</v>
      </c>
    </row>
    <row r="4570" spans="1:1">
      <c r="A4570" t="s">
        <v>16421</v>
      </c>
    </row>
    <row r="4571" spans="1:1">
      <c r="A4571" t="s">
        <v>16422</v>
      </c>
    </row>
    <row r="4572" spans="1:1">
      <c r="A4572" t="s">
        <v>16423</v>
      </c>
    </row>
    <row r="4573" spans="1:1">
      <c r="A4573" t="s">
        <v>16424</v>
      </c>
    </row>
    <row r="4574" spans="1:1">
      <c r="A4574" t="s">
        <v>16425</v>
      </c>
    </row>
    <row r="4575" spans="1:1">
      <c r="A4575" t="s">
        <v>16426</v>
      </c>
    </row>
    <row r="4576" spans="1:1">
      <c r="A4576" t="s">
        <v>16427</v>
      </c>
    </row>
    <row r="4577" spans="1:1">
      <c r="A4577" t="s">
        <v>16428</v>
      </c>
    </row>
    <row r="4578" spans="1:1">
      <c r="A4578" t="s">
        <v>16429</v>
      </c>
    </row>
    <row r="4579" spans="1:1">
      <c r="A4579" t="s">
        <v>16430</v>
      </c>
    </row>
    <row r="4580" spans="1:1">
      <c r="A4580" t="s">
        <v>16431</v>
      </c>
    </row>
    <row r="4581" spans="1:1">
      <c r="A4581" t="s">
        <v>16432</v>
      </c>
    </row>
    <row r="4582" spans="1:1">
      <c r="A4582" t="s">
        <v>16433</v>
      </c>
    </row>
    <row r="4583" spans="1:1">
      <c r="A4583" t="s">
        <v>16434</v>
      </c>
    </row>
    <row r="4584" spans="1:1">
      <c r="A4584" t="s">
        <v>16435</v>
      </c>
    </row>
    <row r="4585" spans="1:1">
      <c r="A4585" t="s">
        <v>16436</v>
      </c>
    </row>
    <row r="4586" spans="1:1">
      <c r="A4586" t="s">
        <v>16437</v>
      </c>
    </row>
    <row r="4587" spans="1:1">
      <c r="A4587" t="s">
        <v>16438</v>
      </c>
    </row>
    <row r="4588" spans="1:1">
      <c r="A4588" t="s">
        <v>16439</v>
      </c>
    </row>
    <row r="4589" spans="1:1">
      <c r="A4589" t="s">
        <v>16440</v>
      </c>
    </row>
    <row r="4590" spans="1:1">
      <c r="A4590" t="s">
        <v>16441</v>
      </c>
    </row>
    <row r="4591" spans="1:1">
      <c r="A4591" t="s">
        <v>16442</v>
      </c>
    </row>
    <row r="4592" spans="1:1">
      <c r="A4592" t="s">
        <v>16443</v>
      </c>
    </row>
    <row r="4593" spans="1:1">
      <c r="A4593" t="s">
        <v>16444</v>
      </c>
    </row>
    <row r="4594" spans="1:1">
      <c r="A4594" t="s">
        <v>16445</v>
      </c>
    </row>
    <row r="4595" spans="1:1">
      <c r="A4595" t="s">
        <v>16446</v>
      </c>
    </row>
    <row r="4596" spans="1:1">
      <c r="A4596" t="s">
        <v>16447</v>
      </c>
    </row>
    <row r="4597" spans="1:1">
      <c r="A4597" t="s">
        <v>16448</v>
      </c>
    </row>
    <row r="4598" spans="1:1">
      <c r="A4598" t="s">
        <v>16449</v>
      </c>
    </row>
    <row r="4599" spans="1:1">
      <c r="A4599" t="s">
        <v>16450</v>
      </c>
    </row>
    <row r="4600" spans="1:1">
      <c r="A4600" t="s">
        <v>16451</v>
      </c>
    </row>
    <row r="4601" spans="1:1">
      <c r="A4601" t="s">
        <v>16452</v>
      </c>
    </row>
    <row r="4602" spans="1:1">
      <c r="A4602" t="s">
        <v>16453</v>
      </c>
    </row>
    <row r="4603" spans="1:1">
      <c r="A4603" t="s">
        <v>16454</v>
      </c>
    </row>
    <row r="4604" spans="1:1">
      <c r="A4604" t="s">
        <v>16455</v>
      </c>
    </row>
    <row r="4605" spans="1:1">
      <c r="A4605" t="s">
        <v>16456</v>
      </c>
    </row>
    <row r="4606" spans="1:1">
      <c r="A4606" t="s">
        <v>16457</v>
      </c>
    </row>
    <row r="4607" spans="1:1">
      <c r="A4607" t="s">
        <v>16458</v>
      </c>
    </row>
    <row r="4608" spans="1:1">
      <c r="A4608" t="s">
        <v>16459</v>
      </c>
    </row>
    <row r="4609" spans="1:1">
      <c r="A4609" t="s">
        <v>16460</v>
      </c>
    </row>
    <row r="4610" spans="1:1">
      <c r="A4610" t="s">
        <v>16461</v>
      </c>
    </row>
    <row r="4611" spans="1:1">
      <c r="A4611" t="s">
        <v>16462</v>
      </c>
    </row>
    <row r="4612" spans="1:1">
      <c r="A4612" t="s">
        <v>16463</v>
      </c>
    </row>
    <row r="4613" spans="1:1">
      <c r="A4613" t="s">
        <v>16464</v>
      </c>
    </row>
    <row r="4614" spans="1:1">
      <c r="A4614" t="s">
        <v>16465</v>
      </c>
    </row>
    <row r="4615" spans="1:1">
      <c r="A4615" t="s">
        <v>16466</v>
      </c>
    </row>
    <row r="4616" spans="1:1">
      <c r="A4616" t="s">
        <v>16467</v>
      </c>
    </row>
    <row r="4617" spans="1:1">
      <c r="A4617" t="s">
        <v>16468</v>
      </c>
    </row>
    <row r="4618" spans="1:1">
      <c r="A4618" t="s">
        <v>16469</v>
      </c>
    </row>
    <row r="4619" spans="1:1">
      <c r="A4619" t="s">
        <v>16470</v>
      </c>
    </row>
    <row r="4620" spans="1:1">
      <c r="A4620" t="s">
        <v>16471</v>
      </c>
    </row>
    <row r="4621" spans="1:1">
      <c r="A4621" t="s">
        <v>16472</v>
      </c>
    </row>
    <row r="4622" spans="1:1">
      <c r="A4622" t="s">
        <v>16473</v>
      </c>
    </row>
    <row r="4623" spans="1:1">
      <c r="A4623" t="s">
        <v>16474</v>
      </c>
    </row>
    <row r="4624" spans="1:1">
      <c r="A4624" t="s">
        <v>16475</v>
      </c>
    </row>
    <row r="4625" spans="1:1">
      <c r="A4625" t="s">
        <v>16476</v>
      </c>
    </row>
    <row r="4626" spans="1:1">
      <c r="A4626" t="s">
        <v>16477</v>
      </c>
    </row>
    <row r="4627" spans="1:1">
      <c r="A4627" t="s">
        <v>16478</v>
      </c>
    </row>
    <row r="4628" spans="1:1">
      <c r="A4628" t="s">
        <v>16479</v>
      </c>
    </row>
    <row r="4629" spans="1:1">
      <c r="A4629" t="s">
        <v>16480</v>
      </c>
    </row>
    <row r="4630" spans="1:1">
      <c r="A4630" t="s">
        <v>16481</v>
      </c>
    </row>
    <row r="4631" spans="1:1">
      <c r="A4631" t="s">
        <v>16482</v>
      </c>
    </row>
    <row r="4632" spans="1:1">
      <c r="A4632" t="s">
        <v>16483</v>
      </c>
    </row>
    <row r="4633" spans="1:1">
      <c r="A4633" t="s">
        <v>16484</v>
      </c>
    </row>
    <row r="4634" spans="1:1">
      <c r="A4634" t="s">
        <v>16485</v>
      </c>
    </row>
    <row r="4635" spans="1:1">
      <c r="A4635" t="s">
        <v>16486</v>
      </c>
    </row>
    <row r="4636" spans="1:1">
      <c r="A4636" t="s">
        <v>16487</v>
      </c>
    </row>
    <row r="4637" spans="1:1">
      <c r="A4637" t="s">
        <v>16488</v>
      </c>
    </row>
    <row r="4638" spans="1:1">
      <c r="A4638" t="s">
        <v>16489</v>
      </c>
    </row>
    <row r="4639" spans="1:1">
      <c r="A4639" t="s">
        <v>16490</v>
      </c>
    </row>
    <row r="4640" spans="1:1">
      <c r="A4640" t="s">
        <v>16491</v>
      </c>
    </row>
    <row r="4641" spans="1:1">
      <c r="A4641" t="s">
        <v>16492</v>
      </c>
    </row>
    <row r="4642" spans="1:1">
      <c r="A4642" t="s">
        <v>16493</v>
      </c>
    </row>
    <row r="4643" spans="1:1">
      <c r="A4643" t="s">
        <v>16494</v>
      </c>
    </row>
    <row r="4644" spans="1:1">
      <c r="A4644" t="s">
        <v>16495</v>
      </c>
    </row>
    <row r="4645" spans="1:1">
      <c r="A4645" t="s">
        <v>16496</v>
      </c>
    </row>
    <row r="4646" spans="1:1">
      <c r="A4646" t="s">
        <v>16497</v>
      </c>
    </row>
    <row r="4647" spans="1:1">
      <c r="A4647" t="s">
        <v>16498</v>
      </c>
    </row>
    <row r="4648" spans="1:1">
      <c r="A4648" t="s">
        <v>16499</v>
      </c>
    </row>
    <row r="4649" spans="1:1">
      <c r="A4649" t="s">
        <v>16500</v>
      </c>
    </row>
    <row r="4650" spans="1:1">
      <c r="A4650" t="s">
        <v>16501</v>
      </c>
    </row>
    <row r="4651" spans="1:1">
      <c r="A4651" t="s">
        <v>16502</v>
      </c>
    </row>
    <row r="4652" spans="1:1">
      <c r="A4652" t="s">
        <v>16503</v>
      </c>
    </row>
    <row r="4653" spans="1:1">
      <c r="A4653" t="s">
        <v>16504</v>
      </c>
    </row>
    <row r="4654" spans="1:1">
      <c r="A4654" t="s">
        <v>16505</v>
      </c>
    </row>
    <row r="4655" spans="1:1">
      <c r="A4655" t="s">
        <v>16506</v>
      </c>
    </row>
    <row r="4656" spans="1:1">
      <c r="A4656" t="s">
        <v>16507</v>
      </c>
    </row>
    <row r="4657" spans="1:1">
      <c r="A4657" t="s">
        <v>16508</v>
      </c>
    </row>
    <row r="4658" spans="1:1">
      <c r="A4658" t="s">
        <v>16509</v>
      </c>
    </row>
    <row r="4659" spans="1:1">
      <c r="A4659" t="s">
        <v>16510</v>
      </c>
    </row>
    <row r="4660" spans="1:1">
      <c r="A4660" t="s">
        <v>16511</v>
      </c>
    </row>
    <row r="4661" spans="1:1">
      <c r="A4661" t="s">
        <v>16512</v>
      </c>
    </row>
    <row r="4662" spans="1:1">
      <c r="A4662" t="s">
        <v>16513</v>
      </c>
    </row>
    <row r="4663" spans="1:1">
      <c r="A4663" t="s">
        <v>16514</v>
      </c>
    </row>
    <row r="4664" spans="1:1">
      <c r="A4664" t="s">
        <v>16515</v>
      </c>
    </row>
    <row r="4665" spans="1:1">
      <c r="A4665" t="s">
        <v>16516</v>
      </c>
    </row>
    <row r="4666" spans="1:1">
      <c r="A4666" t="s">
        <v>16517</v>
      </c>
    </row>
    <row r="4667" spans="1:1">
      <c r="A4667" t="s">
        <v>16518</v>
      </c>
    </row>
    <row r="4668" spans="1:1">
      <c r="A4668" t="s">
        <v>16519</v>
      </c>
    </row>
    <row r="4669" spans="1:1">
      <c r="A4669" t="s">
        <v>16520</v>
      </c>
    </row>
    <row r="4670" spans="1:1">
      <c r="A4670" t="s">
        <v>16521</v>
      </c>
    </row>
    <row r="4671" spans="1:1">
      <c r="A4671" t="s">
        <v>16522</v>
      </c>
    </row>
    <row r="4672" spans="1:1">
      <c r="A4672" t="s">
        <v>16523</v>
      </c>
    </row>
    <row r="4673" spans="1:1">
      <c r="A4673" t="s">
        <v>16524</v>
      </c>
    </row>
    <row r="4674" spans="1:1">
      <c r="A4674" t="s">
        <v>16525</v>
      </c>
    </row>
    <row r="4675" spans="1:1">
      <c r="A4675" t="s">
        <v>16526</v>
      </c>
    </row>
    <row r="4676" spans="1:1">
      <c r="A4676" t="s">
        <v>16527</v>
      </c>
    </row>
    <row r="4677" spans="1:1">
      <c r="A4677" t="s">
        <v>16528</v>
      </c>
    </row>
    <row r="4678" spans="1:1">
      <c r="A4678" t="s">
        <v>16529</v>
      </c>
    </row>
    <row r="4679" spans="1:1">
      <c r="A4679" t="s">
        <v>16530</v>
      </c>
    </row>
    <row r="4680" spans="1:1">
      <c r="A4680" t="s">
        <v>16531</v>
      </c>
    </row>
    <row r="4681" spans="1:1">
      <c r="A4681" t="s">
        <v>16532</v>
      </c>
    </row>
    <row r="4682" spans="1:1">
      <c r="A4682" t="s">
        <v>16533</v>
      </c>
    </row>
    <row r="4683" spans="1:1">
      <c r="A4683" t="s">
        <v>16534</v>
      </c>
    </row>
    <row r="4684" spans="1:1">
      <c r="A4684" t="s">
        <v>16535</v>
      </c>
    </row>
    <row r="4685" spans="1:1">
      <c r="A4685" t="s">
        <v>16536</v>
      </c>
    </row>
    <row r="4686" spans="1:1">
      <c r="A4686" t="s">
        <v>16537</v>
      </c>
    </row>
    <row r="4687" spans="1:1">
      <c r="A4687" t="s">
        <v>16538</v>
      </c>
    </row>
    <row r="4688" spans="1:1">
      <c r="A4688" t="s">
        <v>16539</v>
      </c>
    </row>
    <row r="4689" spans="1:1">
      <c r="A4689" t="s">
        <v>16540</v>
      </c>
    </row>
    <row r="4690" spans="1:1">
      <c r="A4690" t="s">
        <v>16541</v>
      </c>
    </row>
    <row r="4691" spans="1:1">
      <c r="A4691" t="s">
        <v>16542</v>
      </c>
    </row>
    <row r="4692" spans="1:1">
      <c r="A4692" t="s">
        <v>16543</v>
      </c>
    </row>
    <row r="4693" spans="1:1">
      <c r="A4693" t="s">
        <v>16544</v>
      </c>
    </row>
    <row r="4694" spans="1:1">
      <c r="A4694" t="s">
        <v>16545</v>
      </c>
    </row>
    <row r="4695" spans="1:1">
      <c r="A4695" t="s">
        <v>16546</v>
      </c>
    </row>
    <row r="4696" spans="1:1">
      <c r="A4696" t="s">
        <v>16547</v>
      </c>
    </row>
    <row r="4697" spans="1:1">
      <c r="A4697" t="s">
        <v>16548</v>
      </c>
    </row>
    <row r="4698" spans="1:1">
      <c r="A4698" t="s">
        <v>16549</v>
      </c>
    </row>
    <row r="4699" spans="1:1">
      <c r="A4699" t="s">
        <v>16550</v>
      </c>
    </row>
    <row r="4700" spans="1:1">
      <c r="A4700" t="s">
        <v>16551</v>
      </c>
    </row>
    <row r="4701" spans="1:1">
      <c r="A4701" t="s">
        <v>16552</v>
      </c>
    </row>
    <row r="4702" spans="1:1">
      <c r="A4702" t="s">
        <v>16553</v>
      </c>
    </row>
    <row r="4703" spans="1:1">
      <c r="A4703" t="s">
        <v>16554</v>
      </c>
    </row>
    <row r="4704" spans="1:1">
      <c r="A4704" t="s">
        <v>16555</v>
      </c>
    </row>
    <row r="4705" spans="1:1">
      <c r="A4705" t="s">
        <v>16556</v>
      </c>
    </row>
    <row r="4706" spans="1:1">
      <c r="A4706" t="s">
        <v>16557</v>
      </c>
    </row>
    <row r="4707" spans="1:1">
      <c r="A4707" t="s">
        <v>16558</v>
      </c>
    </row>
    <row r="4708" spans="1:1">
      <c r="A4708" t="s">
        <v>16559</v>
      </c>
    </row>
    <row r="4709" spans="1:1">
      <c r="A4709" t="s">
        <v>16560</v>
      </c>
    </row>
    <row r="4710" spans="1:1">
      <c r="A4710" t="s">
        <v>16561</v>
      </c>
    </row>
    <row r="4711" spans="1:1">
      <c r="A4711" t="s">
        <v>16562</v>
      </c>
    </row>
    <row r="4712" spans="1:1">
      <c r="A4712" t="s">
        <v>16563</v>
      </c>
    </row>
    <row r="4713" spans="1:1">
      <c r="A4713" t="s">
        <v>16564</v>
      </c>
    </row>
    <row r="4714" spans="1:1">
      <c r="A4714" t="s">
        <v>16565</v>
      </c>
    </row>
    <row r="4715" spans="1:1">
      <c r="A4715" t="s">
        <v>16566</v>
      </c>
    </row>
    <row r="4716" spans="1:1">
      <c r="A4716" t="s">
        <v>16567</v>
      </c>
    </row>
    <row r="4717" spans="1:1">
      <c r="A4717" t="s">
        <v>16568</v>
      </c>
    </row>
    <row r="4718" spans="1:1">
      <c r="A4718" t="s">
        <v>16569</v>
      </c>
    </row>
    <row r="4719" spans="1:1">
      <c r="A4719" t="s">
        <v>16570</v>
      </c>
    </row>
    <row r="4720" spans="1:1">
      <c r="A4720" t="s">
        <v>16571</v>
      </c>
    </row>
    <row r="4721" spans="1:1">
      <c r="A4721" t="s">
        <v>16572</v>
      </c>
    </row>
    <row r="4722" spans="1:1">
      <c r="A4722" t="s">
        <v>16573</v>
      </c>
    </row>
    <row r="4723" spans="1:1">
      <c r="A4723" t="s">
        <v>16574</v>
      </c>
    </row>
    <row r="4724" spans="1:1">
      <c r="A4724" t="s">
        <v>16575</v>
      </c>
    </row>
    <row r="4725" spans="1:1">
      <c r="A4725" t="s">
        <v>16576</v>
      </c>
    </row>
    <row r="4726" spans="1:1">
      <c r="A4726" t="s">
        <v>16577</v>
      </c>
    </row>
    <row r="4727" spans="1:1">
      <c r="A4727" t="s">
        <v>16578</v>
      </c>
    </row>
    <row r="4728" spans="1:1">
      <c r="A4728" t="s">
        <v>16579</v>
      </c>
    </row>
    <row r="4729" spans="1:1">
      <c r="A4729" t="s">
        <v>16580</v>
      </c>
    </row>
    <row r="4730" spans="1:1">
      <c r="A4730" t="s">
        <v>16581</v>
      </c>
    </row>
    <row r="4731" spans="1:1">
      <c r="A4731" t="s">
        <v>16582</v>
      </c>
    </row>
    <row r="4732" spans="1:1">
      <c r="A4732" t="s">
        <v>16583</v>
      </c>
    </row>
    <row r="4733" spans="1:1">
      <c r="A4733" t="s">
        <v>16584</v>
      </c>
    </row>
    <row r="4734" spans="1:1">
      <c r="A4734" t="s">
        <v>16585</v>
      </c>
    </row>
    <row r="4735" spans="1:1">
      <c r="A4735" t="s">
        <v>16586</v>
      </c>
    </row>
    <row r="4736" spans="1:1">
      <c r="A4736" t="s">
        <v>16587</v>
      </c>
    </row>
    <row r="4737" spans="1:1">
      <c r="A4737" t="s">
        <v>16588</v>
      </c>
    </row>
    <row r="4738" spans="1:1">
      <c r="A4738" t="s">
        <v>16589</v>
      </c>
    </row>
    <row r="4739" spans="1:1">
      <c r="A4739" t="s">
        <v>16590</v>
      </c>
    </row>
    <row r="4740" spans="1:1">
      <c r="A4740" t="s">
        <v>16591</v>
      </c>
    </row>
    <row r="4741" spans="1:1">
      <c r="A4741" t="s">
        <v>16592</v>
      </c>
    </row>
    <row r="4742" spans="1:1">
      <c r="A4742" t="s">
        <v>16593</v>
      </c>
    </row>
    <row r="4743" spans="1:1">
      <c r="A4743" t="s">
        <v>16594</v>
      </c>
    </row>
    <row r="4744" spans="1:1">
      <c r="A4744" t="s">
        <v>16595</v>
      </c>
    </row>
    <row r="4745" spans="1:1">
      <c r="A4745" t="s">
        <v>16596</v>
      </c>
    </row>
    <row r="4746" spans="1:1">
      <c r="A4746" t="s">
        <v>16597</v>
      </c>
    </row>
    <row r="4747" spans="1:1">
      <c r="A4747" t="s">
        <v>16598</v>
      </c>
    </row>
    <row r="4748" spans="1:1">
      <c r="A4748" t="s">
        <v>16599</v>
      </c>
    </row>
    <row r="4749" spans="1:1">
      <c r="A4749" t="s">
        <v>16600</v>
      </c>
    </row>
    <row r="4750" spans="1:1">
      <c r="A4750" t="s">
        <v>16601</v>
      </c>
    </row>
    <row r="4751" spans="1:1">
      <c r="A4751" t="s">
        <v>16602</v>
      </c>
    </row>
    <row r="4752" spans="1:1">
      <c r="A4752" t="s">
        <v>16603</v>
      </c>
    </row>
    <row r="4753" spans="1:1">
      <c r="A4753" t="s">
        <v>16604</v>
      </c>
    </row>
    <row r="4754" spans="1:1">
      <c r="A4754" t="s">
        <v>16605</v>
      </c>
    </row>
    <row r="4755" spans="1:1">
      <c r="A4755" t="s">
        <v>16606</v>
      </c>
    </row>
    <row r="4756" spans="1:1">
      <c r="A4756" t="s">
        <v>16607</v>
      </c>
    </row>
    <row r="4757" spans="1:1">
      <c r="A4757" t="s">
        <v>16608</v>
      </c>
    </row>
    <row r="4758" spans="1:1">
      <c r="A4758" t="s">
        <v>16609</v>
      </c>
    </row>
    <row r="4759" spans="1:1">
      <c r="A4759" t="s">
        <v>16610</v>
      </c>
    </row>
    <row r="4760" spans="1:1">
      <c r="A4760" t="s">
        <v>16611</v>
      </c>
    </row>
    <row r="4761" spans="1:1">
      <c r="A4761" t="s">
        <v>16612</v>
      </c>
    </row>
    <row r="4762" spans="1:1">
      <c r="A4762" t="s">
        <v>16613</v>
      </c>
    </row>
    <row r="4763" spans="1:1">
      <c r="A4763" t="s">
        <v>16614</v>
      </c>
    </row>
    <row r="4764" spans="1:1">
      <c r="A4764" t="s">
        <v>16615</v>
      </c>
    </row>
    <row r="4765" spans="1:1">
      <c r="A4765" t="s">
        <v>16616</v>
      </c>
    </row>
    <row r="4766" spans="1:1">
      <c r="A4766" t="s">
        <v>16617</v>
      </c>
    </row>
    <row r="4767" spans="1:1">
      <c r="A4767" t="s">
        <v>16618</v>
      </c>
    </row>
    <row r="4768" spans="1:1">
      <c r="A4768" t="s">
        <v>16619</v>
      </c>
    </row>
    <row r="4769" spans="1:1">
      <c r="A4769" t="s">
        <v>16620</v>
      </c>
    </row>
    <row r="4770" spans="1:1">
      <c r="A4770" t="s">
        <v>16621</v>
      </c>
    </row>
    <row r="4771" spans="1:1">
      <c r="A4771" t="s">
        <v>16622</v>
      </c>
    </row>
    <row r="4772" spans="1:1">
      <c r="A4772" t="s">
        <v>16623</v>
      </c>
    </row>
    <row r="4773" spans="1:1">
      <c r="A4773" t="s">
        <v>16624</v>
      </c>
    </row>
    <row r="4774" spans="1:1">
      <c r="A4774" t="s">
        <v>16625</v>
      </c>
    </row>
    <row r="4775" spans="1:1">
      <c r="A4775" t="s">
        <v>16626</v>
      </c>
    </row>
    <row r="4776" spans="1:1">
      <c r="A4776" t="s">
        <v>16627</v>
      </c>
    </row>
    <row r="4777" spans="1:1">
      <c r="A4777" t="s">
        <v>16628</v>
      </c>
    </row>
    <row r="4778" spans="1:1">
      <c r="A4778" t="s">
        <v>16629</v>
      </c>
    </row>
    <row r="4779" spans="1:1">
      <c r="A4779" t="s">
        <v>16630</v>
      </c>
    </row>
    <row r="4780" spans="1:1">
      <c r="A4780" t="s">
        <v>16631</v>
      </c>
    </row>
    <row r="4781" spans="1:1">
      <c r="A4781" t="s">
        <v>16632</v>
      </c>
    </row>
    <row r="4782" spans="1:1">
      <c r="A4782" t="s">
        <v>16633</v>
      </c>
    </row>
    <row r="4783" spans="1:1">
      <c r="A4783" t="s">
        <v>16634</v>
      </c>
    </row>
    <row r="4784" spans="1:1">
      <c r="A4784" t="s">
        <v>16635</v>
      </c>
    </row>
    <row r="4785" spans="1:1">
      <c r="A4785" t="s">
        <v>16636</v>
      </c>
    </row>
    <row r="4786" spans="1:1">
      <c r="A4786" t="s">
        <v>16637</v>
      </c>
    </row>
    <row r="4787" spans="1:1">
      <c r="A4787" t="s">
        <v>16638</v>
      </c>
    </row>
    <row r="4788" spans="1:1">
      <c r="A4788" t="s">
        <v>16639</v>
      </c>
    </row>
    <row r="4789" spans="1:1">
      <c r="A4789" t="s">
        <v>16640</v>
      </c>
    </row>
    <row r="4790" spans="1:1">
      <c r="A4790" t="s">
        <v>16641</v>
      </c>
    </row>
    <row r="4791" spans="1:1">
      <c r="A4791" t="s">
        <v>16642</v>
      </c>
    </row>
    <row r="4792" spans="1:1">
      <c r="A4792" t="s">
        <v>16643</v>
      </c>
    </row>
    <row r="4793" spans="1:1">
      <c r="A4793" t="s">
        <v>16644</v>
      </c>
    </row>
    <row r="4794" spans="1:1">
      <c r="A4794" t="s">
        <v>16645</v>
      </c>
    </row>
    <row r="4795" spans="1:1">
      <c r="A4795" t="s">
        <v>16646</v>
      </c>
    </row>
    <row r="4796" spans="1:1">
      <c r="A4796" t="s">
        <v>16647</v>
      </c>
    </row>
    <row r="4797" spans="1:1">
      <c r="A4797" t="s">
        <v>16648</v>
      </c>
    </row>
    <row r="4798" spans="1:1">
      <c r="A4798" t="s">
        <v>16649</v>
      </c>
    </row>
    <row r="4799" spans="1:1">
      <c r="A4799" t="s">
        <v>16650</v>
      </c>
    </row>
    <row r="4800" spans="1:1">
      <c r="A4800" t="s">
        <v>16651</v>
      </c>
    </row>
    <row r="4801" spans="1:1">
      <c r="A4801" t="s">
        <v>16652</v>
      </c>
    </row>
    <row r="4802" spans="1:1">
      <c r="A4802" t="s">
        <v>16653</v>
      </c>
    </row>
    <row r="4803" spans="1:1">
      <c r="A4803" t="s">
        <v>16654</v>
      </c>
    </row>
    <row r="4804" spans="1:1">
      <c r="A4804" t="s">
        <v>16655</v>
      </c>
    </row>
    <row r="4805" spans="1:1">
      <c r="A4805" t="s">
        <v>16656</v>
      </c>
    </row>
    <row r="4806" spans="1:1">
      <c r="A4806" t="s">
        <v>16657</v>
      </c>
    </row>
    <row r="4807" spans="1:1">
      <c r="A4807" t="s">
        <v>16658</v>
      </c>
    </row>
    <row r="4808" spans="1:1">
      <c r="A4808" t="s">
        <v>16659</v>
      </c>
    </row>
    <row r="4809" spans="1:1">
      <c r="A4809" t="s">
        <v>16660</v>
      </c>
    </row>
    <row r="4810" spans="1:1">
      <c r="A4810" t="s">
        <v>16661</v>
      </c>
    </row>
    <row r="4811" spans="1:1">
      <c r="A4811" t="s">
        <v>16662</v>
      </c>
    </row>
    <row r="4812" spans="1:1">
      <c r="A4812" t="s">
        <v>16663</v>
      </c>
    </row>
    <row r="4813" spans="1:1">
      <c r="A4813" t="s">
        <v>16664</v>
      </c>
    </row>
    <row r="4814" spans="1:1">
      <c r="A4814" t="s">
        <v>16665</v>
      </c>
    </row>
    <row r="4815" spans="1:1">
      <c r="A4815" t="s">
        <v>16666</v>
      </c>
    </row>
    <row r="4816" spans="1:1">
      <c r="A4816" t="s">
        <v>16667</v>
      </c>
    </row>
    <row r="4817" spans="1:1">
      <c r="A4817" t="s">
        <v>16668</v>
      </c>
    </row>
    <row r="4818" spans="1:1">
      <c r="A4818" t="s">
        <v>16669</v>
      </c>
    </row>
    <row r="4819" spans="1:1">
      <c r="A4819" t="s">
        <v>16670</v>
      </c>
    </row>
    <row r="4820" spans="1:1">
      <c r="A4820" t="s">
        <v>16671</v>
      </c>
    </row>
    <row r="4821" spans="1:1">
      <c r="A4821" t="s">
        <v>16672</v>
      </c>
    </row>
    <row r="4822" spans="1:1">
      <c r="A4822" t="s">
        <v>16673</v>
      </c>
    </row>
    <row r="4823" spans="1:1">
      <c r="A4823" t="s">
        <v>16674</v>
      </c>
    </row>
    <row r="4824" spans="1:1">
      <c r="A4824" t="s">
        <v>16675</v>
      </c>
    </row>
    <row r="4825" spans="1:1">
      <c r="A4825" t="s">
        <v>16676</v>
      </c>
    </row>
    <row r="4826" spans="1:1">
      <c r="A4826" t="s">
        <v>16677</v>
      </c>
    </row>
    <row r="4827" spans="1:1">
      <c r="A4827" t="s">
        <v>16678</v>
      </c>
    </row>
    <row r="4828" spans="1:1">
      <c r="A4828" t="s">
        <v>16679</v>
      </c>
    </row>
    <row r="4829" spans="1:1">
      <c r="A4829" t="s">
        <v>16680</v>
      </c>
    </row>
    <row r="4830" spans="1:1">
      <c r="A4830" t="s">
        <v>16681</v>
      </c>
    </row>
    <row r="4831" spans="1:1">
      <c r="A4831" t="s">
        <v>16682</v>
      </c>
    </row>
    <row r="4832" spans="1:1">
      <c r="A4832" t="s">
        <v>16683</v>
      </c>
    </row>
    <row r="4833" spans="1:1">
      <c r="A4833" t="s">
        <v>16684</v>
      </c>
    </row>
    <row r="4834" spans="1:1">
      <c r="A4834" t="s">
        <v>16685</v>
      </c>
    </row>
    <row r="4835" spans="1:1">
      <c r="A4835" t="s">
        <v>16686</v>
      </c>
    </row>
    <row r="4836" spans="1:1">
      <c r="A4836" t="s">
        <v>16687</v>
      </c>
    </row>
    <row r="4837" spans="1:1">
      <c r="A4837" t="s">
        <v>16688</v>
      </c>
    </row>
    <row r="4838" spans="1:1">
      <c r="A4838" t="s">
        <v>16689</v>
      </c>
    </row>
    <row r="4839" spans="1:1">
      <c r="A4839" t="s">
        <v>16690</v>
      </c>
    </row>
    <row r="4840" spans="1:1">
      <c r="A4840" t="s">
        <v>16691</v>
      </c>
    </row>
    <row r="4841" spans="1:1">
      <c r="A4841" t="s">
        <v>16692</v>
      </c>
    </row>
    <row r="4842" spans="1:1">
      <c r="A4842" t="s">
        <v>16693</v>
      </c>
    </row>
    <row r="4843" spans="1:1">
      <c r="A4843" t="s">
        <v>16694</v>
      </c>
    </row>
    <row r="4844" spans="1:1">
      <c r="A4844" t="s">
        <v>16695</v>
      </c>
    </row>
    <row r="4845" spans="1:1">
      <c r="A4845" t="s">
        <v>16696</v>
      </c>
    </row>
    <row r="4846" spans="1:1">
      <c r="A4846" t="s">
        <v>16697</v>
      </c>
    </row>
    <row r="4847" spans="1:1">
      <c r="A4847" t="s">
        <v>16698</v>
      </c>
    </row>
    <row r="4848" spans="1:1">
      <c r="A4848" t="s">
        <v>16699</v>
      </c>
    </row>
    <row r="4849" spans="1:1">
      <c r="A4849" t="s">
        <v>16700</v>
      </c>
    </row>
    <row r="4850" spans="1:1">
      <c r="A4850" t="s">
        <v>16701</v>
      </c>
    </row>
    <row r="4851" spans="1:1">
      <c r="A4851" t="s">
        <v>16702</v>
      </c>
    </row>
    <row r="4852" spans="1:1">
      <c r="A4852" t="s">
        <v>16703</v>
      </c>
    </row>
    <row r="4853" spans="1:1">
      <c r="A4853" t="s">
        <v>16704</v>
      </c>
    </row>
    <row r="4854" spans="1:1">
      <c r="A4854" t="s">
        <v>16705</v>
      </c>
    </row>
    <row r="4855" spans="1:1">
      <c r="A4855" t="s">
        <v>16706</v>
      </c>
    </row>
    <row r="4856" spans="1:1">
      <c r="A4856" t="s">
        <v>16707</v>
      </c>
    </row>
    <row r="4857" spans="1:1">
      <c r="A4857" t="s">
        <v>16708</v>
      </c>
    </row>
    <row r="4858" spans="1:1">
      <c r="A4858" t="s">
        <v>16709</v>
      </c>
    </row>
    <row r="4859" spans="1:1">
      <c r="A4859" t="s">
        <v>16710</v>
      </c>
    </row>
    <row r="4860" spans="1:1">
      <c r="A4860" t="s">
        <v>16711</v>
      </c>
    </row>
    <row r="4861" spans="1:1">
      <c r="A4861" t="s">
        <v>16712</v>
      </c>
    </row>
    <row r="4862" spans="1:1">
      <c r="A4862" t="s">
        <v>16713</v>
      </c>
    </row>
    <row r="4863" spans="1:1">
      <c r="A4863" t="s">
        <v>16714</v>
      </c>
    </row>
    <row r="4864" spans="1:1">
      <c r="A4864" t="s">
        <v>16715</v>
      </c>
    </row>
    <row r="4865" spans="1:1">
      <c r="A4865" t="s">
        <v>16716</v>
      </c>
    </row>
    <row r="4866" spans="1:1">
      <c r="A4866" t="s">
        <v>16717</v>
      </c>
    </row>
    <row r="4867" spans="1:1">
      <c r="A4867" t="s">
        <v>16718</v>
      </c>
    </row>
    <row r="4868" spans="1:1">
      <c r="A4868" t="s">
        <v>16719</v>
      </c>
    </row>
    <row r="4869" spans="1:1">
      <c r="A4869" t="s">
        <v>16720</v>
      </c>
    </row>
    <row r="4870" spans="1:1">
      <c r="A4870" t="s">
        <v>16721</v>
      </c>
    </row>
    <row r="4871" spans="1:1">
      <c r="A4871" t="s">
        <v>16722</v>
      </c>
    </row>
    <row r="4872" spans="1:1">
      <c r="A4872" t="s">
        <v>16723</v>
      </c>
    </row>
    <row r="4873" spans="1:1">
      <c r="A4873" t="s">
        <v>16724</v>
      </c>
    </row>
    <row r="4874" spans="1:1">
      <c r="A4874" t="s">
        <v>16725</v>
      </c>
    </row>
    <row r="4875" spans="1:1">
      <c r="A4875" t="s">
        <v>16726</v>
      </c>
    </row>
    <row r="4876" spans="1:1">
      <c r="A4876" t="s">
        <v>16727</v>
      </c>
    </row>
    <row r="4877" spans="1:1">
      <c r="A4877" t="s">
        <v>16728</v>
      </c>
    </row>
    <row r="4878" spans="1:1">
      <c r="A4878" t="s">
        <v>16729</v>
      </c>
    </row>
    <row r="4879" spans="1:1">
      <c r="A4879" t="s">
        <v>16730</v>
      </c>
    </row>
    <row r="4880" spans="1:1">
      <c r="A4880" t="s">
        <v>16731</v>
      </c>
    </row>
    <row r="4881" spans="1:1">
      <c r="A4881" t="s">
        <v>16732</v>
      </c>
    </row>
    <row r="4882" spans="1:1">
      <c r="A4882" t="s">
        <v>16733</v>
      </c>
    </row>
    <row r="4883" spans="1:1">
      <c r="A4883" t="s">
        <v>16734</v>
      </c>
    </row>
    <row r="4884" spans="1:1">
      <c r="A4884" t="s">
        <v>16735</v>
      </c>
    </row>
    <row r="4885" spans="1:1">
      <c r="A4885" t="s">
        <v>16736</v>
      </c>
    </row>
    <row r="4886" spans="1:1">
      <c r="A4886" t="s">
        <v>16737</v>
      </c>
    </row>
    <row r="4887" spans="1:1">
      <c r="A4887" t="s">
        <v>16738</v>
      </c>
    </row>
    <row r="4888" spans="1:1">
      <c r="A4888" t="s">
        <v>16739</v>
      </c>
    </row>
    <row r="4889" spans="1:1">
      <c r="A4889" t="s">
        <v>16740</v>
      </c>
    </row>
    <row r="4890" spans="1:1">
      <c r="A4890" t="s">
        <v>16741</v>
      </c>
    </row>
    <row r="4891" spans="1:1">
      <c r="A4891" t="s">
        <v>16742</v>
      </c>
    </row>
    <row r="4892" spans="1:1">
      <c r="A4892" t="s">
        <v>16743</v>
      </c>
    </row>
    <row r="4893" spans="1:1">
      <c r="A4893" t="s">
        <v>16744</v>
      </c>
    </row>
    <row r="4894" spans="1:1">
      <c r="A4894" t="s">
        <v>16745</v>
      </c>
    </row>
    <row r="4895" spans="1:1">
      <c r="A4895" t="s">
        <v>16746</v>
      </c>
    </row>
    <row r="4896" spans="1:1">
      <c r="A4896" t="s">
        <v>16747</v>
      </c>
    </row>
    <row r="4897" spans="1:1">
      <c r="A4897" t="s">
        <v>16748</v>
      </c>
    </row>
    <row r="4898" spans="1:1">
      <c r="A4898" t="s">
        <v>16749</v>
      </c>
    </row>
    <row r="4899" spans="1:1">
      <c r="A4899" t="s">
        <v>16750</v>
      </c>
    </row>
    <row r="4900" spans="1:1">
      <c r="A4900" t="s">
        <v>16751</v>
      </c>
    </row>
    <row r="4901" spans="1:1">
      <c r="A4901" t="s">
        <v>16752</v>
      </c>
    </row>
    <row r="4902" spans="1:1">
      <c r="A4902" t="s">
        <v>16753</v>
      </c>
    </row>
    <row r="4903" spans="1:1">
      <c r="A4903" t="s">
        <v>16754</v>
      </c>
    </row>
    <row r="4904" spans="1:1">
      <c r="A4904" t="s">
        <v>16755</v>
      </c>
    </row>
    <row r="4905" spans="1:1">
      <c r="A4905" t="s">
        <v>16756</v>
      </c>
    </row>
    <row r="4906" spans="1:1">
      <c r="A4906" t="s">
        <v>16757</v>
      </c>
    </row>
    <row r="4907" spans="1:1">
      <c r="A4907" t="s">
        <v>16758</v>
      </c>
    </row>
    <row r="4908" spans="1:1">
      <c r="A4908" t="s">
        <v>16759</v>
      </c>
    </row>
    <row r="4909" spans="1:1">
      <c r="A4909" t="s">
        <v>16760</v>
      </c>
    </row>
    <row r="4910" spans="1:1">
      <c r="A4910" t="s">
        <v>16761</v>
      </c>
    </row>
    <row r="4911" spans="1:1">
      <c r="A4911" t="s">
        <v>16762</v>
      </c>
    </row>
    <row r="4912" spans="1:1">
      <c r="A4912" t="s">
        <v>16763</v>
      </c>
    </row>
    <row r="4913" spans="1:1">
      <c r="A4913" t="s">
        <v>16764</v>
      </c>
    </row>
    <row r="4914" spans="1:1">
      <c r="A4914" t="s">
        <v>16765</v>
      </c>
    </row>
    <row r="4915" spans="1:1">
      <c r="A4915" t="s">
        <v>16766</v>
      </c>
    </row>
    <row r="4916" spans="1:1">
      <c r="A4916" t="s">
        <v>16767</v>
      </c>
    </row>
    <row r="4917" spans="1:1">
      <c r="A4917" t="s">
        <v>16768</v>
      </c>
    </row>
    <row r="4918" spans="1:1">
      <c r="A4918" t="s">
        <v>16769</v>
      </c>
    </row>
    <row r="4919" spans="1:1">
      <c r="A4919" t="s">
        <v>16770</v>
      </c>
    </row>
    <row r="4920" spans="1:1">
      <c r="A4920" t="s">
        <v>16771</v>
      </c>
    </row>
    <row r="4921" spans="1:1">
      <c r="A4921" t="s">
        <v>16772</v>
      </c>
    </row>
    <row r="4922" spans="1:1">
      <c r="A4922" t="s">
        <v>16773</v>
      </c>
    </row>
    <row r="4923" spans="1:1">
      <c r="A4923" t="s">
        <v>16774</v>
      </c>
    </row>
    <row r="4924" spans="1:1">
      <c r="A4924" t="s">
        <v>16775</v>
      </c>
    </row>
    <row r="4925" spans="1:1">
      <c r="A4925" t="s">
        <v>16776</v>
      </c>
    </row>
    <row r="4926" spans="1:1">
      <c r="A4926" t="s">
        <v>16777</v>
      </c>
    </row>
    <row r="4927" spans="1:1">
      <c r="A4927" t="s">
        <v>16778</v>
      </c>
    </row>
    <row r="4928" spans="1:1">
      <c r="A4928" t="s">
        <v>16779</v>
      </c>
    </row>
    <row r="4929" spans="1:1">
      <c r="A4929" t="s">
        <v>16780</v>
      </c>
    </row>
    <row r="4930" spans="1:1">
      <c r="A4930" t="s">
        <v>16781</v>
      </c>
    </row>
    <row r="4931" spans="1:1">
      <c r="A4931" t="s">
        <v>16782</v>
      </c>
    </row>
    <row r="4932" spans="1:1">
      <c r="A4932" t="s">
        <v>16783</v>
      </c>
    </row>
    <row r="4933" spans="1:1">
      <c r="A4933" t="s">
        <v>16784</v>
      </c>
    </row>
    <row r="4934" spans="1:1">
      <c r="A4934" t="s">
        <v>16785</v>
      </c>
    </row>
    <row r="4935" spans="1:1">
      <c r="A4935" t="s">
        <v>16786</v>
      </c>
    </row>
    <row r="4936" spans="1:1">
      <c r="A4936" t="s">
        <v>16787</v>
      </c>
    </row>
    <row r="4937" spans="1:1">
      <c r="A4937" t="s">
        <v>16788</v>
      </c>
    </row>
    <row r="4938" spans="1:1">
      <c r="A4938" t="s">
        <v>16789</v>
      </c>
    </row>
    <row r="4939" spans="1:1">
      <c r="A4939" t="s">
        <v>16790</v>
      </c>
    </row>
    <row r="4940" spans="1:1">
      <c r="A4940" t="s">
        <v>16791</v>
      </c>
    </row>
    <row r="4941" spans="1:1">
      <c r="A4941" t="s">
        <v>16792</v>
      </c>
    </row>
    <row r="4942" spans="1:1">
      <c r="A4942" t="s">
        <v>16793</v>
      </c>
    </row>
    <row r="4943" spans="1:1">
      <c r="A4943" t="s">
        <v>16794</v>
      </c>
    </row>
    <row r="4944" spans="1:1">
      <c r="A4944" t="s">
        <v>16795</v>
      </c>
    </row>
    <row r="4945" spans="1:1">
      <c r="A4945" t="s">
        <v>16796</v>
      </c>
    </row>
    <row r="4946" spans="1:1">
      <c r="A4946" t="s">
        <v>16797</v>
      </c>
    </row>
    <row r="4947" spans="1:1">
      <c r="A4947" t="s">
        <v>16798</v>
      </c>
    </row>
    <row r="4948" spans="1:1">
      <c r="A4948" t="s">
        <v>16799</v>
      </c>
    </row>
    <row r="4949" spans="1:1">
      <c r="A4949" t="s">
        <v>16800</v>
      </c>
    </row>
    <row r="4950" spans="1:1">
      <c r="A4950" t="s">
        <v>16801</v>
      </c>
    </row>
    <row r="4951" spans="1:1">
      <c r="A4951" t="s">
        <v>16802</v>
      </c>
    </row>
    <row r="4952" spans="1:1">
      <c r="A4952" t="s">
        <v>16803</v>
      </c>
    </row>
    <row r="4953" spans="1:1">
      <c r="A4953" t="s">
        <v>16804</v>
      </c>
    </row>
    <row r="4954" spans="1:1">
      <c r="A4954" t="s">
        <v>16805</v>
      </c>
    </row>
    <row r="4955" spans="1:1">
      <c r="A4955" t="s">
        <v>16806</v>
      </c>
    </row>
    <row r="4956" spans="1:1">
      <c r="A4956" t="s">
        <v>16807</v>
      </c>
    </row>
    <row r="4957" spans="1:1">
      <c r="A4957" t="s">
        <v>16808</v>
      </c>
    </row>
    <row r="4958" spans="1:1">
      <c r="A4958" t="s">
        <v>16809</v>
      </c>
    </row>
    <row r="4959" spans="1:1">
      <c r="A4959" t="s">
        <v>16810</v>
      </c>
    </row>
    <row r="4960" spans="1:1">
      <c r="A4960" t="s">
        <v>16811</v>
      </c>
    </row>
    <row r="4961" spans="1:1">
      <c r="A4961" t="s">
        <v>16812</v>
      </c>
    </row>
    <row r="4962" spans="1:1">
      <c r="A4962" t="s">
        <v>16813</v>
      </c>
    </row>
    <row r="4963" spans="1:1">
      <c r="A4963" t="s">
        <v>16814</v>
      </c>
    </row>
    <row r="4964" spans="1:1">
      <c r="A4964" t="s">
        <v>16815</v>
      </c>
    </row>
    <row r="4965" spans="1:1">
      <c r="A4965" t="s">
        <v>16816</v>
      </c>
    </row>
    <row r="4966" spans="1:1">
      <c r="A4966" t="s">
        <v>16817</v>
      </c>
    </row>
    <row r="4967" spans="1:1">
      <c r="A4967" t="s">
        <v>16818</v>
      </c>
    </row>
    <row r="4968" spans="1:1">
      <c r="A4968" t="s">
        <v>16819</v>
      </c>
    </row>
    <row r="4969" spans="1:1">
      <c r="A4969" t="s">
        <v>16820</v>
      </c>
    </row>
    <row r="4970" spans="1:1">
      <c r="A4970" t="s">
        <v>16821</v>
      </c>
    </row>
    <row r="4971" spans="1:1">
      <c r="A4971" t="s">
        <v>16822</v>
      </c>
    </row>
    <row r="4972" spans="1:1">
      <c r="A4972" t="s">
        <v>16823</v>
      </c>
    </row>
    <row r="4973" spans="1:1">
      <c r="A4973" t="s">
        <v>16824</v>
      </c>
    </row>
    <row r="4974" spans="1:1">
      <c r="A4974" t="s">
        <v>16825</v>
      </c>
    </row>
    <row r="4975" spans="1:1">
      <c r="A4975" t="s">
        <v>16826</v>
      </c>
    </row>
    <row r="4976" spans="1:1">
      <c r="A4976" t="s">
        <v>16827</v>
      </c>
    </row>
    <row r="4977" spans="1:1">
      <c r="A4977" t="s">
        <v>16828</v>
      </c>
    </row>
    <row r="4978" spans="1:1">
      <c r="A4978" t="s">
        <v>16829</v>
      </c>
    </row>
    <row r="4979" spans="1:1">
      <c r="A4979" t="s">
        <v>16830</v>
      </c>
    </row>
    <row r="4980" spans="1:1">
      <c r="A4980" t="s">
        <v>16831</v>
      </c>
    </row>
    <row r="4981" spans="1:1">
      <c r="A4981" t="s">
        <v>16832</v>
      </c>
    </row>
    <row r="4982" spans="1:1">
      <c r="A4982" t="s">
        <v>16833</v>
      </c>
    </row>
    <row r="4983" spans="1:1">
      <c r="A4983" t="s">
        <v>16834</v>
      </c>
    </row>
    <row r="4984" spans="1:1">
      <c r="A4984" t="s">
        <v>16835</v>
      </c>
    </row>
    <row r="4985" spans="1:1">
      <c r="A4985" t="s">
        <v>16836</v>
      </c>
    </row>
    <row r="4986" spans="1:1">
      <c r="A4986" t="s">
        <v>16837</v>
      </c>
    </row>
    <row r="4987" spans="1:1">
      <c r="A4987" t="s">
        <v>16838</v>
      </c>
    </row>
    <row r="4988" spans="1:1">
      <c r="A4988" t="s">
        <v>16839</v>
      </c>
    </row>
    <row r="4989" spans="1:1">
      <c r="A4989" t="s">
        <v>16840</v>
      </c>
    </row>
    <row r="4990" spans="1:1">
      <c r="A4990" t="s">
        <v>16841</v>
      </c>
    </row>
    <row r="4991" spans="1:1">
      <c r="A4991" t="s">
        <v>16842</v>
      </c>
    </row>
    <row r="4992" spans="1:1">
      <c r="A4992" t="s">
        <v>16843</v>
      </c>
    </row>
    <row r="4993" spans="1:1">
      <c r="A4993" t="s">
        <v>16844</v>
      </c>
    </row>
    <row r="4994" spans="1:1">
      <c r="A4994" t="s">
        <v>16845</v>
      </c>
    </row>
    <row r="4995" spans="1:1">
      <c r="A4995" t="s">
        <v>16846</v>
      </c>
    </row>
    <row r="4996" spans="1:1">
      <c r="A4996" t="s">
        <v>16847</v>
      </c>
    </row>
    <row r="4997" spans="1:1">
      <c r="A4997" t="s">
        <v>16848</v>
      </c>
    </row>
    <row r="4998" spans="1:1">
      <c r="A4998" t="s">
        <v>16849</v>
      </c>
    </row>
    <row r="4999" spans="1:1">
      <c r="A4999" t="s">
        <v>16850</v>
      </c>
    </row>
    <row r="5000" spans="1:1">
      <c r="A5000" t="s">
        <v>16851</v>
      </c>
    </row>
    <row r="5001" spans="1:1">
      <c r="A5001" t="s">
        <v>16852</v>
      </c>
    </row>
    <row r="5002" spans="1:1">
      <c r="A5002" t="s">
        <v>16853</v>
      </c>
    </row>
    <row r="5003" spans="1:1">
      <c r="A5003" t="s">
        <v>16854</v>
      </c>
    </row>
    <row r="5004" spans="1:1">
      <c r="A5004" t="s">
        <v>16855</v>
      </c>
    </row>
    <row r="5005" spans="1:1">
      <c r="A5005" t="s">
        <v>16856</v>
      </c>
    </row>
    <row r="5006" spans="1:1">
      <c r="A5006" t="s">
        <v>16857</v>
      </c>
    </row>
    <row r="5007" spans="1:1">
      <c r="A5007" t="s">
        <v>16858</v>
      </c>
    </row>
    <row r="5008" spans="1:1">
      <c r="A5008" t="s">
        <v>16859</v>
      </c>
    </row>
    <row r="5009" spans="1:1">
      <c r="A5009" t="s">
        <v>16860</v>
      </c>
    </row>
    <row r="5010" spans="1:1">
      <c r="A5010" t="s">
        <v>16861</v>
      </c>
    </row>
    <row r="5011" spans="1:1">
      <c r="A5011" t="s">
        <v>16862</v>
      </c>
    </row>
    <row r="5012" spans="1:1">
      <c r="A5012" t="s">
        <v>16863</v>
      </c>
    </row>
    <row r="5013" spans="1:1">
      <c r="A5013" t="s">
        <v>16864</v>
      </c>
    </row>
    <row r="5014" spans="1:1">
      <c r="A5014" t="s">
        <v>16865</v>
      </c>
    </row>
    <row r="5015" spans="1:1">
      <c r="A5015" t="s">
        <v>16866</v>
      </c>
    </row>
    <row r="5016" spans="1:1">
      <c r="A5016" t="s">
        <v>16867</v>
      </c>
    </row>
    <row r="5017" spans="1:1">
      <c r="A5017" t="s">
        <v>16868</v>
      </c>
    </row>
    <row r="5018" spans="1:1">
      <c r="A5018" t="s">
        <v>16869</v>
      </c>
    </row>
    <row r="5019" spans="1:1">
      <c r="A5019" t="s">
        <v>16870</v>
      </c>
    </row>
    <row r="5020" spans="1:1">
      <c r="A5020" t="s">
        <v>16871</v>
      </c>
    </row>
    <row r="5021" spans="1:1">
      <c r="A5021" t="s">
        <v>16872</v>
      </c>
    </row>
    <row r="5022" spans="1:1">
      <c r="A5022" t="s">
        <v>16873</v>
      </c>
    </row>
    <row r="5023" spans="1:1">
      <c r="A5023" t="s">
        <v>16874</v>
      </c>
    </row>
    <row r="5024" spans="1:1">
      <c r="A5024" t="s">
        <v>16875</v>
      </c>
    </row>
    <row r="5025" spans="1:1">
      <c r="A5025" t="s">
        <v>16876</v>
      </c>
    </row>
    <row r="5026" spans="1:1">
      <c r="A5026" t="s">
        <v>16877</v>
      </c>
    </row>
    <row r="5027" spans="1:1">
      <c r="A5027" t="s">
        <v>16878</v>
      </c>
    </row>
    <row r="5028" spans="1:1">
      <c r="A5028" t="s">
        <v>16879</v>
      </c>
    </row>
    <row r="5029" spans="1:1">
      <c r="A5029" t="s">
        <v>16880</v>
      </c>
    </row>
    <row r="5030" spans="1:1">
      <c r="A5030" t="s">
        <v>16881</v>
      </c>
    </row>
    <row r="5031" spans="1:1">
      <c r="A5031" t="s">
        <v>16882</v>
      </c>
    </row>
    <row r="5032" spans="1:1">
      <c r="A5032" t="s">
        <v>16883</v>
      </c>
    </row>
    <row r="5033" spans="1:1">
      <c r="A5033" t="s">
        <v>16884</v>
      </c>
    </row>
    <row r="5034" spans="1:1">
      <c r="A5034" t="s">
        <v>16885</v>
      </c>
    </row>
    <row r="5035" spans="1:1">
      <c r="A5035" t="s">
        <v>16886</v>
      </c>
    </row>
    <row r="5036" spans="1:1">
      <c r="A5036" t="s">
        <v>16887</v>
      </c>
    </row>
    <row r="5037" spans="1:1">
      <c r="A5037" t="s">
        <v>16888</v>
      </c>
    </row>
    <row r="5038" spans="1:1">
      <c r="A5038" t="s">
        <v>16889</v>
      </c>
    </row>
    <row r="5039" spans="1:1">
      <c r="A5039" t="s">
        <v>16890</v>
      </c>
    </row>
    <row r="5040" spans="1:1">
      <c r="A5040" t="s">
        <v>16891</v>
      </c>
    </row>
    <row r="5041" spans="1:1">
      <c r="A5041" t="s">
        <v>16892</v>
      </c>
    </row>
    <row r="5042" spans="1:1">
      <c r="A5042" t="s">
        <v>16893</v>
      </c>
    </row>
    <row r="5043" spans="1:1">
      <c r="A5043" t="s">
        <v>16894</v>
      </c>
    </row>
    <row r="5044" spans="1:1">
      <c r="A5044" t="s">
        <v>16895</v>
      </c>
    </row>
    <row r="5045" spans="1:1">
      <c r="A5045" t="s">
        <v>16896</v>
      </c>
    </row>
    <row r="5046" spans="1:1">
      <c r="A5046" t="s">
        <v>16897</v>
      </c>
    </row>
    <row r="5047" spans="1:1">
      <c r="A5047" t="s">
        <v>16898</v>
      </c>
    </row>
    <row r="5048" spans="1:1">
      <c r="A5048" t="s">
        <v>16899</v>
      </c>
    </row>
    <row r="5049" spans="1:1">
      <c r="A5049" t="s">
        <v>16900</v>
      </c>
    </row>
    <row r="5050" spans="1:1">
      <c r="A5050" t="s">
        <v>16901</v>
      </c>
    </row>
    <row r="5051" spans="1:1">
      <c r="A5051" t="s">
        <v>16902</v>
      </c>
    </row>
    <row r="5052" spans="1:1">
      <c r="A5052" t="s">
        <v>16903</v>
      </c>
    </row>
    <row r="5053" spans="1:1">
      <c r="A5053" t="s">
        <v>16904</v>
      </c>
    </row>
    <row r="5054" spans="1:1">
      <c r="A5054" t="s">
        <v>16905</v>
      </c>
    </row>
    <row r="5055" spans="1:1">
      <c r="A5055" t="s">
        <v>16906</v>
      </c>
    </row>
    <row r="5056" spans="1:1">
      <c r="A5056" t="s">
        <v>16907</v>
      </c>
    </row>
    <row r="5057" spans="1:1">
      <c r="A5057" t="s">
        <v>16908</v>
      </c>
    </row>
    <row r="5058" spans="1:1">
      <c r="A5058" t="s">
        <v>16909</v>
      </c>
    </row>
    <row r="5059" spans="1:1">
      <c r="A5059" t="s">
        <v>16910</v>
      </c>
    </row>
    <row r="5060" spans="1:1">
      <c r="A5060" t="s">
        <v>16911</v>
      </c>
    </row>
    <row r="5061" spans="1:1">
      <c r="A5061" t="s">
        <v>16912</v>
      </c>
    </row>
    <row r="5062" spans="1:1">
      <c r="A5062" t="s">
        <v>16913</v>
      </c>
    </row>
    <row r="5063" spans="1:1">
      <c r="A5063" t="s">
        <v>16914</v>
      </c>
    </row>
    <row r="5064" spans="1:1">
      <c r="A5064" t="s">
        <v>16915</v>
      </c>
    </row>
    <row r="5065" spans="1:1">
      <c r="A5065" t="s">
        <v>16916</v>
      </c>
    </row>
    <row r="5066" spans="1:1">
      <c r="A5066" t="s">
        <v>16917</v>
      </c>
    </row>
    <row r="5067" spans="1:1">
      <c r="A5067" t="s">
        <v>16918</v>
      </c>
    </row>
    <row r="5068" spans="1:1">
      <c r="A5068" t="s">
        <v>16919</v>
      </c>
    </row>
    <row r="5069" spans="1:1">
      <c r="A5069" t="s">
        <v>16920</v>
      </c>
    </row>
    <row r="5070" spans="1:1">
      <c r="A5070" t="s">
        <v>16921</v>
      </c>
    </row>
    <row r="5071" spans="1:1">
      <c r="A5071" t="s">
        <v>16922</v>
      </c>
    </row>
    <row r="5072" spans="1:1">
      <c r="A5072" t="s">
        <v>16923</v>
      </c>
    </row>
    <row r="5073" spans="1:1">
      <c r="A5073" t="s">
        <v>16924</v>
      </c>
    </row>
    <row r="5074" spans="1:1">
      <c r="A5074" t="s">
        <v>16925</v>
      </c>
    </row>
    <row r="5075" spans="1:1">
      <c r="A5075" t="s">
        <v>16926</v>
      </c>
    </row>
    <row r="5076" spans="1:1">
      <c r="A5076" t="s">
        <v>16927</v>
      </c>
    </row>
    <row r="5077" spans="1:1">
      <c r="A5077" t="s">
        <v>16928</v>
      </c>
    </row>
    <row r="5078" spans="1:1">
      <c r="A5078" t="s">
        <v>16929</v>
      </c>
    </row>
    <row r="5079" spans="1:1">
      <c r="A5079" t="s">
        <v>16930</v>
      </c>
    </row>
    <row r="5080" spans="1:1">
      <c r="A5080" t="s">
        <v>16931</v>
      </c>
    </row>
    <row r="5081" spans="1:1">
      <c r="A5081" t="s">
        <v>16932</v>
      </c>
    </row>
    <row r="5082" spans="1:1">
      <c r="A5082" t="s">
        <v>16933</v>
      </c>
    </row>
    <row r="5083" spans="1:1">
      <c r="A5083" t="s">
        <v>16934</v>
      </c>
    </row>
    <row r="5084" spans="1:1">
      <c r="A5084" t="s">
        <v>16935</v>
      </c>
    </row>
    <row r="5085" spans="1:1">
      <c r="A5085" t="s">
        <v>16936</v>
      </c>
    </row>
    <row r="5086" spans="1:1">
      <c r="A5086" t="s">
        <v>16937</v>
      </c>
    </row>
    <row r="5087" spans="1:1">
      <c r="A5087" t="s">
        <v>16938</v>
      </c>
    </row>
    <row r="5088" spans="1:1">
      <c r="A5088" t="s">
        <v>16939</v>
      </c>
    </row>
    <row r="5089" spans="1:1">
      <c r="A5089" t="s">
        <v>16940</v>
      </c>
    </row>
    <row r="5090" spans="1:1">
      <c r="A5090" t="s">
        <v>16941</v>
      </c>
    </row>
    <row r="5091" spans="1:1">
      <c r="A5091" t="s">
        <v>16942</v>
      </c>
    </row>
    <row r="5092" spans="1:1">
      <c r="A5092" t="s">
        <v>16943</v>
      </c>
    </row>
    <row r="5093" spans="1:1">
      <c r="A5093" t="s">
        <v>16944</v>
      </c>
    </row>
    <row r="5094" spans="1:1">
      <c r="A5094" t="s">
        <v>16945</v>
      </c>
    </row>
    <row r="5095" spans="1:1">
      <c r="A5095" t="s">
        <v>16946</v>
      </c>
    </row>
    <row r="5096" spans="1:1">
      <c r="A5096" t="s">
        <v>16947</v>
      </c>
    </row>
    <row r="5097" spans="1:1">
      <c r="A5097" t="s">
        <v>16948</v>
      </c>
    </row>
    <row r="5098" spans="1:1">
      <c r="A5098" t="s">
        <v>16949</v>
      </c>
    </row>
    <row r="5099" spans="1:1">
      <c r="A5099" t="s">
        <v>16950</v>
      </c>
    </row>
    <row r="5100" spans="1:1">
      <c r="A5100" t="s">
        <v>16951</v>
      </c>
    </row>
    <row r="5101" spans="1:1">
      <c r="A5101" t="s">
        <v>16952</v>
      </c>
    </row>
    <row r="5102" spans="1:1">
      <c r="A5102" t="s">
        <v>16953</v>
      </c>
    </row>
    <row r="5103" spans="1:1">
      <c r="A5103" t="s">
        <v>16954</v>
      </c>
    </row>
    <row r="5104" spans="1:1">
      <c r="A5104" t="s">
        <v>16955</v>
      </c>
    </row>
    <row r="5105" spans="1:1">
      <c r="A5105" t="s">
        <v>16956</v>
      </c>
    </row>
    <row r="5106" spans="1:1">
      <c r="A5106" t="s">
        <v>16957</v>
      </c>
    </row>
    <row r="5107" spans="1:1">
      <c r="A5107" t="s">
        <v>16958</v>
      </c>
    </row>
    <row r="5108" spans="1:1">
      <c r="A5108" t="s">
        <v>16959</v>
      </c>
    </row>
    <row r="5109" spans="1:1">
      <c r="A5109" t="s">
        <v>16960</v>
      </c>
    </row>
    <row r="5110" spans="1:1">
      <c r="A5110" t="s">
        <v>16961</v>
      </c>
    </row>
    <row r="5111" spans="1:1">
      <c r="A5111" t="s">
        <v>16962</v>
      </c>
    </row>
    <row r="5112" spans="1:1">
      <c r="A5112" t="s">
        <v>16963</v>
      </c>
    </row>
    <row r="5113" spans="1:1">
      <c r="A5113" t="s">
        <v>16964</v>
      </c>
    </row>
    <row r="5114" spans="1:1">
      <c r="A5114" t="s">
        <v>16965</v>
      </c>
    </row>
    <row r="5115" spans="1:1">
      <c r="A5115" t="s">
        <v>16966</v>
      </c>
    </row>
    <row r="5116" spans="1:1">
      <c r="A5116" t="s">
        <v>16967</v>
      </c>
    </row>
    <row r="5117" spans="1:1">
      <c r="A5117" t="s">
        <v>16968</v>
      </c>
    </row>
    <row r="5118" spans="1:1">
      <c r="A5118" t="s">
        <v>16969</v>
      </c>
    </row>
    <row r="5119" spans="1:1">
      <c r="A5119" t="s">
        <v>16970</v>
      </c>
    </row>
    <row r="5120" spans="1:1">
      <c r="A5120" t="s">
        <v>16971</v>
      </c>
    </row>
    <row r="5121" spans="1:1">
      <c r="A5121" t="s">
        <v>16972</v>
      </c>
    </row>
    <row r="5122" spans="1:1">
      <c r="A5122" t="s">
        <v>16973</v>
      </c>
    </row>
    <row r="5123" spans="1:1">
      <c r="A5123" t="s">
        <v>16974</v>
      </c>
    </row>
    <row r="5124" spans="1:1">
      <c r="A5124" t="s">
        <v>16975</v>
      </c>
    </row>
    <row r="5125" spans="1:1">
      <c r="A5125" t="s">
        <v>16976</v>
      </c>
    </row>
    <row r="5126" spans="1:1">
      <c r="A5126" t="s">
        <v>16977</v>
      </c>
    </row>
    <row r="5127" spans="1:1">
      <c r="A5127" t="s">
        <v>16978</v>
      </c>
    </row>
    <row r="5128" spans="1:1">
      <c r="A5128" t="s">
        <v>16979</v>
      </c>
    </row>
    <row r="5129" spans="1:1">
      <c r="A5129" t="s">
        <v>16980</v>
      </c>
    </row>
    <row r="5130" spans="1:1">
      <c r="A5130" t="s">
        <v>16981</v>
      </c>
    </row>
    <row r="5131" spans="1:1">
      <c r="A5131" t="s">
        <v>16982</v>
      </c>
    </row>
    <row r="5132" spans="1:1">
      <c r="A5132" t="s">
        <v>16983</v>
      </c>
    </row>
    <row r="5133" spans="1:1">
      <c r="A5133" t="s">
        <v>16984</v>
      </c>
    </row>
    <row r="5134" spans="1:1">
      <c r="A5134" t="s">
        <v>16985</v>
      </c>
    </row>
    <row r="5135" spans="1:1">
      <c r="A5135" t="s">
        <v>16986</v>
      </c>
    </row>
    <row r="5136" spans="1:1">
      <c r="A5136" t="s">
        <v>16987</v>
      </c>
    </row>
    <row r="5137" spans="1:1">
      <c r="A5137" t="s">
        <v>16988</v>
      </c>
    </row>
    <row r="5138" spans="1:1">
      <c r="A5138" t="s">
        <v>16989</v>
      </c>
    </row>
    <row r="5139" spans="1:1">
      <c r="A5139" t="s">
        <v>16990</v>
      </c>
    </row>
    <row r="5140" spans="1:1">
      <c r="A5140" t="s">
        <v>16991</v>
      </c>
    </row>
    <row r="5141" spans="1:1">
      <c r="A5141" t="s">
        <v>16992</v>
      </c>
    </row>
    <row r="5142" spans="1:1">
      <c r="A5142" t="s">
        <v>16993</v>
      </c>
    </row>
    <row r="5143" spans="1:1">
      <c r="A5143" t="s">
        <v>16994</v>
      </c>
    </row>
    <row r="5144" spans="1:1">
      <c r="A5144" t="s">
        <v>16995</v>
      </c>
    </row>
    <row r="5145" spans="1:1">
      <c r="A5145" t="s">
        <v>16996</v>
      </c>
    </row>
    <row r="5146" spans="1:1">
      <c r="A5146" t="s">
        <v>16997</v>
      </c>
    </row>
    <row r="5147" spans="1:1">
      <c r="A5147" t="s">
        <v>16998</v>
      </c>
    </row>
    <row r="5148" spans="1:1">
      <c r="A5148" t="s">
        <v>16999</v>
      </c>
    </row>
    <row r="5149" spans="1:1">
      <c r="A5149" t="s">
        <v>17000</v>
      </c>
    </row>
    <row r="5150" spans="1:1">
      <c r="A5150" t="s">
        <v>17001</v>
      </c>
    </row>
    <row r="5151" spans="1:1">
      <c r="A5151" t="s">
        <v>17002</v>
      </c>
    </row>
    <row r="5152" spans="1:1">
      <c r="A5152" t="s">
        <v>17003</v>
      </c>
    </row>
    <row r="5153" spans="1:1">
      <c r="A5153" t="s">
        <v>17004</v>
      </c>
    </row>
    <row r="5154" spans="1:1">
      <c r="A5154" t="s">
        <v>17005</v>
      </c>
    </row>
    <row r="5155" spans="1:1">
      <c r="A5155" t="s">
        <v>17006</v>
      </c>
    </row>
    <row r="5156" spans="1:1">
      <c r="A5156" t="s">
        <v>17007</v>
      </c>
    </row>
    <row r="5157" spans="1:1">
      <c r="A5157" t="s">
        <v>17008</v>
      </c>
    </row>
    <row r="5158" spans="1:1">
      <c r="A5158" t="s">
        <v>17009</v>
      </c>
    </row>
    <row r="5159" spans="1:1">
      <c r="A5159" t="s">
        <v>17010</v>
      </c>
    </row>
    <row r="5160" spans="1:1">
      <c r="A5160" t="s">
        <v>17011</v>
      </c>
    </row>
    <row r="5161" spans="1:1">
      <c r="A5161" t="s">
        <v>17012</v>
      </c>
    </row>
    <row r="5162" spans="1:1">
      <c r="A5162" t="s">
        <v>17013</v>
      </c>
    </row>
    <row r="5163" spans="1:1">
      <c r="A5163" t="s">
        <v>17014</v>
      </c>
    </row>
    <row r="5164" spans="1:1">
      <c r="A5164" t="s">
        <v>17015</v>
      </c>
    </row>
    <row r="5165" spans="1:1">
      <c r="A5165" t="s">
        <v>17016</v>
      </c>
    </row>
    <row r="5166" spans="1:1">
      <c r="A5166" t="s">
        <v>17017</v>
      </c>
    </row>
    <row r="5167" spans="1:1">
      <c r="A5167" t="s">
        <v>17018</v>
      </c>
    </row>
    <row r="5168" spans="1:1">
      <c r="A5168" t="s">
        <v>17019</v>
      </c>
    </row>
    <row r="5169" spans="1:1">
      <c r="A5169" t="s">
        <v>17020</v>
      </c>
    </row>
    <row r="5170" spans="1:1">
      <c r="A5170" t="s">
        <v>17021</v>
      </c>
    </row>
    <row r="5171" spans="1:1">
      <c r="A5171" t="s">
        <v>17022</v>
      </c>
    </row>
    <row r="5172" spans="1:1">
      <c r="A5172" t="s">
        <v>17023</v>
      </c>
    </row>
    <row r="5173" spans="1:1">
      <c r="A5173" t="s">
        <v>17024</v>
      </c>
    </row>
    <row r="5174" spans="1:1">
      <c r="A5174" t="s">
        <v>17025</v>
      </c>
    </row>
    <row r="5175" spans="1:1">
      <c r="A5175" t="s">
        <v>17026</v>
      </c>
    </row>
    <row r="5176" spans="1:1">
      <c r="A5176" t="s">
        <v>17027</v>
      </c>
    </row>
    <row r="5177" spans="1:1">
      <c r="A5177" t="s">
        <v>17028</v>
      </c>
    </row>
    <row r="5178" spans="1:1">
      <c r="A5178" t="s">
        <v>17029</v>
      </c>
    </row>
    <row r="5179" spans="1:1">
      <c r="A5179" t="s">
        <v>17030</v>
      </c>
    </row>
    <row r="5180" spans="1:1">
      <c r="A5180" t="s">
        <v>17031</v>
      </c>
    </row>
    <row r="5181" spans="1:1">
      <c r="A5181" t="s">
        <v>17032</v>
      </c>
    </row>
    <row r="5182" spans="1:1">
      <c r="A5182" t="s">
        <v>17033</v>
      </c>
    </row>
    <row r="5183" spans="1:1">
      <c r="A5183" t="s">
        <v>17034</v>
      </c>
    </row>
    <row r="5184" spans="1:1">
      <c r="A5184" t="s">
        <v>17035</v>
      </c>
    </row>
    <row r="5185" spans="1:1">
      <c r="A5185" t="s">
        <v>17036</v>
      </c>
    </row>
    <row r="5186" spans="1:1">
      <c r="A5186" t="s">
        <v>17037</v>
      </c>
    </row>
    <row r="5187" spans="1:1">
      <c r="A5187" t="s">
        <v>17038</v>
      </c>
    </row>
    <row r="5188" spans="1:1">
      <c r="A5188" t="s">
        <v>17039</v>
      </c>
    </row>
    <row r="5189" spans="1:1">
      <c r="A5189" t="s">
        <v>17040</v>
      </c>
    </row>
    <row r="5190" spans="1:1">
      <c r="A5190" t="s">
        <v>17041</v>
      </c>
    </row>
    <row r="5191" spans="1:1">
      <c r="A5191" t="s">
        <v>17042</v>
      </c>
    </row>
    <row r="5192" spans="1:1">
      <c r="A5192" t="s">
        <v>17043</v>
      </c>
    </row>
    <row r="5193" spans="1:1">
      <c r="A5193" t="s">
        <v>17044</v>
      </c>
    </row>
    <row r="5194" spans="1:1">
      <c r="A5194" t="s">
        <v>17045</v>
      </c>
    </row>
    <row r="5195" spans="1:1">
      <c r="A5195" t="s">
        <v>17046</v>
      </c>
    </row>
    <row r="5196" spans="1:1">
      <c r="A5196" t="s">
        <v>17047</v>
      </c>
    </row>
    <row r="5197" spans="1:1">
      <c r="A5197" t="s">
        <v>17048</v>
      </c>
    </row>
    <row r="5198" spans="1:1">
      <c r="A5198" t="s">
        <v>17049</v>
      </c>
    </row>
    <row r="5199" spans="1:1">
      <c r="A5199" t="s">
        <v>17050</v>
      </c>
    </row>
    <row r="5200" spans="1:1">
      <c r="A5200" t="s">
        <v>17051</v>
      </c>
    </row>
    <row r="5201" spans="1:1">
      <c r="A5201" t="s">
        <v>17052</v>
      </c>
    </row>
    <row r="5202" spans="1:1">
      <c r="A5202" t="s">
        <v>17053</v>
      </c>
    </row>
    <row r="5203" spans="1:1">
      <c r="A5203" t="s">
        <v>17054</v>
      </c>
    </row>
    <row r="5204" spans="1:1">
      <c r="A5204" t="s">
        <v>17055</v>
      </c>
    </row>
    <row r="5205" spans="1:1">
      <c r="A5205" t="s">
        <v>17056</v>
      </c>
    </row>
    <row r="5206" spans="1:1">
      <c r="A5206" t="s">
        <v>17057</v>
      </c>
    </row>
    <row r="5207" spans="1:1">
      <c r="A5207" t="s">
        <v>17058</v>
      </c>
    </row>
    <row r="5208" spans="1:1">
      <c r="A5208" t="s">
        <v>17059</v>
      </c>
    </row>
    <row r="5209" spans="1:1">
      <c r="A5209" t="s">
        <v>17060</v>
      </c>
    </row>
    <row r="5210" spans="1:1">
      <c r="A5210" t="s">
        <v>17061</v>
      </c>
    </row>
    <row r="5211" spans="1:1">
      <c r="A5211" t="s">
        <v>17062</v>
      </c>
    </row>
    <row r="5212" spans="1:1">
      <c r="A5212" t="s">
        <v>17063</v>
      </c>
    </row>
    <row r="5213" spans="1:1">
      <c r="A5213" t="s">
        <v>17064</v>
      </c>
    </row>
    <row r="5214" spans="1:1">
      <c r="A5214" t="s">
        <v>17065</v>
      </c>
    </row>
    <row r="5215" spans="1:1">
      <c r="A5215" t="s">
        <v>17066</v>
      </c>
    </row>
    <row r="5216" spans="1:1">
      <c r="A5216" t="s">
        <v>17067</v>
      </c>
    </row>
    <row r="5217" spans="1:1">
      <c r="A5217" t="s">
        <v>17068</v>
      </c>
    </row>
    <row r="5218" spans="1:1">
      <c r="A5218" t="s">
        <v>17069</v>
      </c>
    </row>
    <row r="5219" spans="1:1">
      <c r="A5219" t="s">
        <v>17070</v>
      </c>
    </row>
    <row r="5220" spans="1:1">
      <c r="A5220" t="s">
        <v>17071</v>
      </c>
    </row>
    <row r="5221" spans="1:1">
      <c r="A5221" t="s">
        <v>17072</v>
      </c>
    </row>
    <row r="5222" spans="1:1">
      <c r="A5222" t="s">
        <v>17073</v>
      </c>
    </row>
    <row r="5223" spans="1:1">
      <c r="A5223" t="s">
        <v>17074</v>
      </c>
    </row>
    <row r="5224" spans="1:1">
      <c r="A5224" t="s">
        <v>17075</v>
      </c>
    </row>
    <row r="5225" spans="1:1">
      <c r="A5225" t="s">
        <v>17076</v>
      </c>
    </row>
    <row r="5226" spans="1:1">
      <c r="A5226" t="s">
        <v>17077</v>
      </c>
    </row>
    <row r="5227" spans="1:1">
      <c r="A5227" t="s">
        <v>17078</v>
      </c>
    </row>
    <row r="5228" spans="1:1">
      <c r="A5228" t="s">
        <v>17079</v>
      </c>
    </row>
    <row r="5229" spans="1:1">
      <c r="A5229" t="s">
        <v>17080</v>
      </c>
    </row>
    <row r="5230" spans="1:1">
      <c r="A5230" t="s">
        <v>17081</v>
      </c>
    </row>
    <row r="5231" spans="1:1">
      <c r="A5231" t="s">
        <v>17082</v>
      </c>
    </row>
    <row r="5232" spans="1:1">
      <c r="A5232" t="s">
        <v>17083</v>
      </c>
    </row>
    <row r="5233" spans="1:1">
      <c r="A5233" t="s">
        <v>17084</v>
      </c>
    </row>
    <row r="5234" spans="1:1">
      <c r="A5234" t="s">
        <v>17085</v>
      </c>
    </row>
    <row r="5235" spans="1:1">
      <c r="A5235" t="s">
        <v>17086</v>
      </c>
    </row>
    <row r="5236" spans="1:1">
      <c r="A5236" t="s">
        <v>17087</v>
      </c>
    </row>
    <row r="5237" spans="1:1">
      <c r="A5237" t="s">
        <v>17088</v>
      </c>
    </row>
    <row r="5238" spans="1:1">
      <c r="A5238" t="s">
        <v>17089</v>
      </c>
    </row>
    <row r="5239" spans="1:1">
      <c r="A5239" t="s">
        <v>17090</v>
      </c>
    </row>
    <row r="5240" spans="1:1">
      <c r="A5240" t="s">
        <v>17091</v>
      </c>
    </row>
    <row r="5241" spans="1:1">
      <c r="A5241" t="s">
        <v>17092</v>
      </c>
    </row>
    <row r="5242" spans="1:1">
      <c r="A5242" t="s">
        <v>17093</v>
      </c>
    </row>
    <row r="5243" spans="1:1">
      <c r="A5243" t="s">
        <v>17094</v>
      </c>
    </row>
    <row r="5244" spans="1:1">
      <c r="A5244" t="s">
        <v>17095</v>
      </c>
    </row>
    <row r="5245" spans="1:1">
      <c r="A5245" t="s">
        <v>17096</v>
      </c>
    </row>
    <row r="5246" spans="1:1">
      <c r="A5246" t="s">
        <v>17097</v>
      </c>
    </row>
    <row r="5247" spans="1:1">
      <c r="A5247" t="s">
        <v>17098</v>
      </c>
    </row>
    <row r="5248" spans="1:1">
      <c r="A5248" t="s">
        <v>17099</v>
      </c>
    </row>
    <row r="5249" spans="1:1">
      <c r="A5249" t="s">
        <v>17100</v>
      </c>
    </row>
    <row r="5250" spans="1:1">
      <c r="A5250" t="s">
        <v>17101</v>
      </c>
    </row>
    <row r="5251" spans="1:1">
      <c r="A5251" t="s">
        <v>17102</v>
      </c>
    </row>
    <row r="5252" spans="1:1">
      <c r="A5252" t="s">
        <v>17103</v>
      </c>
    </row>
    <row r="5253" spans="1:1">
      <c r="A5253" t="s">
        <v>17104</v>
      </c>
    </row>
    <row r="5254" spans="1:1">
      <c r="A5254" t="s">
        <v>17105</v>
      </c>
    </row>
    <row r="5255" spans="1:1">
      <c r="A5255" t="s">
        <v>17106</v>
      </c>
    </row>
    <row r="5256" spans="1:1">
      <c r="A5256" t="s">
        <v>17107</v>
      </c>
    </row>
    <row r="5257" spans="1:1">
      <c r="A5257" t="s">
        <v>17108</v>
      </c>
    </row>
    <row r="5258" spans="1:1">
      <c r="A5258" t="s">
        <v>17109</v>
      </c>
    </row>
    <row r="5259" spans="1:1">
      <c r="A5259" t="s">
        <v>17110</v>
      </c>
    </row>
    <row r="5260" spans="1:1">
      <c r="A5260" t="s">
        <v>17111</v>
      </c>
    </row>
    <row r="5261" spans="1:1">
      <c r="A5261" t="s">
        <v>17112</v>
      </c>
    </row>
    <row r="5262" spans="1:1">
      <c r="A5262" t="s">
        <v>17113</v>
      </c>
    </row>
    <row r="5263" spans="1:1">
      <c r="A5263" t="s">
        <v>17114</v>
      </c>
    </row>
    <row r="5264" spans="1:1">
      <c r="A5264" t="s">
        <v>17115</v>
      </c>
    </row>
    <row r="5265" spans="1:1">
      <c r="A5265" t="s">
        <v>17116</v>
      </c>
    </row>
    <row r="5266" spans="1:1">
      <c r="A5266" t="s">
        <v>17117</v>
      </c>
    </row>
    <row r="5267" spans="1:1">
      <c r="A5267" t="s">
        <v>17118</v>
      </c>
    </row>
    <row r="5268" spans="1:1">
      <c r="A5268" t="s">
        <v>17119</v>
      </c>
    </row>
    <row r="5269" spans="1:1">
      <c r="A5269" t="s">
        <v>17120</v>
      </c>
    </row>
    <row r="5270" spans="1:1">
      <c r="A5270" t="s">
        <v>17121</v>
      </c>
    </row>
    <row r="5271" spans="1:1">
      <c r="A5271" t="s">
        <v>17122</v>
      </c>
    </row>
    <row r="5272" spans="1:1">
      <c r="A5272" t="s">
        <v>17123</v>
      </c>
    </row>
    <row r="5273" spans="1:1">
      <c r="A5273" t="s">
        <v>17124</v>
      </c>
    </row>
    <row r="5274" spans="1:1">
      <c r="A5274" t="s">
        <v>17125</v>
      </c>
    </row>
    <row r="5275" spans="1:1">
      <c r="A5275" t="s">
        <v>17126</v>
      </c>
    </row>
    <row r="5276" spans="1:1">
      <c r="A5276" t="s">
        <v>17127</v>
      </c>
    </row>
    <row r="5277" spans="1:1">
      <c r="A5277" t="s">
        <v>17128</v>
      </c>
    </row>
    <row r="5278" spans="1:1">
      <c r="A5278" t="s">
        <v>17129</v>
      </c>
    </row>
    <row r="5279" spans="1:1">
      <c r="A5279" t="s">
        <v>17130</v>
      </c>
    </row>
    <row r="5280" spans="1:1">
      <c r="A5280" t="s">
        <v>17131</v>
      </c>
    </row>
    <row r="5281" spans="1:1">
      <c r="A5281" t="s">
        <v>17132</v>
      </c>
    </row>
    <row r="5282" spans="1:1">
      <c r="A5282" t="s">
        <v>17133</v>
      </c>
    </row>
    <row r="5283" spans="1:1">
      <c r="A5283" t="s">
        <v>17134</v>
      </c>
    </row>
    <row r="5284" spans="1:1">
      <c r="A5284" t="s">
        <v>17135</v>
      </c>
    </row>
    <row r="5285" spans="1:1">
      <c r="A5285" t="s">
        <v>17136</v>
      </c>
    </row>
    <row r="5286" spans="1:1">
      <c r="A5286" t="s">
        <v>17137</v>
      </c>
    </row>
    <row r="5287" spans="1:1">
      <c r="A5287" t="s">
        <v>17138</v>
      </c>
    </row>
    <row r="5288" spans="1:1">
      <c r="A5288" t="s">
        <v>17139</v>
      </c>
    </row>
    <row r="5289" spans="1:1">
      <c r="A5289" t="s">
        <v>17140</v>
      </c>
    </row>
    <row r="5290" spans="1:1">
      <c r="A5290" t="s">
        <v>17141</v>
      </c>
    </row>
    <row r="5291" spans="1:1">
      <c r="A5291" t="s">
        <v>17142</v>
      </c>
    </row>
    <row r="5292" spans="1:1">
      <c r="A5292" t="s">
        <v>17143</v>
      </c>
    </row>
    <row r="5293" spans="1:1">
      <c r="A5293" t="s">
        <v>17144</v>
      </c>
    </row>
    <row r="5294" spans="1:1">
      <c r="A5294" t="s">
        <v>17145</v>
      </c>
    </row>
    <row r="5295" spans="1:1">
      <c r="A5295" t="s">
        <v>17146</v>
      </c>
    </row>
    <row r="5296" spans="1:1">
      <c r="A5296" t="s">
        <v>17147</v>
      </c>
    </row>
    <row r="5297" spans="1:1">
      <c r="A5297" t="s">
        <v>17148</v>
      </c>
    </row>
    <row r="5298" spans="1:1">
      <c r="A5298" t="s">
        <v>17149</v>
      </c>
    </row>
    <row r="5299" spans="1:1">
      <c r="A5299" t="s">
        <v>17150</v>
      </c>
    </row>
    <row r="5300" spans="1:1">
      <c r="A5300" t="s">
        <v>17151</v>
      </c>
    </row>
    <row r="5301" spans="1:1">
      <c r="A5301" t="s">
        <v>17152</v>
      </c>
    </row>
    <row r="5302" spans="1:1">
      <c r="A5302" t="s">
        <v>17153</v>
      </c>
    </row>
    <row r="5303" spans="1:1">
      <c r="A5303" t="s">
        <v>17154</v>
      </c>
    </row>
    <row r="5304" spans="1:1">
      <c r="A5304" t="s">
        <v>17155</v>
      </c>
    </row>
    <row r="5305" spans="1:1">
      <c r="A5305" t="s">
        <v>17156</v>
      </c>
    </row>
    <row r="5306" spans="1:1">
      <c r="A5306" t="s">
        <v>17157</v>
      </c>
    </row>
    <row r="5307" spans="1:1">
      <c r="A5307" t="s">
        <v>17158</v>
      </c>
    </row>
    <row r="5308" spans="1:1">
      <c r="A5308" t="s">
        <v>17159</v>
      </c>
    </row>
    <row r="5309" spans="1:1">
      <c r="A5309" t="s">
        <v>17160</v>
      </c>
    </row>
    <row r="5310" spans="1:1">
      <c r="A5310" t="s">
        <v>17161</v>
      </c>
    </row>
    <row r="5311" spans="1:1">
      <c r="A5311" t="s">
        <v>17162</v>
      </c>
    </row>
    <row r="5312" spans="1:1">
      <c r="A5312" t="s">
        <v>17163</v>
      </c>
    </row>
    <row r="5313" spans="1:1">
      <c r="A5313" t="s">
        <v>17164</v>
      </c>
    </row>
    <row r="5314" spans="1:1">
      <c r="A5314" t="s">
        <v>17165</v>
      </c>
    </row>
    <row r="5315" spans="1:1">
      <c r="A5315" t="s">
        <v>17166</v>
      </c>
    </row>
    <row r="5316" spans="1:1">
      <c r="A5316" t="s">
        <v>17167</v>
      </c>
    </row>
    <row r="5317" spans="1:1">
      <c r="A5317" t="s">
        <v>17168</v>
      </c>
    </row>
    <row r="5318" spans="1:1">
      <c r="A5318" t="s">
        <v>17169</v>
      </c>
    </row>
    <row r="5319" spans="1:1">
      <c r="A5319" t="s">
        <v>17170</v>
      </c>
    </row>
    <row r="5320" spans="1:1">
      <c r="A5320" t="s">
        <v>17171</v>
      </c>
    </row>
    <row r="5321" spans="1:1">
      <c r="A5321" t="s">
        <v>17172</v>
      </c>
    </row>
    <row r="5322" spans="1:1">
      <c r="A5322" t="s">
        <v>17173</v>
      </c>
    </row>
    <row r="5323" spans="1:1">
      <c r="A5323" t="s">
        <v>17174</v>
      </c>
    </row>
    <row r="5324" spans="1:1">
      <c r="A5324" t="s">
        <v>17175</v>
      </c>
    </row>
    <row r="5325" spans="1:1">
      <c r="A5325" t="s">
        <v>17176</v>
      </c>
    </row>
    <row r="5326" spans="1:1">
      <c r="A5326" t="s">
        <v>17177</v>
      </c>
    </row>
    <row r="5327" spans="1:1">
      <c r="A5327" t="s">
        <v>17178</v>
      </c>
    </row>
    <row r="5328" spans="1:1">
      <c r="A5328" t="s">
        <v>17179</v>
      </c>
    </row>
    <row r="5329" spans="1:1">
      <c r="A5329" t="s">
        <v>17180</v>
      </c>
    </row>
    <row r="5330" spans="1:1">
      <c r="A5330" t="s">
        <v>17181</v>
      </c>
    </row>
    <row r="5331" spans="1:1">
      <c r="A5331" t="s">
        <v>17182</v>
      </c>
    </row>
    <row r="5332" spans="1:1">
      <c r="A5332" t="s">
        <v>17183</v>
      </c>
    </row>
    <row r="5333" spans="1:1">
      <c r="A5333" t="s">
        <v>17184</v>
      </c>
    </row>
    <row r="5334" spans="1:1">
      <c r="A5334" t="s">
        <v>17185</v>
      </c>
    </row>
    <row r="5335" spans="1:1">
      <c r="A5335" t="s">
        <v>17186</v>
      </c>
    </row>
    <row r="5336" spans="1:1">
      <c r="A5336" t="s">
        <v>17187</v>
      </c>
    </row>
    <row r="5337" spans="1:1">
      <c r="A5337" t="s">
        <v>17188</v>
      </c>
    </row>
    <row r="5338" spans="1:1">
      <c r="A5338" t="s">
        <v>17189</v>
      </c>
    </row>
    <row r="5339" spans="1:1">
      <c r="A5339" t="s">
        <v>17190</v>
      </c>
    </row>
    <row r="5340" spans="1:1">
      <c r="A5340" t="s">
        <v>17191</v>
      </c>
    </row>
    <row r="5341" spans="1:1">
      <c r="A5341" t="s">
        <v>17192</v>
      </c>
    </row>
    <row r="5342" spans="1:1">
      <c r="A5342" t="s">
        <v>17193</v>
      </c>
    </row>
    <row r="5343" spans="1:1">
      <c r="A5343" t="s">
        <v>17194</v>
      </c>
    </row>
    <row r="5344" spans="1:1">
      <c r="A5344" t="s">
        <v>17195</v>
      </c>
    </row>
    <row r="5345" spans="1:1">
      <c r="A5345" t="s">
        <v>17196</v>
      </c>
    </row>
    <row r="5346" spans="1:1">
      <c r="A5346" t="s">
        <v>17197</v>
      </c>
    </row>
    <row r="5347" spans="1:1">
      <c r="A5347" t="s">
        <v>17198</v>
      </c>
    </row>
    <row r="5348" spans="1:1">
      <c r="A5348" t="s">
        <v>17199</v>
      </c>
    </row>
    <row r="5349" spans="1:1">
      <c r="A5349" t="s">
        <v>17200</v>
      </c>
    </row>
    <row r="5350" spans="1:1">
      <c r="A5350" t="s">
        <v>17201</v>
      </c>
    </row>
    <row r="5351" spans="1:1">
      <c r="A5351" t="s">
        <v>17202</v>
      </c>
    </row>
    <row r="5352" spans="1:1">
      <c r="A5352" t="s">
        <v>17203</v>
      </c>
    </row>
    <row r="5353" spans="1:1">
      <c r="A5353" t="s">
        <v>17204</v>
      </c>
    </row>
    <row r="5354" spans="1:1">
      <c r="A5354" t="s">
        <v>17205</v>
      </c>
    </row>
    <row r="5355" spans="1:1">
      <c r="A5355" t="s">
        <v>17206</v>
      </c>
    </row>
    <row r="5356" spans="1:1">
      <c r="A5356" t="s">
        <v>17207</v>
      </c>
    </row>
    <row r="5357" spans="1:1">
      <c r="A5357" t="s">
        <v>17208</v>
      </c>
    </row>
    <row r="5358" spans="1:1">
      <c r="A5358" t="s">
        <v>17209</v>
      </c>
    </row>
    <row r="5359" spans="1:1">
      <c r="A5359" t="s">
        <v>17210</v>
      </c>
    </row>
    <row r="5360" spans="1:1">
      <c r="A5360" t="s">
        <v>17211</v>
      </c>
    </row>
    <row r="5361" spans="1:1">
      <c r="A5361" t="s">
        <v>17212</v>
      </c>
    </row>
    <row r="5362" spans="1:1">
      <c r="A5362" t="s">
        <v>17213</v>
      </c>
    </row>
    <row r="5363" spans="1:1">
      <c r="A5363" t="s">
        <v>17214</v>
      </c>
    </row>
    <row r="5364" spans="1:1">
      <c r="A5364" t="s">
        <v>17215</v>
      </c>
    </row>
    <row r="5365" spans="1:1">
      <c r="A5365" t="s">
        <v>17216</v>
      </c>
    </row>
    <row r="5366" spans="1:1">
      <c r="A5366" t="s">
        <v>17217</v>
      </c>
    </row>
    <row r="5367" spans="1:1">
      <c r="A5367" t="s">
        <v>17218</v>
      </c>
    </row>
    <row r="5368" spans="1:1">
      <c r="A5368" t="s">
        <v>17219</v>
      </c>
    </row>
    <row r="5369" spans="1:1">
      <c r="A5369" t="s">
        <v>17220</v>
      </c>
    </row>
    <row r="5370" spans="1:1">
      <c r="A5370" t="s">
        <v>17221</v>
      </c>
    </row>
    <row r="5371" spans="1:1">
      <c r="A5371" t="s">
        <v>17222</v>
      </c>
    </row>
    <row r="5372" spans="1:1">
      <c r="A5372" t="s">
        <v>17223</v>
      </c>
    </row>
    <row r="5373" spans="1:1">
      <c r="A5373" t="s">
        <v>17224</v>
      </c>
    </row>
    <row r="5374" spans="1:1">
      <c r="A5374" t="s">
        <v>17225</v>
      </c>
    </row>
    <row r="5375" spans="1:1">
      <c r="A5375" t="s">
        <v>17226</v>
      </c>
    </row>
    <row r="5376" spans="1:1">
      <c r="A5376" t="s">
        <v>17227</v>
      </c>
    </row>
    <row r="5377" spans="1:1">
      <c r="A5377" t="s">
        <v>17228</v>
      </c>
    </row>
    <row r="5378" spans="1:1">
      <c r="A5378" t="s">
        <v>17229</v>
      </c>
    </row>
    <row r="5379" spans="1:1">
      <c r="A5379" t="s">
        <v>17230</v>
      </c>
    </row>
    <row r="5380" spans="1:1">
      <c r="A5380" t="s">
        <v>17231</v>
      </c>
    </row>
    <row r="5381" spans="1:1">
      <c r="A5381" t="s">
        <v>17232</v>
      </c>
    </row>
    <row r="5382" spans="1:1">
      <c r="A5382" t="s">
        <v>17233</v>
      </c>
    </row>
    <row r="5383" spans="1:1">
      <c r="A5383" t="s">
        <v>17234</v>
      </c>
    </row>
    <row r="5384" spans="1:1">
      <c r="A5384" t="s">
        <v>17235</v>
      </c>
    </row>
    <row r="5385" spans="1:1">
      <c r="A5385" t="s">
        <v>17236</v>
      </c>
    </row>
    <row r="5386" spans="1:1">
      <c r="A5386" t="s">
        <v>17237</v>
      </c>
    </row>
    <row r="5387" spans="1:1">
      <c r="A5387" t="s">
        <v>17238</v>
      </c>
    </row>
    <row r="5388" spans="1:1">
      <c r="A5388" t="s">
        <v>17239</v>
      </c>
    </row>
    <row r="5389" spans="1:1">
      <c r="A5389" t="s">
        <v>17240</v>
      </c>
    </row>
    <row r="5390" spans="1:1">
      <c r="A5390" t="s">
        <v>17241</v>
      </c>
    </row>
    <row r="5391" spans="1:1">
      <c r="A5391" t="s">
        <v>17242</v>
      </c>
    </row>
    <row r="5392" spans="1:1">
      <c r="A5392" t="s">
        <v>17243</v>
      </c>
    </row>
    <row r="5393" spans="1:1">
      <c r="A5393" t="s">
        <v>17244</v>
      </c>
    </row>
    <row r="5394" spans="1:1">
      <c r="A5394" t="s">
        <v>17245</v>
      </c>
    </row>
    <row r="5395" spans="1:1">
      <c r="A5395" t="s">
        <v>17246</v>
      </c>
    </row>
    <row r="5396" spans="1:1">
      <c r="A5396" t="s">
        <v>17247</v>
      </c>
    </row>
    <row r="5397" spans="1:1">
      <c r="A5397" t="s">
        <v>17248</v>
      </c>
    </row>
    <row r="5398" spans="1:1">
      <c r="A5398" t="s">
        <v>17249</v>
      </c>
    </row>
    <row r="5399" spans="1:1">
      <c r="A5399" t="s">
        <v>17250</v>
      </c>
    </row>
    <row r="5400" spans="1:1">
      <c r="A5400" t="s">
        <v>17251</v>
      </c>
    </row>
    <row r="5401" spans="1:1">
      <c r="A5401" t="s">
        <v>17252</v>
      </c>
    </row>
    <row r="5402" spans="1:1">
      <c r="A5402" t="s">
        <v>17253</v>
      </c>
    </row>
    <row r="5403" spans="1:1">
      <c r="A5403" t="s">
        <v>17254</v>
      </c>
    </row>
    <row r="5404" spans="1:1">
      <c r="A5404" t="s">
        <v>17255</v>
      </c>
    </row>
    <row r="5405" spans="1:1">
      <c r="A5405" t="s">
        <v>17256</v>
      </c>
    </row>
    <row r="5406" spans="1:1">
      <c r="A5406" t="s">
        <v>17257</v>
      </c>
    </row>
    <row r="5407" spans="1:1">
      <c r="A5407" t="s">
        <v>17258</v>
      </c>
    </row>
    <row r="5408" spans="1:1">
      <c r="A5408" t="s">
        <v>17259</v>
      </c>
    </row>
    <row r="5409" spans="1:1">
      <c r="A5409" t="s">
        <v>17260</v>
      </c>
    </row>
    <row r="5410" spans="1:1">
      <c r="A5410" t="s">
        <v>17261</v>
      </c>
    </row>
    <row r="5411" spans="1:1">
      <c r="A5411" t="s">
        <v>17262</v>
      </c>
    </row>
    <row r="5412" spans="1:1">
      <c r="A5412" t="s">
        <v>17263</v>
      </c>
    </row>
    <row r="5413" spans="1:1">
      <c r="A5413" t="s">
        <v>17264</v>
      </c>
    </row>
    <row r="5414" spans="1:1">
      <c r="A5414" t="s">
        <v>17265</v>
      </c>
    </row>
    <row r="5415" spans="1:1">
      <c r="A5415" t="s">
        <v>17266</v>
      </c>
    </row>
    <row r="5416" spans="1:1">
      <c r="A5416" t="s">
        <v>17267</v>
      </c>
    </row>
    <row r="5417" spans="1:1">
      <c r="A5417" t="s">
        <v>17268</v>
      </c>
    </row>
    <row r="5418" spans="1:1">
      <c r="A5418" t="s">
        <v>17269</v>
      </c>
    </row>
    <row r="5419" spans="1:1">
      <c r="A5419" t="s">
        <v>17270</v>
      </c>
    </row>
    <row r="5420" spans="1:1">
      <c r="A5420" t="s">
        <v>17271</v>
      </c>
    </row>
    <row r="5421" spans="1:1">
      <c r="A5421" t="s">
        <v>17272</v>
      </c>
    </row>
    <row r="5422" spans="1:1">
      <c r="A5422" t="s">
        <v>17273</v>
      </c>
    </row>
    <row r="5423" spans="1:1">
      <c r="A5423" t="s">
        <v>17274</v>
      </c>
    </row>
    <row r="5424" spans="1:1">
      <c r="A5424" t="s">
        <v>17275</v>
      </c>
    </row>
    <row r="5425" spans="1:1">
      <c r="A5425" t="s">
        <v>17276</v>
      </c>
    </row>
    <row r="5426" spans="1:1">
      <c r="A5426" t="s">
        <v>17277</v>
      </c>
    </row>
    <row r="5427" spans="1:1">
      <c r="A5427" t="s">
        <v>17278</v>
      </c>
    </row>
    <row r="5428" spans="1:1">
      <c r="A5428" t="s">
        <v>17279</v>
      </c>
    </row>
    <row r="5429" spans="1:1">
      <c r="A5429" t="s">
        <v>17280</v>
      </c>
    </row>
    <row r="5430" spans="1:1">
      <c r="A5430" t="s">
        <v>17281</v>
      </c>
    </row>
    <row r="5431" spans="1:1">
      <c r="A5431" t="s">
        <v>17282</v>
      </c>
    </row>
    <row r="5432" spans="1:1">
      <c r="A5432" t="s">
        <v>17283</v>
      </c>
    </row>
    <row r="5433" spans="1:1">
      <c r="A5433" t="s">
        <v>17284</v>
      </c>
    </row>
    <row r="5434" spans="1:1">
      <c r="A5434" t="s">
        <v>17285</v>
      </c>
    </row>
    <row r="5435" spans="1:1">
      <c r="A5435" t="s">
        <v>17286</v>
      </c>
    </row>
    <row r="5436" spans="1:1">
      <c r="A5436" t="s">
        <v>17287</v>
      </c>
    </row>
    <row r="5437" spans="1:1">
      <c r="A5437" t="s">
        <v>17288</v>
      </c>
    </row>
    <row r="5438" spans="1:1">
      <c r="A5438" t="s">
        <v>17289</v>
      </c>
    </row>
    <row r="5439" spans="1:1">
      <c r="A5439" t="s">
        <v>17290</v>
      </c>
    </row>
    <row r="5440" spans="1:1">
      <c r="A5440" t="s">
        <v>17291</v>
      </c>
    </row>
    <row r="5441" spans="1:1">
      <c r="A5441" t="s">
        <v>17292</v>
      </c>
    </row>
    <row r="5442" spans="1:1">
      <c r="A5442" t="s">
        <v>17293</v>
      </c>
    </row>
    <row r="5443" spans="1:1">
      <c r="A5443" t="s">
        <v>17294</v>
      </c>
    </row>
    <row r="5444" spans="1:1">
      <c r="A5444" t="s">
        <v>17295</v>
      </c>
    </row>
    <row r="5445" spans="1:1">
      <c r="A5445" t="s">
        <v>17296</v>
      </c>
    </row>
    <row r="5446" spans="1:1">
      <c r="A5446" t="s">
        <v>17297</v>
      </c>
    </row>
    <row r="5447" spans="1:1">
      <c r="A5447" t="s">
        <v>17298</v>
      </c>
    </row>
    <row r="5448" spans="1:1">
      <c r="A5448" t="s">
        <v>17299</v>
      </c>
    </row>
    <row r="5449" spans="1:1">
      <c r="A5449" t="s">
        <v>17300</v>
      </c>
    </row>
    <row r="5450" spans="1:1">
      <c r="A5450" t="s">
        <v>17301</v>
      </c>
    </row>
    <row r="5451" spans="1:1">
      <c r="A5451" t="s">
        <v>17302</v>
      </c>
    </row>
    <row r="5452" spans="1:1">
      <c r="A5452" t="s">
        <v>17303</v>
      </c>
    </row>
    <row r="5453" spans="1:1">
      <c r="A5453" t="s">
        <v>17304</v>
      </c>
    </row>
    <row r="5454" spans="1:1">
      <c r="A5454" t="s">
        <v>17305</v>
      </c>
    </row>
    <row r="5455" spans="1:1">
      <c r="A5455" t="s">
        <v>17306</v>
      </c>
    </row>
    <row r="5456" spans="1:1">
      <c r="A5456" t="s">
        <v>17307</v>
      </c>
    </row>
    <row r="5457" spans="1:1">
      <c r="A5457" t="s">
        <v>17308</v>
      </c>
    </row>
    <row r="5458" spans="1:1">
      <c r="A5458" t="s">
        <v>17309</v>
      </c>
    </row>
    <row r="5459" spans="1:1">
      <c r="A5459" t="s">
        <v>17310</v>
      </c>
    </row>
    <row r="5460" spans="1:1">
      <c r="A5460" t="s">
        <v>17311</v>
      </c>
    </row>
    <row r="5461" spans="1:1">
      <c r="A5461" t="s">
        <v>17312</v>
      </c>
    </row>
    <row r="5462" spans="1:1">
      <c r="A5462" t="s">
        <v>17313</v>
      </c>
    </row>
    <row r="5463" spans="1:1">
      <c r="A5463" t="s">
        <v>17314</v>
      </c>
    </row>
    <row r="5464" spans="1:1">
      <c r="A5464" t="s">
        <v>17315</v>
      </c>
    </row>
    <row r="5465" spans="1:1">
      <c r="A5465" t="s">
        <v>17316</v>
      </c>
    </row>
    <row r="5466" spans="1:1">
      <c r="A5466" t="s">
        <v>17317</v>
      </c>
    </row>
    <row r="5467" spans="1:1">
      <c r="A5467" t="s">
        <v>17318</v>
      </c>
    </row>
    <row r="5468" spans="1:1">
      <c r="A5468" t="s">
        <v>17319</v>
      </c>
    </row>
    <row r="5469" spans="1:1">
      <c r="A5469" t="s">
        <v>17320</v>
      </c>
    </row>
    <row r="5470" spans="1:1">
      <c r="A5470" t="s">
        <v>17321</v>
      </c>
    </row>
    <row r="5471" spans="1:1">
      <c r="A5471" t="s">
        <v>17322</v>
      </c>
    </row>
    <row r="5472" spans="1:1">
      <c r="A5472" t="s">
        <v>17323</v>
      </c>
    </row>
    <row r="5473" spans="1:1">
      <c r="A5473" t="s">
        <v>17324</v>
      </c>
    </row>
    <row r="5474" spans="1:1">
      <c r="A5474" t="s">
        <v>17325</v>
      </c>
    </row>
    <row r="5475" spans="1:1">
      <c r="A5475" t="s">
        <v>17326</v>
      </c>
    </row>
    <row r="5476" spans="1:1">
      <c r="A5476" t="s">
        <v>17327</v>
      </c>
    </row>
    <row r="5477" spans="1:1">
      <c r="A5477" t="s">
        <v>17328</v>
      </c>
    </row>
    <row r="5478" spans="1:1">
      <c r="A5478" t="s">
        <v>17329</v>
      </c>
    </row>
    <row r="5479" spans="1:1">
      <c r="A5479" t="s">
        <v>17330</v>
      </c>
    </row>
    <row r="5480" spans="1:1">
      <c r="A5480" t="s">
        <v>17331</v>
      </c>
    </row>
    <row r="5481" spans="1:1">
      <c r="A5481" t="s">
        <v>17332</v>
      </c>
    </row>
    <row r="5482" spans="1:1">
      <c r="A5482" t="s">
        <v>17333</v>
      </c>
    </row>
    <row r="5483" spans="1:1">
      <c r="A5483" t="s">
        <v>17334</v>
      </c>
    </row>
    <row r="5484" spans="1:1">
      <c r="A5484" t="s">
        <v>17335</v>
      </c>
    </row>
    <row r="5485" spans="1:1">
      <c r="A5485" t="s">
        <v>17336</v>
      </c>
    </row>
    <row r="5486" spans="1:1">
      <c r="A5486" t="s">
        <v>17337</v>
      </c>
    </row>
    <row r="5487" spans="1:1">
      <c r="A5487" t="s">
        <v>17338</v>
      </c>
    </row>
    <row r="5488" spans="1:1">
      <c r="A5488" t="s">
        <v>17339</v>
      </c>
    </row>
    <row r="5489" spans="1:1">
      <c r="A5489" t="s">
        <v>17340</v>
      </c>
    </row>
    <row r="5490" spans="1:1">
      <c r="A5490" t="s">
        <v>17341</v>
      </c>
    </row>
    <row r="5491" spans="1:1">
      <c r="A5491" t="s">
        <v>17342</v>
      </c>
    </row>
    <row r="5492" spans="1:1">
      <c r="A5492" t="s">
        <v>17343</v>
      </c>
    </row>
    <row r="5493" spans="1:1">
      <c r="A5493" t="s">
        <v>17344</v>
      </c>
    </row>
    <row r="5494" spans="1:1">
      <c r="A5494" t="s">
        <v>17345</v>
      </c>
    </row>
    <row r="5495" spans="1:1">
      <c r="A5495" t="s">
        <v>17346</v>
      </c>
    </row>
    <row r="5496" spans="1:1">
      <c r="A5496" t="s">
        <v>17347</v>
      </c>
    </row>
    <row r="5497" spans="1:1">
      <c r="A5497" t="s">
        <v>17348</v>
      </c>
    </row>
    <row r="5498" spans="1:1">
      <c r="A5498" t="s">
        <v>17349</v>
      </c>
    </row>
    <row r="5499" spans="1:1">
      <c r="A5499" t="s">
        <v>17350</v>
      </c>
    </row>
    <row r="5500" spans="1:1">
      <c r="A5500" t="s">
        <v>17351</v>
      </c>
    </row>
    <row r="5501" spans="1:1">
      <c r="A5501" t="s">
        <v>17352</v>
      </c>
    </row>
    <row r="5502" spans="1:1">
      <c r="A5502" t="s">
        <v>17353</v>
      </c>
    </row>
    <row r="5503" spans="1:1">
      <c r="A5503" t="s">
        <v>17354</v>
      </c>
    </row>
    <row r="5504" spans="1:1">
      <c r="A5504" t="s">
        <v>17355</v>
      </c>
    </row>
    <row r="5505" spans="1:1">
      <c r="A5505" t="s">
        <v>17356</v>
      </c>
    </row>
    <row r="5506" spans="1:1">
      <c r="A5506" t="s">
        <v>17357</v>
      </c>
    </row>
    <row r="5507" spans="1:1">
      <c r="A5507" t="s">
        <v>17358</v>
      </c>
    </row>
    <row r="5508" spans="1:1">
      <c r="A5508" t="s">
        <v>17359</v>
      </c>
    </row>
    <row r="5509" spans="1:1">
      <c r="A5509" t="s">
        <v>17360</v>
      </c>
    </row>
    <row r="5510" spans="1:1">
      <c r="A5510" t="s">
        <v>17361</v>
      </c>
    </row>
    <row r="5511" spans="1:1">
      <c r="A5511" t="s">
        <v>17362</v>
      </c>
    </row>
    <row r="5512" spans="1:1">
      <c r="A5512" t="s">
        <v>17363</v>
      </c>
    </row>
    <row r="5513" spans="1:1">
      <c r="A5513" t="s">
        <v>17364</v>
      </c>
    </row>
    <row r="5514" spans="1:1">
      <c r="A5514" t="s">
        <v>17365</v>
      </c>
    </row>
    <row r="5515" spans="1:1">
      <c r="A5515" t="s">
        <v>17366</v>
      </c>
    </row>
    <row r="5516" spans="1:1">
      <c r="A5516" t="s">
        <v>17367</v>
      </c>
    </row>
    <row r="5517" spans="1:1">
      <c r="A5517" t="s">
        <v>17368</v>
      </c>
    </row>
    <row r="5518" spans="1:1">
      <c r="A5518" t="s">
        <v>17369</v>
      </c>
    </row>
    <row r="5519" spans="1:1">
      <c r="A5519" t="s">
        <v>17370</v>
      </c>
    </row>
    <row r="5520" spans="1:1">
      <c r="A5520" t="s">
        <v>17371</v>
      </c>
    </row>
    <row r="5521" spans="1:1">
      <c r="A5521" t="s">
        <v>17372</v>
      </c>
    </row>
    <row r="5522" spans="1:1">
      <c r="A5522" t="s">
        <v>17373</v>
      </c>
    </row>
    <row r="5523" spans="1:1">
      <c r="A5523" t="s">
        <v>17374</v>
      </c>
    </row>
    <row r="5524" spans="1:1">
      <c r="A5524" t="s">
        <v>17375</v>
      </c>
    </row>
    <row r="5525" spans="1:1">
      <c r="A5525" t="s">
        <v>17376</v>
      </c>
    </row>
    <row r="5526" spans="1:1">
      <c r="A5526" t="s">
        <v>17377</v>
      </c>
    </row>
    <row r="5527" spans="1:1">
      <c r="A5527" t="s">
        <v>17378</v>
      </c>
    </row>
    <row r="5528" spans="1:1">
      <c r="A5528" t="s">
        <v>17379</v>
      </c>
    </row>
    <row r="5529" spans="1:1">
      <c r="A5529" t="s">
        <v>17380</v>
      </c>
    </row>
    <row r="5530" spans="1:1">
      <c r="A5530" t="s">
        <v>17381</v>
      </c>
    </row>
    <row r="5531" spans="1:1">
      <c r="A5531" t="s">
        <v>17382</v>
      </c>
    </row>
    <row r="5532" spans="1:1">
      <c r="A5532" t="s">
        <v>17383</v>
      </c>
    </row>
    <row r="5533" spans="1:1">
      <c r="A5533" t="s">
        <v>17384</v>
      </c>
    </row>
    <row r="5534" spans="1:1">
      <c r="A5534" t="s">
        <v>17385</v>
      </c>
    </row>
    <row r="5535" spans="1:1">
      <c r="A5535" t="s">
        <v>17386</v>
      </c>
    </row>
    <row r="5536" spans="1:1">
      <c r="A5536" t="s">
        <v>17387</v>
      </c>
    </row>
    <row r="5537" spans="1:1">
      <c r="A5537" t="s">
        <v>17388</v>
      </c>
    </row>
    <row r="5538" spans="1:1">
      <c r="A5538" t="s">
        <v>17389</v>
      </c>
    </row>
    <row r="5539" spans="1:1">
      <c r="A5539" t="s">
        <v>17390</v>
      </c>
    </row>
    <row r="5540" spans="1:1">
      <c r="A5540" t="s">
        <v>17391</v>
      </c>
    </row>
    <row r="5541" spans="1:1">
      <c r="A5541" t="s">
        <v>17392</v>
      </c>
    </row>
    <row r="5542" spans="1:1">
      <c r="A5542" t="s">
        <v>17393</v>
      </c>
    </row>
    <row r="5543" spans="1:1">
      <c r="A5543" t="s">
        <v>17394</v>
      </c>
    </row>
    <row r="5544" spans="1:1">
      <c r="A5544" t="s">
        <v>17395</v>
      </c>
    </row>
    <row r="5545" spans="1:1">
      <c r="A5545" t="s">
        <v>17396</v>
      </c>
    </row>
    <row r="5546" spans="1:1">
      <c r="A5546" t="s">
        <v>17397</v>
      </c>
    </row>
    <row r="5547" spans="1:1">
      <c r="A5547" t="s">
        <v>17398</v>
      </c>
    </row>
    <row r="5548" spans="1:1">
      <c r="A5548" t="s">
        <v>17399</v>
      </c>
    </row>
    <row r="5549" spans="1:1">
      <c r="A5549" t="s">
        <v>17400</v>
      </c>
    </row>
    <row r="5550" spans="1:1">
      <c r="A5550" t="s">
        <v>17401</v>
      </c>
    </row>
    <row r="5551" spans="1:1">
      <c r="A5551" t="s">
        <v>17402</v>
      </c>
    </row>
    <row r="5552" spans="1:1">
      <c r="A5552" t="s">
        <v>17403</v>
      </c>
    </row>
    <row r="5553" spans="1:1">
      <c r="A5553" t="s">
        <v>17404</v>
      </c>
    </row>
    <row r="5554" spans="1:1">
      <c r="A5554" t="s">
        <v>17405</v>
      </c>
    </row>
    <row r="5555" spans="1:1">
      <c r="A5555" t="s">
        <v>17406</v>
      </c>
    </row>
    <row r="5556" spans="1:1">
      <c r="A5556" t="s">
        <v>17407</v>
      </c>
    </row>
    <row r="5557" spans="1:1">
      <c r="A5557" t="s">
        <v>17408</v>
      </c>
    </row>
    <row r="5558" spans="1:1">
      <c r="A5558" t="s">
        <v>17409</v>
      </c>
    </row>
    <row r="5559" spans="1:1">
      <c r="A5559" t="s">
        <v>17410</v>
      </c>
    </row>
    <row r="5560" spans="1:1">
      <c r="A5560" t="s">
        <v>17411</v>
      </c>
    </row>
    <row r="5561" spans="1:1">
      <c r="A5561" t="s">
        <v>17412</v>
      </c>
    </row>
    <row r="5562" spans="1:1">
      <c r="A5562" t="s">
        <v>17413</v>
      </c>
    </row>
    <row r="5563" spans="1:1">
      <c r="A5563" t="s">
        <v>17414</v>
      </c>
    </row>
    <row r="5564" spans="1:1">
      <c r="A5564" t="s">
        <v>17415</v>
      </c>
    </row>
    <row r="5565" spans="1:1">
      <c r="A5565" t="s">
        <v>17416</v>
      </c>
    </row>
    <row r="5566" spans="1:1">
      <c r="A5566" t="s">
        <v>17417</v>
      </c>
    </row>
    <row r="5567" spans="1:1">
      <c r="A5567" t="s">
        <v>17418</v>
      </c>
    </row>
    <row r="5568" spans="1:1">
      <c r="A5568" t="s">
        <v>17419</v>
      </c>
    </row>
    <row r="5569" spans="1:1">
      <c r="A5569" t="s">
        <v>17420</v>
      </c>
    </row>
    <row r="5570" spans="1:1">
      <c r="A5570" t="s">
        <v>17421</v>
      </c>
    </row>
    <row r="5571" spans="1:1">
      <c r="A5571" t="s">
        <v>17422</v>
      </c>
    </row>
    <row r="5572" spans="1:1">
      <c r="A5572" t="s">
        <v>17423</v>
      </c>
    </row>
    <row r="5573" spans="1:1">
      <c r="A5573" t="s">
        <v>17424</v>
      </c>
    </row>
    <row r="5574" spans="1:1">
      <c r="A5574" t="s">
        <v>17425</v>
      </c>
    </row>
    <row r="5575" spans="1:1">
      <c r="A5575" t="s">
        <v>17426</v>
      </c>
    </row>
    <row r="5576" spans="1:1">
      <c r="A5576" t="s">
        <v>17427</v>
      </c>
    </row>
    <row r="5577" spans="1:1">
      <c r="A5577" t="s">
        <v>17428</v>
      </c>
    </row>
    <row r="5578" spans="1:1">
      <c r="A5578" t="s">
        <v>17429</v>
      </c>
    </row>
    <row r="5579" spans="1:1">
      <c r="A5579" t="s">
        <v>17430</v>
      </c>
    </row>
    <row r="5580" spans="1:1">
      <c r="A5580" t="s">
        <v>17431</v>
      </c>
    </row>
    <row r="5581" spans="1:1">
      <c r="A5581" t="s">
        <v>17432</v>
      </c>
    </row>
    <row r="5582" spans="1:1">
      <c r="A5582" t="s">
        <v>17433</v>
      </c>
    </row>
    <row r="5583" spans="1:1">
      <c r="A5583" t="s">
        <v>17434</v>
      </c>
    </row>
    <row r="5584" spans="1:1">
      <c r="A5584" t="s">
        <v>17435</v>
      </c>
    </row>
    <row r="5585" spans="1:1">
      <c r="A5585" t="s">
        <v>17436</v>
      </c>
    </row>
    <row r="5586" spans="1:1">
      <c r="A5586" t="s">
        <v>17437</v>
      </c>
    </row>
    <row r="5587" spans="1:1">
      <c r="A5587" t="s">
        <v>17438</v>
      </c>
    </row>
    <row r="5588" spans="1:1">
      <c r="A5588" t="s">
        <v>17439</v>
      </c>
    </row>
    <row r="5589" spans="1:1">
      <c r="A5589" t="s">
        <v>17440</v>
      </c>
    </row>
    <row r="5590" spans="1:1">
      <c r="A5590" t="s">
        <v>17441</v>
      </c>
    </row>
    <row r="5591" spans="1:1">
      <c r="A5591" t="s">
        <v>17442</v>
      </c>
    </row>
    <row r="5592" spans="1:1">
      <c r="A5592" t="s">
        <v>17443</v>
      </c>
    </row>
    <row r="5593" spans="1:1">
      <c r="A5593" t="s">
        <v>17444</v>
      </c>
    </row>
    <row r="5594" spans="1:1">
      <c r="A5594" t="s">
        <v>17445</v>
      </c>
    </row>
    <row r="5595" spans="1:1">
      <c r="A5595" t="s">
        <v>17446</v>
      </c>
    </row>
    <row r="5596" spans="1:1">
      <c r="A5596" t="s">
        <v>17447</v>
      </c>
    </row>
    <row r="5597" spans="1:1">
      <c r="A5597" t="s">
        <v>17448</v>
      </c>
    </row>
    <row r="5598" spans="1:1">
      <c r="A5598" t="s">
        <v>17449</v>
      </c>
    </row>
    <row r="5599" spans="1:1">
      <c r="A5599" t="s">
        <v>17450</v>
      </c>
    </row>
    <row r="5600" spans="1:1">
      <c r="A5600" t="s">
        <v>17451</v>
      </c>
    </row>
    <row r="5601" spans="1:1">
      <c r="A5601" t="s">
        <v>17452</v>
      </c>
    </row>
    <row r="5602" spans="1:1">
      <c r="A5602" t="s">
        <v>17453</v>
      </c>
    </row>
    <row r="5603" spans="1:1">
      <c r="A5603" t="s">
        <v>17454</v>
      </c>
    </row>
    <row r="5604" spans="1:1">
      <c r="A5604" t="s">
        <v>17455</v>
      </c>
    </row>
    <row r="5605" spans="1:1">
      <c r="A5605" t="s">
        <v>17456</v>
      </c>
    </row>
    <row r="5606" spans="1:1">
      <c r="A5606" t="s">
        <v>17457</v>
      </c>
    </row>
    <row r="5607" spans="1:1">
      <c r="A5607" t="s">
        <v>17458</v>
      </c>
    </row>
    <row r="5608" spans="1:1">
      <c r="A5608" t="s">
        <v>17459</v>
      </c>
    </row>
    <row r="5609" spans="1:1">
      <c r="A5609" t="s">
        <v>17460</v>
      </c>
    </row>
    <row r="5610" spans="1:1">
      <c r="A5610" t="s">
        <v>17461</v>
      </c>
    </row>
    <row r="5611" spans="1:1">
      <c r="A5611" t="s">
        <v>17462</v>
      </c>
    </row>
    <row r="5612" spans="1:1">
      <c r="A5612" t="s">
        <v>17463</v>
      </c>
    </row>
    <row r="5613" spans="1:1">
      <c r="A5613" t="s">
        <v>17464</v>
      </c>
    </row>
    <row r="5614" spans="1:1">
      <c r="A5614" t="s">
        <v>17465</v>
      </c>
    </row>
    <row r="5615" spans="1:1">
      <c r="A5615" t="s">
        <v>17466</v>
      </c>
    </row>
    <row r="5616" spans="1:1">
      <c r="A5616" t="s">
        <v>17467</v>
      </c>
    </row>
    <row r="5617" spans="1:1">
      <c r="A5617" t="s">
        <v>17468</v>
      </c>
    </row>
    <row r="5618" spans="1:1">
      <c r="A5618" t="s">
        <v>17469</v>
      </c>
    </row>
    <row r="5619" spans="1:1">
      <c r="A5619" t="s">
        <v>17470</v>
      </c>
    </row>
    <row r="5620" spans="1:1">
      <c r="A5620" t="s">
        <v>17471</v>
      </c>
    </row>
    <row r="5621" spans="1:1">
      <c r="A5621" t="s">
        <v>17472</v>
      </c>
    </row>
    <row r="5622" spans="1:1">
      <c r="A5622" t="s">
        <v>17473</v>
      </c>
    </row>
    <row r="5623" spans="1:1">
      <c r="A5623" t="s">
        <v>17474</v>
      </c>
    </row>
    <row r="5624" spans="1:1">
      <c r="A5624" t="s">
        <v>17475</v>
      </c>
    </row>
    <row r="5625" spans="1:1">
      <c r="A5625" t="s">
        <v>17476</v>
      </c>
    </row>
    <row r="5626" spans="1:1">
      <c r="A5626" t="s">
        <v>17477</v>
      </c>
    </row>
    <row r="5627" spans="1:1">
      <c r="A5627" t="s">
        <v>17478</v>
      </c>
    </row>
    <row r="5628" spans="1:1">
      <c r="A5628" t="s">
        <v>17479</v>
      </c>
    </row>
    <row r="5629" spans="1:1">
      <c r="A5629" t="s">
        <v>17480</v>
      </c>
    </row>
    <row r="5630" spans="1:1">
      <c r="A5630" t="s">
        <v>17481</v>
      </c>
    </row>
    <row r="5631" spans="1:1">
      <c r="A5631" t="s">
        <v>17482</v>
      </c>
    </row>
    <row r="5632" spans="1:1">
      <c r="A5632" t="s">
        <v>17483</v>
      </c>
    </row>
    <row r="5633" spans="1:1">
      <c r="A5633" t="s">
        <v>17484</v>
      </c>
    </row>
    <row r="5634" spans="1:1">
      <c r="A5634" t="s">
        <v>17485</v>
      </c>
    </row>
    <row r="5635" spans="1:1">
      <c r="A5635" t="s">
        <v>17486</v>
      </c>
    </row>
    <row r="5636" spans="1:1">
      <c r="A5636" t="s">
        <v>17487</v>
      </c>
    </row>
    <row r="5637" spans="1:1">
      <c r="A5637" t="s">
        <v>17488</v>
      </c>
    </row>
    <row r="5638" spans="1:1">
      <c r="A5638" t="s">
        <v>17489</v>
      </c>
    </row>
    <row r="5639" spans="1:1">
      <c r="A5639" t="s">
        <v>17490</v>
      </c>
    </row>
    <row r="5640" spans="1:1">
      <c r="A5640" t="s">
        <v>17491</v>
      </c>
    </row>
    <row r="5641" spans="1:1">
      <c r="A5641" t="s">
        <v>17492</v>
      </c>
    </row>
    <row r="5642" spans="1:1">
      <c r="A5642" t="s">
        <v>17493</v>
      </c>
    </row>
    <row r="5643" spans="1:1">
      <c r="A5643" t="s">
        <v>17494</v>
      </c>
    </row>
    <row r="5644" spans="1:1">
      <c r="A5644" t="s">
        <v>17495</v>
      </c>
    </row>
    <row r="5645" spans="1:1">
      <c r="A5645" t="s">
        <v>17496</v>
      </c>
    </row>
    <row r="5646" spans="1:1">
      <c r="A5646" t="s">
        <v>17497</v>
      </c>
    </row>
    <row r="5647" spans="1:1">
      <c r="A5647" t="s">
        <v>17498</v>
      </c>
    </row>
    <row r="5648" spans="1:1">
      <c r="A5648" t="s">
        <v>17499</v>
      </c>
    </row>
    <row r="5649" spans="1:1">
      <c r="A5649" t="s">
        <v>17500</v>
      </c>
    </row>
    <row r="5650" spans="1:1">
      <c r="A5650" t="s">
        <v>17501</v>
      </c>
    </row>
    <row r="5651" spans="1:1">
      <c r="A5651" t="s">
        <v>17502</v>
      </c>
    </row>
    <row r="5652" spans="1:1">
      <c r="A5652" t="s">
        <v>17503</v>
      </c>
    </row>
    <row r="5653" spans="1:1">
      <c r="A5653" t="s">
        <v>17504</v>
      </c>
    </row>
    <row r="5654" spans="1:1">
      <c r="A5654" t="s">
        <v>17505</v>
      </c>
    </row>
    <row r="5655" spans="1:1">
      <c r="A5655" t="s">
        <v>17506</v>
      </c>
    </row>
    <row r="5656" spans="1:1">
      <c r="A5656" t="s">
        <v>17507</v>
      </c>
    </row>
    <row r="5657" spans="1:1">
      <c r="A5657" t="s">
        <v>17508</v>
      </c>
    </row>
    <row r="5658" spans="1:1">
      <c r="A5658" t="s">
        <v>17509</v>
      </c>
    </row>
    <row r="5659" spans="1:1">
      <c r="A5659" t="s">
        <v>17510</v>
      </c>
    </row>
    <row r="5660" spans="1:1">
      <c r="A5660" t="s">
        <v>17511</v>
      </c>
    </row>
    <row r="5661" spans="1:1">
      <c r="A5661" t="s">
        <v>17512</v>
      </c>
    </row>
    <row r="5662" spans="1:1">
      <c r="A5662" t="s">
        <v>17513</v>
      </c>
    </row>
    <row r="5663" spans="1:1">
      <c r="A5663" t="s">
        <v>17514</v>
      </c>
    </row>
    <row r="5664" spans="1:1">
      <c r="A5664" t="s">
        <v>17515</v>
      </c>
    </row>
    <row r="5665" spans="1:1">
      <c r="A5665" t="s">
        <v>17516</v>
      </c>
    </row>
    <row r="5666" spans="1:1">
      <c r="A5666" t="s">
        <v>17517</v>
      </c>
    </row>
    <row r="5667" spans="1:1">
      <c r="A5667" t="s">
        <v>17518</v>
      </c>
    </row>
    <row r="5668" spans="1:1">
      <c r="A5668" t="s">
        <v>17519</v>
      </c>
    </row>
    <row r="5669" spans="1:1">
      <c r="A5669" t="s">
        <v>17520</v>
      </c>
    </row>
    <row r="5670" spans="1:1">
      <c r="A5670" t="s">
        <v>17521</v>
      </c>
    </row>
    <row r="5671" spans="1:1">
      <c r="A5671" t="s">
        <v>17522</v>
      </c>
    </row>
    <row r="5672" spans="1:1">
      <c r="A5672" t="s">
        <v>17523</v>
      </c>
    </row>
    <row r="5673" spans="1:1">
      <c r="A5673" t="s">
        <v>17524</v>
      </c>
    </row>
    <row r="5674" spans="1:1">
      <c r="A5674" t="s">
        <v>17525</v>
      </c>
    </row>
    <row r="5675" spans="1:1">
      <c r="A5675" t="s">
        <v>17526</v>
      </c>
    </row>
    <row r="5676" spans="1:1">
      <c r="A5676" t="s">
        <v>17527</v>
      </c>
    </row>
    <row r="5677" spans="1:1">
      <c r="A5677" t="s">
        <v>17528</v>
      </c>
    </row>
    <row r="5678" spans="1:1">
      <c r="A5678" t="s">
        <v>17529</v>
      </c>
    </row>
    <row r="5679" spans="1:1">
      <c r="A5679" t="s">
        <v>17530</v>
      </c>
    </row>
    <row r="5680" spans="1:1">
      <c r="A5680" t="s">
        <v>17531</v>
      </c>
    </row>
    <row r="5681" spans="1:1">
      <c r="A5681" t="s">
        <v>17532</v>
      </c>
    </row>
    <row r="5682" spans="1:1">
      <c r="A5682" t="s">
        <v>17533</v>
      </c>
    </row>
    <row r="5683" spans="1:1">
      <c r="A5683" t="s">
        <v>17534</v>
      </c>
    </row>
    <row r="5684" spans="1:1">
      <c r="A5684" t="s">
        <v>17535</v>
      </c>
    </row>
    <row r="5685" spans="1:1">
      <c r="A5685" t="s">
        <v>17536</v>
      </c>
    </row>
    <row r="5686" spans="1:1">
      <c r="A5686" t="s">
        <v>17537</v>
      </c>
    </row>
    <row r="5687" spans="1:1">
      <c r="A5687" t="s">
        <v>17538</v>
      </c>
    </row>
    <row r="5688" spans="1:1">
      <c r="A5688" t="s">
        <v>17539</v>
      </c>
    </row>
    <row r="5689" spans="1:1">
      <c r="A5689" t="s">
        <v>17540</v>
      </c>
    </row>
    <row r="5690" spans="1:1">
      <c r="A5690" t="s">
        <v>17541</v>
      </c>
    </row>
    <row r="5691" spans="1:1">
      <c r="A5691" t="s">
        <v>17542</v>
      </c>
    </row>
    <row r="5692" spans="1:1">
      <c r="A5692" t="s">
        <v>17543</v>
      </c>
    </row>
    <row r="5693" spans="1:1">
      <c r="A5693" t="s">
        <v>17544</v>
      </c>
    </row>
    <row r="5694" spans="1:1">
      <c r="A5694" t="s">
        <v>17545</v>
      </c>
    </row>
    <row r="5695" spans="1:1">
      <c r="A5695" t="s">
        <v>17546</v>
      </c>
    </row>
    <row r="5696" spans="1:1">
      <c r="A5696" t="s">
        <v>17547</v>
      </c>
    </row>
    <row r="5697" spans="1:1">
      <c r="A5697" t="s">
        <v>17548</v>
      </c>
    </row>
    <row r="5698" spans="1:1">
      <c r="A5698" t="s">
        <v>17549</v>
      </c>
    </row>
    <row r="5699" spans="1:1">
      <c r="A5699" t="s">
        <v>17550</v>
      </c>
    </row>
    <row r="5700" spans="1:1">
      <c r="A5700" t="s">
        <v>17551</v>
      </c>
    </row>
    <row r="5701" spans="1:1">
      <c r="A5701" t="s">
        <v>17552</v>
      </c>
    </row>
    <row r="5702" spans="1:1">
      <c r="A5702" t="s">
        <v>17553</v>
      </c>
    </row>
    <row r="5703" spans="1:1">
      <c r="A5703" t="s">
        <v>17554</v>
      </c>
    </row>
    <row r="5704" spans="1:1">
      <c r="A5704" t="s">
        <v>17555</v>
      </c>
    </row>
    <row r="5705" spans="1:1">
      <c r="A5705" t="s">
        <v>17556</v>
      </c>
    </row>
    <row r="5706" spans="1:1">
      <c r="A5706" t="s">
        <v>17557</v>
      </c>
    </row>
    <row r="5707" spans="1:1">
      <c r="A5707" t="s">
        <v>17558</v>
      </c>
    </row>
    <row r="5708" spans="1:1">
      <c r="A5708" t="s">
        <v>17559</v>
      </c>
    </row>
    <row r="5709" spans="1:1">
      <c r="A5709" t="s">
        <v>17560</v>
      </c>
    </row>
    <row r="5710" spans="1:1">
      <c r="A5710" t="s">
        <v>17561</v>
      </c>
    </row>
    <row r="5711" spans="1:1">
      <c r="A5711" t="s">
        <v>17562</v>
      </c>
    </row>
    <row r="5712" spans="1:1">
      <c r="A5712" t="s">
        <v>17563</v>
      </c>
    </row>
    <row r="5713" spans="1:1">
      <c r="A5713" t="s">
        <v>17564</v>
      </c>
    </row>
    <row r="5714" spans="1:1">
      <c r="A5714" t="s">
        <v>17565</v>
      </c>
    </row>
    <row r="5715" spans="1:1">
      <c r="A5715" t="s">
        <v>17566</v>
      </c>
    </row>
    <row r="5716" spans="1:1">
      <c r="A5716" t="s">
        <v>17567</v>
      </c>
    </row>
    <row r="5717" spans="1:1">
      <c r="A5717" t="s">
        <v>17568</v>
      </c>
    </row>
    <row r="5718" spans="1:1">
      <c r="A5718" t="s">
        <v>17569</v>
      </c>
    </row>
    <row r="5719" spans="1:1">
      <c r="A5719" t="s">
        <v>17570</v>
      </c>
    </row>
    <row r="5720" spans="1:1">
      <c r="A5720" t="s">
        <v>17571</v>
      </c>
    </row>
    <row r="5721" spans="1:1">
      <c r="A5721" t="s">
        <v>17572</v>
      </c>
    </row>
    <row r="5722" spans="1:1">
      <c r="A5722" t="s">
        <v>17573</v>
      </c>
    </row>
    <row r="5723" spans="1:1">
      <c r="A5723" t="s">
        <v>17574</v>
      </c>
    </row>
    <row r="5724" spans="1:1">
      <c r="A5724" t="s">
        <v>17575</v>
      </c>
    </row>
    <row r="5725" spans="1:1">
      <c r="A5725" t="s">
        <v>17576</v>
      </c>
    </row>
    <row r="5726" spans="1:1">
      <c r="A5726" t="s">
        <v>17577</v>
      </c>
    </row>
    <row r="5727" spans="1:1">
      <c r="A5727" t="s">
        <v>17578</v>
      </c>
    </row>
    <row r="5728" spans="1:1">
      <c r="A5728" t="s">
        <v>17579</v>
      </c>
    </row>
    <row r="5729" spans="1:1">
      <c r="A5729" t="s">
        <v>17580</v>
      </c>
    </row>
    <row r="5730" spans="1:1">
      <c r="A5730" t="s">
        <v>17581</v>
      </c>
    </row>
    <row r="5731" spans="1:1">
      <c r="A5731" t="s">
        <v>17582</v>
      </c>
    </row>
    <row r="5732" spans="1:1">
      <c r="A5732" t="s">
        <v>17583</v>
      </c>
    </row>
    <row r="5733" spans="1:1">
      <c r="A5733" t="s">
        <v>17584</v>
      </c>
    </row>
    <row r="5734" spans="1:1">
      <c r="A5734" t="s">
        <v>17585</v>
      </c>
    </row>
    <row r="5735" spans="1:1">
      <c r="A5735" t="s">
        <v>17586</v>
      </c>
    </row>
    <row r="5736" spans="1:1">
      <c r="A5736" t="s">
        <v>17587</v>
      </c>
    </row>
    <row r="5737" spans="1:1">
      <c r="A5737" t="s">
        <v>17588</v>
      </c>
    </row>
    <row r="5738" spans="1:1">
      <c r="A5738" t="s">
        <v>17589</v>
      </c>
    </row>
    <row r="5739" spans="1:1">
      <c r="A5739" t="s">
        <v>17590</v>
      </c>
    </row>
    <row r="5740" spans="1:1">
      <c r="A5740" t="s">
        <v>17591</v>
      </c>
    </row>
    <row r="5741" spans="1:1">
      <c r="A5741" t="s">
        <v>17592</v>
      </c>
    </row>
    <row r="5742" spans="1:1">
      <c r="A5742" t="s">
        <v>17593</v>
      </c>
    </row>
    <row r="5743" spans="1:1">
      <c r="A5743" t="s">
        <v>17594</v>
      </c>
    </row>
    <row r="5744" spans="1:1">
      <c r="A5744" t="s">
        <v>17595</v>
      </c>
    </row>
    <row r="5745" spans="1:1">
      <c r="A5745" t="s">
        <v>17596</v>
      </c>
    </row>
    <row r="5746" spans="1:1">
      <c r="A5746" t="s">
        <v>17597</v>
      </c>
    </row>
    <row r="5747" spans="1:1">
      <c r="A5747" t="s">
        <v>17598</v>
      </c>
    </row>
    <row r="5748" spans="1:1">
      <c r="A5748" t="s">
        <v>17599</v>
      </c>
    </row>
    <row r="5749" spans="1:1">
      <c r="A5749" t="s">
        <v>17600</v>
      </c>
    </row>
    <row r="5750" spans="1:1">
      <c r="A5750" t="s">
        <v>17601</v>
      </c>
    </row>
    <row r="5751" spans="1:1">
      <c r="A5751" t="s">
        <v>17602</v>
      </c>
    </row>
    <row r="5752" spans="1:1">
      <c r="A5752" t="s">
        <v>17603</v>
      </c>
    </row>
    <row r="5753" spans="1:1">
      <c r="A5753" t="s">
        <v>17604</v>
      </c>
    </row>
    <row r="5754" spans="1:1">
      <c r="A5754" t="s">
        <v>17605</v>
      </c>
    </row>
    <row r="5755" spans="1:1">
      <c r="A5755" t="s">
        <v>17606</v>
      </c>
    </row>
    <row r="5756" spans="1:1">
      <c r="A5756" t="s">
        <v>17607</v>
      </c>
    </row>
    <row r="5757" spans="1:1">
      <c r="A5757" t="s">
        <v>17608</v>
      </c>
    </row>
    <row r="5758" spans="1:1">
      <c r="A5758" t="s">
        <v>17609</v>
      </c>
    </row>
    <row r="5759" spans="1:1">
      <c r="A5759" t="s">
        <v>17610</v>
      </c>
    </row>
    <row r="5760" spans="1:1">
      <c r="A5760" t="s">
        <v>17611</v>
      </c>
    </row>
    <row r="5761" spans="1:1">
      <c r="A5761" t="s">
        <v>17612</v>
      </c>
    </row>
    <row r="5762" spans="1:1">
      <c r="A5762" t="s">
        <v>17613</v>
      </c>
    </row>
    <row r="5763" spans="1:1">
      <c r="A5763" t="s">
        <v>17614</v>
      </c>
    </row>
    <row r="5764" spans="1:1">
      <c r="A5764" t="s">
        <v>17615</v>
      </c>
    </row>
    <row r="5765" spans="1:1">
      <c r="A5765" t="s">
        <v>17616</v>
      </c>
    </row>
    <row r="5766" spans="1:1">
      <c r="A5766" t="s">
        <v>17617</v>
      </c>
    </row>
    <row r="5767" spans="1:1">
      <c r="A5767" t="s">
        <v>17618</v>
      </c>
    </row>
    <row r="5768" spans="1:1">
      <c r="A5768" t="s">
        <v>17619</v>
      </c>
    </row>
    <row r="5769" spans="1:1">
      <c r="A5769" t="s">
        <v>17620</v>
      </c>
    </row>
    <row r="5770" spans="1:1">
      <c r="A5770" t="s">
        <v>17621</v>
      </c>
    </row>
    <row r="5771" spans="1:1">
      <c r="A5771" t="s">
        <v>17622</v>
      </c>
    </row>
    <row r="5772" spans="1:1">
      <c r="A5772" t="s">
        <v>17623</v>
      </c>
    </row>
    <row r="5773" spans="1:1">
      <c r="A5773" t="s">
        <v>17624</v>
      </c>
    </row>
    <row r="5774" spans="1:1">
      <c r="A5774" t="s">
        <v>17625</v>
      </c>
    </row>
    <row r="5775" spans="1:1">
      <c r="A5775" t="s">
        <v>17626</v>
      </c>
    </row>
    <row r="5776" spans="1:1">
      <c r="A5776" t="s">
        <v>17627</v>
      </c>
    </row>
    <row r="5777" spans="1:1">
      <c r="A5777" t="s">
        <v>17628</v>
      </c>
    </row>
    <row r="5778" spans="1:1">
      <c r="A5778" t="s">
        <v>17629</v>
      </c>
    </row>
    <row r="5779" spans="1:1">
      <c r="A5779" t="s">
        <v>17630</v>
      </c>
    </row>
    <row r="5780" spans="1:1">
      <c r="A5780" t="s">
        <v>17631</v>
      </c>
    </row>
    <row r="5781" spans="1:1">
      <c r="A5781" t="s">
        <v>17632</v>
      </c>
    </row>
    <row r="5782" spans="1:1">
      <c r="A5782" t="s">
        <v>17633</v>
      </c>
    </row>
    <row r="5783" spans="1:1">
      <c r="A5783" t="s">
        <v>17634</v>
      </c>
    </row>
    <row r="5784" spans="1:1">
      <c r="A5784" t="s">
        <v>17635</v>
      </c>
    </row>
    <row r="5785" spans="1:1">
      <c r="A5785" t="s">
        <v>17636</v>
      </c>
    </row>
    <row r="5786" spans="1:1">
      <c r="A5786" t="s">
        <v>17637</v>
      </c>
    </row>
    <row r="5787" spans="1:1">
      <c r="A5787" t="s">
        <v>17638</v>
      </c>
    </row>
    <row r="5788" spans="1:1">
      <c r="A5788" t="s">
        <v>17639</v>
      </c>
    </row>
    <row r="5789" spans="1:1">
      <c r="A5789" t="s">
        <v>17640</v>
      </c>
    </row>
    <row r="5790" spans="1:1">
      <c r="A5790" t="s">
        <v>17641</v>
      </c>
    </row>
    <row r="5791" spans="1:1">
      <c r="A5791" t="s">
        <v>17642</v>
      </c>
    </row>
    <row r="5792" spans="1:1">
      <c r="A5792" t="s">
        <v>17643</v>
      </c>
    </row>
    <row r="5793" spans="1:1">
      <c r="A5793" t="s">
        <v>17644</v>
      </c>
    </row>
    <row r="5794" spans="1:1">
      <c r="A5794" t="s">
        <v>17645</v>
      </c>
    </row>
    <row r="5795" spans="1:1">
      <c r="A5795" t="s">
        <v>17646</v>
      </c>
    </row>
    <row r="5796" spans="1:1">
      <c r="A5796" t="s">
        <v>17647</v>
      </c>
    </row>
    <row r="5797" spans="1:1">
      <c r="A5797" t="s">
        <v>17648</v>
      </c>
    </row>
    <row r="5798" spans="1:1">
      <c r="A5798" t="s">
        <v>17649</v>
      </c>
    </row>
    <row r="5799" spans="1:1">
      <c r="A5799" t="s">
        <v>17650</v>
      </c>
    </row>
    <row r="5800" spans="1:1">
      <c r="A5800" t="s">
        <v>17651</v>
      </c>
    </row>
    <row r="5801" spans="1:1">
      <c r="A5801" t="s">
        <v>17652</v>
      </c>
    </row>
    <row r="5802" spans="1:1">
      <c r="A5802" t="s">
        <v>17653</v>
      </c>
    </row>
    <row r="5803" spans="1:1">
      <c r="A5803" t="s">
        <v>17654</v>
      </c>
    </row>
    <row r="5804" spans="1:1">
      <c r="A5804" t="s">
        <v>17655</v>
      </c>
    </row>
    <row r="5805" spans="1:1">
      <c r="A5805" t="s">
        <v>17656</v>
      </c>
    </row>
    <row r="5806" spans="1:1">
      <c r="A5806" t="s">
        <v>17657</v>
      </c>
    </row>
    <row r="5807" spans="1:1">
      <c r="A5807" t="s">
        <v>17658</v>
      </c>
    </row>
    <row r="5808" spans="1:1">
      <c r="A5808" t="s">
        <v>17659</v>
      </c>
    </row>
    <row r="5809" spans="1:1">
      <c r="A5809" t="s">
        <v>17660</v>
      </c>
    </row>
    <row r="5810" spans="1:1">
      <c r="A5810" t="s">
        <v>17661</v>
      </c>
    </row>
    <row r="5811" spans="1:1">
      <c r="A5811" t="s">
        <v>17662</v>
      </c>
    </row>
    <row r="5812" spans="1:1">
      <c r="A5812" t="s">
        <v>17663</v>
      </c>
    </row>
    <row r="5813" spans="1:1">
      <c r="A5813" t="s">
        <v>17664</v>
      </c>
    </row>
    <row r="5814" spans="1:1">
      <c r="A5814" t="s">
        <v>17665</v>
      </c>
    </row>
    <row r="5815" spans="1:1">
      <c r="A5815" t="s">
        <v>17666</v>
      </c>
    </row>
    <row r="5816" spans="1:1">
      <c r="A5816" t="s">
        <v>17667</v>
      </c>
    </row>
    <row r="5817" spans="1:1">
      <c r="A5817" t="s">
        <v>17668</v>
      </c>
    </row>
    <row r="5818" spans="1:1">
      <c r="A5818" t="s">
        <v>17669</v>
      </c>
    </row>
    <row r="5819" spans="1:1">
      <c r="A5819" t="s">
        <v>17670</v>
      </c>
    </row>
    <row r="5820" spans="1:1">
      <c r="A5820" t="s">
        <v>17671</v>
      </c>
    </row>
    <row r="5821" spans="1:1">
      <c r="A5821" t="s">
        <v>17672</v>
      </c>
    </row>
    <row r="5822" spans="1:1">
      <c r="A5822" t="s">
        <v>17673</v>
      </c>
    </row>
    <row r="5823" spans="1:1">
      <c r="A5823" t="s">
        <v>17674</v>
      </c>
    </row>
    <row r="5824" spans="1:1">
      <c r="A5824" t="s">
        <v>17675</v>
      </c>
    </row>
    <row r="5825" spans="1:1">
      <c r="A5825" t="s">
        <v>17676</v>
      </c>
    </row>
    <row r="5826" spans="1:1">
      <c r="A5826" t="s">
        <v>17677</v>
      </c>
    </row>
    <row r="5827" spans="1:1">
      <c r="A5827" t="s">
        <v>17678</v>
      </c>
    </row>
    <row r="5828" spans="1:1">
      <c r="A5828" t="s">
        <v>17679</v>
      </c>
    </row>
    <row r="5829" spans="1:1">
      <c r="A5829" t="s">
        <v>17680</v>
      </c>
    </row>
    <row r="5830" spans="1:1">
      <c r="A5830" t="s">
        <v>17681</v>
      </c>
    </row>
    <row r="5831" spans="1:1">
      <c r="A5831" t="s">
        <v>17682</v>
      </c>
    </row>
    <row r="5832" spans="1:1">
      <c r="A5832" t="s">
        <v>17683</v>
      </c>
    </row>
    <row r="5833" spans="1:1">
      <c r="A5833" t="s">
        <v>17684</v>
      </c>
    </row>
    <row r="5834" spans="1:1">
      <c r="A5834" t="s">
        <v>17685</v>
      </c>
    </row>
    <row r="5835" spans="1:1">
      <c r="A5835" t="s">
        <v>17686</v>
      </c>
    </row>
    <row r="5836" spans="1:1">
      <c r="A5836" t="s">
        <v>17687</v>
      </c>
    </row>
    <row r="5837" spans="1:1">
      <c r="A5837" t="s">
        <v>17688</v>
      </c>
    </row>
    <row r="5838" spans="1:1">
      <c r="A5838" t="s">
        <v>17689</v>
      </c>
    </row>
    <row r="5839" spans="1:1">
      <c r="A5839" t="s">
        <v>17690</v>
      </c>
    </row>
    <row r="5840" spans="1:1">
      <c r="A5840" t="s">
        <v>17691</v>
      </c>
    </row>
    <row r="5841" spans="1:1">
      <c r="A5841" t="s">
        <v>17692</v>
      </c>
    </row>
    <row r="5842" spans="1:1">
      <c r="A5842" t="s">
        <v>17693</v>
      </c>
    </row>
    <row r="5843" spans="1:1">
      <c r="A5843" t="s">
        <v>17694</v>
      </c>
    </row>
    <row r="5844" spans="1:1">
      <c r="A5844" t="s">
        <v>17695</v>
      </c>
    </row>
    <row r="5845" spans="1:1">
      <c r="A5845" t="s">
        <v>17696</v>
      </c>
    </row>
    <row r="5846" spans="1:1">
      <c r="A5846" t="s">
        <v>17697</v>
      </c>
    </row>
    <row r="5847" spans="1:1">
      <c r="A5847" t="s">
        <v>17698</v>
      </c>
    </row>
    <row r="5848" spans="1:1">
      <c r="A5848" t="s">
        <v>17699</v>
      </c>
    </row>
    <row r="5849" spans="1:1">
      <c r="A5849" t="s">
        <v>17700</v>
      </c>
    </row>
    <row r="5850" spans="1:1">
      <c r="A5850" t="s">
        <v>17701</v>
      </c>
    </row>
    <row r="5851" spans="1:1">
      <c r="A5851" t="s">
        <v>17702</v>
      </c>
    </row>
    <row r="5852" spans="1:1">
      <c r="A5852" t="s">
        <v>17703</v>
      </c>
    </row>
    <row r="5853" spans="1:1">
      <c r="A5853" t="s">
        <v>17704</v>
      </c>
    </row>
    <row r="5854" spans="1:1">
      <c r="A5854" t="s">
        <v>17705</v>
      </c>
    </row>
    <row r="5855" spans="1:1">
      <c r="A5855" t="s">
        <v>17706</v>
      </c>
    </row>
    <row r="5856" spans="1:1">
      <c r="A5856" t="s">
        <v>17707</v>
      </c>
    </row>
    <row r="5857" spans="1:1">
      <c r="A5857" t="s">
        <v>17708</v>
      </c>
    </row>
    <row r="5858" spans="1:1">
      <c r="A5858" t="s">
        <v>17709</v>
      </c>
    </row>
    <row r="5859" spans="1:1">
      <c r="A5859" t="s">
        <v>17710</v>
      </c>
    </row>
    <row r="5860" spans="1:1">
      <c r="A5860" t="s">
        <v>17711</v>
      </c>
    </row>
    <row r="5861" spans="1:1">
      <c r="A5861" t="s">
        <v>17712</v>
      </c>
    </row>
    <row r="5862" spans="1:1">
      <c r="A5862" t="s">
        <v>17713</v>
      </c>
    </row>
    <row r="5863" spans="1:1">
      <c r="A5863" t="s">
        <v>17714</v>
      </c>
    </row>
    <row r="5864" spans="1:1">
      <c r="A5864" t="s">
        <v>17715</v>
      </c>
    </row>
    <row r="5865" spans="1:1">
      <c r="A5865" t="s">
        <v>17716</v>
      </c>
    </row>
    <row r="5866" spans="1:1">
      <c r="A5866" t="s">
        <v>17717</v>
      </c>
    </row>
    <row r="5867" spans="1:1">
      <c r="A5867" t="s">
        <v>17718</v>
      </c>
    </row>
    <row r="5868" spans="1:1">
      <c r="A5868" t="s">
        <v>17719</v>
      </c>
    </row>
    <row r="5869" spans="1:1">
      <c r="A5869" t="s">
        <v>17720</v>
      </c>
    </row>
    <row r="5870" spans="1:1">
      <c r="A5870" t="s">
        <v>17721</v>
      </c>
    </row>
    <row r="5871" spans="1:1">
      <c r="A5871" t="s">
        <v>17722</v>
      </c>
    </row>
    <row r="5872" spans="1:1">
      <c r="A5872" t="s">
        <v>17723</v>
      </c>
    </row>
    <row r="5873" spans="1:1">
      <c r="A5873" t="s">
        <v>17724</v>
      </c>
    </row>
    <row r="5874" spans="1:1">
      <c r="A5874" t="s">
        <v>17725</v>
      </c>
    </row>
    <row r="5875" spans="1:1">
      <c r="A5875" t="s">
        <v>14352</v>
      </c>
    </row>
    <row r="5876" spans="1:1">
      <c r="A5876" t="s">
        <v>16627</v>
      </c>
    </row>
    <row r="5877" spans="1:1">
      <c r="A5877" t="s">
        <v>12254</v>
      </c>
    </row>
    <row r="5878" spans="1:1">
      <c r="A5878" t="s">
        <v>12118</v>
      </c>
    </row>
    <row r="5879" spans="1:1">
      <c r="A5879" t="s">
        <v>17069</v>
      </c>
    </row>
    <row r="5880" spans="1:1">
      <c r="A5880" t="s">
        <v>14483</v>
      </c>
    </row>
    <row r="5881" spans="1:1">
      <c r="A5881" t="s">
        <v>16126</v>
      </c>
    </row>
    <row r="5882" spans="1:1">
      <c r="A5882" t="s">
        <v>11953</v>
      </c>
    </row>
    <row r="5883" spans="1:1">
      <c r="A5883" t="s">
        <v>13781</v>
      </c>
    </row>
    <row r="5884" spans="1:1">
      <c r="A5884" t="s">
        <v>17308</v>
      </c>
    </row>
    <row r="5885" spans="1:1">
      <c r="A5885" t="s">
        <v>12855</v>
      </c>
    </row>
    <row r="5886" spans="1:1">
      <c r="A5886" t="s">
        <v>14548</v>
      </c>
    </row>
    <row r="5887" spans="1:1">
      <c r="A5887" t="s">
        <v>15905</v>
      </c>
    </row>
    <row r="5888" spans="1:1">
      <c r="A5888" t="s">
        <v>12374</v>
      </c>
    </row>
    <row r="5889" spans="1:1">
      <c r="A5889" t="s">
        <v>16943</v>
      </c>
    </row>
    <row r="5890" spans="1:1">
      <c r="A5890" t="s">
        <v>16327</v>
      </c>
    </row>
    <row r="5891" spans="1:1">
      <c r="A5891" t="s">
        <v>16258</v>
      </c>
    </row>
    <row r="5892" spans="1:1">
      <c r="A5892" t="s">
        <v>13756</v>
      </c>
    </row>
    <row r="5893" spans="1:1">
      <c r="A5893" t="s">
        <v>14173</v>
      </c>
    </row>
    <row r="5894" spans="1:1">
      <c r="A5894" t="s">
        <v>15808</v>
      </c>
    </row>
    <row r="5895" spans="1:1">
      <c r="A5895" t="s">
        <v>16759</v>
      </c>
    </row>
    <row r="5896" spans="1:1">
      <c r="A5896" t="s">
        <v>13983</v>
      </c>
    </row>
    <row r="5897" spans="1:1">
      <c r="A5897" t="s">
        <v>13065</v>
      </c>
    </row>
    <row r="5898" spans="1:1">
      <c r="A5898" t="s">
        <v>15304</v>
      </c>
    </row>
    <row r="5899" spans="1:1">
      <c r="A5899" t="s">
        <v>12154</v>
      </c>
    </row>
    <row r="5900" spans="1:1">
      <c r="A5900" t="s">
        <v>17610</v>
      </c>
    </row>
    <row r="5901" spans="1:1">
      <c r="A5901" t="s">
        <v>13001</v>
      </c>
    </row>
    <row r="5902" spans="1:1">
      <c r="A5902" t="s">
        <v>13161</v>
      </c>
    </row>
    <row r="5903" spans="1:1">
      <c r="A5903" t="s">
        <v>16638</v>
      </c>
    </row>
    <row r="5904" spans="1:1">
      <c r="A5904" t="s">
        <v>14539</v>
      </c>
    </row>
    <row r="5905" spans="1:1">
      <c r="A5905" t="s">
        <v>14271</v>
      </c>
    </row>
    <row r="5906" spans="1:1">
      <c r="A5906" t="s">
        <v>16218</v>
      </c>
    </row>
    <row r="5907" spans="1:1">
      <c r="A5907" t="s">
        <v>12286</v>
      </c>
    </row>
    <row r="5908" spans="1:1">
      <c r="A5908" t="s">
        <v>13770</v>
      </c>
    </row>
    <row r="5909" spans="1:1">
      <c r="A5909" t="s">
        <v>17167</v>
      </c>
    </row>
    <row r="5910" spans="1:1">
      <c r="A5910" t="s">
        <v>12027</v>
      </c>
    </row>
    <row r="5911" spans="1:1">
      <c r="A5911" t="s">
        <v>17644</v>
      </c>
    </row>
    <row r="5912" spans="1:1">
      <c r="A5912" t="s">
        <v>12615</v>
      </c>
    </row>
    <row r="5913" spans="1:1">
      <c r="A5913" t="s">
        <v>14116</v>
      </c>
    </row>
    <row r="5914" spans="1:1">
      <c r="A5914" t="s">
        <v>14162</v>
      </c>
    </row>
    <row r="5915" spans="1:1">
      <c r="A5915" t="s">
        <v>16054</v>
      </c>
    </row>
    <row r="5916" spans="1:1">
      <c r="A5916" t="s">
        <v>16265</v>
      </c>
    </row>
    <row r="5917" spans="1:1">
      <c r="A5917" t="s">
        <v>15150</v>
      </c>
    </row>
    <row r="5918" spans="1:1">
      <c r="A5918" t="s">
        <v>16389</v>
      </c>
    </row>
    <row r="5919" spans="1:1">
      <c r="A5919" t="s">
        <v>13571</v>
      </c>
    </row>
    <row r="5920" spans="1:1">
      <c r="A5920" t="s">
        <v>12263</v>
      </c>
    </row>
    <row r="5921" spans="1:1">
      <c r="A5921" t="s">
        <v>15849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C187A-D7B0-4BC9-B05C-F2F70E532E0F}">
  <dimension ref="A2:C10"/>
  <sheetViews>
    <sheetView zoomScale="70" zoomScaleNormal="70" workbookViewId="0">
      <selection activeCell="B7" sqref="B7"/>
    </sheetView>
  </sheetViews>
  <sheetFormatPr defaultRowHeight="14.45"/>
  <cols>
    <col min="1" max="1" width="15.28515625" bestFit="1" customWidth="1"/>
    <col min="2" max="2" width="22.85546875" bestFit="1" customWidth="1"/>
    <col min="3" max="3" width="26.28515625" bestFit="1" customWidth="1"/>
  </cols>
  <sheetData>
    <row r="2" spans="1:3">
      <c r="A2" t="s">
        <v>11810</v>
      </c>
      <c r="B2" t="s">
        <v>11826</v>
      </c>
      <c r="C2" t="s">
        <v>11827</v>
      </c>
    </row>
    <row r="3" spans="1:3">
      <c r="A3" t="s">
        <v>98</v>
      </c>
      <c r="B3" s="2">
        <v>19449803.026836157</v>
      </c>
      <c r="C3" s="3">
        <v>3.6070621468926594</v>
      </c>
    </row>
    <row r="4" spans="1:3">
      <c r="A4" t="s">
        <v>91</v>
      </c>
      <c r="B4" s="2">
        <v>19960478.117333334</v>
      </c>
      <c r="C4" s="3">
        <v>3.6907333333333328</v>
      </c>
    </row>
    <row r="5" spans="1:3">
      <c r="A5" t="s">
        <v>59</v>
      </c>
      <c r="B5" s="2">
        <v>19692607.160739686</v>
      </c>
      <c r="C5" s="3">
        <v>3.6637268847795195</v>
      </c>
    </row>
    <row r="6" spans="1:3">
      <c r="A6" t="s">
        <v>31</v>
      </c>
      <c r="B6" s="2">
        <v>19635869.869908016</v>
      </c>
      <c r="C6" s="3">
        <v>3.6935611038107754</v>
      </c>
    </row>
    <row r="7" spans="1:3">
      <c r="A7" t="s">
        <v>53</v>
      </c>
      <c r="B7" s="2">
        <v>19527853.930612244</v>
      </c>
      <c r="C7" s="3">
        <v>3.6637823129251714</v>
      </c>
    </row>
    <row r="8" spans="1:3">
      <c r="A8" t="s">
        <v>44</v>
      </c>
      <c r="B8" s="2">
        <v>18909816.870738637</v>
      </c>
      <c r="C8" s="3">
        <v>3.6049573863636351</v>
      </c>
    </row>
    <row r="9" spans="1:3">
      <c r="A9" t="s">
        <v>38</v>
      </c>
      <c r="B9" s="2">
        <v>19204504.531289909</v>
      </c>
      <c r="C9" s="3">
        <v>3.6632950191570925</v>
      </c>
    </row>
    <row r="10" spans="1:3">
      <c r="A10" t="s">
        <v>22</v>
      </c>
      <c r="B10" s="2">
        <v>19544932.181069959</v>
      </c>
      <c r="C10" s="3">
        <v>3.6723593964334662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7C32CB-7825-4999-BC12-D9E2078077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Adhitya Sukma R</cp:lastModifiedBy>
  <cp:revision/>
  <dcterms:created xsi:type="dcterms:W3CDTF">2026-05-17T22:51:50Z</dcterms:created>
  <dcterms:modified xsi:type="dcterms:W3CDTF">2026-06-23T23:06:04Z</dcterms:modified>
  <cp:category/>
  <cp:contentStatus/>
</cp:coreProperties>
</file>